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291sakai-my.sharepoint.com/personal/gakusyu_city_fukui-sakai_lg_jp/Documents/坂井市ファイルサーバー/ファイルサーバー/04スポーツ課/部活動地域展開/Web作成/月報/"/>
    </mc:Choice>
  </mc:AlternateContent>
  <xr:revisionPtr revIDLastSave="198" documentId="8_{B7A1FBA7-D19A-4FB6-B623-C2FDC5801E4E}" xr6:coauthVersionLast="47" xr6:coauthVersionMax="47" xr10:uidLastSave="{5B3BC207-0B85-4407-A9D8-43281856FFDA}"/>
  <bookViews>
    <workbookView xWindow="1560" yWindow="45" windowWidth="14175" windowHeight="15480" xr2:uid="{00000000-000D-0000-FFFF-FFFF00000000}"/>
  </bookViews>
  <sheets>
    <sheet name="〇月 " sheetId="3" r:id="rId1"/>
  </sheets>
  <definedNames>
    <definedName name="_xlnm.Print_Area" localSheetId="0">'〇月 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3" l="1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G6" i="3"/>
  <c r="F6" i="3"/>
  <c r="E6" i="3"/>
  <c r="G5" i="3"/>
  <c r="F5" i="3"/>
  <c r="E5" i="3"/>
  <c r="G28" i="3"/>
  <c r="F28" i="3"/>
  <c r="E28" i="3"/>
  <c r="G27" i="3"/>
  <c r="F27" i="3"/>
  <c r="E27" i="3"/>
  <c r="E26" i="3"/>
  <c r="F26" i="3" s="1"/>
  <c r="G26" i="3" s="1"/>
  <c r="E4" i="3"/>
  <c r="F4" i="3" s="1"/>
  <c r="G4" i="3" s="1"/>
  <c r="D29" i="3"/>
  <c r="C29" i="3"/>
  <c r="D21" i="3"/>
  <c r="C21" i="3"/>
  <c r="C22" i="3" l="1"/>
  <c r="G29" i="3"/>
  <c r="C30" i="3"/>
  <c r="F29" i="3"/>
  <c r="F21" i="3"/>
  <c r="G21" i="3" l="1"/>
</calcChain>
</file>

<file path=xl/sharedStrings.xml><?xml version="1.0" encoding="utf-8"?>
<sst xmlns="http://schemas.openxmlformats.org/spreadsheetml/2006/main" count="35" uniqueCount="24">
  <si>
    <t>名前</t>
    <rPh sb="0" eb="2">
      <t>ナマエ</t>
    </rPh>
    <phoneticPr fontId="1"/>
  </si>
  <si>
    <t xml:space="preserve">  4/15  4/21</t>
    <phoneticPr fontId="1"/>
  </si>
  <si>
    <t xml:space="preserve">  4/5  4/12  4/26</t>
    <phoneticPr fontId="1"/>
  </si>
  <si>
    <t>合　　　計</t>
    <rPh sb="0" eb="1">
      <t>ゴウ</t>
    </rPh>
    <rPh sb="4" eb="5">
      <t>ケイ</t>
    </rPh>
    <phoneticPr fontId="1"/>
  </si>
  <si>
    <t>R8            クラブ(  月～　月）謝金</t>
    <rPh sb="20" eb="21">
      <t>ガツ</t>
    </rPh>
    <rPh sb="23" eb="24">
      <t>ガツ</t>
    </rPh>
    <rPh sb="25" eb="27">
      <t>シャキン</t>
    </rPh>
    <phoneticPr fontId="1"/>
  </si>
  <si>
    <t>指導者金+交通費</t>
    <rPh sb="0" eb="4">
      <t>シドウシャキン</t>
    </rPh>
    <rPh sb="5" eb="8">
      <t>コウツウヒ</t>
    </rPh>
    <phoneticPr fontId="1"/>
  </si>
  <si>
    <t>【納税額合計】</t>
    <rPh sb="1" eb="4">
      <t>ノウゼイガク</t>
    </rPh>
    <rPh sb="4" eb="6">
      <t>ゴウケイ</t>
    </rPh>
    <phoneticPr fontId="1"/>
  </si>
  <si>
    <t>指　導　日　　</t>
    <rPh sb="0" eb="1">
      <t>ユビ</t>
    </rPh>
    <rPh sb="2" eb="3">
      <t>シルベ</t>
    </rPh>
    <rPh sb="4" eb="5">
      <t>ニチ</t>
    </rPh>
    <phoneticPr fontId="1"/>
  </si>
  <si>
    <t>事　務　日</t>
    <rPh sb="0" eb="1">
      <t>コト</t>
    </rPh>
    <rPh sb="2" eb="3">
      <t>ツトム</t>
    </rPh>
    <rPh sb="4" eb="5">
      <t>ヒ</t>
    </rPh>
    <phoneticPr fontId="1"/>
  </si>
  <si>
    <t>事務謝金+交通費</t>
    <rPh sb="0" eb="2">
      <t>ジム</t>
    </rPh>
    <rPh sb="2" eb="4">
      <t>シャキン</t>
    </rPh>
    <rPh sb="5" eb="8">
      <t>コウツウヒ</t>
    </rPh>
    <phoneticPr fontId="1"/>
  </si>
  <si>
    <t>※源泉徴収税（10.21％）
個別の合計金額を納める</t>
    <rPh sb="1" eb="6">
      <t>ゲンセンチョウシュウゼイ</t>
    </rPh>
    <rPh sb="15" eb="17">
      <t>コベツ</t>
    </rPh>
    <rPh sb="18" eb="20">
      <t>ゴウケイ</t>
    </rPh>
    <rPh sb="20" eb="22">
      <t>キンガク</t>
    </rPh>
    <rPh sb="23" eb="24">
      <t>オサ</t>
    </rPh>
    <phoneticPr fontId="1"/>
  </si>
  <si>
    <t>【指導謝金+交通費】</t>
    <phoneticPr fontId="1"/>
  </si>
  <si>
    <t>【事務謝金＋交通費】</t>
    <phoneticPr fontId="1"/>
  </si>
  <si>
    <t>源泉徴収
C</t>
    <phoneticPr fontId="1"/>
  </si>
  <si>
    <t>計</t>
    <rPh sb="0" eb="1">
      <t>ケイ</t>
    </rPh>
    <phoneticPr fontId="1"/>
  </si>
  <si>
    <t>支払額
a+b-c</t>
    <rPh sb="0" eb="3">
      <t>シハライガク</t>
    </rPh>
    <phoneticPr fontId="1"/>
  </si>
  <si>
    <t>謝金合計
a</t>
    <rPh sb="0" eb="2">
      <t>シャキン</t>
    </rPh>
    <rPh sb="2" eb="4">
      <t>ゴウケイ</t>
    </rPh>
    <phoneticPr fontId="1"/>
  </si>
  <si>
    <t>交通費
b</t>
    <rPh sb="0" eb="3">
      <t>コウツウヒ</t>
    </rPh>
    <phoneticPr fontId="1"/>
  </si>
  <si>
    <t>※謝金　1,600円/h</t>
    <rPh sb="1" eb="3">
      <t>シャキン</t>
    </rPh>
    <rPh sb="9" eb="10">
      <t>エン</t>
    </rPh>
    <phoneticPr fontId="1"/>
  </si>
  <si>
    <t>※交通費　37円/km</t>
    <rPh sb="1" eb="4">
      <t>コウツウヒ</t>
    </rPh>
    <rPh sb="7" eb="8">
      <t>エン</t>
    </rPh>
    <phoneticPr fontId="1"/>
  </si>
  <si>
    <t>※謝金　1,210円/h</t>
    <rPh sb="1" eb="3">
      <t>シャキン</t>
    </rPh>
    <rPh sb="9" eb="10">
      <t>エン</t>
    </rPh>
    <phoneticPr fontId="1"/>
  </si>
  <si>
    <t>例：坂井</t>
    <rPh sb="0" eb="1">
      <t>レイ</t>
    </rPh>
    <rPh sb="2" eb="4">
      <t>サカイ</t>
    </rPh>
    <phoneticPr fontId="1"/>
  </si>
  <si>
    <t>入力項目</t>
    <rPh sb="0" eb="2">
      <t>ニュウリョク</t>
    </rPh>
    <rPh sb="2" eb="4">
      <t>コウモク</t>
    </rPh>
    <phoneticPr fontId="1"/>
  </si>
  <si>
    <t>※例は消去して入力していただいても結構です</t>
    <rPh sb="1" eb="2">
      <t>レイ</t>
    </rPh>
    <rPh sb="3" eb="5">
      <t>ショウキョ</t>
    </rPh>
    <rPh sb="7" eb="9">
      <t>ニュウリョク</t>
    </rPh>
    <rPh sb="17" eb="19">
      <t>ケッコウ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</si>
</sst>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0_);[Red]\(0\)"/>
    <numFmt numFmtId="182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16"/>
      <color theme="1"/>
      <name val="游ゴシック"/>
      <family val="2"/>
      <charset val="128"/>
      <scheme val="minor"/>
    </font>
    <font>
      <sz val="11"/>
      <color rgb="FFFFFF0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76" fontId="2" fillId="0" borderId="0" xfId="0" applyNumberFormat="1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3" fontId="2" fillId="0" borderId="0" xfId="0" applyNumberFormat="1" applyFont="1" applyProtection="1">
      <alignment vertical="center"/>
    </xf>
    <xf numFmtId="177" fontId="4" fillId="0" borderId="0" xfId="0" applyNumberFormat="1" applyFont="1" applyAlignment="1" applyProtection="1">
      <alignment horizontal="right" vertical="center"/>
    </xf>
    <xf numFmtId="177" fontId="2" fillId="0" borderId="0" xfId="0" applyNumberFormat="1" applyFont="1" applyProtection="1">
      <alignment vertical="center"/>
    </xf>
    <xf numFmtId="177" fontId="6" fillId="2" borderId="2" xfId="0" applyNumberFormat="1" applyFont="1" applyFill="1" applyBorder="1" applyAlignment="1" applyProtection="1">
      <alignment horizontal="center" vertical="center" wrapText="1"/>
    </xf>
    <xf numFmtId="177" fontId="6" fillId="2" borderId="4" xfId="0" applyNumberFormat="1" applyFont="1" applyFill="1" applyBorder="1" applyAlignment="1" applyProtection="1">
      <alignment horizontal="center" vertical="center" wrapText="1"/>
    </xf>
    <xf numFmtId="177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56" fontId="4" fillId="0" borderId="1" xfId="0" applyNumberFormat="1" applyFont="1" applyFill="1" applyBorder="1" applyAlignment="1" applyProtection="1">
      <alignment vertical="center" shrinkToFit="1"/>
      <protection locked="0"/>
    </xf>
    <xf numFmtId="182" fontId="2" fillId="0" borderId="1" xfId="0" applyNumberFormat="1" applyFont="1" applyFill="1" applyBorder="1" applyAlignment="1" applyProtection="1">
      <alignment vertical="center" shrinkToFit="1"/>
      <protection locked="0"/>
    </xf>
    <xf numFmtId="182" fontId="2" fillId="2" borderId="1" xfId="0" applyNumberFormat="1" applyFont="1" applyFill="1" applyBorder="1" applyAlignment="1" applyProtection="1">
      <alignment vertical="center" shrinkToFit="1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vertical="center" shrinkToFit="1"/>
      <protection locked="0"/>
    </xf>
    <xf numFmtId="182" fontId="2" fillId="0" borderId="1" xfId="0" applyNumberFormat="1" applyFont="1" applyBorder="1" applyAlignment="1" applyProtection="1">
      <alignment vertical="center" shrinkToFit="1"/>
      <protection locked="0"/>
    </xf>
    <xf numFmtId="49" fontId="4" fillId="0" borderId="1" xfId="0" applyNumberFormat="1" applyFont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 shrinkToFit="1"/>
    </xf>
    <xf numFmtId="182" fontId="4" fillId="2" borderId="2" xfId="0" applyNumberFormat="1" applyFont="1" applyFill="1" applyBorder="1" applyAlignment="1" applyProtection="1">
      <alignment horizontal="right" vertical="center" shrinkToFit="1"/>
    </xf>
    <xf numFmtId="182" fontId="2" fillId="2" borderId="3" xfId="0" applyNumberFormat="1" applyFont="1" applyFill="1" applyBorder="1" applyAlignment="1" applyProtection="1">
      <alignment vertical="center" shrinkToFit="1"/>
    </xf>
    <xf numFmtId="0" fontId="2" fillId="2" borderId="1" xfId="0" applyFont="1" applyFill="1" applyBorder="1" applyAlignment="1" applyProtection="1">
      <alignment horizontal="center" vertical="center" shrinkToFit="1"/>
    </xf>
    <xf numFmtId="3" fontId="2" fillId="2" borderId="1" xfId="0" applyNumberFormat="1" applyFont="1" applyFill="1" applyBorder="1" applyAlignment="1" applyProtection="1">
      <alignment horizontal="center" vertical="center" shrinkToFit="1"/>
    </xf>
    <xf numFmtId="49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2" fillId="0" borderId="1" xfId="0" applyNumberFormat="1" applyFont="1" applyFill="1" applyBorder="1" applyAlignment="1" applyProtection="1">
      <alignment vertical="center" shrinkToFit="1"/>
      <protection locked="0"/>
    </xf>
    <xf numFmtId="182" fontId="4" fillId="2" borderId="1" xfId="0" applyNumberFormat="1" applyFont="1" applyFill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5" xfId="0" applyFont="1" applyBorder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50F7F-0124-4A39-A1FB-020A142DAA41}">
  <dimension ref="A1:I30"/>
  <sheetViews>
    <sheetView tabSelected="1" view="pageBreakPreview" zoomScale="90" zoomScaleNormal="100" zoomScaleSheetLayoutView="90" workbookViewId="0">
      <selection sqref="A1:F1"/>
    </sheetView>
  </sheetViews>
  <sheetFormatPr defaultColWidth="9" defaultRowHeight="13.5" x14ac:dyDescent="0.4"/>
  <cols>
    <col min="1" max="1" width="9" style="9"/>
    <col min="2" max="2" width="28" style="2" customWidth="1"/>
    <col min="3" max="4" width="9.375" style="2" customWidth="1"/>
    <col min="5" max="5" width="10.5" style="2" customWidth="1"/>
    <col min="6" max="6" width="10.25" style="2" customWidth="1"/>
    <col min="7" max="7" width="13.125" style="2" customWidth="1"/>
    <col min="8" max="8" width="9" style="2"/>
    <col min="9" max="9" width="11.875" style="2" bestFit="1" customWidth="1"/>
    <col min="10" max="16384" width="9" style="2"/>
  </cols>
  <sheetData>
    <row r="1" spans="1:8" ht="25.5" x14ac:dyDescent="0.4">
      <c r="A1" s="34" t="s">
        <v>4</v>
      </c>
      <c r="B1" s="35"/>
      <c r="C1" s="35"/>
      <c r="D1" s="35"/>
      <c r="E1" s="35"/>
      <c r="F1" s="36"/>
      <c r="G1" s="1" t="s">
        <v>22</v>
      </c>
    </row>
    <row r="2" spans="1:8" ht="27.75" customHeight="1" x14ac:dyDescent="0.4">
      <c r="A2" s="3" t="s">
        <v>11</v>
      </c>
      <c r="H2" s="37" t="s">
        <v>23</v>
      </c>
    </row>
    <row r="3" spans="1:8" ht="33.75" customHeight="1" x14ac:dyDescent="0.4">
      <c r="A3" s="1" t="s">
        <v>0</v>
      </c>
      <c r="B3" s="4" t="s">
        <v>7</v>
      </c>
      <c r="C3" s="5" t="s">
        <v>16</v>
      </c>
      <c r="D3" s="5" t="s">
        <v>17</v>
      </c>
      <c r="E3" s="6" t="s">
        <v>14</v>
      </c>
      <c r="F3" s="7" t="s">
        <v>13</v>
      </c>
      <c r="G3" s="6" t="s">
        <v>15</v>
      </c>
    </row>
    <row r="4" spans="1:8" ht="23.25" customHeight="1" x14ac:dyDescent="0.4">
      <c r="A4" s="16" t="s">
        <v>21</v>
      </c>
      <c r="B4" s="17" t="s">
        <v>2</v>
      </c>
      <c r="C4" s="18">
        <v>10000</v>
      </c>
      <c r="D4" s="18">
        <v>500</v>
      </c>
      <c r="E4" s="19">
        <f>IF(A4="","",SUM(C4:D4))</f>
        <v>10500</v>
      </c>
      <c r="F4" s="19">
        <f>IF(A4="","",ROUNDDOWN(E4*0.1021,0))</f>
        <v>1072</v>
      </c>
      <c r="G4" s="19">
        <f>IF(A4="","",C4+D4-F4)</f>
        <v>9428</v>
      </c>
      <c r="H4" s="37" t="s">
        <v>18</v>
      </c>
    </row>
    <row r="5" spans="1:8" ht="23.25" customHeight="1" x14ac:dyDescent="0.4">
      <c r="A5" s="20"/>
      <c r="B5" s="21"/>
      <c r="C5" s="22"/>
      <c r="D5" s="22"/>
      <c r="E5" s="19" t="str">
        <f t="shared" ref="E5:E20" si="0">IF(A5="","",SUM(C5:D5))</f>
        <v/>
      </c>
      <c r="F5" s="19" t="str">
        <f t="shared" ref="F5:F20" si="1">IF(A5="","",ROUNDDOWN(E5*0.1021,0))</f>
        <v/>
      </c>
      <c r="G5" s="19" t="str">
        <f t="shared" ref="G5:G20" si="2">IF(A5="","",C5+D5-F5)</f>
        <v/>
      </c>
      <c r="H5" s="37" t="s">
        <v>19</v>
      </c>
    </row>
    <row r="6" spans="1:8" ht="23.25" customHeight="1" x14ac:dyDescent="0.4">
      <c r="A6" s="20"/>
      <c r="B6" s="21"/>
      <c r="C6" s="22"/>
      <c r="D6" s="22"/>
      <c r="E6" s="19" t="str">
        <f t="shared" si="0"/>
        <v/>
      </c>
      <c r="F6" s="19" t="str">
        <f t="shared" si="1"/>
        <v/>
      </c>
      <c r="G6" s="19" t="str">
        <f t="shared" si="2"/>
        <v/>
      </c>
      <c r="H6" s="37"/>
    </row>
    <row r="7" spans="1:8" ht="23.25" customHeight="1" x14ac:dyDescent="0.4">
      <c r="A7" s="20"/>
      <c r="B7" s="21"/>
      <c r="C7" s="22"/>
      <c r="D7" s="22"/>
      <c r="E7" s="19" t="str">
        <f t="shared" si="0"/>
        <v/>
      </c>
      <c r="F7" s="19" t="str">
        <f t="shared" si="1"/>
        <v/>
      </c>
      <c r="G7" s="19" t="str">
        <f t="shared" si="2"/>
        <v/>
      </c>
    </row>
    <row r="8" spans="1:8" ht="23.25" customHeight="1" x14ac:dyDescent="0.4">
      <c r="A8" s="20"/>
      <c r="B8" s="21"/>
      <c r="C8" s="22"/>
      <c r="D8" s="22"/>
      <c r="E8" s="19" t="str">
        <f t="shared" si="0"/>
        <v/>
      </c>
      <c r="F8" s="19" t="str">
        <f t="shared" si="1"/>
        <v/>
      </c>
      <c r="G8" s="19" t="str">
        <f t="shared" si="2"/>
        <v/>
      </c>
    </row>
    <row r="9" spans="1:8" ht="23.25" customHeight="1" x14ac:dyDescent="0.4">
      <c r="A9" s="20"/>
      <c r="B9" s="21"/>
      <c r="C9" s="22"/>
      <c r="D9" s="22"/>
      <c r="E9" s="19" t="str">
        <f t="shared" si="0"/>
        <v/>
      </c>
      <c r="F9" s="19" t="str">
        <f t="shared" si="1"/>
        <v/>
      </c>
      <c r="G9" s="19" t="str">
        <f t="shared" si="2"/>
        <v/>
      </c>
    </row>
    <row r="10" spans="1:8" ht="23.25" customHeight="1" x14ac:dyDescent="0.4">
      <c r="A10" s="20"/>
      <c r="B10" s="21"/>
      <c r="C10" s="22"/>
      <c r="D10" s="22"/>
      <c r="E10" s="19" t="str">
        <f t="shared" si="0"/>
        <v/>
      </c>
      <c r="F10" s="19" t="str">
        <f t="shared" si="1"/>
        <v/>
      </c>
      <c r="G10" s="19" t="str">
        <f t="shared" si="2"/>
        <v/>
      </c>
    </row>
    <row r="11" spans="1:8" ht="23.25" customHeight="1" x14ac:dyDescent="0.4">
      <c r="A11" s="20"/>
      <c r="B11" s="21"/>
      <c r="C11" s="22"/>
      <c r="D11" s="22"/>
      <c r="E11" s="19" t="str">
        <f t="shared" si="0"/>
        <v/>
      </c>
      <c r="F11" s="19" t="str">
        <f t="shared" si="1"/>
        <v/>
      </c>
      <c r="G11" s="19" t="str">
        <f t="shared" si="2"/>
        <v/>
      </c>
    </row>
    <row r="12" spans="1:8" ht="23.25" customHeight="1" x14ac:dyDescent="0.4">
      <c r="A12" s="20"/>
      <c r="B12" s="21"/>
      <c r="C12" s="22"/>
      <c r="D12" s="22"/>
      <c r="E12" s="19" t="str">
        <f t="shared" si="0"/>
        <v/>
      </c>
      <c r="F12" s="19" t="str">
        <f t="shared" si="1"/>
        <v/>
      </c>
      <c r="G12" s="19" t="str">
        <f t="shared" si="2"/>
        <v/>
      </c>
    </row>
    <row r="13" spans="1:8" ht="23.25" customHeight="1" x14ac:dyDescent="0.4">
      <c r="A13" s="20"/>
      <c r="B13" s="21"/>
      <c r="C13" s="22"/>
      <c r="D13" s="22"/>
      <c r="E13" s="19" t="str">
        <f t="shared" si="0"/>
        <v/>
      </c>
      <c r="F13" s="19" t="str">
        <f t="shared" si="1"/>
        <v/>
      </c>
      <c r="G13" s="19" t="str">
        <f t="shared" si="2"/>
        <v/>
      </c>
    </row>
    <row r="14" spans="1:8" ht="23.25" customHeight="1" x14ac:dyDescent="0.4">
      <c r="A14" s="20"/>
      <c r="B14" s="21"/>
      <c r="C14" s="22"/>
      <c r="D14" s="22"/>
      <c r="E14" s="19" t="str">
        <f t="shared" si="0"/>
        <v/>
      </c>
      <c r="F14" s="19" t="str">
        <f t="shared" si="1"/>
        <v/>
      </c>
      <c r="G14" s="19" t="str">
        <f t="shared" si="2"/>
        <v/>
      </c>
    </row>
    <row r="15" spans="1:8" ht="23.25" customHeight="1" x14ac:dyDescent="0.4">
      <c r="A15" s="20"/>
      <c r="B15" s="21"/>
      <c r="C15" s="22"/>
      <c r="D15" s="22"/>
      <c r="E15" s="19" t="str">
        <f t="shared" si="0"/>
        <v/>
      </c>
      <c r="F15" s="19" t="str">
        <f t="shared" si="1"/>
        <v/>
      </c>
      <c r="G15" s="19" t="str">
        <f t="shared" si="2"/>
        <v/>
      </c>
    </row>
    <row r="16" spans="1:8" ht="23.25" customHeight="1" x14ac:dyDescent="0.4">
      <c r="A16" s="20"/>
      <c r="B16" s="21"/>
      <c r="C16" s="22"/>
      <c r="D16" s="22"/>
      <c r="E16" s="19" t="str">
        <f t="shared" si="0"/>
        <v/>
      </c>
      <c r="F16" s="19" t="str">
        <f t="shared" si="1"/>
        <v/>
      </c>
      <c r="G16" s="19" t="str">
        <f t="shared" si="2"/>
        <v/>
      </c>
    </row>
    <row r="17" spans="1:9" ht="23.25" customHeight="1" x14ac:dyDescent="0.4">
      <c r="A17" s="20"/>
      <c r="B17" s="23"/>
      <c r="C17" s="22"/>
      <c r="D17" s="22"/>
      <c r="E17" s="19" t="str">
        <f t="shared" si="0"/>
        <v/>
      </c>
      <c r="F17" s="19" t="str">
        <f t="shared" si="1"/>
        <v/>
      </c>
      <c r="G17" s="19" t="str">
        <f t="shared" si="2"/>
        <v/>
      </c>
    </row>
    <row r="18" spans="1:9" ht="23.25" customHeight="1" x14ac:dyDescent="0.4">
      <c r="A18" s="20"/>
      <c r="B18" s="21"/>
      <c r="C18" s="22"/>
      <c r="D18" s="22"/>
      <c r="E18" s="19" t="str">
        <f t="shared" si="0"/>
        <v/>
      </c>
      <c r="F18" s="19" t="str">
        <f t="shared" si="1"/>
        <v/>
      </c>
      <c r="G18" s="19" t="str">
        <f t="shared" si="2"/>
        <v/>
      </c>
    </row>
    <row r="19" spans="1:9" ht="23.25" customHeight="1" x14ac:dyDescent="0.4">
      <c r="A19" s="20"/>
      <c r="B19" s="21"/>
      <c r="C19" s="22"/>
      <c r="D19" s="22"/>
      <c r="E19" s="19" t="str">
        <f t="shared" si="0"/>
        <v/>
      </c>
      <c r="F19" s="19" t="str">
        <f t="shared" si="1"/>
        <v/>
      </c>
      <c r="G19" s="19" t="str">
        <f t="shared" si="2"/>
        <v/>
      </c>
    </row>
    <row r="20" spans="1:9" ht="23.25" customHeight="1" x14ac:dyDescent="0.4">
      <c r="A20" s="20"/>
      <c r="B20" s="21"/>
      <c r="C20" s="22"/>
      <c r="D20" s="22"/>
      <c r="E20" s="19" t="str">
        <f t="shared" si="0"/>
        <v/>
      </c>
      <c r="F20" s="19" t="str">
        <f t="shared" si="1"/>
        <v/>
      </c>
      <c r="G20" s="19" t="str">
        <f t="shared" si="2"/>
        <v/>
      </c>
    </row>
    <row r="21" spans="1:9" ht="23.25" customHeight="1" x14ac:dyDescent="0.4">
      <c r="A21" s="24" t="s">
        <v>3</v>
      </c>
      <c r="B21" s="25"/>
      <c r="C21" s="19">
        <f>SUM(C5:C20)</f>
        <v>0</v>
      </c>
      <c r="D21" s="19">
        <f>SUM(D5:D20)</f>
        <v>0</v>
      </c>
      <c r="E21" s="26" t="s">
        <v>6</v>
      </c>
      <c r="F21" s="27">
        <f>SUM(F5:F20)</f>
        <v>0</v>
      </c>
      <c r="G21" s="19">
        <f>SUM(G5:G20)</f>
        <v>0</v>
      </c>
      <c r="I21" s="8"/>
    </row>
    <row r="22" spans="1:9" ht="29.25" customHeight="1" x14ac:dyDescent="0.4">
      <c r="A22" s="28"/>
      <c r="B22" s="28" t="s">
        <v>5</v>
      </c>
      <c r="C22" s="29">
        <f>C21+D21</f>
        <v>0</v>
      </c>
      <c r="D22" s="29"/>
      <c r="E22" s="13" t="s">
        <v>10</v>
      </c>
      <c r="F22" s="14"/>
      <c r="G22" s="15"/>
      <c r="I22" s="8"/>
    </row>
    <row r="23" spans="1:9" ht="12.95" customHeight="1" x14ac:dyDescent="0.4">
      <c r="B23" s="9"/>
      <c r="C23" s="10"/>
      <c r="E23" s="11"/>
      <c r="F23" s="12"/>
      <c r="G23" s="8"/>
      <c r="I23" s="8"/>
    </row>
    <row r="24" spans="1:9" ht="23.25" customHeight="1" x14ac:dyDescent="0.4">
      <c r="A24" s="3" t="s">
        <v>12</v>
      </c>
      <c r="C24" s="10"/>
      <c r="E24" s="8"/>
      <c r="F24" s="12"/>
      <c r="G24" s="8"/>
      <c r="I24" s="8"/>
    </row>
    <row r="25" spans="1:9" ht="34.5" customHeight="1" x14ac:dyDescent="0.4">
      <c r="A25" s="1" t="s">
        <v>0</v>
      </c>
      <c r="B25" s="4" t="s">
        <v>8</v>
      </c>
      <c r="C25" s="5" t="s">
        <v>16</v>
      </c>
      <c r="D25" s="5" t="s">
        <v>17</v>
      </c>
      <c r="E25" s="6" t="s">
        <v>14</v>
      </c>
      <c r="F25" s="7" t="s">
        <v>13</v>
      </c>
      <c r="G25" s="6" t="s">
        <v>15</v>
      </c>
    </row>
    <row r="26" spans="1:9" ht="23.25" customHeight="1" x14ac:dyDescent="0.4">
      <c r="A26" s="30" t="s">
        <v>21</v>
      </c>
      <c r="B26" s="31" t="s">
        <v>1</v>
      </c>
      <c r="C26" s="18">
        <v>2420</v>
      </c>
      <c r="D26" s="18">
        <v>37</v>
      </c>
      <c r="E26" s="19">
        <f t="shared" ref="E26:E28" si="3">IF(A26="","",SUM(C26:D26))</f>
        <v>2457</v>
      </c>
      <c r="F26" s="19">
        <f t="shared" ref="F26:F28" si="4">IF(A26="","",ROUNDDOWN(E26*0.1021,0))</f>
        <v>250</v>
      </c>
      <c r="G26" s="19">
        <f t="shared" ref="G26:G28" si="5">IF(A26="","",C26+D26-F26)</f>
        <v>2207</v>
      </c>
    </row>
    <row r="27" spans="1:9" ht="28.5" customHeight="1" x14ac:dyDescent="0.4">
      <c r="A27" s="30"/>
      <c r="B27" s="32"/>
      <c r="C27" s="18"/>
      <c r="D27" s="18"/>
      <c r="E27" s="19" t="str">
        <f t="shared" si="3"/>
        <v/>
      </c>
      <c r="F27" s="19" t="str">
        <f t="shared" si="4"/>
        <v/>
      </c>
      <c r="G27" s="19" t="str">
        <f t="shared" si="5"/>
        <v/>
      </c>
      <c r="H27" s="37" t="s">
        <v>20</v>
      </c>
    </row>
    <row r="28" spans="1:9" ht="28.5" customHeight="1" x14ac:dyDescent="0.4">
      <c r="A28" s="30"/>
      <c r="B28" s="32"/>
      <c r="C28" s="18"/>
      <c r="D28" s="18"/>
      <c r="E28" s="19" t="str">
        <f t="shared" si="3"/>
        <v/>
      </c>
      <c r="F28" s="19" t="str">
        <f t="shared" si="4"/>
        <v/>
      </c>
      <c r="G28" s="19" t="str">
        <f t="shared" si="5"/>
        <v/>
      </c>
      <c r="H28" s="37" t="s">
        <v>19</v>
      </c>
    </row>
    <row r="29" spans="1:9" ht="23.25" customHeight="1" x14ac:dyDescent="0.4">
      <c r="A29" s="24" t="s">
        <v>3</v>
      </c>
      <c r="B29" s="25"/>
      <c r="C29" s="19">
        <f>SUM(C27:C28)</f>
        <v>0</v>
      </c>
      <c r="D29" s="19">
        <f>SUM(D27:D28)</f>
        <v>0</v>
      </c>
      <c r="E29" s="33" t="s">
        <v>6</v>
      </c>
      <c r="F29" s="19">
        <f>SUM(F27:F28)</f>
        <v>0</v>
      </c>
      <c r="G29" s="19">
        <f>SUM(G27:G28)</f>
        <v>0</v>
      </c>
    </row>
    <row r="30" spans="1:9" ht="24.75" customHeight="1" x14ac:dyDescent="0.4">
      <c r="A30" s="28"/>
      <c r="B30" s="28" t="s">
        <v>9</v>
      </c>
      <c r="C30" s="29">
        <f>C29+D29</f>
        <v>0</v>
      </c>
      <c r="D30" s="29"/>
      <c r="E30" s="13" t="s">
        <v>10</v>
      </c>
      <c r="F30" s="14"/>
      <c r="G30" s="15"/>
    </row>
  </sheetData>
  <sheetProtection algorithmName="SHA-512" hashValue="N7/aamYwUPAZjbNzsRKUeepDaAyMUuTOW0zUYJACh2YbCupZGQbJ1OvHbX92tnYFIFrSZCx3AEcD2ufBTE6TiQ==" saltValue="1yDeRVhXp9qG7vfhl7+cEg==" spinCount="100000" sheet="1" objects="1" scenarios="1" selectLockedCells="1"/>
  <mergeCells count="7">
    <mergeCell ref="A1:F1"/>
    <mergeCell ref="A21:B21"/>
    <mergeCell ref="C22:D22"/>
    <mergeCell ref="C30:D30"/>
    <mergeCell ref="A29:B29"/>
    <mergeCell ref="E22:G22"/>
    <mergeCell ref="E30:G30"/>
  </mergeCells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〇月 </vt:lpstr>
      <vt:lpstr>'〇月 '!Print_Area</vt:lpstr>
    </vt:vector>
  </TitlesOfParts>
  <Company>坂井市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生涯学習スポーツ課業務</dc:creator>
  <cp:lastModifiedBy>生涯学習スポーツ課業務</cp:lastModifiedBy>
  <cp:lastPrinted>2026-04-23T05:28:18Z</cp:lastPrinted>
  <dcterms:created xsi:type="dcterms:W3CDTF">2024-10-10T02:07:19Z</dcterms:created>
  <dcterms:modified xsi:type="dcterms:W3CDTF">2026-06-11T01:36:31Z</dcterms:modified>
</cp:coreProperties>
</file>