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gura-wz\Downloads\人口統計\"/>
    </mc:Choice>
  </mc:AlternateContent>
  <xr:revisionPtr revIDLastSave="0" documentId="13_ncr:1_{21281206-335F-48BF-AFCA-E81444265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  <sheet name="Sheet2" sheetId="2" r:id="rId2"/>
  </sheets>
  <definedNames>
    <definedName name="_260801J" localSheetId="0">Sheet1!$A$1:$N$365</definedName>
    <definedName name="_xlnm.Print_Area" localSheetId="0">Sheet1!$A$1:$N$365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" i="3" l="1"/>
  <c r="B364" i="3" l="1"/>
  <c r="C364" i="3"/>
  <c r="E364" i="3"/>
  <c r="F364" i="3"/>
  <c r="H364" i="3"/>
  <c r="I364" i="3"/>
  <c r="J364" i="3"/>
  <c r="B365" i="3"/>
  <c r="C365" i="3"/>
  <c r="E365" i="3"/>
  <c r="F365" i="3"/>
  <c r="H365" i="3"/>
  <c r="I365" i="3"/>
  <c r="J365" i="3"/>
  <c r="B14" i="3"/>
  <c r="C14" i="3"/>
  <c r="E14" i="3"/>
  <c r="F14" i="3"/>
  <c r="H14" i="3"/>
  <c r="I14" i="3"/>
  <c r="J14" i="3"/>
  <c r="B15" i="3"/>
  <c r="C15" i="3"/>
  <c r="E15" i="3"/>
  <c r="F15" i="3"/>
  <c r="H15" i="3"/>
  <c r="I15" i="3"/>
  <c r="J15" i="3"/>
  <c r="B16" i="3"/>
  <c r="C16" i="3"/>
  <c r="E16" i="3"/>
  <c r="F16" i="3"/>
  <c r="H16" i="3"/>
  <c r="I16" i="3"/>
  <c r="J16" i="3"/>
  <c r="B17" i="3"/>
  <c r="C17" i="3"/>
  <c r="E17" i="3"/>
  <c r="F17" i="3"/>
  <c r="H17" i="3"/>
  <c r="I17" i="3"/>
  <c r="J17" i="3"/>
  <c r="B18" i="3"/>
  <c r="C18" i="3"/>
  <c r="E18" i="3"/>
  <c r="F18" i="3"/>
  <c r="H18" i="3"/>
  <c r="I18" i="3"/>
  <c r="N18" i="3" s="1"/>
  <c r="J18" i="3"/>
  <c r="B19" i="3"/>
  <c r="C19" i="3"/>
  <c r="E19" i="3"/>
  <c r="F19" i="3"/>
  <c r="H19" i="3"/>
  <c r="I19" i="3"/>
  <c r="J19" i="3"/>
  <c r="B20" i="3"/>
  <c r="C20" i="3"/>
  <c r="E20" i="3"/>
  <c r="F20" i="3"/>
  <c r="H20" i="3"/>
  <c r="I20" i="3"/>
  <c r="J20" i="3"/>
  <c r="B21" i="3"/>
  <c r="C21" i="3"/>
  <c r="E21" i="3"/>
  <c r="F21" i="3"/>
  <c r="H21" i="3"/>
  <c r="I21" i="3"/>
  <c r="J21" i="3"/>
  <c r="B22" i="3"/>
  <c r="C22" i="3"/>
  <c r="E22" i="3"/>
  <c r="F22" i="3"/>
  <c r="H22" i="3"/>
  <c r="I22" i="3"/>
  <c r="J22" i="3"/>
  <c r="B23" i="3"/>
  <c r="C23" i="3"/>
  <c r="E23" i="3"/>
  <c r="F23" i="3"/>
  <c r="H23" i="3"/>
  <c r="N23" i="3" s="1"/>
  <c r="I23" i="3"/>
  <c r="J23" i="3"/>
  <c r="B24" i="3"/>
  <c r="C24" i="3"/>
  <c r="E24" i="3"/>
  <c r="F24" i="3"/>
  <c r="H24" i="3"/>
  <c r="I24" i="3"/>
  <c r="J24" i="3"/>
  <c r="B25" i="3"/>
  <c r="C25" i="3"/>
  <c r="E25" i="3"/>
  <c r="F25" i="3"/>
  <c r="H25" i="3"/>
  <c r="I25" i="3"/>
  <c r="J25" i="3"/>
  <c r="B26" i="3"/>
  <c r="C26" i="3"/>
  <c r="E26" i="3"/>
  <c r="F26" i="3"/>
  <c r="H26" i="3"/>
  <c r="I26" i="3"/>
  <c r="J26" i="3"/>
  <c r="B27" i="3"/>
  <c r="C27" i="3"/>
  <c r="E27" i="3"/>
  <c r="F27" i="3"/>
  <c r="H27" i="3"/>
  <c r="I27" i="3"/>
  <c r="J27" i="3"/>
  <c r="B28" i="3"/>
  <c r="C28" i="3"/>
  <c r="E28" i="3"/>
  <c r="F28" i="3"/>
  <c r="H28" i="3"/>
  <c r="I28" i="3"/>
  <c r="J28" i="3"/>
  <c r="B29" i="3"/>
  <c r="C29" i="3"/>
  <c r="E29" i="3"/>
  <c r="F29" i="3"/>
  <c r="H29" i="3"/>
  <c r="I29" i="3"/>
  <c r="J29" i="3"/>
  <c r="B30" i="3"/>
  <c r="C30" i="3"/>
  <c r="E30" i="3"/>
  <c r="F30" i="3"/>
  <c r="H30" i="3"/>
  <c r="N30" i="3" s="1"/>
  <c r="I30" i="3"/>
  <c r="J30" i="3"/>
  <c r="B31" i="3"/>
  <c r="C31" i="3"/>
  <c r="E31" i="3"/>
  <c r="F31" i="3"/>
  <c r="H31" i="3"/>
  <c r="I31" i="3"/>
  <c r="J31" i="3"/>
  <c r="B32" i="3"/>
  <c r="C32" i="3"/>
  <c r="E32" i="3"/>
  <c r="F32" i="3"/>
  <c r="H32" i="3"/>
  <c r="I32" i="3"/>
  <c r="J32" i="3"/>
  <c r="B33" i="3"/>
  <c r="C33" i="3"/>
  <c r="E33" i="3"/>
  <c r="F33" i="3"/>
  <c r="H33" i="3"/>
  <c r="I33" i="3"/>
  <c r="J33" i="3"/>
  <c r="B34" i="3"/>
  <c r="C34" i="3"/>
  <c r="E34" i="3"/>
  <c r="F34" i="3"/>
  <c r="H34" i="3"/>
  <c r="I34" i="3"/>
  <c r="J34" i="3"/>
  <c r="B35" i="3"/>
  <c r="C35" i="3"/>
  <c r="E35" i="3"/>
  <c r="F35" i="3"/>
  <c r="H35" i="3"/>
  <c r="I35" i="3"/>
  <c r="J35" i="3"/>
  <c r="N35" i="3" s="1"/>
  <c r="B36" i="3"/>
  <c r="C36" i="3"/>
  <c r="E36" i="3"/>
  <c r="F36" i="3"/>
  <c r="H36" i="3"/>
  <c r="I36" i="3"/>
  <c r="J36" i="3"/>
  <c r="B37" i="3"/>
  <c r="C37" i="3"/>
  <c r="E37" i="3"/>
  <c r="F37" i="3"/>
  <c r="H37" i="3"/>
  <c r="I37" i="3"/>
  <c r="J37" i="3"/>
  <c r="B38" i="3"/>
  <c r="C38" i="3"/>
  <c r="E38" i="3"/>
  <c r="F38" i="3"/>
  <c r="H38" i="3"/>
  <c r="I38" i="3"/>
  <c r="J38" i="3"/>
  <c r="B39" i="3"/>
  <c r="C39" i="3"/>
  <c r="E39" i="3"/>
  <c r="F39" i="3"/>
  <c r="H39" i="3"/>
  <c r="I39" i="3"/>
  <c r="J39" i="3"/>
  <c r="B40" i="3"/>
  <c r="C40" i="3"/>
  <c r="E40" i="3"/>
  <c r="F40" i="3"/>
  <c r="H40" i="3"/>
  <c r="I40" i="3"/>
  <c r="J40" i="3"/>
  <c r="B41" i="3"/>
  <c r="C41" i="3"/>
  <c r="E41" i="3"/>
  <c r="F41" i="3"/>
  <c r="H41" i="3"/>
  <c r="I41" i="3"/>
  <c r="J41" i="3"/>
  <c r="B42" i="3"/>
  <c r="C42" i="3"/>
  <c r="E42" i="3"/>
  <c r="F42" i="3"/>
  <c r="H42" i="3"/>
  <c r="I42" i="3"/>
  <c r="J42" i="3"/>
  <c r="B43" i="3"/>
  <c r="C43" i="3"/>
  <c r="E43" i="3"/>
  <c r="F43" i="3"/>
  <c r="H43" i="3"/>
  <c r="I43" i="3"/>
  <c r="J43" i="3"/>
  <c r="B44" i="3"/>
  <c r="C44" i="3"/>
  <c r="E44" i="3"/>
  <c r="F44" i="3"/>
  <c r="H44" i="3"/>
  <c r="I44" i="3"/>
  <c r="J44" i="3"/>
  <c r="B45" i="3"/>
  <c r="C45" i="3"/>
  <c r="E45" i="3"/>
  <c r="F45" i="3"/>
  <c r="H45" i="3"/>
  <c r="I45" i="3"/>
  <c r="J45" i="3"/>
  <c r="B46" i="3"/>
  <c r="C46" i="3"/>
  <c r="E46" i="3"/>
  <c r="F46" i="3"/>
  <c r="H46" i="3"/>
  <c r="I46" i="3"/>
  <c r="J46" i="3"/>
  <c r="B47" i="3"/>
  <c r="C47" i="3"/>
  <c r="E47" i="3"/>
  <c r="F47" i="3"/>
  <c r="H47" i="3"/>
  <c r="I47" i="3"/>
  <c r="J47" i="3"/>
  <c r="B48" i="3"/>
  <c r="C48" i="3"/>
  <c r="E48" i="3"/>
  <c r="F48" i="3"/>
  <c r="H48" i="3"/>
  <c r="I48" i="3"/>
  <c r="J48" i="3"/>
  <c r="B49" i="3"/>
  <c r="C49" i="3"/>
  <c r="E49" i="3"/>
  <c r="F49" i="3"/>
  <c r="H49" i="3"/>
  <c r="I49" i="3"/>
  <c r="J49" i="3"/>
  <c r="B50" i="3"/>
  <c r="C50" i="3"/>
  <c r="E50" i="3"/>
  <c r="F50" i="3"/>
  <c r="H50" i="3"/>
  <c r="I50" i="3"/>
  <c r="J50" i="3"/>
  <c r="B51" i="3"/>
  <c r="C51" i="3"/>
  <c r="E51" i="3"/>
  <c r="F51" i="3"/>
  <c r="H51" i="3"/>
  <c r="I51" i="3"/>
  <c r="J51" i="3"/>
  <c r="B52" i="3"/>
  <c r="C52" i="3"/>
  <c r="E52" i="3"/>
  <c r="F52" i="3"/>
  <c r="H52" i="3"/>
  <c r="I52" i="3"/>
  <c r="J52" i="3"/>
  <c r="B53" i="3"/>
  <c r="C53" i="3"/>
  <c r="E53" i="3"/>
  <c r="F53" i="3"/>
  <c r="H53" i="3"/>
  <c r="I53" i="3"/>
  <c r="J53" i="3"/>
  <c r="B54" i="3"/>
  <c r="C54" i="3"/>
  <c r="E54" i="3"/>
  <c r="F54" i="3"/>
  <c r="H54" i="3"/>
  <c r="I54" i="3"/>
  <c r="J54" i="3"/>
  <c r="B55" i="3"/>
  <c r="C55" i="3"/>
  <c r="E55" i="3"/>
  <c r="F55" i="3"/>
  <c r="H55" i="3"/>
  <c r="I55" i="3"/>
  <c r="J55" i="3"/>
  <c r="B56" i="3"/>
  <c r="C56" i="3"/>
  <c r="E56" i="3"/>
  <c r="F56" i="3"/>
  <c r="H56" i="3"/>
  <c r="I56" i="3"/>
  <c r="J56" i="3"/>
  <c r="B57" i="3"/>
  <c r="C57" i="3"/>
  <c r="E57" i="3"/>
  <c r="F57" i="3"/>
  <c r="H57" i="3"/>
  <c r="I57" i="3"/>
  <c r="J57" i="3"/>
  <c r="B58" i="3"/>
  <c r="C58" i="3"/>
  <c r="E58" i="3"/>
  <c r="F58" i="3"/>
  <c r="H58" i="3"/>
  <c r="I58" i="3"/>
  <c r="J58" i="3"/>
  <c r="B59" i="3"/>
  <c r="C59" i="3"/>
  <c r="E59" i="3"/>
  <c r="F59" i="3"/>
  <c r="H59" i="3"/>
  <c r="I59" i="3"/>
  <c r="J59" i="3"/>
  <c r="B60" i="3"/>
  <c r="C60" i="3"/>
  <c r="E60" i="3"/>
  <c r="F60" i="3"/>
  <c r="H60" i="3"/>
  <c r="I60" i="3"/>
  <c r="J60" i="3"/>
  <c r="B61" i="3"/>
  <c r="C61" i="3"/>
  <c r="E61" i="3"/>
  <c r="F61" i="3"/>
  <c r="H61" i="3"/>
  <c r="I61" i="3"/>
  <c r="J61" i="3"/>
  <c r="B62" i="3"/>
  <c r="C62" i="3"/>
  <c r="E62" i="3"/>
  <c r="F62" i="3"/>
  <c r="H62" i="3"/>
  <c r="I62" i="3"/>
  <c r="J62" i="3"/>
  <c r="B63" i="3"/>
  <c r="C63" i="3"/>
  <c r="E63" i="3"/>
  <c r="F63" i="3"/>
  <c r="H63" i="3"/>
  <c r="I63" i="3"/>
  <c r="J63" i="3"/>
  <c r="B64" i="3"/>
  <c r="C64" i="3"/>
  <c r="E64" i="3"/>
  <c r="F64" i="3"/>
  <c r="H64" i="3"/>
  <c r="I64" i="3"/>
  <c r="J64" i="3"/>
  <c r="B65" i="3"/>
  <c r="C65" i="3"/>
  <c r="E65" i="3"/>
  <c r="F65" i="3"/>
  <c r="H65" i="3"/>
  <c r="I65" i="3"/>
  <c r="J65" i="3"/>
  <c r="B66" i="3"/>
  <c r="C66" i="3"/>
  <c r="E66" i="3"/>
  <c r="F66" i="3"/>
  <c r="H66" i="3"/>
  <c r="I66" i="3"/>
  <c r="J66" i="3"/>
  <c r="B67" i="3"/>
  <c r="C67" i="3"/>
  <c r="E67" i="3"/>
  <c r="F67" i="3"/>
  <c r="H67" i="3"/>
  <c r="I67" i="3"/>
  <c r="J67" i="3"/>
  <c r="B68" i="3"/>
  <c r="C68" i="3"/>
  <c r="E68" i="3"/>
  <c r="F68" i="3"/>
  <c r="H68" i="3"/>
  <c r="I68" i="3"/>
  <c r="J68" i="3"/>
  <c r="B69" i="3"/>
  <c r="C69" i="3"/>
  <c r="E69" i="3"/>
  <c r="F69" i="3"/>
  <c r="H69" i="3"/>
  <c r="I69" i="3"/>
  <c r="J69" i="3"/>
  <c r="B70" i="3"/>
  <c r="C70" i="3"/>
  <c r="E70" i="3"/>
  <c r="F70" i="3"/>
  <c r="H70" i="3"/>
  <c r="I70" i="3"/>
  <c r="J70" i="3"/>
  <c r="B71" i="3"/>
  <c r="C71" i="3"/>
  <c r="E71" i="3"/>
  <c r="F71" i="3"/>
  <c r="H71" i="3"/>
  <c r="I71" i="3"/>
  <c r="J71" i="3"/>
  <c r="B72" i="3"/>
  <c r="C72" i="3"/>
  <c r="E72" i="3"/>
  <c r="F72" i="3"/>
  <c r="H72" i="3"/>
  <c r="I72" i="3"/>
  <c r="J72" i="3"/>
  <c r="B73" i="3"/>
  <c r="C73" i="3"/>
  <c r="E73" i="3"/>
  <c r="F73" i="3"/>
  <c r="H73" i="3"/>
  <c r="I73" i="3"/>
  <c r="J73" i="3"/>
  <c r="B74" i="3"/>
  <c r="C74" i="3"/>
  <c r="E74" i="3"/>
  <c r="F74" i="3"/>
  <c r="H74" i="3"/>
  <c r="I74" i="3"/>
  <c r="J74" i="3"/>
  <c r="B75" i="3"/>
  <c r="C75" i="3"/>
  <c r="E75" i="3"/>
  <c r="F75" i="3"/>
  <c r="H75" i="3"/>
  <c r="I75" i="3"/>
  <c r="J75" i="3"/>
  <c r="B76" i="3"/>
  <c r="C76" i="3"/>
  <c r="E76" i="3"/>
  <c r="F76" i="3"/>
  <c r="H76" i="3"/>
  <c r="I76" i="3"/>
  <c r="J76" i="3"/>
  <c r="B77" i="3"/>
  <c r="C77" i="3"/>
  <c r="E77" i="3"/>
  <c r="F77" i="3"/>
  <c r="H77" i="3"/>
  <c r="I77" i="3"/>
  <c r="J77" i="3"/>
  <c r="B78" i="3"/>
  <c r="C78" i="3"/>
  <c r="E78" i="3"/>
  <c r="F78" i="3"/>
  <c r="H78" i="3"/>
  <c r="I78" i="3"/>
  <c r="J78" i="3"/>
  <c r="B79" i="3"/>
  <c r="C79" i="3"/>
  <c r="E79" i="3"/>
  <c r="F79" i="3"/>
  <c r="H79" i="3"/>
  <c r="I79" i="3"/>
  <c r="J79" i="3"/>
  <c r="B80" i="3"/>
  <c r="C80" i="3"/>
  <c r="E80" i="3"/>
  <c r="F80" i="3"/>
  <c r="H80" i="3"/>
  <c r="I80" i="3"/>
  <c r="J80" i="3"/>
  <c r="B81" i="3"/>
  <c r="C81" i="3"/>
  <c r="E81" i="3"/>
  <c r="F81" i="3"/>
  <c r="H81" i="3"/>
  <c r="I81" i="3"/>
  <c r="J81" i="3"/>
  <c r="B82" i="3"/>
  <c r="C82" i="3"/>
  <c r="E82" i="3"/>
  <c r="F82" i="3"/>
  <c r="H82" i="3"/>
  <c r="I82" i="3"/>
  <c r="J82" i="3"/>
  <c r="B83" i="3"/>
  <c r="C83" i="3"/>
  <c r="E83" i="3"/>
  <c r="F83" i="3"/>
  <c r="H83" i="3"/>
  <c r="I83" i="3"/>
  <c r="J83" i="3"/>
  <c r="B84" i="3"/>
  <c r="C84" i="3"/>
  <c r="E84" i="3"/>
  <c r="F84" i="3"/>
  <c r="H84" i="3"/>
  <c r="I84" i="3"/>
  <c r="J84" i="3"/>
  <c r="B85" i="3"/>
  <c r="C85" i="3"/>
  <c r="E85" i="3"/>
  <c r="F85" i="3"/>
  <c r="H85" i="3"/>
  <c r="I85" i="3"/>
  <c r="J85" i="3"/>
  <c r="B86" i="3"/>
  <c r="C86" i="3"/>
  <c r="E86" i="3"/>
  <c r="F86" i="3"/>
  <c r="H86" i="3"/>
  <c r="I86" i="3"/>
  <c r="J86" i="3"/>
  <c r="B87" i="3"/>
  <c r="C87" i="3"/>
  <c r="E87" i="3"/>
  <c r="F87" i="3"/>
  <c r="H87" i="3"/>
  <c r="I87" i="3"/>
  <c r="J87" i="3"/>
  <c r="B88" i="3"/>
  <c r="C88" i="3"/>
  <c r="E88" i="3"/>
  <c r="F88" i="3"/>
  <c r="H88" i="3"/>
  <c r="I88" i="3"/>
  <c r="J88" i="3"/>
  <c r="B89" i="3"/>
  <c r="C89" i="3"/>
  <c r="E89" i="3"/>
  <c r="F89" i="3"/>
  <c r="H89" i="3"/>
  <c r="I89" i="3"/>
  <c r="J89" i="3"/>
  <c r="B90" i="3"/>
  <c r="C90" i="3"/>
  <c r="E90" i="3"/>
  <c r="F90" i="3"/>
  <c r="H90" i="3"/>
  <c r="I90" i="3"/>
  <c r="J90" i="3"/>
  <c r="B91" i="3"/>
  <c r="C91" i="3"/>
  <c r="E91" i="3"/>
  <c r="F91" i="3"/>
  <c r="H91" i="3"/>
  <c r="I91" i="3"/>
  <c r="J91" i="3"/>
  <c r="B92" i="3"/>
  <c r="C92" i="3"/>
  <c r="E92" i="3"/>
  <c r="F92" i="3"/>
  <c r="H92" i="3"/>
  <c r="I92" i="3"/>
  <c r="J92" i="3"/>
  <c r="B93" i="3"/>
  <c r="C93" i="3"/>
  <c r="E93" i="3"/>
  <c r="F93" i="3"/>
  <c r="H93" i="3"/>
  <c r="I93" i="3"/>
  <c r="J93" i="3"/>
  <c r="B94" i="3"/>
  <c r="C94" i="3"/>
  <c r="E94" i="3"/>
  <c r="F94" i="3"/>
  <c r="H94" i="3"/>
  <c r="I94" i="3"/>
  <c r="J94" i="3"/>
  <c r="B95" i="3"/>
  <c r="C95" i="3"/>
  <c r="E95" i="3"/>
  <c r="F95" i="3"/>
  <c r="H95" i="3"/>
  <c r="I95" i="3"/>
  <c r="J95" i="3"/>
  <c r="C96" i="3"/>
  <c r="E96" i="3"/>
  <c r="F96" i="3"/>
  <c r="H96" i="3"/>
  <c r="I96" i="3"/>
  <c r="J96" i="3"/>
  <c r="B97" i="3"/>
  <c r="C97" i="3"/>
  <c r="E97" i="3"/>
  <c r="F97" i="3"/>
  <c r="H97" i="3"/>
  <c r="I97" i="3"/>
  <c r="J97" i="3"/>
  <c r="B98" i="3"/>
  <c r="C98" i="3"/>
  <c r="E98" i="3"/>
  <c r="F98" i="3"/>
  <c r="H98" i="3"/>
  <c r="I98" i="3"/>
  <c r="J98" i="3"/>
  <c r="B99" i="3"/>
  <c r="C99" i="3"/>
  <c r="E99" i="3"/>
  <c r="F99" i="3"/>
  <c r="H99" i="3"/>
  <c r="I99" i="3"/>
  <c r="J99" i="3"/>
  <c r="B100" i="3"/>
  <c r="C100" i="3"/>
  <c r="E100" i="3"/>
  <c r="F100" i="3"/>
  <c r="H100" i="3"/>
  <c r="I100" i="3"/>
  <c r="J100" i="3"/>
  <c r="B101" i="3"/>
  <c r="C101" i="3"/>
  <c r="E101" i="3"/>
  <c r="F101" i="3"/>
  <c r="H101" i="3"/>
  <c r="I101" i="3"/>
  <c r="J101" i="3"/>
  <c r="B102" i="3"/>
  <c r="C102" i="3"/>
  <c r="E102" i="3"/>
  <c r="F102" i="3"/>
  <c r="H102" i="3"/>
  <c r="I102" i="3"/>
  <c r="J102" i="3"/>
  <c r="B103" i="3"/>
  <c r="C103" i="3"/>
  <c r="E103" i="3"/>
  <c r="F103" i="3"/>
  <c r="H103" i="3"/>
  <c r="I103" i="3"/>
  <c r="J103" i="3"/>
  <c r="B104" i="3"/>
  <c r="C104" i="3"/>
  <c r="E104" i="3"/>
  <c r="F104" i="3"/>
  <c r="H104" i="3"/>
  <c r="I104" i="3"/>
  <c r="J104" i="3"/>
  <c r="B105" i="3"/>
  <c r="C105" i="3"/>
  <c r="E105" i="3"/>
  <c r="F105" i="3"/>
  <c r="H105" i="3"/>
  <c r="I105" i="3"/>
  <c r="J105" i="3"/>
  <c r="B106" i="3"/>
  <c r="C106" i="3"/>
  <c r="E106" i="3"/>
  <c r="F106" i="3"/>
  <c r="H106" i="3"/>
  <c r="I106" i="3"/>
  <c r="J106" i="3"/>
  <c r="B107" i="3"/>
  <c r="C107" i="3"/>
  <c r="E107" i="3"/>
  <c r="F107" i="3"/>
  <c r="H107" i="3"/>
  <c r="I107" i="3"/>
  <c r="J107" i="3"/>
  <c r="B108" i="3"/>
  <c r="C108" i="3"/>
  <c r="E108" i="3"/>
  <c r="F108" i="3"/>
  <c r="H108" i="3"/>
  <c r="I108" i="3"/>
  <c r="J108" i="3"/>
  <c r="B109" i="3"/>
  <c r="C109" i="3"/>
  <c r="E109" i="3"/>
  <c r="F109" i="3"/>
  <c r="H109" i="3"/>
  <c r="I109" i="3"/>
  <c r="J109" i="3"/>
  <c r="B110" i="3"/>
  <c r="C110" i="3"/>
  <c r="E110" i="3"/>
  <c r="F110" i="3"/>
  <c r="H110" i="3"/>
  <c r="I110" i="3"/>
  <c r="J110" i="3"/>
  <c r="B111" i="3"/>
  <c r="C111" i="3"/>
  <c r="E111" i="3"/>
  <c r="F111" i="3"/>
  <c r="H111" i="3"/>
  <c r="I111" i="3"/>
  <c r="J111" i="3"/>
  <c r="B112" i="3"/>
  <c r="C112" i="3"/>
  <c r="E112" i="3"/>
  <c r="F112" i="3"/>
  <c r="H112" i="3"/>
  <c r="I112" i="3"/>
  <c r="J112" i="3"/>
  <c r="B113" i="3"/>
  <c r="C113" i="3"/>
  <c r="E113" i="3"/>
  <c r="F113" i="3"/>
  <c r="H113" i="3"/>
  <c r="I113" i="3"/>
  <c r="J113" i="3"/>
  <c r="B114" i="3"/>
  <c r="C114" i="3"/>
  <c r="E114" i="3"/>
  <c r="F114" i="3"/>
  <c r="H114" i="3"/>
  <c r="I114" i="3"/>
  <c r="J114" i="3"/>
  <c r="B115" i="3"/>
  <c r="C115" i="3"/>
  <c r="E115" i="3"/>
  <c r="F115" i="3"/>
  <c r="H115" i="3"/>
  <c r="I115" i="3"/>
  <c r="J115" i="3"/>
  <c r="B116" i="3"/>
  <c r="C116" i="3"/>
  <c r="E116" i="3"/>
  <c r="F116" i="3"/>
  <c r="H116" i="3"/>
  <c r="I116" i="3"/>
  <c r="J116" i="3"/>
  <c r="B117" i="3"/>
  <c r="C117" i="3"/>
  <c r="E117" i="3"/>
  <c r="F117" i="3"/>
  <c r="H117" i="3"/>
  <c r="I117" i="3"/>
  <c r="J117" i="3"/>
  <c r="B118" i="3"/>
  <c r="C118" i="3"/>
  <c r="E118" i="3"/>
  <c r="F118" i="3"/>
  <c r="H118" i="3"/>
  <c r="I118" i="3"/>
  <c r="J118" i="3"/>
  <c r="B119" i="3"/>
  <c r="C119" i="3"/>
  <c r="E119" i="3"/>
  <c r="F119" i="3"/>
  <c r="H119" i="3"/>
  <c r="I119" i="3"/>
  <c r="J119" i="3"/>
  <c r="B120" i="3"/>
  <c r="C120" i="3"/>
  <c r="E120" i="3"/>
  <c r="F120" i="3"/>
  <c r="H120" i="3"/>
  <c r="I120" i="3"/>
  <c r="J120" i="3"/>
  <c r="B121" i="3"/>
  <c r="C121" i="3"/>
  <c r="E121" i="3"/>
  <c r="F121" i="3"/>
  <c r="H121" i="3"/>
  <c r="I121" i="3"/>
  <c r="J121" i="3"/>
  <c r="B122" i="3"/>
  <c r="C122" i="3"/>
  <c r="E122" i="3"/>
  <c r="F122" i="3"/>
  <c r="H122" i="3"/>
  <c r="I122" i="3"/>
  <c r="J122" i="3"/>
  <c r="B123" i="3"/>
  <c r="C123" i="3"/>
  <c r="E123" i="3"/>
  <c r="F123" i="3"/>
  <c r="H123" i="3"/>
  <c r="I123" i="3"/>
  <c r="J123" i="3"/>
  <c r="B124" i="3"/>
  <c r="C124" i="3"/>
  <c r="E124" i="3"/>
  <c r="F124" i="3"/>
  <c r="H124" i="3"/>
  <c r="I124" i="3"/>
  <c r="J124" i="3"/>
  <c r="B125" i="3"/>
  <c r="C125" i="3"/>
  <c r="E125" i="3"/>
  <c r="F125" i="3"/>
  <c r="H125" i="3"/>
  <c r="I125" i="3"/>
  <c r="J125" i="3"/>
  <c r="B126" i="3"/>
  <c r="C126" i="3"/>
  <c r="E126" i="3"/>
  <c r="F126" i="3"/>
  <c r="H126" i="3"/>
  <c r="I126" i="3"/>
  <c r="J126" i="3"/>
  <c r="B127" i="3"/>
  <c r="C127" i="3"/>
  <c r="E127" i="3"/>
  <c r="F127" i="3"/>
  <c r="H127" i="3"/>
  <c r="I127" i="3"/>
  <c r="J127" i="3"/>
  <c r="B128" i="3"/>
  <c r="C128" i="3"/>
  <c r="E128" i="3"/>
  <c r="F128" i="3"/>
  <c r="H128" i="3"/>
  <c r="I128" i="3"/>
  <c r="J128" i="3"/>
  <c r="B129" i="3"/>
  <c r="C129" i="3"/>
  <c r="E129" i="3"/>
  <c r="F129" i="3"/>
  <c r="H129" i="3"/>
  <c r="I129" i="3"/>
  <c r="J129" i="3"/>
  <c r="B130" i="3"/>
  <c r="C130" i="3"/>
  <c r="E130" i="3"/>
  <c r="F130" i="3"/>
  <c r="H130" i="3"/>
  <c r="I130" i="3"/>
  <c r="J130" i="3"/>
  <c r="B131" i="3"/>
  <c r="C131" i="3"/>
  <c r="E131" i="3"/>
  <c r="F131" i="3"/>
  <c r="H131" i="3"/>
  <c r="I131" i="3"/>
  <c r="J131" i="3"/>
  <c r="B132" i="3"/>
  <c r="C132" i="3"/>
  <c r="E132" i="3"/>
  <c r="F132" i="3"/>
  <c r="H132" i="3"/>
  <c r="I132" i="3"/>
  <c r="J132" i="3"/>
  <c r="B133" i="3"/>
  <c r="C133" i="3"/>
  <c r="E133" i="3"/>
  <c r="F133" i="3"/>
  <c r="H133" i="3"/>
  <c r="I133" i="3"/>
  <c r="J133" i="3"/>
  <c r="B134" i="3"/>
  <c r="C134" i="3"/>
  <c r="E134" i="3"/>
  <c r="F134" i="3"/>
  <c r="H134" i="3"/>
  <c r="I134" i="3"/>
  <c r="J134" i="3"/>
  <c r="B135" i="3"/>
  <c r="C135" i="3"/>
  <c r="E135" i="3"/>
  <c r="F135" i="3"/>
  <c r="H135" i="3"/>
  <c r="I135" i="3"/>
  <c r="J135" i="3"/>
  <c r="B136" i="3"/>
  <c r="C136" i="3"/>
  <c r="E136" i="3"/>
  <c r="F136" i="3"/>
  <c r="H136" i="3"/>
  <c r="I136" i="3"/>
  <c r="J136" i="3"/>
  <c r="B137" i="3"/>
  <c r="C137" i="3"/>
  <c r="E137" i="3"/>
  <c r="F137" i="3"/>
  <c r="H137" i="3"/>
  <c r="I137" i="3"/>
  <c r="J137" i="3"/>
  <c r="B138" i="3"/>
  <c r="C138" i="3"/>
  <c r="E138" i="3"/>
  <c r="F138" i="3"/>
  <c r="H138" i="3"/>
  <c r="I138" i="3"/>
  <c r="J138" i="3"/>
  <c r="B139" i="3"/>
  <c r="C139" i="3"/>
  <c r="E139" i="3"/>
  <c r="F139" i="3"/>
  <c r="H139" i="3"/>
  <c r="I139" i="3"/>
  <c r="J139" i="3"/>
  <c r="B140" i="3"/>
  <c r="C140" i="3"/>
  <c r="E140" i="3"/>
  <c r="F140" i="3"/>
  <c r="H140" i="3"/>
  <c r="I140" i="3"/>
  <c r="J140" i="3"/>
  <c r="B141" i="3"/>
  <c r="C141" i="3"/>
  <c r="E141" i="3"/>
  <c r="F141" i="3"/>
  <c r="H141" i="3"/>
  <c r="I141" i="3"/>
  <c r="J141" i="3"/>
  <c r="B142" i="3"/>
  <c r="C142" i="3"/>
  <c r="E142" i="3"/>
  <c r="F142" i="3"/>
  <c r="H142" i="3"/>
  <c r="I142" i="3"/>
  <c r="J142" i="3"/>
  <c r="B143" i="3"/>
  <c r="C143" i="3"/>
  <c r="E143" i="3"/>
  <c r="F143" i="3"/>
  <c r="H143" i="3"/>
  <c r="I143" i="3"/>
  <c r="J143" i="3"/>
  <c r="B144" i="3"/>
  <c r="C144" i="3"/>
  <c r="E144" i="3"/>
  <c r="F144" i="3"/>
  <c r="H144" i="3"/>
  <c r="I144" i="3"/>
  <c r="J144" i="3"/>
  <c r="B145" i="3"/>
  <c r="C145" i="3"/>
  <c r="E145" i="3"/>
  <c r="F145" i="3"/>
  <c r="H145" i="3"/>
  <c r="I145" i="3"/>
  <c r="J145" i="3"/>
  <c r="B146" i="3"/>
  <c r="C146" i="3"/>
  <c r="E146" i="3"/>
  <c r="F146" i="3"/>
  <c r="H146" i="3"/>
  <c r="I146" i="3"/>
  <c r="J146" i="3"/>
  <c r="B147" i="3"/>
  <c r="C147" i="3"/>
  <c r="E147" i="3"/>
  <c r="F147" i="3"/>
  <c r="H147" i="3"/>
  <c r="I147" i="3"/>
  <c r="J147" i="3"/>
  <c r="B148" i="3"/>
  <c r="C148" i="3"/>
  <c r="E148" i="3"/>
  <c r="F148" i="3"/>
  <c r="H148" i="3"/>
  <c r="I148" i="3"/>
  <c r="J148" i="3"/>
  <c r="B149" i="3"/>
  <c r="C149" i="3"/>
  <c r="E149" i="3"/>
  <c r="F149" i="3"/>
  <c r="H149" i="3"/>
  <c r="I149" i="3"/>
  <c r="J149" i="3"/>
  <c r="B150" i="3"/>
  <c r="C150" i="3"/>
  <c r="E150" i="3"/>
  <c r="F150" i="3"/>
  <c r="H150" i="3"/>
  <c r="I150" i="3"/>
  <c r="J150" i="3"/>
  <c r="B151" i="3"/>
  <c r="C151" i="3"/>
  <c r="E151" i="3"/>
  <c r="F151" i="3"/>
  <c r="H151" i="3"/>
  <c r="I151" i="3"/>
  <c r="J151" i="3"/>
  <c r="B152" i="3"/>
  <c r="C152" i="3"/>
  <c r="E152" i="3"/>
  <c r="F152" i="3"/>
  <c r="H152" i="3"/>
  <c r="I152" i="3"/>
  <c r="J152" i="3"/>
  <c r="B153" i="3"/>
  <c r="C153" i="3"/>
  <c r="E153" i="3"/>
  <c r="F153" i="3"/>
  <c r="H153" i="3"/>
  <c r="I153" i="3"/>
  <c r="J153" i="3"/>
  <c r="B154" i="3"/>
  <c r="C154" i="3"/>
  <c r="E154" i="3"/>
  <c r="F154" i="3"/>
  <c r="H154" i="3"/>
  <c r="I154" i="3"/>
  <c r="J154" i="3"/>
  <c r="B155" i="3"/>
  <c r="C155" i="3"/>
  <c r="E155" i="3"/>
  <c r="F155" i="3"/>
  <c r="H155" i="3"/>
  <c r="I155" i="3"/>
  <c r="J155" i="3"/>
  <c r="B156" i="3"/>
  <c r="C156" i="3"/>
  <c r="E156" i="3"/>
  <c r="F156" i="3"/>
  <c r="H156" i="3"/>
  <c r="I156" i="3"/>
  <c r="J156" i="3"/>
  <c r="B157" i="3"/>
  <c r="C157" i="3"/>
  <c r="E157" i="3"/>
  <c r="F157" i="3"/>
  <c r="H157" i="3"/>
  <c r="I157" i="3"/>
  <c r="J157" i="3"/>
  <c r="B158" i="3"/>
  <c r="C158" i="3"/>
  <c r="E158" i="3"/>
  <c r="F158" i="3"/>
  <c r="H158" i="3"/>
  <c r="I158" i="3"/>
  <c r="J158" i="3"/>
  <c r="B159" i="3"/>
  <c r="C159" i="3"/>
  <c r="E159" i="3"/>
  <c r="F159" i="3"/>
  <c r="H159" i="3"/>
  <c r="I159" i="3"/>
  <c r="J159" i="3"/>
  <c r="B160" i="3"/>
  <c r="C160" i="3"/>
  <c r="E160" i="3"/>
  <c r="F160" i="3"/>
  <c r="H160" i="3"/>
  <c r="I160" i="3"/>
  <c r="J160" i="3"/>
  <c r="B161" i="3"/>
  <c r="C161" i="3"/>
  <c r="E161" i="3"/>
  <c r="F161" i="3"/>
  <c r="H161" i="3"/>
  <c r="I161" i="3"/>
  <c r="J161" i="3"/>
  <c r="B162" i="3"/>
  <c r="C162" i="3"/>
  <c r="E162" i="3"/>
  <c r="F162" i="3"/>
  <c r="H162" i="3"/>
  <c r="I162" i="3"/>
  <c r="J162" i="3"/>
  <c r="B163" i="3"/>
  <c r="C163" i="3"/>
  <c r="E163" i="3"/>
  <c r="F163" i="3"/>
  <c r="H163" i="3"/>
  <c r="I163" i="3"/>
  <c r="J163" i="3"/>
  <c r="B164" i="3"/>
  <c r="C164" i="3"/>
  <c r="E164" i="3"/>
  <c r="F164" i="3"/>
  <c r="H164" i="3"/>
  <c r="I164" i="3"/>
  <c r="J164" i="3"/>
  <c r="B165" i="3"/>
  <c r="C165" i="3"/>
  <c r="E165" i="3"/>
  <c r="F165" i="3"/>
  <c r="H165" i="3"/>
  <c r="I165" i="3"/>
  <c r="J165" i="3"/>
  <c r="B166" i="3"/>
  <c r="C166" i="3"/>
  <c r="E166" i="3"/>
  <c r="F166" i="3"/>
  <c r="H166" i="3"/>
  <c r="I166" i="3"/>
  <c r="J166" i="3"/>
  <c r="B167" i="3"/>
  <c r="C167" i="3"/>
  <c r="E167" i="3"/>
  <c r="F167" i="3"/>
  <c r="H167" i="3"/>
  <c r="I167" i="3"/>
  <c r="J167" i="3"/>
  <c r="B168" i="3"/>
  <c r="C168" i="3"/>
  <c r="E168" i="3"/>
  <c r="F168" i="3"/>
  <c r="H168" i="3"/>
  <c r="I168" i="3"/>
  <c r="J168" i="3"/>
  <c r="B169" i="3"/>
  <c r="C169" i="3"/>
  <c r="E169" i="3"/>
  <c r="F169" i="3"/>
  <c r="H169" i="3"/>
  <c r="I169" i="3"/>
  <c r="J169" i="3"/>
  <c r="B170" i="3"/>
  <c r="C170" i="3"/>
  <c r="E170" i="3"/>
  <c r="F170" i="3"/>
  <c r="H170" i="3"/>
  <c r="I170" i="3"/>
  <c r="J170" i="3"/>
  <c r="B171" i="3"/>
  <c r="C171" i="3"/>
  <c r="E171" i="3"/>
  <c r="F171" i="3"/>
  <c r="H171" i="3"/>
  <c r="I171" i="3"/>
  <c r="J171" i="3"/>
  <c r="B172" i="3"/>
  <c r="C172" i="3"/>
  <c r="E172" i="3"/>
  <c r="F172" i="3"/>
  <c r="H172" i="3"/>
  <c r="I172" i="3"/>
  <c r="J172" i="3"/>
  <c r="B173" i="3"/>
  <c r="C173" i="3"/>
  <c r="E173" i="3"/>
  <c r="F173" i="3"/>
  <c r="H173" i="3"/>
  <c r="I173" i="3"/>
  <c r="J173" i="3"/>
  <c r="B174" i="3"/>
  <c r="C174" i="3"/>
  <c r="E174" i="3"/>
  <c r="F174" i="3"/>
  <c r="H174" i="3"/>
  <c r="I174" i="3"/>
  <c r="J174" i="3"/>
  <c r="B175" i="3"/>
  <c r="C175" i="3"/>
  <c r="E175" i="3"/>
  <c r="F175" i="3"/>
  <c r="H175" i="3"/>
  <c r="I175" i="3"/>
  <c r="J175" i="3"/>
  <c r="B176" i="3"/>
  <c r="C176" i="3"/>
  <c r="E176" i="3"/>
  <c r="F176" i="3"/>
  <c r="H176" i="3"/>
  <c r="I176" i="3"/>
  <c r="J176" i="3"/>
  <c r="B177" i="3"/>
  <c r="C177" i="3"/>
  <c r="E177" i="3"/>
  <c r="F177" i="3"/>
  <c r="H177" i="3"/>
  <c r="I177" i="3"/>
  <c r="J177" i="3"/>
  <c r="B178" i="3"/>
  <c r="C178" i="3"/>
  <c r="E178" i="3"/>
  <c r="F178" i="3"/>
  <c r="H178" i="3"/>
  <c r="I178" i="3"/>
  <c r="J178" i="3"/>
  <c r="B179" i="3"/>
  <c r="C179" i="3"/>
  <c r="E179" i="3"/>
  <c r="F179" i="3"/>
  <c r="H179" i="3"/>
  <c r="I179" i="3"/>
  <c r="J179" i="3"/>
  <c r="B180" i="3"/>
  <c r="C180" i="3"/>
  <c r="E180" i="3"/>
  <c r="F180" i="3"/>
  <c r="H180" i="3"/>
  <c r="I180" i="3"/>
  <c r="J180" i="3"/>
  <c r="B181" i="3"/>
  <c r="C181" i="3"/>
  <c r="E181" i="3"/>
  <c r="F181" i="3"/>
  <c r="H181" i="3"/>
  <c r="I181" i="3"/>
  <c r="J181" i="3"/>
  <c r="B182" i="3"/>
  <c r="C182" i="3"/>
  <c r="E182" i="3"/>
  <c r="F182" i="3"/>
  <c r="H182" i="3"/>
  <c r="I182" i="3"/>
  <c r="J182" i="3"/>
  <c r="B183" i="3"/>
  <c r="C183" i="3"/>
  <c r="E183" i="3"/>
  <c r="F183" i="3"/>
  <c r="H183" i="3"/>
  <c r="I183" i="3"/>
  <c r="J183" i="3"/>
  <c r="B184" i="3"/>
  <c r="C184" i="3"/>
  <c r="E184" i="3"/>
  <c r="F184" i="3"/>
  <c r="H184" i="3"/>
  <c r="I184" i="3"/>
  <c r="J184" i="3"/>
  <c r="B185" i="3"/>
  <c r="C185" i="3"/>
  <c r="E185" i="3"/>
  <c r="F185" i="3"/>
  <c r="H185" i="3"/>
  <c r="I185" i="3"/>
  <c r="J185" i="3"/>
  <c r="B186" i="3"/>
  <c r="C186" i="3"/>
  <c r="E186" i="3"/>
  <c r="F186" i="3"/>
  <c r="H186" i="3"/>
  <c r="I186" i="3"/>
  <c r="J186" i="3"/>
  <c r="B187" i="3"/>
  <c r="C187" i="3"/>
  <c r="E187" i="3"/>
  <c r="F187" i="3"/>
  <c r="H187" i="3"/>
  <c r="I187" i="3"/>
  <c r="J187" i="3"/>
  <c r="B188" i="3"/>
  <c r="C188" i="3"/>
  <c r="E188" i="3"/>
  <c r="F188" i="3"/>
  <c r="H188" i="3"/>
  <c r="I188" i="3"/>
  <c r="J188" i="3"/>
  <c r="B189" i="3"/>
  <c r="C189" i="3"/>
  <c r="E189" i="3"/>
  <c r="F189" i="3"/>
  <c r="H189" i="3"/>
  <c r="I189" i="3"/>
  <c r="J189" i="3"/>
  <c r="B190" i="3"/>
  <c r="C190" i="3"/>
  <c r="E190" i="3"/>
  <c r="F190" i="3"/>
  <c r="H190" i="3"/>
  <c r="I190" i="3"/>
  <c r="J190" i="3"/>
  <c r="B191" i="3"/>
  <c r="C191" i="3"/>
  <c r="E191" i="3"/>
  <c r="F191" i="3"/>
  <c r="H191" i="3"/>
  <c r="I191" i="3"/>
  <c r="J191" i="3"/>
  <c r="B192" i="3"/>
  <c r="C192" i="3"/>
  <c r="E192" i="3"/>
  <c r="F192" i="3"/>
  <c r="H192" i="3"/>
  <c r="I192" i="3"/>
  <c r="J192" i="3"/>
  <c r="B193" i="3"/>
  <c r="C193" i="3"/>
  <c r="E193" i="3"/>
  <c r="F193" i="3"/>
  <c r="H193" i="3"/>
  <c r="I193" i="3"/>
  <c r="J193" i="3"/>
  <c r="B194" i="3"/>
  <c r="C194" i="3"/>
  <c r="E194" i="3"/>
  <c r="F194" i="3"/>
  <c r="H194" i="3"/>
  <c r="I194" i="3"/>
  <c r="J194" i="3"/>
  <c r="B195" i="3"/>
  <c r="C195" i="3"/>
  <c r="E195" i="3"/>
  <c r="F195" i="3"/>
  <c r="H195" i="3"/>
  <c r="I195" i="3"/>
  <c r="J195" i="3"/>
  <c r="B196" i="3"/>
  <c r="C196" i="3"/>
  <c r="E196" i="3"/>
  <c r="F196" i="3"/>
  <c r="H196" i="3"/>
  <c r="I196" i="3"/>
  <c r="J196" i="3"/>
  <c r="B197" i="3"/>
  <c r="C197" i="3"/>
  <c r="E197" i="3"/>
  <c r="F197" i="3"/>
  <c r="H197" i="3"/>
  <c r="I197" i="3"/>
  <c r="J197" i="3"/>
  <c r="B198" i="3"/>
  <c r="C198" i="3"/>
  <c r="E198" i="3"/>
  <c r="F198" i="3"/>
  <c r="H198" i="3"/>
  <c r="I198" i="3"/>
  <c r="J198" i="3"/>
  <c r="B199" i="3"/>
  <c r="C199" i="3"/>
  <c r="E199" i="3"/>
  <c r="F199" i="3"/>
  <c r="H199" i="3"/>
  <c r="I199" i="3"/>
  <c r="J199" i="3"/>
  <c r="B200" i="3"/>
  <c r="C200" i="3"/>
  <c r="E200" i="3"/>
  <c r="F200" i="3"/>
  <c r="H200" i="3"/>
  <c r="I200" i="3"/>
  <c r="J200" i="3"/>
  <c r="B201" i="3"/>
  <c r="C201" i="3"/>
  <c r="E201" i="3"/>
  <c r="F201" i="3"/>
  <c r="H201" i="3"/>
  <c r="I201" i="3"/>
  <c r="J201" i="3"/>
  <c r="B202" i="3"/>
  <c r="C202" i="3"/>
  <c r="E202" i="3"/>
  <c r="F202" i="3"/>
  <c r="H202" i="3"/>
  <c r="I202" i="3"/>
  <c r="J202" i="3"/>
  <c r="B203" i="3"/>
  <c r="C203" i="3"/>
  <c r="E203" i="3"/>
  <c r="F203" i="3"/>
  <c r="H203" i="3"/>
  <c r="I203" i="3"/>
  <c r="J203" i="3"/>
  <c r="B204" i="3"/>
  <c r="C204" i="3"/>
  <c r="E204" i="3"/>
  <c r="F204" i="3"/>
  <c r="H204" i="3"/>
  <c r="I204" i="3"/>
  <c r="J204" i="3"/>
  <c r="B205" i="3"/>
  <c r="C205" i="3"/>
  <c r="E205" i="3"/>
  <c r="F205" i="3"/>
  <c r="H205" i="3"/>
  <c r="I205" i="3"/>
  <c r="J205" i="3"/>
  <c r="B206" i="3"/>
  <c r="C206" i="3"/>
  <c r="E206" i="3"/>
  <c r="F206" i="3"/>
  <c r="H206" i="3"/>
  <c r="I206" i="3"/>
  <c r="J206" i="3"/>
  <c r="B207" i="3"/>
  <c r="C207" i="3"/>
  <c r="E207" i="3"/>
  <c r="F207" i="3"/>
  <c r="H207" i="3"/>
  <c r="I207" i="3"/>
  <c r="J207" i="3"/>
  <c r="B208" i="3"/>
  <c r="C208" i="3"/>
  <c r="E208" i="3"/>
  <c r="F208" i="3"/>
  <c r="H208" i="3"/>
  <c r="I208" i="3"/>
  <c r="J208" i="3"/>
  <c r="B209" i="3"/>
  <c r="C209" i="3"/>
  <c r="E209" i="3"/>
  <c r="F209" i="3"/>
  <c r="H209" i="3"/>
  <c r="I209" i="3"/>
  <c r="J209" i="3"/>
  <c r="B210" i="3"/>
  <c r="C210" i="3"/>
  <c r="E210" i="3"/>
  <c r="F210" i="3"/>
  <c r="H210" i="3"/>
  <c r="I210" i="3"/>
  <c r="J210" i="3"/>
  <c r="B211" i="3"/>
  <c r="C211" i="3"/>
  <c r="E211" i="3"/>
  <c r="F211" i="3"/>
  <c r="H211" i="3"/>
  <c r="I211" i="3"/>
  <c r="J211" i="3"/>
  <c r="B212" i="3"/>
  <c r="C212" i="3"/>
  <c r="E212" i="3"/>
  <c r="F212" i="3"/>
  <c r="H212" i="3"/>
  <c r="I212" i="3"/>
  <c r="J212" i="3"/>
  <c r="B213" i="3"/>
  <c r="C213" i="3"/>
  <c r="E213" i="3"/>
  <c r="F213" i="3"/>
  <c r="H213" i="3"/>
  <c r="I213" i="3"/>
  <c r="J213" i="3"/>
  <c r="B214" i="3"/>
  <c r="C214" i="3"/>
  <c r="E214" i="3"/>
  <c r="F214" i="3"/>
  <c r="H214" i="3"/>
  <c r="I214" i="3"/>
  <c r="J214" i="3"/>
  <c r="B215" i="3"/>
  <c r="C215" i="3"/>
  <c r="E215" i="3"/>
  <c r="F215" i="3"/>
  <c r="H215" i="3"/>
  <c r="I215" i="3"/>
  <c r="J215" i="3"/>
  <c r="B216" i="3"/>
  <c r="C216" i="3"/>
  <c r="E216" i="3"/>
  <c r="F216" i="3"/>
  <c r="H216" i="3"/>
  <c r="I216" i="3"/>
  <c r="J216" i="3"/>
  <c r="B217" i="3"/>
  <c r="C217" i="3"/>
  <c r="E217" i="3"/>
  <c r="F217" i="3"/>
  <c r="H217" i="3"/>
  <c r="I217" i="3"/>
  <c r="J217" i="3"/>
  <c r="B218" i="3"/>
  <c r="C218" i="3"/>
  <c r="E218" i="3"/>
  <c r="F218" i="3"/>
  <c r="H218" i="3"/>
  <c r="I218" i="3"/>
  <c r="J218" i="3"/>
  <c r="B219" i="3"/>
  <c r="C219" i="3"/>
  <c r="E219" i="3"/>
  <c r="F219" i="3"/>
  <c r="H219" i="3"/>
  <c r="I219" i="3"/>
  <c r="J219" i="3"/>
  <c r="B220" i="3"/>
  <c r="C220" i="3"/>
  <c r="E220" i="3"/>
  <c r="F220" i="3"/>
  <c r="H220" i="3"/>
  <c r="I220" i="3"/>
  <c r="J220" i="3"/>
  <c r="B221" i="3"/>
  <c r="C221" i="3"/>
  <c r="E221" i="3"/>
  <c r="F221" i="3"/>
  <c r="H221" i="3"/>
  <c r="I221" i="3"/>
  <c r="J221" i="3"/>
  <c r="B222" i="3"/>
  <c r="C222" i="3"/>
  <c r="E222" i="3"/>
  <c r="F222" i="3"/>
  <c r="H222" i="3"/>
  <c r="I222" i="3"/>
  <c r="J222" i="3"/>
  <c r="B223" i="3"/>
  <c r="C223" i="3"/>
  <c r="E223" i="3"/>
  <c r="F223" i="3"/>
  <c r="H223" i="3"/>
  <c r="I223" i="3"/>
  <c r="J223" i="3"/>
  <c r="B224" i="3"/>
  <c r="C224" i="3"/>
  <c r="E224" i="3"/>
  <c r="F224" i="3"/>
  <c r="H224" i="3"/>
  <c r="I224" i="3"/>
  <c r="J224" i="3"/>
  <c r="B225" i="3"/>
  <c r="C225" i="3"/>
  <c r="E225" i="3"/>
  <c r="F225" i="3"/>
  <c r="H225" i="3"/>
  <c r="I225" i="3"/>
  <c r="J225" i="3"/>
  <c r="B226" i="3"/>
  <c r="C226" i="3"/>
  <c r="E226" i="3"/>
  <c r="F226" i="3"/>
  <c r="H226" i="3"/>
  <c r="I226" i="3"/>
  <c r="J226" i="3"/>
  <c r="B227" i="3"/>
  <c r="C227" i="3"/>
  <c r="E227" i="3"/>
  <c r="F227" i="3"/>
  <c r="H227" i="3"/>
  <c r="I227" i="3"/>
  <c r="J227" i="3"/>
  <c r="B228" i="3"/>
  <c r="C228" i="3"/>
  <c r="E228" i="3"/>
  <c r="F228" i="3"/>
  <c r="H228" i="3"/>
  <c r="I228" i="3"/>
  <c r="J228" i="3"/>
  <c r="B229" i="3"/>
  <c r="C229" i="3"/>
  <c r="E229" i="3"/>
  <c r="F229" i="3"/>
  <c r="H229" i="3"/>
  <c r="I229" i="3"/>
  <c r="J229" i="3"/>
  <c r="B230" i="3"/>
  <c r="C230" i="3"/>
  <c r="E230" i="3"/>
  <c r="F230" i="3"/>
  <c r="H230" i="3"/>
  <c r="I230" i="3"/>
  <c r="J230" i="3"/>
  <c r="B231" i="3"/>
  <c r="C231" i="3"/>
  <c r="E231" i="3"/>
  <c r="F231" i="3"/>
  <c r="H231" i="3"/>
  <c r="I231" i="3"/>
  <c r="J231" i="3"/>
  <c r="B232" i="3"/>
  <c r="C232" i="3"/>
  <c r="E232" i="3"/>
  <c r="F232" i="3"/>
  <c r="H232" i="3"/>
  <c r="I232" i="3"/>
  <c r="J232" i="3"/>
  <c r="B233" i="3"/>
  <c r="C233" i="3"/>
  <c r="E233" i="3"/>
  <c r="F233" i="3"/>
  <c r="H233" i="3"/>
  <c r="I233" i="3"/>
  <c r="J233" i="3"/>
  <c r="B234" i="3"/>
  <c r="C234" i="3"/>
  <c r="E234" i="3"/>
  <c r="F234" i="3"/>
  <c r="H234" i="3"/>
  <c r="I234" i="3"/>
  <c r="J234" i="3"/>
  <c r="B235" i="3"/>
  <c r="C235" i="3"/>
  <c r="E235" i="3"/>
  <c r="F235" i="3"/>
  <c r="H235" i="3"/>
  <c r="I235" i="3"/>
  <c r="J235" i="3"/>
  <c r="B236" i="3"/>
  <c r="C236" i="3"/>
  <c r="E236" i="3"/>
  <c r="F236" i="3"/>
  <c r="H236" i="3"/>
  <c r="I236" i="3"/>
  <c r="J236" i="3"/>
  <c r="B237" i="3"/>
  <c r="C237" i="3"/>
  <c r="E237" i="3"/>
  <c r="F237" i="3"/>
  <c r="H237" i="3"/>
  <c r="I237" i="3"/>
  <c r="J237" i="3"/>
  <c r="B238" i="3"/>
  <c r="C238" i="3"/>
  <c r="E238" i="3"/>
  <c r="F238" i="3"/>
  <c r="H238" i="3"/>
  <c r="I238" i="3"/>
  <c r="J238" i="3"/>
  <c r="B239" i="3"/>
  <c r="C239" i="3"/>
  <c r="E239" i="3"/>
  <c r="F239" i="3"/>
  <c r="H239" i="3"/>
  <c r="I239" i="3"/>
  <c r="J239" i="3"/>
  <c r="B240" i="3"/>
  <c r="C240" i="3"/>
  <c r="E240" i="3"/>
  <c r="F240" i="3"/>
  <c r="H240" i="3"/>
  <c r="I240" i="3"/>
  <c r="J240" i="3"/>
  <c r="B241" i="3"/>
  <c r="C241" i="3"/>
  <c r="E241" i="3"/>
  <c r="F241" i="3"/>
  <c r="H241" i="3"/>
  <c r="I241" i="3"/>
  <c r="J241" i="3"/>
  <c r="B242" i="3"/>
  <c r="C242" i="3"/>
  <c r="E242" i="3"/>
  <c r="F242" i="3"/>
  <c r="H242" i="3"/>
  <c r="I242" i="3"/>
  <c r="J242" i="3"/>
  <c r="B243" i="3"/>
  <c r="C243" i="3"/>
  <c r="E243" i="3"/>
  <c r="F243" i="3"/>
  <c r="H243" i="3"/>
  <c r="I243" i="3"/>
  <c r="J243" i="3"/>
  <c r="B244" i="3"/>
  <c r="C244" i="3"/>
  <c r="E244" i="3"/>
  <c r="F244" i="3"/>
  <c r="H244" i="3"/>
  <c r="I244" i="3"/>
  <c r="J244" i="3"/>
  <c r="B245" i="3"/>
  <c r="C245" i="3"/>
  <c r="E245" i="3"/>
  <c r="F245" i="3"/>
  <c r="H245" i="3"/>
  <c r="I245" i="3"/>
  <c r="J245" i="3"/>
  <c r="B246" i="3"/>
  <c r="C246" i="3"/>
  <c r="E246" i="3"/>
  <c r="F246" i="3"/>
  <c r="H246" i="3"/>
  <c r="I246" i="3"/>
  <c r="J246" i="3"/>
  <c r="B247" i="3"/>
  <c r="C247" i="3"/>
  <c r="E247" i="3"/>
  <c r="F247" i="3"/>
  <c r="H247" i="3"/>
  <c r="I247" i="3"/>
  <c r="J247" i="3"/>
  <c r="B248" i="3"/>
  <c r="C248" i="3"/>
  <c r="E248" i="3"/>
  <c r="F248" i="3"/>
  <c r="H248" i="3"/>
  <c r="I248" i="3"/>
  <c r="J248" i="3"/>
  <c r="B249" i="3"/>
  <c r="C249" i="3"/>
  <c r="E249" i="3"/>
  <c r="F249" i="3"/>
  <c r="H249" i="3"/>
  <c r="I249" i="3"/>
  <c r="J249" i="3"/>
  <c r="B250" i="3"/>
  <c r="C250" i="3"/>
  <c r="E250" i="3"/>
  <c r="F250" i="3"/>
  <c r="H250" i="3"/>
  <c r="I250" i="3"/>
  <c r="J250" i="3"/>
  <c r="B251" i="3"/>
  <c r="C251" i="3"/>
  <c r="E251" i="3"/>
  <c r="F251" i="3"/>
  <c r="H251" i="3"/>
  <c r="I251" i="3"/>
  <c r="J251" i="3"/>
  <c r="B252" i="3"/>
  <c r="C252" i="3"/>
  <c r="E252" i="3"/>
  <c r="F252" i="3"/>
  <c r="H252" i="3"/>
  <c r="I252" i="3"/>
  <c r="J252" i="3"/>
  <c r="B253" i="3"/>
  <c r="C253" i="3"/>
  <c r="E253" i="3"/>
  <c r="F253" i="3"/>
  <c r="H253" i="3"/>
  <c r="I253" i="3"/>
  <c r="J253" i="3"/>
  <c r="B254" i="3"/>
  <c r="C254" i="3"/>
  <c r="E254" i="3"/>
  <c r="F254" i="3"/>
  <c r="H254" i="3"/>
  <c r="I254" i="3"/>
  <c r="J254" i="3"/>
  <c r="B255" i="3"/>
  <c r="C255" i="3"/>
  <c r="E255" i="3"/>
  <c r="F255" i="3"/>
  <c r="H255" i="3"/>
  <c r="I255" i="3"/>
  <c r="J255" i="3"/>
  <c r="B256" i="3"/>
  <c r="C256" i="3"/>
  <c r="E256" i="3"/>
  <c r="F256" i="3"/>
  <c r="H256" i="3"/>
  <c r="I256" i="3"/>
  <c r="J256" i="3"/>
  <c r="B257" i="3"/>
  <c r="C257" i="3"/>
  <c r="E257" i="3"/>
  <c r="F257" i="3"/>
  <c r="H257" i="3"/>
  <c r="I257" i="3"/>
  <c r="J257" i="3"/>
  <c r="B258" i="3"/>
  <c r="C258" i="3"/>
  <c r="E258" i="3"/>
  <c r="F258" i="3"/>
  <c r="H258" i="3"/>
  <c r="I258" i="3"/>
  <c r="J258" i="3"/>
  <c r="B259" i="3"/>
  <c r="C259" i="3"/>
  <c r="E259" i="3"/>
  <c r="F259" i="3"/>
  <c r="H259" i="3"/>
  <c r="I259" i="3"/>
  <c r="J259" i="3"/>
  <c r="B260" i="3"/>
  <c r="C260" i="3"/>
  <c r="E260" i="3"/>
  <c r="F260" i="3"/>
  <c r="H260" i="3"/>
  <c r="I260" i="3"/>
  <c r="J260" i="3"/>
  <c r="B261" i="3"/>
  <c r="C261" i="3"/>
  <c r="E261" i="3"/>
  <c r="F261" i="3"/>
  <c r="H261" i="3"/>
  <c r="I261" i="3"/>
  <c r="J261" i="3"/>
  <c r="B262" i="3"/>
  <c r="C262" i="3"/>
  <c r="E262" i="3"/>
  <c r="F262" i="3"/>
  <c r="H262" i="3"/>
  <c r="I262" i="3"/>
  <c r="J262" i="3"/>
  <c r="B263" i="3"/>
  <c r="C263" i="3"/>
  <c r="E263" i="3"/>
  <c r="F263" i="3"/>
  <c r="H263" i="3"/>
  <c r="I263" i="3"/>
  <c r="J263" i="3"/>
  <c r="B264" i="3"/>
  <c r="C264" i="3"/>
  <c r="E264" i="3"/>
  <c r="F264" i="3"/>
  <c r="H264" i="3"/>
  <c r="I264" i="3"/>
  <c r="J264" i="3"/>
  <c r="B265" i="3"/>
  <c r="C265" i="3"/>
  <c r="E265" i="3"/>
  <c r="F265" i="3"/>
  <c r="H265" i="3"/>
  <c r="I265" i="3"/>
  <c r="J265" i="3"/>
  <c r="B266" i="3"/>
  <c r="C266" i="3"/>
  <c r="E266" i="3"/>
  <c r="F266" i="3"/>
  <c r="H266" i="3"/>
  <c r="I266" i="3"/>
  <c r="J266" i="3"/>
  <c r="B267" i="3"/>
  <c r="C267" i="3"/>
  <c r="E267" i="3"/>
  <c r="F267" i="3"/>
  <c r="H267" i="3"/>
  <c r="I267" i="3"/>
  <c r="J267" i="3"/>
  <c r="B268" i="3"/>
  <c r="C268" i="3"/>
  <c r="E268" i="3"/>
  <c r="F268" i="3"/>
  <c r="H268" i="3"/>
  <c r="I268" i="3"/>
  <c r="J268" i="3"/>
  <c r="B269" i="3"/>
  <c r="C269" i="3"/>
  <c r="E269" i="3"/>
  <c r="F269" i="3"/>
  <c r="H269" i="3"/>
  <c r="I269" i="3"/>
  <c r="J269" i="3"/>
  <c r="B270" i="3"/>
  <c r="C270" i="3"/>
  <c r="E270" i="3"/>
  <c r="F270" i="3"/>
  <c r="H270" i="3"/>
  <c r="I270" i="3"/>
  <c r="J270" i="3"/>
  <c r="B271" i="3"/>
  <c r="C271" i="3"/>
  <c r="E271" i="3"/>
  <c r="F271" i="3"/>
  <c r="H271" i="3"/>
  <c r="I271" i="3"/>
  <c r="J271" i="3"/>
  <c r="B272" i="3"/>
  <c r="C272" i="3"/>
  <c r="E272" i="3"/>
  <c r="F272" i="3"/>
  <c r="H272" i="3"/>
  <c r="I272" i="3"/>
  <c r="J272" i="3"/>
  <c r="B273" i="3"/>
  <c r="C273" i="3"/>
  <c r="E273" i="3"/>
  <c r="F273" i="3"/>
  <c r="H273" i="3"/>
  <c r="I273" i="3"/>
  <c r="J273" i="3"/>
  <c r="B274" i="3"/>
  <c r="C274" i="3"/>
  <c r="E274" i="3"/>
  <c r="F274" i="3"/>
  <c r="H274" i="3"/>
  <c r="I274" i="3"/>
  <c r="J274" i="3"/>
  <c r="B275" i="3"/>
  <c r="C275" i="3"/>
  <c r="E275" i="3"/>
  <c r="F275" i="3"/>
  <c r="H275" i="3"/>
  <c r="I275" i="3"/>
  <c r="J275" i="3"/>
  <c r="B276" i="3"/>
  <c r="C276" i="3"/>
  <c r="E276" i="3"/>
  <c r="F276" i="3"/>
  <c r="H276" i="3"/>
  <c r="I276" i="3"/>
  <c r="J276" i="3"/>
  <c r="B277" i="3"/>
  <c r="C277" i="3"/>
  <c r="E277" i="3"/>
  <c r="F277" i="3"/>
  <c r="H277" i="3"/>
  <c r="I277" i="3"/>
  <c r="J277" i="3"/>
  <c r="B278" i="3"/>
  <c r="C278" i="3"/>
  <c r="E278" i="3"/>
  <c r="F278" i="3"/>
  <c r="H278" i="3"/>
  <c r="I278" i="3"/>
  <c r="J278" i="3"/>
  <c r="B279" i="3"/>
  <c r="C279" i="3"/>
  <c r="E279" i="3"/>
  <c r="F279" i="3"/>
  <c r="H279" i="3"/>
  <c r="I279" i="3"/>
  <c r="J279" i="3"/>
  <c r="B280" i="3"/>
  <c r="C280" i="3"/>
  <c r="E280" i="3"/>
  <c r="F280" i="3"/>
  <c r="H280" i="3"/>
  <c r="I280" i="3"/>
  <c r="J280" i="3"/>
  <c r="B281" i="3"/>
  <c r="C281" i="3"/>
  <c r="E281" i="3"/>
  <c r="F281" i="3"/>
  <c r="H281" i="3"/>
  <c r="I281" i="3"/>
  <c r="J281" i="3"/>
  <c r="B282" i="3"/>
  <c r="C282" i="3"/>
  <c r="E282" i="3"/>
  <c r="F282" i="3"/>
  <c r="H282" i="3"/>
  <c r="I282" i="3"/>
  <c r="J282" i="3"/>
  <c r="B283" i="3"/>
  <c r="C283" i="3"/>
  <c r="E283" i="3"/>
  <c r="F283" i="3"/>
  <c r="H283" i="3"/>
  <c r="I283" i="3"/>
  <c r="J283" i="3"/>
  <c r="B284" i="3"/>
  <c r="C284" i="3"/>
  <c r="E284" i="3"/>
  <c r="F284" i="3"/>
  <c r="H284" i="3"/>
  <c r="I284" i="3"/>
  <c r="J284" i="3"/>
  <c r="B285" i="3"/>
  <c r="C285" i="3"/>
  <c r="E285" i="3"/>
  <c r="F285" i="3"/>
  <c r="H285" i="3"/>
  <c r="I285" i="3"/>
  <c r="J285" i="3"/>
  <c r="B286" i="3"/>
  <c r="C286" i="3"/>
  <c r="E286" i="3"/>
  <c r="F286" i="3"/>
  <c r="H286" i="3"/>
  <c r="I286" i="3"/>
  <c r="J286" i="3"/>
  <c r="B287" i="3"/>
  <c r="C287" i="3"/>
  <c r="E287" i="3"/>
  <c r="F287" i="3"/>
  <c r="H287" i="3"/>
  <c r="I287" i="3"/>
  <c r="J287" i="3"/>
  <c r="B288" i="3"/>
  <c r="C288" i="3"/>
  <c r="E288" i="3"/>
  <c r="F288" i="3"/>
  <c r="H288" i="3"/>
  <c r="I288" i="3"/>
  <c r="J288" i="3"/>
  <c r="B289" i="3"/>
  <c r="C289" i="3"/>
  <c r="E289" i="3"/>
  <c r="F289" i="3"/>
  <c r="H289" i="3"/>
  <c r="I289" i="3"/>
  <c r="J289" i="3"/>
  <c r="B290" i="3"/>
  <c r="C290" i="3"/>
  <c r="E290" i="3"/>
  <c r="F290" i="3"/>
  <c r="H290" i="3"/>
  <c r="I290" i="3"/>
  <c r="J290" i="3"/>
  <c r="B291" i="3"/>
  <c r="C291" i="3"/>
  <c r="E291" i="3"/>
  <c r="F291" i="3"/>
  <c r="H291" i="3"/>
  <c r="I291" i="3"/>
  <c r="J291" i="3"/>
  <c r="B292" i="3"/>
  <c r="C292" i="3"/>
  <c r="E292" i="3"/>
  <c r="F292" i="3"/>
  <c r="H292" i="3"/>
  <c r="I292" i="3"/>
  <c r="J292" i="3"/>
  <c r="B293" i="3"/>
  <c r="C293" i="3"/>
  <c r="E293" i="3"/>
  <c r="F293" i="3"/>
  <c r="H293" i="3"/>
  <c r="I293" i="3"/>
  <c r="J293" i="3"/>
  <c r="B294" i="3"/>
  <c r="C294" i="3"/>
  <c r="E294" i="3"/>
  <c r="F294" i="3"/>
  <c r="H294" i="3"/>
  <c r="I294" i="3"/>
  <c r="J294" i="3"/>
  <c r="B295" i="3"/>
  <c r="C295" i="3"/>
  <c r="E295" i="3"/>
  <c r="F295" i="3"/>
  <c r="H295" i="3"/>
  <c r="I295" i="3"/>
  <c r="J295" i="3"/>
  <c r="B296" i="3"/>
  <c r="C296" i="3"/>
  <c r="E296" i="3"/>
  <c r="F296" i="3"/>
  <c r="H296" i="3"/>
  <c r="I296" i="3"/>
  <c r="J296" i="3"/>
  <c r="B297" i="3"/>
  <c r="C297" i="3"/>
  <c r="E297" i="3"/>
  <c r="F297" i="3"/>
  <c r="H297" i="3"/>
  <c r="I297" i="3"/>
  <c r="J297" i="3"/>
  <c r="B298" i="3"/>
  <c r="C298" i="3"/>
  <c r="E298" i="3"/>
  <c r="F298" i="3"/>
  <c r="H298" i="3"/>
  <c r="I298" i="3"/>
  <c r="J298" i="3"/>
  <c r="B299" i="3"/>
  <c r="C299" i="3"/>
  <c r="E299" i="3"/>
  <c r="F299" i="3"/>
  <c r="H299" i="3"/>
  <c r="I299" i="3"/>
  <c r="J299" i="3"/>
  <c r="B300" i="3"/>
  <c r="C300" i="3"/>
  <c r="E300" i="3"/>
  <c r="F300" i="3"/>
  <c r="H300" i="3"/>
  <c r="I300" i="3"/>
  <c r="J300" i="3"/>
  <c r="B301" i="3"/>
  <c r="C301" i="3"/>
  <c r="E301" i="3"/>
  <c r="F301" i="3"/>
  <c r="H301" i="3"/>
  <c r="I301" i="3"/>
  <c r="J301" i="3"/>
  <c r="B302" i="3"/>
  <c r="C302" i="3"/>
  <c r="E302" i="3"/>
  <c r="F302" i="3"/>
  <c r="H302" i="3"/>
  <c r="I302" i="3"/>
  <c r="J302" i="3"/>
  <c r="B303" i="3"/>
  <c r="C303" i="3"/>
  <c r="E303" i="3"/>
  <c r="F303" i="3"/>
  <c r="H303" i="3"/>
  <c r="I303" i="3"/>
  <c r="J303" i="3"/>
  <c r="B304" i="3"/>
  <c r="C304" i="3"/>
  <c r="E304" i="3"/>
  <c r="F304" i="3"/>
  <c r="H304" i="3"/>
  <c r="I304" i="3"/>
  <c r="J304" i="3"/>
  <c r="B305" i="3"/>
  <c r="C305" i="3"/>
  <c r="E305" i="3"/>
  <c r="F305" i="3"/>
  <c r="H305" i="3"/>
  <c r="I305" i="3"/>
  <c r="J305" i="3"/>
  <c r="B306" i="3"/>
  <c r="C306" i="3"/>
  <c r="E306" i="3"/>
  <c r="F306" i="3"/>
  <c r="H306" i="3"/>
  <c r="I306" i="3"/>
  <c r="J306" i="3"/>
  <c r="B307" i="3"/>
  <c r="C307" i="3"/>
  <c r="E307" i="3"/>
  <c r="F307" i="3"/>
  <c r="H307" i="3"/>
  <c r="I307" i="3"/>
  <c r="J307" i="3"/>
  <c r="B308" i="3"/>
  <c r="C308" i="3"/>
  <c r="E308" i="3"/>
  <c r="F308" i="3"/>
  <c r="H308" i="3"/>
  <c r="I308" i="3"/>
  <c r="J308" i="3"/>
  <c r="B309" i="3"/>
  <c r="C309" i="3"/>
  <c r="E309" i="3"/>
  <c r="F309" i="3"/>
  <c r="H309" i="3"/>
  <c r="I309" i="3"/>
  <c r="J309" i="3"/>
  <c r="B310" i="3"/>
  <c r="C310" i="3"/>
  <c r="E310" i="3"/>
  <c r="F310" i="3"/>
  <c r="H310" i="3"/>
  <c r="I310" i="3"/>
  <c r="J310" i="3"/>
  <c r="B311" i="3"/>
  <c r="C311" i="3"/>
  <c r="E311" i="3"/>
  <c r="F311" i="3"/>
  <c r="H311" i="3"/>
  <c r="I311" i="3"/>
  <c r="J311" i="3"/>
  <c r="B312" i="3"/>
  <c r="C312" i="3"/>
  <c r="E312" i="3"/>
  <c r="F312" i="3"/>
  <c r="H312" i="3"/>
  <c r="I312" i="3"/>
  <c r="J312" i="3"/>
  <c r="B313" i="3"/>
  <c r="C313" i="3"/>
  <c r="E313" i="3"/>
  <c r="F313" i="3"/>
  <c r="H313" i="3"/>
  <c r="I313" i="3"/>
  <c r="J313" i="3"/>
  <c r="B314" i="3"/>
  <c r="C314" i="3"/>
  <c r="E314" i="3"/>
  <c r="F314" i="3"/>
  <c r="H314" i="3"/>
  <c r="I314" i="3"/>
  <c r="J314" i="3"/>
  <c r="B315" i="3"/>
  <c r="C315" i="3"/>
  <c r="E315" i="3"/>
  <c r="F315" i="3"/>
  <c r="H315" i="3"/>
  <c r="I315" i="3"/>
  <c r="J315" i="3"/>
  <c r="B316" i="3"/>
  <c r="C316" i="3"/>
  <c r="E316" i="3"/>
  <c r="F316" i="3"/>
  <c r="H316" i="3"/>
  <c r="I316" i="3"/>
  <c r="J316" i="3"/>
  <c r="B317" i="3"/>
  <c r="C317" i="3"/>
  <c r="E317" i="3"/>
  <c r="F317" i="3"/>
  <c r="H317" i="3"/>
  <c r="I317" i="3"/>
  <c r="J317" i="3"/>
  <c r="B318" i="3"/>
  <c r="C318" i="3"/>
  <c r="E318" i="3"/>
  <c r="F318" i="3"/>
  <c r="H318" i="3"/>
  <c r="I318" i="3"/>
  <c r="J318" i="3"/>
  <c r="B319" i="3"/>
  <c r="C319" i="3"/>
  <c r="E319" i="3"/>
  <c r="F319" i="3"/>
  <c r="H319" i="3"/>
  <c r="I319" i="3"/>
  <c r="J319" i="3"/>
  <c r="B320" i="3"/>
  <c r="C320" i="3"/>
  <c r="E320" i="3"/>
  <c r="F320" i="3"/>
  <c r="H320" i="3"/>
  <c r="I320" i="3"/>
  <c r="J320" i="3"/>
  <c r="B321" i="3"/>
  <c r="C321" i="3"/>
  <c r="E321" i="3"/>
  <c r="F321" i="3"/>
  <c r="H321" i="3"/>
  <c r="I321" i="3"/>
  <c r="J321" i="3"/>
  <c r="B322" i="3"/>
  <c r="C322" i="3"/>
  <c r="E322" i="3"/>
  <c r="F322" i="3"/>
  <c r="H322" i="3"/>
  <c r="I322" i="3"/>
  <c r="J322" i="3"/>
  <c r="B323" i="3"/>
  <c r="C323" i="3"/>
  <c r="E323" i="3"/>
  <c r="F323" i="3"/>
  <c r="H323" i="3"/>
  <c r="I323" i="3"/>
  <c r="J323" i="3"/>
  <c r="B324" i="3"/>
  <c r="C324" i="3"/>
  <c r="E324" i="3"/>
  <c r="F324" i="3"/>
  <c r="H324" i="3"/>
  <c r="I324" i="3"/>
  <c r="J324" i="3"/>
  <c r="B325" i="3"/>
  <c r="C325" i="3"/>
  <c r="E325" i="3"/>
  <c r="F325" i="3"/>
  <c r="H325" i="3"/>
  <c r="I325" i="3"/>
  <c r="J325" i="3"/>
  <c r="B326" i="3"/>
  <c r="C326" i="3"/>
  <c r="E326" i="3"/>
  <c r="F326" i="3"/>
  <c r="H326" i="3"/>
  <c r="I326" i="3"/>
  <c r="J326" i="3"/>
  <c r="B327" i="3"/>
  <c r="C327" i="3"/>
  <c r="E327" i="3"/>
  <c r="F327" i="3"/>
  <c r="H327" i="3"/>
  <c r="I327" i="3"/>
  <c r="J327" i="3"/>
  <c r="B328" i="3"/>
  <c r="C328" i="3"/>
  <c r="E328" i="3"/>
  <c r="F328" i="3"/>
  <c r="H328" i="3"/>
  <c r="I328" i="3"/>
  <c r="J328" i="3"/>
  <c r="B329" i="3"/>
  <c r="C329" i="3"/>
  <c r="E329" i="3"/>
  <c r="F329" i="3"/>
  <c r="H329" i="3"/>
  <c r="I329" i="3"/>
  <c r="J329" i="3"/>
  <c r="B330" i="3"/>
  <c r="C330" i="3"/>
  <c r="E330" i="3"/>
  <c r="F330" i="3"/>
  <c r="H330" i="3"/>
  <c r="I330" i="3"/>
  <c r="J330" i="3"/>
  <c r="B331" i="3"/>
  <c r="C331" i="3"/>
  <c r="E331" i="3"/>
  <c r="F331" i="3"/>
  <c r="H331" i="3"/>
  <c r="I331" i="3"/>
  <c r="J331" i="3"/>
  <c r="B332" i="3"/>
  <c r="C332" i="3"/>
  <c r="E332" i="3"/>
  <c r="F332" i="3"/>
  <c r="H332" i="3"/>
  <c r="I332" i="3"/>
  <c r="J332" i="3"/>
  <c r="B333" i="3"/>
  <c r="C333" i="3"/>
  <c r="E333" i="3"/>
  <c r="F333" i="3"/>
  <c r="H333" i="3"/>
  <c r="I333" i="3"/>
  <c r="J333" i="3"/>
  <c r="B334" i="3"/>
  <c r="C334" i="3"/>
  <c r="E334" i="3"/>
  <c r="F334" i="3"/>
  <c r="H334" i="3"/>
  <c r="I334" i="3"/>
  <c r="J334" i="3"/>
  <c r="B335" i="3"/>
  <c r="C335" i="3"/>
  <c r="E335" i="3"/>
  <c r="F335" i="3"/>
  <c r="H335" i="3"/>
  <c r="I335" i="3"/>
  <c r="J335" i="3"/>
  <c r="B336" i="3"/>
  <c r="C336" i="3"/>
  <c r="E336" i="3"/>
  <c r="F336" i="3"/>
  <c r="H336" i="3"/>
  <c r="I336" i="3"/>
  <c r="J336" i="3"/>
  <c r="B337" i="3"/>
  <c r="C337" i="3"/>
  <c r="E337" i="3"/>
  <c r="F337" i="3"/>
  <c r="H337" i="3"/>
  <c r="I337" i="3"/>
  <c r="J337" i="3"/>
  <c r="B338" i="3"/>
  <c r="C338" i="3"/>
  <c r="E338" i="3"/>
  <c r="F338" i="3"/>
  <c r="H338" i="3"/>
  <c r="I338" i="3"/>
  <c r="J338" i="3"/>
  <c r="B339" i="3"/>
  <c r="C339" i="3"/>
  <c r="E339" i="3"/>
  <c r="F339" i="3"/>
  <c r="H339" i="3"/>
  <c r="I339" i="3"/>
  <c r="J339" i="3"/>
  <c r="B340" i="3"/>
  <c r="C340" i="3"/>
  <c r="E340" i="3"/>
  <c r="F340" i="3"/>
  <c r="H340" i="3"/>
  <c r="I340" i="3"/>
  <c r="J340" i="3"/>
  <c r="B341" i="3"/>
  <c r="C341" i="3"/>
  <c r="E341" i="3"/>
  <c r="F341" i="3"/>
  <c r="H341" i="3"/>
  <c r="I341" i="3"/>
  <c r="J341" i="3"/>
  <c r="B342" i="3"/>
  <c r="C342" i="3"/>
  <c r="E342" i="3"/>
  <c r="F342" i="3"/>
  <c r="H342" i="3"/>
  <c r="I342" i="3"/>
  <c r="J342" i="3"/>
  <c r="B343" i="3"/>
  <c r="C343" i="3"/>
  <c r="E343" i="3"/>
  <c r="F343" i="3"/>
  <c r="H343" i="3"/>
  <c r="I343" i="3"/>
  <c r="J343" i="3"/>
  <c r="B344" i="3"/>
  <c r="C344" i="3"/>
  <c r="E344" i="3"/>
  <c r="F344" i="3"/>
  <c r="H344" i="3"/>
  <c r="I344" i="3"/>
  <c r="J344" i="3"/>
  <c r="B345" i="3"/>
  <c r="C345" i="3"/>
  <c r="E345" i="3"/>
  <c r="F345" i="3"/>
  <c r="H345" i="3"/>
  <c r="I345" i="3"/>
  <c r="J345" i="3"/>
  <c r="B346" i="3"/>
  <c r="C346" i="3"/>
  <c r="E346" i="3"/>
  <c r="F346" i="3"/>
  <c r="H346" i="3"/>
  <c r="I346" i="3"/>
  <c r="J346" i="3"/>
  <c r="B347" i="3"/>
  <c r="C347" i="3"/>
  <c r="E347" i="3"/>
  <c r="F347" i="3"/>
  <c r="H347" i="3"/>
  <c r="I347" i="3"/>
  <c r="J347" i="3"/>
  <c r="B348" i="3"/>
  <c r="C348" i="3"/>
  <c r="E348" i="3"/>
  <c r="F348" i="3"/>
  <c r="H348" i="3"/>
  <c r="I348" i="3"/>
  <c r="J348" i="3"/>
  <c r="B349" i="3"/>
  <c r="C349" i="3"/>
  <c r="E349" i="3"/>
  <c r="F349" i="3"/>
  <c r="H349" i="3"/>
  <c r="I349" i="3"/>
  <c r="J349" i="3"/>
  <c r="B350" i="3"/>
  <c r="C350" i="3"/>
  <c r="E350" i="3"/>
  <c r="F350" i="3"/>
  <c r="H350" i="3"/>
  <c r="I350" i="3"/>
  <c r="J350" i="3"/>
  <c r="B351" i="3"/>
  <c r="C351" i="3"/>
  <c r="E351" i="3"/>
  <c r="F351" i="3"/>
  <c r="H351" i="3"/>
  <c r="I351" i="3"/>
  <c r="J351" i="3"/>
  <c r="B352" i="3"/>
  <c r="C352" i="3"/>
  <c r="E352" i="3"/>
  <c r="F352" i="3"/>
  <c r="H352" i="3"/>
  <c r="I352" i="3"/>
  <c r="J352" i="3"/>
  <c r="B353" i="3"/>
  <c r="C353" i="3"/>
  <c r="E353" i="3"/>
  <c r="F353" i="3"/>
  <c r="H353" i="3"/>
  <c r="I353" i="3"/>
  <c r="J353" i="3"/>
  <c r="B354" i="3"/>
  <c r="C354" i="3"/>
  <c r="E354" i="3"/>
  <c r="F354" i="3"/>
  <c r="H354" i="3"/>
  <c r="I354" i="3"/>
  <c r="J354" i="3"/>
  <c r="B355" i="3"/>
  <c r="C355" i="3"/>
  <c r="E355" i="3"/>
  <c r="F355" i="3"/>
  <c r="H355" i="3"/>
  <c r="I355" i="3"/>
  <c r="J355" i="3"/>
  <c r="B356" i="3"/>
  <c r="C356" i="3"/>
  <c r="E356" i="3"/>
  <c r="F356" i="3"/>
  <c r="H356" i="3"/>
  <c r="I356" i="3"/>
  <c r="J356" i="3"/>
  <c r="B357" i="3"/>
  <c r="C357" i="3"/>
  <c r="E357" i="3"/>
  <c r="F357" i="3"/>
  <c r="H357" i="3"/>
  <c r="I357" i="3"/>
  <c r="J357" i="3"/>
  <c r="B358" i="3"/>
  <c r="C358" i="3"/>
  <c r="E358" i="3"/>
  <c r="F358" i="3"/>
  <c r="H358" i="3"/>
  <c r="I358" i="3"/>
  <c r="J358" i="3"/>
  <c r="B359" i="3"/>
  <c r="C359" i="3"/>
  <c r="E359" i="3"/>
  <c r="F359" i="3"/>
  <c r="H359" i="3"/>
  <c r="I359" i="3"/>
  <c r="J359" i="3"/>
  <c r="B360" i="3"/>
  <c r="C360" i="3"/>
  <c r="E360" i="3"/>
  <c r="F360" i="3"/>
  <c r="H360" i="3"/>
  <c r="I360" i="3"/>
  <c r="J360" i="3"/>
  <c r="B361" i="3"/>
  <c r="C361" i="3"/>
  <c r="E361" i="3"/>
  <c r="F361" i="3"/>
  <c r="H361" i="3"/>
  <c r="I361" i="3"/>
  <c r="J361" i="3"/>
  <c r="B362" i="3"/>
  <c r="C362" i="3"/>
  <c r="E362" i="3"/>
  <c r="F362" i="3"/>
  <c r="H362" i="3"/>
  <c r="I362" i="3"/>
  <c r="J362" i="3"/>
  <c r="B363" i="3"/>
  <c r="C363" i="3"/>
  <c r="E363" i="3"/>
  <c r="F363" i="3"/>
  <c r="H363" i="3"/>
  <c r="I363" i="3"/>
  <c r="J363" i="3"/>
  <c r="B4" i="3"/>
  <c r="C4" i="3"/>
  <c r="E4" i="3"/>
  <c r="F4" i="3"/>
  <c r="H4" i="3"/>
  <c r="I4" i="3"/>
  <c r="J4" i="3"/>
  <c r="B5" i="3"/>
  <c r="C5" i="3"/>
  <c r="E5" i="3"/>
  <c r="F5" i="3"/>
  <c r="H5" i="3"/>
  <c r="I5" i="3"/>
  <c r="J5" i="3"/>
  <c r="B6" i="3"/>
  <c r="C6" i="3"/>
  <c r="E6" i="3"/>
  <c r="F6" i="3"/>
  <c r="H6" i="3"/>
  <c r="I6" i="3"/>
  <c r="J6" i="3"/>
  <c r="B7" i="3"/>
  <c r="C7" i="3"/>
  <c r="E7" i="3"/>
  <c r="F7" i="3"/>
  <c r="H7" i="3"/>
  <c r="I7" i="3"/>
  <c r="J7" i="3"/>
  <c r="B8" i="3"/>
  <c r="C8" i="3"/>
  <c r="E8" i="3"/>
  <c r="F8" i="3"/>
  <c r="H8" i="3"/>
  <c r="I8" i="3"/>
  <c r="J8" i="3"/>
  <c r="B9" i="3"/>
  <c r="C9" i="3"/>
  <c r="E9" i="3"/>
  <c r="F9" i="3"/>
  <c r="H9" i="3"/>
  <c r="I9" i="3"/>
  <c r="J9" i="3"/>
  <c r="B10" i="3"/>
  <c r="C10" i="3"/>
  <c r="E10" i="3"/>
  <c r="F10" i="3"/>
  <c r="H10" i="3"/>
  <c r="I10" i="3"/>
  <c r="J10" i="3"/>
  <c r="B11" i="3"/>
  <c r="C11" i="3"/>
  <c r="E11" i="3"/>
  <c r="F11" i="3"/>
  <c r="H11" i="3"/>
  <c r="I11" i="3"/>
  <c r="J11" i="3"/>
  <c r="B12" i="3"/>
  <c r="C12" i="3"/>
  <c r="E12" i="3"/>
  <c r="F12" i="3"/>
  <c r="H12" i="3"/>
  <c r="I12" i="3"/>
  <c r="J12" i="3"/>
  <c r="B13" i="3"/>
  <c r="C13" i="3"/>
  <c r="E13" i="3"/>
  <c r="F13" i="3"/>
  <c r="H13" i="3"/>
  <c r="I13" i="3"/>
  <c r="J13" i="3"/>
  <c r="B3" i="3"/>
  <c r="C3" i="3"/>
  <c r="E3" i="3"/>
  <c r="F3" i="3"/>
  <c r="H3" i="3"/>
  <c r="I3" i="3"/>
  <c r="J3" i="3"/>
  <c r="J2" i="3"/>
  <c r="I2" i="3"/>
  <c r="H2" i="3"/>
  <c r="F2" i="3"/>
  <c r="E2" i="3"/>
  <c r="C2" i="3"/>
  <c r="B2" i="3"/>
  <c r="N32" i="3"/>
  <c r="N22" i="3"/>
  <c r="N20" i="3"/>
  <c r="N15" i="3"/>
  <c r="N33" i="3" l="1"/>
  <c r="N19" i="3"/>
  <c r="L204" i="3"/>
  <c r="G14" i="3"/>
  <c r="N28" i="3"/>
  <c r="N16" i="3"/>
  <c r="L139" i="3"/>
  <c r="L346" i="3"/>
  <c r="N157" i="3"/>
  <c r="N66" i="3"/>
  <c r="L328" i="3"/>
  <c r="N283" i="3"/>
  <c r="N365" i="3"/>
  <c r="N327" i="3"/>
  <c r="N320" i="3"/>
  <c r="N224" i="3"/>
  <c r="N223" i="3"/>
  <c r="G364" i="3"/>
  <c r="K364" i="3"/>
  <c r="N306" i="3"/>
  <c r="N316" i="3"/>
  <c r="D311" i="3"/>
  <c r="G309" i="3"/>
  <c r="L278" i="3"/>
  <c r="L194" i="3"/>
  <c r="N262" i="3"/>
  <c r="N249" i="3"/>
  <c r="K289" i="3"/>
  <c r="N197" i="3"/>
  <c r="N185" i="3"/>
  <c r="N173" i="3"/>
  <c r="D153" i="3"/>
  <c r="N174" i="3"/>
  <c r="G349" i="3"/>
  <c r="N129" i="3"/>
  <c r="N124" i="3"/>
  <c r="D123" i="3"/>
  <c r="N225" i="3"/>
  <c r="N98" i="3"/>
  <c r="G141" i="3"/>
  <c r="D131" i="3"/>
  <c r="L99" i="3"/>
  <c r="D8" i="3"/>
  <c r="D200" i="3"/>
  <c r="N194" i="3"/>
  <c r="N43" i="3"/>
  <c r="K349" i="3"/>
  <c r="N84" i="3"/>
  <c r="N60" i="3"/>
  <c r="K244" i="3"/>
  <c r="N228" i="3"/>
  <c r="N101" i="3"/>
  <c r="N70" i="3"/>
  <c r="N265" i="3"/>
  <c r="N253" i="3"/>
  <c r="G341" i="3"/>
  <c r="N308" i="3"/>
  <c r="N325" i="3"/>
  <c r="N155" i="3"/>
  <c r="N88" i="3"/>
  <c r="G56" i="3"/>
  <c r="N54" i="3"/>
  <c r="N42" i="3"/>
  <c r="D351" i="3"/>
  <c r="L339" i="3"/>
  <c r="G296" i="3"/>
  <c r="L253" i="3"/>
  <c r="K248" i="3"/>
  <c r="L229" i="3"/>
  <c r="N215" i="3"/>
  <c r="N38" i="3"/>
  <c r="N294" i="3"/>
  <c r="K274" i="3"/>
  <c r="N246" i="3"/>
  <c r="L87" i="3"/>
  <c r="N345" i="3"/>
  <c r="N268" i="3"/>
  <c r="D11" i="3"/>
  <c r="N177" i="3"/>
  <c r="G95" i="3"/>
  <c r="N123" i="3"/>
  <c r="N63" i="3"/>
  <c r="K204" i="3"/>
  <c r="M204" i="3" s="1"/>
  <c r="K345" i="3"/>
  <c r="N312" i="3"/>
  <c r="N211" i="3"/>
  <c r="K201" i="3"/>
  <c r="D83" i="3"/>
  <c r="N79" i="3"/>
  <c r="N36" i="3"/>
  <c r="N195" i="3"/>
  <c r="N142" i="3"/>
  <c r="G334" i="3"/>
  <c r="N200" i="3"/>
  <c r="L337" i="3"/>
  <c r="K360" i="3"/>
  <c r="G348" i="3"/>
  <c r="G346" i="3"/>
  <c r="N99" i="3"/>
  <c r="N222" i="3"/>
  <c r="K214" i="3"/>
  <c r="N339" i="3"/>
  <c r="N310" i="3"/>
  <c r="K307" i="3"/>
  <c r="L364" i="3"/>
  <c r="N190" i="3"/>
  <c r="N166" i="3"/>
  <c r="G298" i="3"/>
  <c r="G286" i="3"/>
  <c r="N73" i="3"/>
  <c r="G344" i="3"/>
  <c r="L274" i="3"/>
  <c r="D214" i="3"/>
  <c r="D209" i="3"/>
  <c r="G207" i="3"/>
  <c r="N205" i="3"/>
  <c r="N95" i="3"/>
  <c r="N85" i="3"/>
  <c r="N83" i="3"/>
  <c r="N272" i="3"/>
  <c r="N106" i="3"/>
  <c r="L243" i="3"/>
  <c r="G330" i="3"/>
  <c r="N323" i="3"/>
  <c r="L320" i="3"/>
  <c r="G318" i="3"/>
  <c r="N299" i="3"/>
  <c r="G282" i="3"/>
  <c r="G277" i="3"/>
  <c r="N71" i="3"/>
  <c r="N40" i="3"/>
  <c r="D15" i="3"/>
  <c r="N210" i="3"/>
  <c r="N321" i="3"/>
  <c r="K272" i="3"/>
  <c r="N298" i="3"/>
  <c r="N122" i="3"/>
  <c r="N110" i="3"/>
  <c r="N52" i="3"/>
  <c r="N279" i="3"/>
  <c r="L259" i="3"/>
  <c r="N238" i="3"/>
  <c r="N182" i="3"/>
  <c r="N175" i="3"/>
  <c r="N91" i="3"/>
  <c r="N86" i="3"/>
  <c r="N45" i="3"/>
  <c r="N135" i="3"/>
  <c r="N302" i="3"/>
  <c r="N226" i="3"/>
  <c r="N189" i="3"/>
  <c r="G54" i="3"/>
  <c r="N347" i="3"/>
  <c r="N342" i="3"/>
  <c r="K300" i="3"/>
  <c r="N296" i="3"/>
  <c r="L264" i="3"/>
  <c r="N243" i="3"/>
  <c r="N231" i="3"/>
  <c r="N212" i="3"/>
  <c r="N204" i="3"/>
  <c r="N94" i="3"/>
  <c r="N74" i="3"/>
  <c r="N62" i="3"/>
  <c r="N50" i="3"/>
  <c r="G355" i="3"/>
  <c r="G270" i="3"/>
  <c r="L12" i="3"/>
  <c r="D273" i="3"/>
  <c r="N257" i="3"/>
  <c r="N199" i="3"/>
  <c r="D133" i="3"/>
  <c r="N105" i="3"/>
  <c r="G83" i="3"/>
  <c r="G78" i="3"/>
  <c r="D293" i="3"/>
  <c r="G291" i="3"/>
  <c r="N202" i="3"/>
  <c r="G170" i="3"/>
  <c r="G134" i="3"/>
  <c r="N132" i="3"/>
  <c r="N120" i="3"/>
  <c r="N108" i="3"/>
  <c r="N96" i="3"/>
  <c r="N72" i="3"/>
  <c r="N29" i="3"/>
  <c r="L26" i="3"/>
  <c r="N263" i="3"/>
  <c r="N309" i="3"/>
  <c r="N297" i="3"/>
  <c r="N69" i="3"/>
  <c r="D199" i="3"/>
  <c r="N130" i="3"/>
  <c r="N58" i="3"/>
  <c r="N275" i="3"/>
  <c r="N251" i="3"/>
  <c r="G22" i="3"/>
  <c r="N353" i="3"/>
  <c r="N343" i="3"/>
  <c r="N273" i="3"/>
  <c r="N230" i="3"/>
  <c r="G215" i="3"/>
  <c r="L338" i="3"/>
  <c r="N331" i="3"/>
  <c r="G314" i="3"/>
  <c r="N307" i="3"/>
  <c r="G273" i="3"/>
  <c r="L215" i="3"/>
  <c r="N186" i="3"/>
  <c r="D178" i="3"/>
  <c r="K176" i="3"/>
  <c r="L171" i="3"/>
  <c r="N167" i="3"/>
  <c r="G75" i="3"/>
  <c r="N61" i="3"/>
  <c r="N280" i="3"/>
  <c r="N147" i="3"/>
  <c r="N164" i="3"/>
  <c r="N152" i="3"/>
  <c r="N140" i="3"/>
  <c r="D229" i="3"/>
  <c r="N208" i="3"/>
  <c r="L205" i="3"/>
  <c r="N145" i="3"/>
  <c r="L351" i="3"/>
  <c r="N336" i="3"/>
  <c r="G331" i="3"/>
  <c r="N322" i="3"/>
  <c r="N271" i="3"/>
  <c r="N196" i="3"/>
  <c r="K193" i="3"/>
  <c r="D176" i="3"/>
  <c r="N172" i="3"/>
  <c r="N143" i="3"/>
  <c r="L39" i="3"/>
  <c r="L27" i="3"/>
  <c r="G25" i="3"/>
  <c r="L15" i="3"/>
  <c r="D350" i="3"/>
  <c r="G142" i="3"/>
  <c r="N324" i="3"/>
  <c r="N245" i="3"/>
  <c r="D129" i="3"/>
  <c r="N89" i="3"/>
  <c r="D49" i="3"/>
  <c r="D166" i="3"/>
  <c r="N168" i="3"/>
  <c r="N158" i="3"/>
  <c r="G153" i="3"/>
  <c r="N136" i="3"/>
  <c r="G82" i="3"/>
  <c r="G77" i="3"/>
  <c r="G53" i="3"/>
  <c r="N51" i="3"/>
  <c r="K49" i="3"/>
  <c r="K26" i="3"/>
  <c r="N125" i="3"/>
  <c r="D59" i="3"/>
  <c r="N163" i="3"/>
  <c r="N131" i="3"/>
  <c r="N119" i="3"/>
  <c r="N112" i="3"/>
  <c r="L65" i="3"/>
  <c r="N56" i="3"/>
  <c r="L53" i="3"/>
  <c r="N49" i="3"/>
  <c r="G46" i="3"/>
  <c r="N27" i="3"/>
  <c r="N17" i="3"/>
  <c r="D7" i="3"/>
  <c r="G247" i="3"/>
  <c r="N113" i="3"/>
  <c r="G86" i="3"/>
  <c r="G358" i="3"/>
  <c r="D242" i="3"/>
  <c r="N118" i="3"/>
  <c r="K110" i="3"/>
  <c r="L342" i="3"/>
  <c r="N313" i="3"/>
  <c r="D305" i="3"/>
  <c r="G303" i="3"/>
  <c r="N291" i="3"/>
  <c r="G288" i="3"/>
  <c r="N286" i="3"/>
  <c r="G283" i="3"/>
  <c r="N281" i="3"/>
  <c r="N276" i="3"/>
  <c r="D265" i="3"/>
  <c r="N256" i="3"/>
  <c r="G229" i="3"/>
  <c r="N220" i="3"/>
  <c r="G217" i="3"/>
  <c r="N188" i="3"/>
  <c r="D182" i="3"/>
  <c r="N178" i="3"/>
  <c r="D349" i="3"/>
  <c r="N340" i="3"/>
  <c r="L315" i="3"/>
  <c r="N289" i="3"/>
  <c r="L283" i="3"/>
  <c r="K278" i="3"/>
  <c r="K273" i="3"/>
  <c r="N266" i="3"/>
  <c r="N161" i="3"/>
  <c r="L131" i="3"/>
  <c r="K46" i="3"/>
  <c r="N25" i="3"/>
  <c r="G213" i="3"/>
  <c r="G154" i="3"/>
  <c r="G122" i="3"/>
  <c r="G110" i="3"/>
  <c r="G98" i="3"/>
  <c r="N351" i="3"/>
  <c r="D225" i="3"/>
  <c r="G47" i="3"/>
  <c r="L350" i="3"/>
  <c r="N259" i="3"/>
  <c r="L256" i="3"/>
  <c r="K200" i="3"/>
  <c r="K190" i="3"/>
  <c r="L183" i="3"/>
  <c r="D9" i="3"/>
  <c r="N326" i="3"/>
  <c r="L311" i="3"/>
  <c r="N284" i="3"/>
  <c r="G232" i="3"/>
  <c r="G220" i="3"/>
  <c r="N218" i="3"/>
  <c r="N213" i="3"/>
  <c r="N201" i="3"/>
  <c r="N179" i="3"/>
  <c r="G168" i="3"/>
  <c r="D151" i="3"/>
  <c r="D90" i="3"/>
  <c r="G88" i="3"/>
  <c r="G49" i="3"/>
  <c r="G39" i="3"/>
  <c r="K22" i="3"/>
  <c r="D144" i="3"/>
  <c r="G10" i="3"/>
  <c r="N221" i="3"/>
  <c r="L181" i="3"/>
  <c r="L122" i="3"/>
  <c r="G13" i="3"/>
  <c r="L353" i="3"/>
  <c r="L358" i="3"/>
  <c r="N260" i="3"/>
  <c r="G140" i="3"/>
  <c r="L132" i="3"/>
  <c r="N77" i="3"/>
  <c r="G50" i="3"/>
  <c r="G45" i="3"/>
  <c r="D25" i="3"/>
  <c r="N21" i="3"/>
  <c r="N31" i="3"/>
  <c r="L28" i="3"/>
  <c r="N26" i="3"/>
  <c r="L365" i="3"/>
  <c r="N81" i="3"/>
  <c r="G353" i="3"/>
  <c r="L218" i="3"/>
  <c r="K149" i="3"/>
  <c r="N250" i="3"/>
  <c r="G240" i="3"/>
  <c r="K230" i="3"/>
  <c r="G196" i="3"/>
  <c r="N162" i="3"/>
  <c r="D98" i="3"/>
  <c r="D274" i="3"/>
  <c r="D269" i="3"/>
  <c r="D264" i="3"/>
  <c r="G221" i="3"/>
  <c r="N6" i="3"/>
  <c r="N352" i="3"/>
  <c r="G324" i="3"/>
  <c r="D314" i="3"/>
  <c r="N270" i="3"/>
  <c r="G250" i="3"/>
  <c r="N248" i="3"/>
  <c r="D191" i="3"/>
  <c r="G189" i="3"/>
  <c r="D179" i="3"/>
  <c r="G150" i="3"/>
  <c r="N148" i="3"/>
  <c r="L140" i="3"/>
  <c r="N138" i="3"/>
  <c r="N133" i="3"/>
  <c r="N128" i="3"/>
  <c r="N116" i="3"/>
  <c r="N104" i="3"/>
  <c r="L101" i="3"/>
  <c r="N92" i="3"/>
  <c r="L89" i="3"/>
  <c r="L84" i="3"/>
  <c r="D57" i="3"/>
  <c r="L50" i="3"/>
  <c r="N48" i="3"/>
  <c r="G354" i="3"/>
  <c r="N315" i="3"/>
  <c r="L295" i="3"/>
  <c r="D245" i="3"/>
  <c r="G243" i="3"/>
  <c r="N241" i="3"/>
  <c r="K233" i="3"/>
  <c r="G204" i="3"/>
  <c r="G199" i="3"/>
  <c r="L189" i="3"/>
  <c r="G167" i="3"/>
  <c r="N165" i="3"/>
  <c r="N153" i="3"/>
  <c r="K125" i="3"/>
  <c r="N109" i="3"/>
  <c r="N97" i="3"/>
  <c r="K89" i="3"/>
  <c r="K50" i="3"/>
  <c r="N14" i="3"/>
  <c r="D238" i="3"/>
  <c r="G155" i="3"/>
  <c r="D140" i="3"/>
  <c r="G263" i="3"/>
  <c r="G246" i="3"/>
  <c r="K150" i="3"/>
  <c r="N244" i="3"/>
  <c r="K167" i="3"/>
  <c r="D323" i="3"/>
  <c r="L294" i="3"/>
  <c r="N287" i="3"/>
  <c r="N282" i="3"/>
  <c r="L279" i="3"/>
  <c r="N264" i="3"/>
  <c r="D197" i="3"/>
  <c r="L185" i="3"/>
  <c r="G178" i="3"/>
  <c r="N176" i="3"/>
  <c r="L158" i="3"/>
  <c r="N149" i="3"/>
  <c r="N139" i="3"/>
  <c r="K133" i="3"/>
  <c r="G131" i="3"/>
  <c r="D48" i="3"/>
  <c r="N44" i="3"/>
  <c r="N39" i="3"/>
  <c r="N141" i="3"/>
  <c r="D18" i="3"/>
  <c r="G276" i="3"/>
  <c r="D30" i="3"/>
  <c r="K30" i="3"/>
  <c r="G308" i="3"/>
  <c r="D255" i="3"/>
  <c r="N121" i="3"/>
  <c r="G16" i="3"/>
  <c r="G313" i="3"/>
  <c r="N338" i="3"/>
  <c r="D308" i="3"/>
  <c r="L276" i="3"/>
  <c r="D268" i="3"/>
  <c r="G251" i="3"/>
  <c r="G165" i="3"/>
  <c r="N134" i="3"/>
  <c r="N34" i="3"/>
  <c r="N24" i="3"/>
  <c r="D340" i="3"/>
  <c r="N292" i="3"/>
  <c r="K281" i="3"/>
  <c r="N269" i="3"/>
  <c r="K258" i="3"/>
  <c r="N254" i="3"/>
  <c r="D21" i="3"/>
  <c r="N349" i="3"/>
  <c r="K328" i="3"/>
  <c r="K316" i="3"/>
  <c r="L304" i="3"/>
  <c r="L284" i="3"/>
  <c r="N203" i="3"/>
  <c r="L195" i="3"/>
  <c r="N193" i="3"/>
  <c r="N181" i="3"/>
  <c r="N171" i="3"/>
  <c r="D170" i="3"/>
  <c r="K170" i="3"/>
  <c r="N154" i="3"/>
  <c r="L51" i="3"/>
  <c r="G2" i="3"/>
  <c r="G9" i="3"/>
  <c r="D338" i="3"/>
  <c r="K338" i="3"/>
  <c r="N334" i="3"/>
  <c r="K333" i="3"/>
  <c r="D321" i="3"/>
  <c r="G319" i="3"/>
  <c r="N317" i="3"/>
  <c r="G307" i="3"/>
  <c r="N300" i="3"/>
  <c r="N295" i="3"/>
  <c r="G292" i="3"/>
  <c r="G230" i="3"/>
  <c r="D227" i="3"/>
  <c r="G225" i="3"/>
  <c r="K215" i="3"/>
  <c r="L213" i="3"/>
  <c r="K210" i="3"/>
  <c r="G208" i="3"/>
  <c r="N206" i="3"/>
  <c r="D195" i="3"/>
  <c r="L193" i="3"/>
  <c r="G188" i="3"/>
  <c r="N159" i="3"/>
  <c r="L98" i="3"/>
  <c r="G93" i="3"/>
  <c r="L83" i="3"/>
  <c r="D63" i="3"/>
  <c r="N59" i="3"/>
  <c r="N37" i="3"/>
  <c r="G281" i="3"/>
  <c r="N261" i="3"/>
  <c r="G160" i="3"/>
  <c r="G38" i="3"/>
  <c r="N304" i="3"/>
  <c r="L281" i="3"/>
  <c r="N274" i="3"/>
  <c r="L160" i="3"/>
  <c r="N183" i="3"/>
  <c r="K43" i="3"/>
  <c r="N354" i="3"/>
  <c r="L9" i="3"/>
  <c r="N7" i="3"/>
  <c r="L4" i="3"/>
  <c r="N357" i="3"/>
  <c r="N355" i="3"/>
  <c r="G352" i="3"/>
  <c r="N350" i="3"/>
  <c r="K309" i="3"/>
  <c r="N305" i="3"/>
  <c r="L230" i="3"/>
  <c r="L225" i="3"/>
  <c r="K220" i="3"/>
  <c r="N216" i="3"/>
  <c r="G198" i="3"/>
  <c r="K168" i="3"/>
  <c r="N76" i="3"/>
  <c r="L73" i="3"/>
  <c r="L71" i="3"/>
  <c r="N64" i="3"/>
  <c r="L61" i="3"/>
  <c r="G59" i="3"/>
  <c r="D320" i="3"/>
  <c r="D23" i="3"/>
  <c r="D194" i="3"/>
  <c r="K194" i="3"/>
  <c r="L165" i="3"/>
  <c r="N156" i="3"/>
  <c r="K280" i="3"/>
  <c r="N234" i="3"/>
  <c r="G148" i="3"/>
  <c r="G266" i="3"/>
  <c r="N107" i="3"/>
  <c r="N46" i="3"/>
  <c r="D33" i="3"/>
  <c r="G3" i="3"/>
  <c r="K353" i="3"/>
  <c r="N314" i="3"/>
  <c r="N277" i="3"/>
  <c r="G185" i="3"/>
  <c r="G158" i="3"/>
  <c r="D38" i="3"/>
  <c r="D358" i="3"/>
  <c r="K361" i="3"/>
  <c r="G339" i="3"/>
  <c r="N332" i="3"/>
  <c r="G290" i="3"/>
  <c r="N288" i="3"/>
  <c r="D235" i="3"/>
  <c r="K229" i="3"/>
  <c r="L113" i="3"/>
  <c r="G76" i="3"/>
  <c r="D66" i="3"/>
  <c r="G143" i="3"/>
  <c r="G301" i="3"/>
  <c r="N146" i="3"/>
  <c r="N41" i="3"/>
  <c r="N333" i="3"/>
  <c r="L313" i="3"/>
  <c r="K155" i="3"/>
  <c r="N346" i="3"/>
  <c r="G360" i="3"/>
  <c r="N358" i="3"/>
  <c r="N301" i="3"/>
  <c r="L288" i="3"/>
  <c r="K240" i="3"/>
  <c r="L233" i="3"/>
  <c r="N219" i="3"/>
  <c r="L216" i="3"/>
  <c r="N214" i="3"/>
  <c r="G125" i="3"/>
  <c r="G113" i="3"/>
  <c r="N111" i="3"/>
  <c r="G106" i="3"/>
  <c r="D218" i="3"/>
  <c r="G216" i="3"/>
  <c r="D213" i="3"/>
  <c r="G211" i="3"/>
  <c r="N209" i="3"/>
  <c r="L198" i="3"/>
  <c r="N191" i="3"/>
  <c r="L188" i="3"/>
  <c r="G181" i="3"/>
  <c r="G171" i="3"/>
  <c r="G156" i="3"/>
  <c r="L151" i="3"/>
  <c r="G146" i="3"/>
  <c r="N144" i="3"/>
  <c r="K138" i="3"/>
  <c r="G136" i="3"/>
  <c r="N126" i="3"/>
  <c r="L123" i="3"/>
  <c r="G121" i="3"/>
  <c r="N114" i="3"/>
  <c r="N102" i="3"/>
  <c r="G99" i="3"/>
  <c r="D96" i="3"/>
  <c r="D71" i="3"/>
  <c r="N67" i="3"/>
  <c r="N57" i="3"/>
  <c r="K34" i="3"/>
  <c r="G29" i="3"/>
  <c r="D26" i="3"/>
  <c r="L14" i="3"/>
  <c r="L347" i="3"/>
  <c r="L334" i="3"/>
  <c r="K317" i="3"/>
  <c r="N290" i="3"/>
  <c r="G274" i="3"/>
  <c r="N267" i="3"/>
  <c r="N247" i="3"/>
  <c r="G234" i="3"/>
  <c r="N232" i="3"/>
  <c r="N229" i="3"/>
  <c r="D228" i="3"/>
  <c r="L221" i="3"/>
  <c r="L219" i="3"/>
  <c r="K209" i="3"/>
  <c r="N207" i="3"/>
  <c r="D193" i="3"/>
  <c r="D171" i="3"/>
  <c r="N169" i="3"/>
  <c r="D156" i="3"/>
  <c r="D141" i="3"/>
  <c r="G114" i="3"/>
  <c r="D99" i="3"/>
  <c r="D81" i="3"/>
  <c r="N55" i="3"/>
  <c r="G52" i="3"/>
  <c r="N47" i="3"/>
  <c r="N87" i="3"/>
  <c r="G327" i="3"/>
  <c r="L11" i="3"/>
  <c r="K10" i="3"/>
  <c r="N348" i="3"/>
  <c r="G337" i="3"/>
  <c r="N335" i="3"/>
  <c r="N330" i="3"/>
  <c r="K322" i="3"/>
  <c r="N318" i="3"/>
  <c r="G315" i="3"/>
  <c r="N303" i="3"/>
  <c r="G295" i="3"/>
  <c r="N293" i="3"/>
  <c r="K292" i="3"/>
  <c r="L287" i="3"/>
  <c r="N285" i="3"/>
  <c r="N278" i="3"/>
  <c r="G259" i="3"/>
  <c r="D256" i="3"/>
  <c r="G254" i="3"/>
  <c r="N252" i="3"/>
  <c r="L249" i="3"/>
  <c r="G239" i="3"/>
  <c r="N237" i="3"/>
  <c r="L234" i="3"/>
  <c r="N227" i="3"/>
  <c r="N217" i="3"/>
  <c r="G214" i="3"/>
  <c r="D196" i="3"/>
  <c r="D186" i="3"/>
  <c r="G184" i="3"/>
  <c r="G149" i="3"/>
  <c r="N137" i="3"/>
  <c r="K134" i="3"/>
  <c r="G119" i="3"/>
  <c r="N117" i="3"/>
  <c r="G107" i="3"/>
  <c r="L102" i="3"/>
  <c r="N100" i="3"/>
  <c r="K97" i="3"/>
  <c r="N90" i="3"/>
  <c r="D84" i="3"/>
  <c r="N82" i="3"/>
  <c r="D74" i="3"/>
  <c r="N65" i="3"/>
  <c r="L47" i="3"/>
  <c r="G27" i="3"/>
  <c r="G242" i="3"/>
  <c r="N75" i="3"/>
  <c r="L265" i="3"/>
  <c r="K262" i="3"/>
  <c r="K237" i="3"/>
  <c r="G194" i="3"/>
  <c r="N192" i="3"/>
  <c r="D184" i="3"/>
  <c r="N180" i="3"/>
  <c r="G177" i="3"/>
  <c r="K157" i="3"/>
  <c r="G147" i="3"/>
  <c r="N127" i="3"/>
  <c r="D119" i="3"/>
  <c r="N115" i="3"/>
  <c r="G105" i="3"/>
  <c r="N103" i="3"/>
  <c r="G100" i="3"/>
  <c r="L95" i="3"/>
  <c r="D87" i="3"/>
  <c r="N80" i="3"/>
  <c r="N78" i="3"/>
  <c r="D72" i="3"/>
  <c r="K70" i="3"/>
  <c r="N68" i="3"/>
  <c r="G65" i="3"/>
  <c r="N53" i="3"/>
  <c r="G35" i="3"/>
  <c r="G30" i="3"/>
  <c r="D27" i="3"/>
  <c r="L275" i="3"/>
  <c r="L272" i="3"/>
  <c r="L270" i="3"/>
  <c r="D262" i="3"/>
  <c r="G260" i="3"/>
  <c r="G257" i="3"/>
  <c r="N240" i="3"/>
  <c r="N233" i="3"/>
  <c r="D232" i="3"/>
  <c r="L217" i="3"/>
  <c r="L212" i="3"/>
  <c r="D207" i="3"/>
  <c r="G202" i="3"/>
  <c r="G197" i="3"/>
  <c r="G187" i="3"/>
  <c r="L182" i="3"/>
  <c r="N170" i="3"/>
  <c r="L167" i="3"/>
  <c r="G162" i="3"/>
  <c r="N160" i="3"/>
  <c r="N150" i="3"/>
  <c r="N93" i="3"/>
  <c r="G365" i="3"/>
  <c r="L38" i="3"/>
  <c r="L330" i="3"/>
  <c r="L348" i="3"/>
  <c r="D275" i="3"/>
  <c r="K275" i="3"/>
  <c r="L146" i="3"/>
  <c r="L260" i="3"/>
  <c r="L54" i="3"/>
  <c r="K337" i="3"/>
  <c r="L247" i="3"/>
  <c r="D158" i="3"/>
  <c r="K158" i="3"/>
  <c r="L153" i="3"/>
  <c r="L257" i="3"/>
  <c r="G109" i="3"/>
  <c r="L109" i="3"/>
  <c r="D61" i="3"/>
  <c r="K61" i="3"/>
  <c r="L41" i="3"/>
  <c r="D362" i="3"/>
  <c r="G357" i="3"/>
  <c r="K265" i="3"/>
  <c r="L255" i="3"/>
  <c r="L172" i="3"/>
  <c r="G164" i="3"/>
  <c r="K161" i="3"/>
  <c r="G159" i="3"/>
  <c r="K159" i="3"/>
  <c r="G62" i="3"/>
  <c r="L239" i="3"/>
  <c r="L252" i="3"/>
  <c r="K335" i="3"/>
  <c r="L359" i="3"/>
  <c r="L13" i="3"/>
  <c r="D10" i="3"/>
  <c r="L7" i="3"/>
  <c r="K362" i="3"/>
  <c r="D283" i="3"/>
  <c r="K283" i="3"/>
  <c r="L268" i="3"/>
  <c r="D220" i="3"/>
  <c r="L177" i="3"/>
  <c r="K172" i="3"/>
  <c r="L159" i="3"/>
  <c r="D109" i="3"/>
  <c r="K109" i="3"/>
  <c r="K98" i="3"/>
  <c r="D310" i="3"/>
  <c r="K310" i="3"/>
  <c r="D239" i="3"/>
  <c r="K239" i="3"/>
  <c r="K356" i="3"/>
  <c r="L10" i="3"/>
  <c r="K7" i="3"/>
  <c r="L223" i="3"/>
  <c r="L79" i="3"/>
  <c r="K334" i="3"/>
  <c r="D334" i="3"/>
  <c r="K143" i="3"/>
  <c r="K171" i="3"/>
  <c r="K236" i="3"/>
  <c r="D292" i="3"/>
  <c r="L292" i="3"/>
  <c r="D236" i="3"/>
  <c r="K231" i="3"/>
  <c r="G226" i="3"/>
  <c r="K184" i="3"/>
  <c r="L135" i="3"/>
  <c r="L127" i="3"/>
  <c r="L110" i="3"/>
  <c r="L36" i="3"/>
  <c r="K206" i="3"/>
  <c r="K188" i="3"/>
  <c r="L100" i="3"/>
  <c r="L97" i="3"/>
  <c r="K79" i="3"/>
  <c r="K41" i="3"/>
  <c r="K346" i="3"/>
  <c r="D346" i="3"/>
  <c r="L316" i="3"/>
  <c r="L298" i="3"/>
  <c r="L224" i="3"/>
  <c r="L196" i="3"/>
  <c r="K113" i="3"/>
  <c r="M113" i="3" s="1"/>
  <c r="K59" i="3"/>
  <c r="K298" i="3"/>
  <c r="L293" i="3"/>
  <c r="L290" i="3"/>
  <c r="L186" i="3"/>
  <c r="L121" i="3"/>
  <c r="L111" i="3"/>
  <c r="L49" i="3"/>
  <c r="K8" i="3"/>
  <c r="K336" i="3"/>
  <c r="L301" i="3"/>
  <c r="K290" i="3"/>
  <c r="K121" i="3"/>
  <c r="L85" i="3"/>
  <c r="K301" i="3"/>
  <c r="K299" i="3"/>
  <c r="L269" i="3"/>
  <c r="L197" i="3"/>
  <c r="K152" i="3"/>
  <c r="L134" i="3"/>
  <c r="L114" i="3"/>
  <c r="K106" i="3"/>
  <c r="K95" i="3"/>
  <c r="L88" i="3"/>
  <c r="K65" i="3"/>
  <c r="L60" i="3"/>
  <c r="L3" i="3"/>
  <c r="L62" i="3"/>
  <c r="L303" i="3"/>
  <c r="L266" i="3"/>
  <c r="L240" i="3"/>
  <c r="L77" i="3"/>
  <c r="K67" i="3"/>
  <c r="L282" i="3"/>
  <c r="L52" i="3"/>
  <c r="K282" i="3"/>
  <c r="L152" i="3"/>
  <c r="L126" i="3"/>
  <c r="K103" i="3"/>
  <c r="L75" i="3"/>
  <c r="K12" i="3"/>
  <c r="G12" i="3"/>
  <c r="K347" i="3"/>
  <c r="K319" i="3"/>
  <c r="K342" i="3"/>
  <c r="G340" i="3"/>
  <c r="L329" i="3"/>
  <c r="L210" i="3"/>
  <c r="L187" i="3"/>
  <c r="D163" i="3"/>
  <c r="L150" i="3"/>
  <c r="K145" i="3"/>
  <c r="K38" i="3"/>
  <c r="L31" i="3"/>
  <c r="L16" i="3"/>
  <c r="L29" i="3"/>
  <c r="L24" i="3"/>
  <c r="K19" i="3"/>
  <c r="K37" i="3"/>
  <c r="K18" i="3"/>
  <c r="L291" i="3"/>
  <c r="K243" i="3"/>
  <c r="M243" i="3" s="1"/>
  <c r="L238" i="3"/>
  <c r="L209" i="3"/>
  <c r="L178" i="3"/>
  <c r="L170" i="3"/>
  <c r="L162" i="3"/>
  <c r="L112" i="3"/>
  <c r="L91" i="3"/>
  <c r="N13" i="3"/>
  <c r="L363" i="3"/>
  <c r="N356" i="3"/>
  <c r="L349" i="3"/>
  <c r="L341" i="3"/>
  <c r="G336" i="3"/>
  <c r="N329" i="3"/>
  <c r="G326" i="3"/>
  <c r="L323" i="3"/>
  <c r="G321" i="3"/>
  <c r="L308" i="3"/>
  <c r="G289" i="3"/>
  <c r="D267" i="3"/>
  <c r="D259" i="3"/>
  <c r="K246" i="3"/>
  <c r="L241" i="3"/>
  <c r="N187" i="3"/>
  <c r="N184" i="3"/>
  <c r="K178" i="3"/>
  <c r="G176" i="3"/>
  <c r="K154" i="3"/>
  <c r="L149" i="3"/>
  <c r="L138" i="3"/>
  <c r="L125" i="3"/>
  <c r="L107" i="3"/>
  <c r="G94" i="3"/>
  <c r="K91" i="3"/>
  <c r="L86" i="3"/>
  <c r="L76" i="3"/>
  <c r="K53" i="3"/>
  <c r="M53" i="3" s="1"/>
  <c r="L37" i="3"/>
  <c r="L17" i="3"/>
  <c r="K17" i="3"/>
  <c r="L30" i="3"/>
  <c r="L25" i="3"/>
  <c r="L23" i="3"/>
  <c r="K35" i="3"/>
  <c r="N151" i="3"/>
  <c r="D13" i="3"/>
  <c r="K13" i="3"/>
  <c r="D4" i="3"/>
  <c r="D221" i="3"/>
  <c r="K221" i="3"/>
  <c r="D169" i="3"/>
  <c r="K169" i="3"/>
  <c r="N341" i="3"/>
  <c r="G11" i="3"/>
  <c r="L343" i="3"/>
  <c r="G173" i="3"/>
  <c r="N8" i="3"/>
  <c r="D357" i="3"/>
  <c r="K357" i="3"/>
  <c r="K139" i="3"/>
  <c r="D139" i="3"/>
  <c r="K325" i="3"/>
  <c r="G325" i="3"/>
  <c r="K238" i="3"/>
  <c r="G238" i="3"/>
  <c r="N236" i="3"/>
  <c r="K355" i="3"/>
  <c r="N239" i="3"/>
  <c r="N5" i="3"/>
  <c r="D254" i="3"/>
  <c r="K254" i="3"/>
  <c r="N242" i="3"/>
  <c r="K3" i="3"/>
  <c r="G6" i="3"/>
  <c r="N255" i="3"/>
  <c r="D363" i="3"/>
  <c r="G361" i="3"/>
  <c r="L361" i="3"/>
  <c r="K11" i="3"/>
  <c r="N362" i="3"/>
  <c r="N337" i="3"/>
  <c r="G306" i="3"/>
  <c r="K202" i="3"/>
  <c r="D202" i="3"/>
  <c r="N198" i="3"/>
  <c r="N359" i="3"/>
  <c r="D355" i="3"/>
  <c r="G343" i="3"/>
  <c r="L306" i="3"/>
  <c r="D303" i="3"/>
  <c r="D260" i="3"/>
  <c r="K260" i="3"/>
  <c r="N258" i="3"/>
  <c r="K257" i="3"/>
  <c r="G222" i="3"/>
  <c r="G206" i="3"/>
  <c r="G203" i="3"/>
  <c r="K203" i="3"/>
  <c r="L173" i="3"/>
  <c r="D298" i="3"/>
  <c r="L280" i="3"/>
  <c r="G258" i="3"/>
  <c r="L258" i="3"/>
  <c r="L206" i="3"/>
  <c r="L203" i="3"/>
  <c r="K186" i="3"/>
  <c r="K343" i="3"/>
  <c r="D343" i="3"/>
  <c r="G329" i="3"/>
  <c r="D312" i="3"/>
  <c r="G245" i="3"/>
  <c r="K245" i="3"/>
  <c r="D222" i="3"/>
  <c r="L222" i="3"/>
  <c r="G179" i="3"/>
  <c r="L63" i="3"/>
  <c r="D42" i="3"/>
  <c r="K42" i="3"/>
  <c r="L5" i="3"/>
  <c r="G293" i="3"/>
  <c r="K286" i="3"/>
  <c r="D266" i="3"/>
  <c r="K266" i="3"/>
  <c r="K263" i="3"/>
  <c r="G261" i="3"/>
  <c r="D250" i="3"/>
  <c r="L250" i="3"/>
  <c r="L228" i="3"/>
  <c r="K222" i="3"/>
  <c r="G190" i="3"/>
  <c r="D146" i="3"/>
  <c r="K146" i="3"/>
  <c r="K47" i="3"/>
  <c r="D47" i="3"/>
  <c r="D12" i="3"/>
  <c r="N9" i="3"/>
  <c r="L8" i="3"/>
  <c r="D5" i="3"/>
  <c r="G350" i="3"/>
  <c r="G335" i="3"/>
  <c r="G332" i="3"/>
  <c r="L326" i="3"/>
  <c r="G363" i="3"/>
  <c r="N360" i="3"/>
  <c r="D359" i="3"/>
  <c r="L356" i="3"/>
  <c r="G347" i="3"/>
  <c r="G338" i="3"/>
  <c r="L335" i="3"/>
  <c r="D329" i="3"/>
  <c r="K326" i="3"/>
  <c r="L324" i="3"/>
  <c r="L318" i="3"/>
  <c r="G310" i="3"/>
  <c r="G302" i="3"/>
  <c r="L302" i="3"/>
  <c r="L289" i="3"/>
  <c r="D278" i="3"/>
  <c r="G272" i="3"/>
  <c r="L267" i="3"/>
  <c r="L261" i="3"/>
  <c r="K250" i="3"/>
  <c r="G248" i="3"/>
  <c r="D231" i="3"/>
  <c r="L231" i="3"/>
  <c r="G223" i="3"/>
  <c r="G212" i="3"/>
  <c r="D192" i="3"/>
  <c r="K182" i="3"/>
  <c r="G182" i="3"/>
  <c r="L179" i="3"/>
  <c r="D73" i="3"/>
  <c r="K73" i="3"/>
  <c r="G71" i="3"/>
  <c r="N319" i="3"/>
  <c r="K318" i="3"/>
  <c r="L307" i="3"/>
  <c r="L299" i="3"/>
  <c r="D272" i="3"/>
  <c r="K253" i="3"/>
  <c r="D253" i="3"/>
  <c r="G210" i="3"/>
  <c r="G193" i="3"/>
  <c r="K179" i="3"/>
  <c r="D341" i="3"/>
  <c r="N311" i="3"/>
  <c r="L310" i="3"/>
  <c r="G305" i="3"/>
  <c r="D212" i="3"/>
  <c r="K212" i="3"/>
  <c r="G74" i="3"/>
  <c r="L6" i="3"/>
  <c r="N4" i="3"/>
  <c r="L362" i="3"/>
  <c r="D287" i="3"/>
  <c r="N235" i="3"/>
  <c r="D234" i="3"/>
  <c r="G180" i="3"/>
  <c r="L147" i="3"/>
  <c r="L74" i="3"/>
  <c r="N361" i="3"/>
  <c r="N11" i="3"/>
  <c r="K9" i="3"/>
  <c r="D6" i="3"/>
  <c r="D330" i="3"/>
  <c r="G311" i="3"/>
  <c r="L300" i="3"/>
  <c r="G297" i="3"/>
  <c r="G285" i="3"/>
  <c r="L251" i="3"/>
  <c r="D237" i="3"/>
  <c r="L237" i="3"/>
  <c r="D185" i="3"/>
  <c r="K185" i="3"/>
  <c r="L163" i="3"/>
  <c r="K107" i="3"/>
  <c r="D107" i="3"/>
  <c r="N10" i="3"/>
  <c r="D3" i="3"/>
  <c r="L360" i="3"/>
  <c r="L354" i="3"/>
  <c r="G342" i="3"/>
  <c r="G333" i="3"/>
  <c r="L327" i="3"/>
  <c r="G322" i="3"/>
  <c r="N12" i="3"/>
  <c r="G7" i="3"/>
  <c r="G4" i="3"/>
  <c r="D360" i="3"/>
  <c r="L357" i="3"/>
  <c r="K354" i="3"/>
  <c r="G345" i="3"/>
  <c r="D342" i="3"/>
  <c r="D339" i="3"/>
  <c r="L336" i="3"/>
  <c r="N328" i="3"/>
  <c r="K327" i="3"/>
  <c r="L319" i="3"/>
  <c r="D294" i="3"/>
  <c r="D276" i="3"/>
  <c r="L254" i="3"/>
  <c r="L232" i="3"/>
  <c r="K195" i="3"/>
  <c r="G186" i="3"/>
  <c r="G183" i="3"/>
  <c r="K163" i="3"/>
  <c r="G137" i="3"/>
  <c r="D111" i="3"/>
  <c r="G63" i="3"/>
  <c r="D62" i="3"/>
  <c r="D51" i="3"/>
  <c r="G40" i="3"/>
  <c r="D36" i="3"/>
  <c r="D365" i="3"/>
  <c r="G144" i="3"/>
  <c r="L137" i="3"/>
  <c r="G123" i="3"/>
  <c r="D122" i="3"/>
  <c r="D114" i="3"/>
  <c r="L108" i="3"/>
  <c r="D105" i="3"/>
  <c r="G97" i="3"/>
  <c r="K94" i="3"/>
  <c r="G89" i="3"/>
  <c r="D85" i="3"/>
  <c r="K77" i="3"/>
  <c r="G66" i="3"/>
  <c r="D54" i="3"/>
  <c r="L48" i="3"/>
  <c r="D45" i="3"/>
  <c r="L40" i="3"/>
  <c r="G34" i="3"/>
  <c r="K31" i="3"/>
  <c r="G17" i="3"/>
  <c r="D147" i="3"/>
  <c r="L144" i="3"/>
  <c r="K140" i="3"/>
  <c r="M140" i="3" s="1"/>
  <c r="K137" i="3"/>
  <c r="G126" i="3"/>
  <c r="K119" i="3"/>
  <c r="G117" i="3"/>
  <c r="G112" i="3"/>
  <c r="D108" i="3"/>
  <c r="L103" i="3"/>
  <c r="L66" i="3"/>
  <c r="L43" i="3"/>
  <c r="G37" i="3"/>
  <c r="G26" i="3"/>
  <c r="G23" i="3"/>
  <c r="K71" i="3"/>
  <c r="N3" i="3"/>
  <c r="G8" i="3"/>
  <c r="G5" i="3"/>
  <c r="N363" i="3"/>
  <c r="G362" i="3"/>
  <c r="D361" i="3"/>
  <c r="K358" i="3"/>
  <c r="L355" i="3"/>
  <c r="N344" i="3"/>
  <c r="L340" i="3"/>
  <c r="G328" i="3"/>
  <c r="L325" i="3"/>
  <c r="G320" i="3"/>
  <c r="G317" i="3"/>
  <c r="L314" i="3"/>
  <c r="L305" i="3"/>
  <c r="G287" i="3"/>
  <c r="G284" i="3"/>
  <c r="L277" i="3"/>
  <c r="K267" i="3"/>
  <c r="G264" i="3"/>
  <c r="D261" i="3"/>
  <c r="K251" i="3"/>
  <c r="K226" i="3"/>
  <c r="D203" i="3"/>
  <c r="L190" i="3"/>
  <c r="G174" i="3"/>
  <c r="G161" i="3"/>
  <c r="D157" i="3"/>
  <c r="L155" i="3"/>
  <c r="L148" i="3"/>
  <c r="L141" i="3"/>
  <c r="G135" i="3"/>
  <c r="D134" i="3"/>
  <c r="D126" i="3"/>
  <c r="L120" i="3"/>
  <c r="D117" i="3"/>
  <c r="G101" i="3"/>
  <c r="D97" i="3"/>
  <c r="G87" i="3"/>
  <c r="D86" i="3"/>
  <c r="L78" i="3"/>
  <c r="D75" i="3"/>
  <c r="G64" i="3"/>
  <c r="K62" i="3"/>
  <c r="D60" i="3"/>
  <c r="L55" i="3"/>
  <c r="G15" i="3"/>
  <c r="D14" i="3"/>
  <c r="N364" i="3"/>
  <c r="L331" i="3"/>
  <c r="D328" i="3"/>
  <c r="G323" i="3"/>
  <c r="L317" i="3"/>
  <c r="K314" i="3"/>
  <c r="G312" i="3"/>
  <c r="D302" i="3"/>
  <c r="G294" i="3"/>
  <c r="D284" i="3"/>
  <c r="G278" i="3"/>
  <c r="D277" i="3"/>
  <c r="K270" i="3"/>
  <c r="G262" i="3"/>
  <c r="D258" i="3"/>
  <c r="G255" i="3"/>
  <c r="G252" i="3"/>
  <c r="D248" i="3"/>
  <c r="L246" i="3"/>
  <c r="L242" i="3"/>
  <c r="G233" i="3"/>
  <c r="L226" i="3"/>
  <c r="K219" i="3"/>
  <c r="L207" i="3"/>
  <c r="L191" i="3"/>
  <c r="D180" i="3"/>
  <c r="L174" i="3"/>
  <c r="D167" i="3"/>
  <c r="L164" i="3"/>
  <c r="L161" i="3"/>
  <c r="G152" i="3"/>
  <c r="K151" i="3"/>
  <c r="G138" i="3"/>
  <c r="K131" i="3"/>
  <c r="G129" i="3"/>
  <c r="G124" i="3"/>
  <c r="K122" i="3"/>
  <c r="D120" i="3"/>
  <c r="L115" i="3"/>
  <c r="G90" i="3"/>
  <c r="K83" i="3"/>
  <c r="G81" i="3"/>
  <c r="D78" i="3"/>
  <c r="L72" i="3"/>
  <c r="D69" i="3"/>
  <c r="L64" i="3"/>
  <c r="G58" i="3"/>
  <c r="K55" i="3"/>
  <c r="G41" i="3"/>
  <c r="D37" i="3"/>
  <c r="L35" i="3"/>
  <c r="K29" i="3"/>
  <c r="G18" i="3"/>
  <c r="L227" i="3"/>
  <c r="G224" i="3"/>
  <c r="L220" i="3"/>
  <c r="G205" i="3"/>
  <c r="G201" i="3"/>
  <c r="K197" i="3"/>
  <c r="K191" i="3"/>
  <c r="L184" i="3"/>
  <c r="D155" i="3"/>
  <c r="K142" i="3"/>
  <c r="L124" i="3"/>
  <c r="G118" i="3"/>
  <c r="K115" i="3"/>
  <c r="K101" i="3"/>
  <c r="D95" i="3"/>
  <c r="L90" i="3"/>
  <c r="K85" i="3"/>
  <c r="K74" i="3"/>
  <c r="L67" i="3"/>
  <c r="G61" i="3"/>
  <c r="K58" i="3"/>
  <c r="K54" i="3"/>
  <c r="G21" i="3"/>
  <c r="L18" i="3"/>
  <c r="G275" i="3"/>
  <c r="G271" i="3"/>
  <c r="G249" i="3"/>
  <c r="D243" i="3"/>
  <c r="K227" i="3"/>
  <c r="D152" i="3"/>
  <c r="D149" i="3"/>
  <c r="K147" i="3"/>
  <c r="K118" i="3"/>
  <c r="G70" i="3"/>
  <c r="D35" i="3"/>
  <c r="K23" i="3"/>
  <c r="G256" i="3"/>
  <c r="D145" i="3"/>
  <c r="L143" i="3"/>
  <c r="D132" i="3"/>
  <c r="G102" i="3"/>
  <c r="K86" i="3"/>
  <c r="G73" i="3"/>
  <c r="K66" i="3"/>
  <c r="G33" i="3"/>
  <c r="K25" i="3"/>
  <c r="K14" i="3"/>
  <c r="L271" i="3"/>
  <c r="D249" i="3"/>
  <c r="L244" i="3"/>
  <c r="D230" i="3"/>
  <c r="K224" i="3"/>
  <c r="K217" i="3"/>
  <c r="L208" i="3"/>
  <c r="D177" i="3"/>
  <c r="G172" i="3"/>
  <c r="L136" i="3"/>
  <c r="G133" i="3"/>
  <c r="G130" i="3"/>
  <c r="K127" i="3"/>
  <c r="L59" i="3"/>
  <c r="G42" i="3"/>
  <c r="K291" i="3"/>
  <c r="M291" i="3" s="1"/>
  <c r="D285" i="3"/>
  <c r="G279" i="3"/>
  <c r="K271" i="3"/>
  <c r="G269" i="3"/>
  <c r="L263" i="3"/>
  <c r="G244" i="3"/>
  <c r="K242" i="3"/>
  <c r="G241" i="3"/>
  <c r="G237" i="3"/>
  <c r="K218" i="3"/>
  <c r="L202" i="3"/>
  <c r="L192" i="3"/>
  <c r="K181" i="3"/>
  <c r="L175" i="3"/>
  <c r="D168" i="3"/>
  <c r="D159" i="3"/>
  <c r="L156" i="3"/>
  <c r="K148" i="3"/>
  <c r="D143" i="3"/>
  <c r="K130" i="3"/>
  <c r="D121" i="3"/>
  <c r="L119" i="3"/>
  <c r="G111" i="3"/>
  <c r="D110" i="3"/>
  <c r="D102" i="3"/>
  <c r="L96" i="3"/>
  <c r="D93" i="3"/>
  <c r="G85" i="3"/>
  <c r="K82" i="3"/>
  <c r="K78" i="3"/>
  <c r="G51" i="3"/>
  <c r="D50" i="3"/>
  <c r="L42" i="3"/>
  <c r="D39" i="3"/>
  <c r="G28" i="3"/>
  <c r="D24" i="3"/>
  <c r="L19" i="3"/>
  <c r="D364" i="3"/>
  <c r="K365" i="3"/>
  <c r="K363" i="3"/>
  <c r="G359" i="3"/>
  <c r="D353" i="3"/>
  <c r="D354" i="3"/>
  <c r="D331" i="3"/>
  <c r="K331" i="3"/>
  <c r="G351" i="3"/>
  <c r="K351" i="3"/>
  <c r="L344" i="3"/>
  <c r="K344" i="3"/>
  <c r="D344" i="3"/>
  <c r="D332" i="3"/>
  <c r="L332" i="3"/>
  <c r="K315" i="3"/>
  <c r="K306" i="3"/>
  <c r="K297" i="3"/>
  <c r="K350" i="3"/>
  <c r="K288" i="3"/>
  <c r="K359" i="3"/>
  <c r="G356" i="3"/>
  <c r="L352" i="3"/>
  <c r="K348" i="3"/>
  <c r="M348" i="3" s="1"/>
  <c r="D348" i="3"/>
  <c r="K324" i="3"/>
  <c r="K279" i="3"/>
  <c r="D352" i="3"/>
  <c r="K352" i="3"/>
  <c r="L345" i="3"/>
  <c r="D345" i="3"/>
  <c r="D313" i="3"/>
  <c r="K313" i="3"/>
  <c r="D304" i="3"/>
  <c r="K304" i="3"/>
  <c r="D295" i="3"/>
  <c r="K295" i="3"/>
  <c r="D356" i="3"/>
  <c r="K341" i="3"/>
  <c r="D322" i="3"/>
  <c r="L322" i="3"/>
  <c r="D286" i="3"/>
  <c r="L286" i="3"/>
  <c r="D296" i="3"/>
  <c r="L296" i="3"/>
  <c r="K223" i="3"/>
  <c r="D223" i="3"/>
  <c r="D216" i="3"/>
  <c r="K216" i="3"/>
  <c r="L32" i="3"/>
  <c r="D32" i="3"/>
  <c r="K339" i="3"/>
  <c r="D333" i="3"/>
  <c r="K332" i="3"/>
  <c r="K329" i="3"/>
  <c r="D324" i="3"/>
  <c r="G316" i="3"/>
  <c r="D315" i="3"/>
  <c r="L312" i="3"/>
  <c r="K311" i="3"/>
  <c r="D306" i="3"/>
  <c r="K302" i="3"/>
  <c r="G299" i="3"/>
  <c r="D297" i="3"/>
  <c r="K296" i="3"/>
  <c r="K293" i="3"/>
  <c r="D288" i="3"/>
  <c r="G280" i="3"/>
  <c r="D279" i="3"/>
  <c r="D270" i="3"/>
  <c r="D263" i="3"/>
  <c r="D251" i="3"/>
  <c r="L245" i="3"/>
  <c r="G236" i="3"/>
  <c r="L235" i="3"/>
  <c r="G228" i="3"/>
  <c r="D224" i="3"/>
  <c r="K189" i="3"/>
  <c r="D189" i="3"/>
  <c r="D135" i="3"/>
  <c r="K135" i="3"/>
  <c r="K132" i="3"/>
  <c r="G132" i="3"/>
  <c r="G104" i="3"/>
  <c r="K84" i="3"/>
  <c r="G84" i="3"/>
  <c r="G44" i="3"/>
  <c r="K340" i="3"/>
  <c r="L333" i="3"/>
  <c r="K330" i="3"/>
  <c r="K321" i="3"/>
  <c r="D316" i="3"/>
  <c r="K312" i="3"/>
  <c r="D307" i="3"/>
  <c r="K303" i="3"/>
  <c r="G300" i="3"/>
  <c r="L297" i="3"/>
  <c r="K294" i="3"/>
  <c r="K285" i="3"/>
  <c r="D280" i="3"/>
  <c r="K276" i="3"/>
  <c r="D271" i="3"/>
  <c r="G265" i="3"/>
  <c r="G253" i="3"/>
  <c r="K249" i="3"/>
  <c r="D246" i="3"/>
  <c r="K235" i="3"/>
  <c r="D205" i="3"/>
  <c r="L201" i="3"/>
  <c r="D198" i="3"/>
  <c r="D175" i="3"/>
  <c r="L104" i="3"/>
  <c r="D104" i="3"/>
  <c r="L44" i="3"/>
  <c r="D44" i="3"/>
  <c r="K261" i="3"/>
  <c r="D247" i="3"/>
  <c r="G218" i="3"/>
  <c r="D217" i="3"/>
  <c r="D206" i="3"/>
  <c r="K165" i="3"/>
  <c r="D165" i="3"/>
  <c r="K24" i="3"/>
  <c r="G24" i="3"/>
  <c r="D347" i="3"/>
  <c r="D335" i="3"/>
  <c r="D326" i="3"/>
  <c r="D325" i="3"/>
  <c r="D317" i="3"/>
  <c r="D299" i="3"/>
  <c r="D290" i="3"/>
  <c r="D289" i="3"/>
  <c r="D281" i="3"/>
  <c r="K277" i="3"/>
  <c r="K268" i="3"/>
  <c r="L262" i="3"/>
  <c r="D257" i="3"/>
  <c r="D252" i="3"/>
  <c r="K198" i="3"/>
  <c r="K196" i="3"/>
  <c r="G191" i="3"/>
  <c r="D190" i="3"/>
  <c r="G169" i="3"/>
  <c r="L169" i="3"/>
  <c r="K162" i="3"/>
  <c r="G116" i="3"/>
  <c r="K96" i="3"/>
  <c r="G96" i="3"/>
  <c r="L56" i="3"/>
  <c r="D56" i="3"/>
  <c r="D336" i="3"/>
  <c r="D327" i="3"/>
  <c r="K323" i="3"/>
  <c r="D318" i="3"/>
  <c r="D309" i="3"/>
  <c r="K308" i="3"/>
  <c r="K305" i="3"/>
  <c r="D300" i="3"/>
  <c r="D291" i="3"/>
  <c r="K287" i="3"/>
  <c r="D282" i="3"/>
  <c r="K269" i="3"/>
  <c r="K256" i="3"/>
  <c r="K166" i="3"/>
  <c r="G166" i="3"/>
  <c r="D136" i="3"/>
  <c r="K136" i="3"/>
  <c r="L116" i="3"/>
  <c r="D116" i="3"/>
  <c r="G68" i="3"/>
  <c r="K36" i="3"/>
  <c r="G36" i="3"/>
  <c r="D337" i="3"/>
  <c r="D319" i="3"/>
  <c r="L309" i="3"/>
  <c r="L273" i="3"/>
  <c r="D241" i="3"/>
  <c r="D233" i="3"/>
  <c r="L68" i="3"/>
  <c r="D68" i="3"/>
  <c r="K259" i="3"/>
  <c r="L248" i="3"/>
  <c r="K225" i="3"/>
  <c r="K207" i="3"/>
  <c r="K205" i="3"/>
  <c r="G200" i="3"/>
  <c r="L199" i="3"/>
  <c r="K187" i="3"/>
  <c r="D187" i="3"/>
  <c r="K183" i="3"/>
  <c r="L180" i="3"/>
  <c r="D173" i="3"/>
  <c r="G157" i="3"/>
  <c r="L157" i="3"/>
  <c r="D137" i="3"/>
  <c r="G128" i="3"/>
  <c r="K108" i="3"/>
  <c r="G108" i="3"/>
  <c r="G80" i="3"/>
  <c r="K48" i="3"/>
  <c r="G48" i="3"/>
  <c r="D301" i="3"/>
  <c r="D215" i="3"/>
  <c r="L211" i="3"/>
  <c r="K199" i="3"/>
  <c r="G192" i="3"/>
  <c r="D188" i="3"/>
  <c r="L128" i="3"/>
  <c r="D128" i="3"/>
  <c r="L80" i="3"/>
  <c r="D80" i="3"/>
  <c r="G57" i="3"/>
  <c r="K320" i="3"/>
  <c r="G304" i="3"/>
  <c r="K284" i="3"/>
  <c r="G268" i="3"/>
  <c r="K264" i="3"/>
  <c r="K252" i="3"/>
  <c r="G227" i="3"/>
  <c r="D226" i="3"/>
  <c r="G219" i="3"/>
  <c r="K213" i="3"/>
  <c r="G209" i="3"/>
  <c r="D208" i="3"/>
  <c r="K60" i="3"/>
  <c r="G60" i="3"/>
  <c r="G20" i="3"/>
  <c r="L321" i="3"/>
  <c r="L285" i="3"/>
  <c r="D244" i="3"/>
  <c r="K232" i="3"/>
  <c r="D161" i="3"/>
  <c r="K120" i="3"/>
  <c r="G120" i="3"/>
  <c r="G92" i="3"/>
  <c r="G69" i="3"/>
  <c r="L20" i="3"/>
  <c r="D20" i="3"/>
  <c r="K255" i="3"/>
  <c r="K241" i="3"/>
  <c r="G235" i="3"/>
  <c r="K234" i="3"/>
  <c r="L214" i="3"/>
  <c r="K208" i="3"/>
  <c r="D181" i="3"/>
  <c r="K174" i="3"/>
  <c r="D174" i="3"/>
  <c r="K164" i="3"/>
  <c r="D164" i="3"/>
  <c r="G145" i="3"/>
  <c r="L145" i="3"/>
  <c r="L92" i="3"/>
  <c r="D92" i="3"/>
  <c r="K72" i="3"/>
  <c r="G72" i="3"/>
  <c r="G32" i="3"/>
  <c r="G175" i="3"/>
  <c r="D160" i="3"/>
  <c r="D148" i="3"/>
  <c r="K126" i="3"/>
  <c r="K114" i="3"/>
  <c r="K102" i="3"/>
  <c r="K90" i="3"/>
  <c r="K128" i="3"/>
  <c r="D124" i="3"/>
  <c r="K116" i="3"/>
  <c r="D112" i="3"/>
  <c r="K104" i="3"/>
  <c r="M104" i="3" s="1"/>
  <c r="D100" i="3"/>
  <c r="K92" i="3"/>
  <c r="D88" i="3"/>
  <c r="K80" i="3"/>
  <c r="D76" i="3"/>
  <c r="K68" i="3"/>
  <c r="D64" i="3"/>
  <c r="K56" i="3"/>
  <c r="D52" i="3"/>
  <c r="K44" i="3"/>
  <c r="D40" i="3"/>
  <c r="K32" i="3"/>
  <c r="D28" i="3"/>
  <c r="K20" i="3"/>
  <c r="D16" i="3"/>
  <c r="L236" i="3"/>
  <c r="D219" i="3"/>
  <c r="D210" i="3"/>
  <c r="L200" i="3"/>
  <c r="D183" i="3"/>
  <c r="K175" i="3"/>
  <c r="K173" i="3"/>
  <c r="L166" i="3"/>
  <c r="D162" i="3"/>
  <c r="K153" i="3"/>
  <c r="K141" i="3"/>
  <c r="D125" i="3"/>
  <c r="D113" i="3"/>
  <c r="D101" i="3"/>
  <c r="D89" i="3"/>
  <c r="D77" i="3"/>
  <c r="D65" i="3"/>
  <c r="D53" i="3"/>
  <c r="D41" i="3"/>
  <c r="D29" i="3"/>
  <c r="D17" i="3"/>
  <c r="D211" i="3"/>
  <c r="D201" i="3"/>
  <c r="G163" i="3"/>
  <c r="D150" i="3"/>
  <c r="D138" i="3"/>
  <c r="L129" i="3"/>
  <c r="K123" i="3"/>
  <c r="L117" i="3"/>
  <c r="K111" i="3"/>
  <c r="L105" i="3"/>
  <c r="K99" i="3"/>
  <c r="L93" i="3"/>
  <c r="K87" i="3"/>
  <c r="M87" i="3" s="1"/>
  <c r="L81" i="3"/>
  <c r="K75" i="3"/>
  <c r="L69" i="3"/>
  <c r="K63" i="3"/>
  <c r="L57" i="3"/>
  <c r="K51" i="3"/>
  <c r="L45" i="3"/>
  <c r="K39" i="3"/>
  <c r="L33" i="3"/>
  <c r="K27" i="3"/>
  <c r="L21" i="3"/>
  <c r="K15" i="3"/>
  <c r="K180" i="3"/>
  <c r="L176" i="3"/>
  <c r="K160" i="3"/>
  <c r="K156" i="3"/>
  <c r="L154" i="3"/>
  <c r="D154" i="3"/>
  <c r="K144" i="3"/>
  <c r="L142" i="3"/>
  <c r="D142" i="3"/>
  <c r="K129" i="3"/>
  <c r="K117" i="3"/>
  <c r="K105" i="3"/>
  <c r="K93" i="3"/>
  <c r="K81" i="3"/>
  <c r="K69" i="3"/>
  <c r="M69" i="3" s="1"/>
  <c r="K57" i="3"/>
  <c r="K45" i="3"/>
  <c r="K33" i="3"/>
  <c r="K21" i="3"/>
  <c r="G267" i="3"/>
  <c r="K247" i="3"/>
  <c r="G231" i="3"/>
  <c r="K211" i="3"/>
  <c r="G195" i="3"/>
  <c r="G151" i="3"/>
  <c r="G139" i="3"/>
  <c r="L130" i="3"/>
  <c r="D130" i="3"/>
  <c r="K124" i="3"/>
  <c r="L118" i="3"/>
  <c r="D118" i="3"/>
  <c r="K112" i="3"/>
  <c r="L106" i="3"/>
  <c r="D106" i="3"/>
  <c r="K100" i="3"/>
  <c r="L94" i="3"/>
  <c r="D94" i="3"/>
  <c r="K88" i="3"/>
  <c r="L82" i="3"/>
  <c r="D82" i="3"/>
  <c r="K76" i="3"/>
  <c r="L70" i="3"/>
  <c r="D70" i="3"/>
  <c r="K64" i="3"/>
  <c r="L58" i="3"/>
  <c r="D58" i="3"/>
  <c r="K52" i="3"/>
  <c r="L46" i="3"/>
  <c r="D46" i="3"/>
  <c r="K40" i="3"/>
  <c r="L34" i="3"/>
  <c r="D34" i="3"/>
  <c r="K28" i="3"/>
  <c r="L22" i="3"/>
  <c r="M22" i="3" s="1"/>
  <c r="D22" i="3"/>
  <c r="K16" i="3"/>
  <c r="K177" i="3"/>
  <c r="D172" i="3"/>
  <c r="G127" i="3"/>
  <c r="G115" i="3"/>
  <c r="G103" i="3"/>
  <c r="G91" i="3"/>
  <c r="G79" i="3"/>
  <c r="G67" i="3"/>
  <c r="G55" i="3"/>
  <c r="G43" i="3"/>
  <c r="G31" i="3"/>
  <c r="G19" i="3"/>
  <c r="D240" i="3"/>
  <c r="K228" i="3"/>
  <c r="D204" i="3"/>
  <c r="K192" i="3"/>
  <c r="L168" i="3"/>
  <c r="L133" i="3"/>
  <c r="D127" i="3"/>
  <c r="D115" i="3"/>
  <c r="D103" i="3"/>
  <c r="D91" i="3"/>
  <c r="D79" i="3"/>
  <c r="D67" i="3"/>
  <c r="D55" i="3"/>
  <c r="D43" i="3"/>
  <c r="D31" i="3"/>
  <c r="D19" i="3"/>
  <c r="K4" i="3"/>
  <c r="K5" i="3"/>
  <c r="K6" i="3"/>
  <c r="N2" i="3"/>
  <c r="K2" i="3"/>
  <c r="L2" i="3"/>
  <c r="D2" i="3"/>
  <c r="M346" i="3" l="1"/>
  <c r="M139" i="3"/>
  <c r="M359" i="3"/>
  <c r="M339" i="3"/>
  <c r="M365" i="3"/>
  <c r="M328" i="3"/>
  <c r="M49" i="3"/>
  <c r="M132" i="3"/>
  <c r="M364" i="3"/>
  <c r="M272" i="3"/>
  <c r="M278" i="3"/>
  <c r="M194" i="3"/>
  <c r="M40" i="3"/>
  <c r="M306" i="3"/>
  <c r="M347" i="3"/>
  <c r="M3" i="3"/>
  <c r="M249" i="3"/>
  <c r="M244" i="3"/>
  <c r="M101" i="3"/>
  <c r="M43" i="3"/>
  <c r="M264" i="3"/>
  <c r="M201" i="3"/>
  <c r="M197" i="3"/>
  <c r="M219" i="3"/>
  <c r="M131" i="3"/>
  <c r="M289" i="3"/>
  <c r="M200" i="3"/>
  <c r="M181" i="3"/>
  <c r="M253" i="3"/>
  <c r="M28" i="3"/>
  <c r="M351" i="3"/>
  <c r="M266" i="3"/>
  <c r="M195" i="3"/>
  <c r="M300" i="3"/>
  <c r="M153" i="3"/>
  <c r="M333" i="3"/>
  <c r="M248" i="3"/>
  <c r="M39" i="3"/>
  <c r="M259" i="3"/>
  <c r="M241" i="3"/>
  <c r="M311" i="3"/>
  <c r="M85" i="3"/>
  <c r="M171" i="3"/>
  <c r="M307" i="3"/>
  <c r="M276" i="3"/>
  <c r="M265" i="3"/>
  <c r="M27" i="3"/>
  <c r="M99" i="3"/>
  <c r="M337" i="3"/>
  <c r="M15" i="3"/>
  <c r="M108" i="3"/>
  <c r="M338" i="3"/>
  <c r="M88" i="3"/>
  <c r="M182" i="3"/>
  <c r="M47" i="3"/>
  <c r="M193" i="3"/>
  <c r="M274" i="3"/>
  <c r="M123" i="3"/>
  <c r="M183" i="3"/>
  <c r="M151" i="3"/>
  <c r="M9" i="3"/>
  <c r="M349" i="3"/>
  <c r="M225" i="3"/>
  <c r="M122" i="3"/>
  <c r="M190" i="3"/>
  <c r="M38" i="3"/>
  <c r="M275" i="3"/>
  <c r="M26" i="3"/>
  <c r="M185" i="3"/>
  <c r="M236" i="3"/>
  <c r="M187" i="3"/>
  <c r="M59" i="3"/>
  <c r="M229" i="3"/>
  <c r="M105" i="3"/>
  <c r="M120" i="3"/>
  <c r="M205" i="3"/>
  <c r="M322" i="3"/>
  <c r="M230" i="3"/>
  <c r="M89" i="3"/>
  <c r="M100" i="3"/>
  <c r="M208" i="3"/>
  <c r="M207" i="3"/>
  <c r="M315" i="3"/>
  <c r="M149" i="3"/>
  <c r="M152" i="3"/>
  <c r="M172" i="3"/>
  <c r="M46" i="3"/>
  <c r="M52" i="3"/>
  <c r="M32" i="3"/>
  <c r="M228" i="3"/>
  <c r="M214" i="3"/>
  <c r="M36" i="3"/>
  <c r="M96" i="3"/>
  <c r="M268" i="3"/>
  <c r="M341" i="3"/>
  <c r="M363" i="3"/>
  <c r="M360" i="3"/>
  <c r="M50" i="3"/>
  <c r="M62" i="3"/>
  <c r="M76" i="3"/>
  <c r="M60" i="3"/>
  <c r="M320" i="3"/>
  <c r="M313" i="3"/>
  <c r="M257" i="3"/>
  <c r="M95" i="3"/>
  <c r="M301" i="3"/>
  <c r="M145" i="3"/>
  <c r="M176" i="3"/>
  <c r="M75" i="3"/>
  <c r="M256" i="3"/>
  <c r="M198" i="3"/>
  <c r="M329" i="3"/>
  <c r="M350" i="3"/>
  <c r="M18" i="3"/>
  <c r="M83" i="3"/>
  <c r="M317" i="3"/>
  <c r="M103" i="3"/>
  <c r="M206" i="3"/>
  <c r="M110" i="3"/>
  <c r="M4" i="3"/>
  <c r="M168" i="3"/>
  <c r="M330" i="3"/>
  <c r="M293" i="3"/>
  <c r="M345" i="3"/>
  <c r="M310" i="3"/>
  <c r="M258" i="3"/>
  <c r="M125" i="3"/>
  <c r="M342" i="3"/>
  <c r="M334" i="3"/>
  <c r="M215" i="3"/>
  <c r="M233" i="3"/>
  <c r="M279" i="3"/>
  <c r="M12" i="3"/>
  <c r="M281" i="3"/>
  <c r="M70" i="3"/>
  <c r="M146" i="3"/>
  <c r="M283" i="3"/>
  <c r="M220" i="3"/>
  <c r="M114" i="3"/>
  <c r="M323" i="3"/>
  <c r="M135" i="3"/>
  <c r="M299" i="3"/>
  <c r="M186" i="3"/>
  <c r="M31" i="3"/>
  <c r="M97" i="3"/>
  <c r="M155" i="3"/>
  <c r="M260" i="3"/>
  <c r="M98" i="3"/>
  <c r="M10" i="3"/>
  <c r="M93" i="3"/>
  <c r="M213" i="3"/>
  <c r="M269" i="3"/>
  <c r="M189" i="3"/>
  <c r="M332" i="3"/>
  <c r="M14" i="3"/>
  <c r="M353" i="3"/>
  <c r="M33" i="3"/>
  <c r="M303" i="3"/>
  <c r="M224" i="3"/>
  <c r="M178" i="3"/>
  <c r="M343" i="3"/>
  <c r="M361" i="3"/>
  <c r="M246" i="3"/>
  <c r="M267" i="3"/>
  <c r="M212" i="3"/>
  <c r="M34" i="3"/>
  <c r="M80" i="3"/>
  <c r="M126" i="3"/>
  <c r="M164" i="3"/>
  <c r="M273" i="3"/>
  <c r="M166" i="3"/>
  <c r="M196" i="3"/>
  <c r="M261" i="3"/>
  <c r="M218" i="3"/>
  <c r="M161" i="3"/>
  <c r="M358" i="3"/>
  <c r="M327" i="3"/>
  <c r="M65" i="3"/>
  <c r="M167" i="3"/>
  <c r="M282" i="3"/>
  <c r="M292" i="3"/>
  <c r="M91" i="3"/>
  <c r="M8" i="3"/>
  <c r="M84" i="3"/>
  <c r="M295" i="3"/>
  <c r="M86" i="3"/>
  <c r="M74" i="3"/>
  <c r="M221" i="3"/>
  <c r="M17" i="3"/>
  <c r="M7" i="3"/>
  <c r="M286" i="3"/>
  <c r="M316" i="3"/>
  <c r="M127" i="3"/>
  <c r="M23" i="3"/>
  <c r="M254" i="3"/>
  <c r="M30" i="3"/>
  <c r="M107" i="3"/>
  <c r="M141" i="3"/>
  <c r="M192" i="3"/>
  <c r="M287" i="3"/>
  <c r="M262" i="3"/>
  <c r="M340" i="3"/>
  <c r="M29" i="3"/>
  <c r="M237" i="3"/>
  <c r="M41" i="3"/>
  <c r="M61" i="3"/>
  <c r="M209" i="3"/>
  <c r="M170" i="3"/>
  <c r="M160" i="3"/>
  <c r="M288" i="3"/>
  <c r="M94" i="3"/>
  <c r="M35" i="3"/>
  <c r="M177" i="3"/>
  <c r="M324" i="3"/>
  <c r="M163" i="3"/>
  <c r="M159" i="3"/>
  <c r="M133" i="3"/>
  <c r="M24" i="3"/>
  <c r="M25" i="3"/>
  <c r="M54" i="3"/>
  <c r="M336" i="3"/>
  <c r="M326" i="3"/>
  <c r="M134" i="3"/>
  <c r="M106" i="3"/>
  <c r="M247" i="3"/>
  <c r="M234" i="3"/>
  <c r="M252" i="3"/>
  <c r="M157" i="3"/>
  <c r="M294" i="3"/>
  <c r="M78" i="3"/>
  <c r="M148" i="3"/>
  <c r="M11" i="3"/>
  <c r="M150" i="3"/>
  <c r="M16" i="3"/>
  <c r="M64" i="3"/>
  <c r="M112" i="3"/>
  <c r="M111" i="3"/>
  <c r="M175" i="3"/>
  <c r="M305" i="3"/>
  <c r="M162" i="3"/>
  <c r="M165" i="3"/>
  <c r="M245" i="3"/>
  <c r="M216" i="3"/>
  <c r="M66" i="3"/>
  <c r="M270" i="3"/>
  <c r="M354" i="3"/>
  <c r="M73" i="3"/>
  <c r="M280" i="3"/>
  <c r="M13" i="3"/>
  <c r="M298" i="3"/>
  <c r="M239" i="3"/>
  <c r="M210" i="3"/>
  <c r="M309" i="3"/>
  <c r="M79" i="3"/>
  <c r="M21" i="3"/>
  <c r="M144" i="3"/>
  <c r="M56" i="3"/>
  <c r="M128" i="3"/>
  <c r="M308" i="3"/>
  <c r="M169" i="3"/>
  <c r="M344" i="3"/>
  <c r="M179" i="3"/>
  <c r="M121" i="3"/>
  <c r="M188" i="3"/>
  <c r="M51" i="3"/>
  <c r="M90" i="3"/>
  <c r="M255" i="3"/>
  <c r="M284" i="3"/>
  <c r="M304" i="3"/>
  <c r="M71" i="3"/>
  <c r="M290" i="3"/>
  <c r="M138" i="3"/>
  <c r="M240" i="3"/>
  <c r="M235" i="3"/>
  <c r="M271" i="3"/>
  <c r="M77" i="3"/>
  <c r="M124" i="3"/>
  <c r="M102" i="3"/>
  <c r="M223" i="3"/>
  <c r="M217" i="3"/>
  <c r="M227" i="3"/>
  <c r="M362" i="3"/>
  <c r="M238" i="3"/>
  <c r="M37" i="3"/>
  <c r="M158" i="3"/>
  <c r="M319" i="3"/>
  <c r="M231" i="3"/>
  <c r="M142" i="3"/>
  <c r="M335" i="3"/>
  <c r="M19" i="3"/>
  <c r="M356" i="3"/>
  <c r="M130" i="3"/>
  <c r="M184" i="3"/>
  <c r="M67" i="3"/>
  <c r="M154" i="3"/>
  <c r="M109" i="3"/>
  <c r="M143" i="3"/>
  <c r="M250" i="3"/>
  <c r="M118" i="3"/>
  <c r="M136" i="3"/>
  <c r="M147" i="3"/>
  <c r="M119" i="3"/>
  <c r="M6" i="3"/>
  <c r="M45" i="3"/>
  <c r="M68" i="3"/>
  <c r="M191" i="3"/>
  <c r="M55" i="3"/>
  <c r="M263" i="3"/>
  <c r="M5" i="3"/>
  <c r="M156" i="3"/>
  <c r="M63" i="3"/>
  <c r="M312" i="3"/>
  <c r="M226" i="3"/>
  <c r="M137" i="3"/>
  <c r="M82" i="3"/>
  <c r="M48" i="3"/>
  <c r="M251" i="3"/>
  <c r="M357" i="3"/>
  <c r="M81" i="3"/>
  <c r="M331" i="3"/>
  <c r="M355" i="3"/>
  <c r="M174" i="3"/>
  <c r="M203" i="3"/>
  <c r="M297" i="3"/>
  <c r="M115" i="3"/>
  <c r="M314" i="3"/>
  <c r="M232" i="3"/>
  <c r="M285" i="3"/>
  <c r="M222" i="3"/>
  <c r="M42" i="3"/>
  <c r="M202" i="3"/>
  <c r="M58" i="3"/>
  <c r="M173" i="3"/>
  <c r="M72" i="3"/>
  <c r="M277" i="3"/>
  <c r="M302" i="3"/>
  <c r="M242" i="3"/>
  <c r="M318" i="3"/>
  <c r="M325" i="3"/>
  <c r="M296" i="3"/>
  <c r="M20" i="3"/>
  <c r="M211" i="3"/>
  <c r="M117" i="3"/>
  <c r="M352" i="3"/>
  <c r="M321" i="3"/>
  <c r="M92" i="3"/>
  <c r="M57" i="3"/>
  <c r="M180" i="3"/>
  <c r="M129" i="3"/>
  <c r="M44" i="3"/>
  <c r="M116" i="3"/>
  <c r="M199" i="3"/>
  <c r="M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C69B5A-B0BE-4A87-B38F-FB61523AF012}" name="260801J" type="6" refreshedVersion="4" background="1" saveData="1">
    <textPr codePage="932" sourceFile="\\f001.sakai.local\201業務共通\03市民課\1住基\人口統計（重要）\常用\HP用\01住所別\H26\8月\260801J.TXT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<sst xmlns="http://schemas.openxmlformats.org/spreadsheetml/2006/main" count="757" uniqueCount="397">
  <si>
    <t>住所名称</t>
  </si>
  <si>
    <t>日本人</t>
  </si>
  <si>
    <t>外国人</t>
  </si>
  <si>
    <t>混合</t>
    <rPh sb="0" eb="2">
      <t>コンゴウ</t>
    </rPh>
    <phoneticPr fontId="1"/>
  </si>
  <si>
    <t>男</t>
  </si>
  <si>
    <t>女</t>
  </si>
  <si>
    <t>世帯</t>
  </si>
  <si>
    <t>三国町山王一丁目</t>
  </si>
  <si>
    <t>三国町山王二丁目</t>
  </si>
  <si>
    <t>三国町山王三丁目</t>
  </si>
  <si>
    <t>三国町山王四丁目</t>
  </si>
  <si>
    <t>三国町山王五丁目</t>
  </si>
  <si>
    <t>三国町山王六丁目</t>
  </si>
  <si>
    <t>三国町殿島</t>
  </si>
  <si>
    <t>三国町汐見一丁目</t>
  </si>
  <si>
    <t>三国町汐見二丁目</t>
  </si>
  <si>
    <t>三国町汐見三丁目</t>
  </si>
  <si>
    <t>三国町南本町一丁目</t>
  </si>
  <si>
    <t>三国町南本町二丁目</t>
  </si>
  <si>
    <t>三国町南本町三丁目</t>
  </si>
  <si>
    <t>三国町南本町四丁目</t>
  </si>
  <si>
    <t>三国町北本町一丁目</t>
  </si>
  <si>
    <t>三国町北本町二丁目</t>
  </si>
  <si>
    <t>三国町北本町三丁目</t>
  </si>
  <si>
    <t>三国町北本町四丁目</t>
  </si>
  <si>
    <t>三国町三国東一丁目</t>
  </si>
  <si>
    <t>三国町三国東二丁目</t>
  </si>
  <si>
    <t>三国町三国東三丁目</t>
  </si>
  <si>
    <t>三国町三国東四丁目</t>
  </si>
  <si>
    <t>三国町三国東五丁目</t>
  </si>
  <si>
    <t>三国町三国東六丁目</t>
  </si>
  <si>
    <t>三国町三国東七丁目</t>
  </si>
  <si>
    <t>三国町滝谷</t>
  </si>
  <si>
    <t>三国町中央一丁目</t>
  </si>
  <si>
    <t>三国町中央二丁目</t>
  </si>
  <si>
    <t>三国町錦一丁目</t>
  </si>
  <si>
    <t>三国町錦二丁目</t>
  </si>
  <si>
    <t>三国町錦三丁目</t>
  </si>
  <si>
    <t>三国町錦四丁目</t>
  </si>
  <si>
    <t>三国町緑ケ丘一丁目</t>
  </si>
  <si>
    <t>三国町緑ケ丘二丁目</t>
  </si>
  <si>
    <t>三国町緑ケ丘三丁目</t>
  </si>
  <si>
    <t>三国町緑ケ丘四丁目</t>
  </si>
  <si>
    <t>三国町緑ケ丘五丁目</t>
  </si>
  <si>
    <t>三国町神明一丁目</t>
  </si>
  <si>
    <t>三国町神明二丁目</t>
  </si>
  <si>
    <t>三国町神明三丁目</t>
  </si>
  <si>
    <t>三国町滝谷一丁目</t>
  </si>
  <si>
    <t>三国町滝谷二丁目</t>
  </si>
  <si>
    <t>三国町滝谷三丁目</t>
  </si>
  <si>
    <t>三国町つつじが丘</t>
  </si>
  <si>
    <t>三国町青葉台</t>
  </si>
  <si>
    <t>三国町運動公園一丁目</t>
  </si>
  <si>
    <t>三国町運動公園二丁目</t>
  </si>
  <si>
    <t>三国町運動公園三丁目</t>
  </si>
  <si>
    <t>三国町宿</t>
  </si>
  <si>
    <t>三国町新宿一丁目</t>
  </si>
  <si>
    <t>三国町新宿二丁目</t>
  </si>
  <si>
    <t>三国町宿一丁目</t>
  </si>
  <si>
    <t>三国町宿二丁目</t>
  </si>
  <si>
    <t>三国町宿三丁目</t>
  </si>
  <si>
    <t>三国町米ケ脇</t>
  </si>
  <si>
    <t>三国町米ケ脇一丁目</t>
  </si>
  <si>
    <t>三国町米ケ脇二丁目</t>
  </si>
  <si>
    <t>三国町米ケ脇三丁目</t>
  </si>
  <si>
    <t>三国町米ケ脇四丁目</t>
  </si>
  <si>
    <t>三国町米ケ脇五丁目</t>
  </si>
  <si>
    <t>三国町安島</t>
  </si>
  <si>
    <t>三国町安島一丁目</t>
  </si>
  <si>
    <t>三国町安島二丁目</t>
  </si>
  <si>
    <t>三国町安島三丁目</t>
  </si>
  <si>
    <t>三国町安島四丁目</t>
  </si>
  <si>
    <t>三国町崎</t>
  </si>
  <si>
    <t>三国町梶</t>
  </si>
  <si>
    <t>三国町浜地</t>
  </si>
  <si>
    <t>三国町陣ケ岡</t>
  </si>
  <si>
    <t>三国町加戸</t>
  </si>
  <si>
    <t>三国町平山</t>
  </si>
  <si>
    <t>三国町覚善</t>
  </si>
  <si>
    <t>三国町水居</t>
  </si>
  <si>
    <t>三国町嵩</t>
  </si>
  <si>
    <t>三国町西谷</t>
  </si>
  <si>
    <t>三国町池上</t>
  </si>
  <si>
    <t>三国町新保</t>
  </si>
  <si>
    <t>三国町竹松</t>
  </si>
  <si>
    <t>三国町西今市</t>
  </si>
  <si>
    <t>三国町藤沢</t>
  </si>
  <si>
    <t>三国町玉江</t>
  </si>
  <si>
    <t>三国町横越</t>
  </si>
  <si>
    <t>三国町下野</t>
  </si>
  <si>
    <t>三国町西野中</t>
  </si>
  <si>
    <t>三国町山岸</t>
  </si>
  <si>
    <t>三国町黒目</t>
  </si>
  <si>
    <t>三国町米納津</t>
  </si>
  <si>
    <t>三国町沖野々</t>
  </si>
  <si>
    <t>三国町石丸</t>
  </si>
  <si>
    <t>三国町野中</t>
  </si>
  <si>
    <t>三国町油屋</t>
  </si>
  <si>
    <t>三国町楽円</t>
  </si>
  <si>
    <t>三国町川崎</t>
  </si>
  <si>
    <t>三国町池見</t>
  </si>
  <si>
    <t>丸岡町東二ツ屋</t>
  </si>
  <si>
    <t>丸岡町上金屋</t>
  </si>
  <si>
    <t>丸岡町楽間</t>
  </si>
  <si>
    <t>丸岡町為安</t>
  </si>
  <si>
    <t>丸岡町新鳴鹿１丁目</t>
  </si>
  <si>
    <t>丸岡町新鳴鹿２丁目</t>
  </si>
  <si>
    <t>丸岡町新鳴鹿３丁目</t>
  </si>
  <si>
    <t>丸岡町寄永</t>
  </si>
  <si>
    <t>丸岡町友末</t>
  </si>
  <si>
    <t>丸岡町坪ノ内</t>
  </si>
  <si>
    <t>丸岡町下久米田</t>
  </si>
  <si>
    <t>丸岡町上久米田</t>
  </si>
  <si>
    <t>丸岡町金元</t>
  </si>
  <si>
    <t>丸岡町南横地</t>
  </si>
  <si>
    <t>丸岡町北横地１丁目</t>
  </si>
  <si>
    <t>丸岡町北横地</t>
  </si>
  <si>
    <t>丸岡町四ツ屋</t>
  </si>
  <si>
    <t>丸岡町磯部新保</t>
  </si>
  <si>
    <t>丸岡町羽崎</t>
  </si>
  <si>
    <t>丸岡町宇随</t>
  </si>
  <si>
    <t>丸岡町磯部福庄</t>
  </si>
  <si>
    <t>丸岡町熊堂</t>
  </si>
  <si>
    <t>丸岡町磯部島</t>
  </si>
  <si>
    <t>丸岡町四郎丸</t>
  </si>
  <si>
    <t>丸岡町南今市</t>
  </si>
  <si>
    <t>丸岡町今市</t>
  </si>
  <si>
    <t>丸岡町反保</t>
  </si>
  <si>
    <t>丸岡町八丁</t>
  </si>
  <si>
    <t>丸岡町上安田</t>
  </si>
  <si>
    <t>丸岡町安田新</t>
  </si>
  <si>
    <t>丸岡町下安田</t>
  </si>
  <si>
    <t>丸岡町新九頭竜１丁目</t>
  </si>
  <si>
    <t>丸岡町新九頭竜２丁目</t>
  </si>
  <si>
    <t>丸岡町西瓜屋</t>
  </si>
  <si>
    <t>丸岡町西里丸岡</t>
  </si>
  <si>
    <t>丸岡町乾下田</t>
  </si>
  <si>
    <t>丸岡町針ノ木１丁目</t>
  </si>
  <si>
    <t>丸岡町朝陽１丁目</t>
  </si>
  <si>
    <t>丸岡町朝陽２丁目</t>
  </si>
  <si>
    <t>丸岡町一本田福所</t>
  </si>
  <si>
    <t>丸岡町一本田中</t>
  </si>
  <si>
    <t>丸岡町御幸１丁目</t>
  </si>
  <si>
    <t>丸岡町一本田</t>
  </si>
  <si>
    <t>丸岡町笹和田</t>
  </si>
  <si>
    <t>丸岡町舟寄</t>
  </si>
  <si>
    <t>丸岡町長崎</t>
  </si>
  <si>
    <t>丸岡町今福</t>
  </si>
  <si>
    <t>丸岡町八ツ口</t>
  </si>
  <si>
    <t>丸岡町高柳</t>
  </si>
  <si>
    <t>丸岡町吉政</t>
  </si>
  <si>
    <t>丸岡町儀間</t>
  </si>
  <si>
    <t>丸岡町牛ケ島</t>
  </si>
  <si>
    <t>丸岡町高瀬</t>
  </si>
  <si>
    <t>丸岡町豊原高瀬</t>
  </si>
  <si>
    <t>丸岡町筑後清水</t>
  </si>
  <si>
    <t>丸岡町四ツ柳</t>
  </si>
  <si>
    <t>丸岡町高田</t>
  </si>
  <si>
    <t>丸岡町油為頭</t>
  </si>
  <si>
    <t>丸岡町板倉</t>
  </si>
  <si>
    <t>丸岡町野中山王</t>
  </si>
  <si>
    <t>丸岡町大森</t>
  </si>
  <si>
    <t>丸岡町山崎三ケ</t>
  </si>
  <si>
    <t>丸岡町末政</t>
  </si>
  <si>
    <t>丸岡町新間</t>
  </si>
  <si>
    <t>丸岡町寅国</t>
  </si>
  <si>
    <t>丸岡町八幡町</t>
  </si>
  <si>
    <t>丸岡町谷町３丁目</t>
  </si>
  <si>
    <t>丸岡町谷町２丁目</t>
  </si>
  <si>
    <t>丸岡町谷町１丁目</t>
  </si>
  <si>
    <t>丸岡町富田町１丁目</t>
  </si>
  <si>
    <t>丸岡町富田町２丁目</t>
  </si>
  <si>
    <t>丸岡町石城戸町１丁目</t>
  </si>
  <si>
    <t>丸岡町石城戸町２丁目</t>
  </si>
  <si>
    <t>丸岡町石城戸町３丁目</t>
  </si>
  <si>
    <t>丸岡町石城戸町４丁目</t>
  </si>
  <si>
    <t>丸岡町本町１丁目</t>
  </si>
  <si>
    <t>丸岡町本町２丁目</t>
  </si>
  <si>
    <t>丸岡町本町３丁目</t>
  </si>
  <si>
    <t>丸岡町本町４丁目</t>
  </si>
  <si>
    <t>丸岡町柳町</t>
  </si>
  <si>
    <t>丸岡町乾</t>
  </si>
  <si>
    <t>丸岡町栄１丁目</t>
  </si>
  <si>
    <t>丸岡町栄２丁目</t>
  </si>
  <si>
    <t>丸岡町上田町１丁目</t>
  </si>
  <si>
    <t>丸岡町上田町２丁目</t>
  </si>
  <si>
    <t>丸岡町荒町</t>
  </si>
  <si>
    <t>丸岡町松川町</t>
  </si>
  <si>
    <t>丸岡町霞町１丁目</t>
  </si>
  <si>
    <t>丸岡町霞町２丁目</t>
  </si>
  <si>
    <t>丸岡町霞町３丁目</t>
  </si>
  <si>
    <t>丸岡町霞町４丁目</t>
  </si>
  <si>
    <t>丸岡町霞ケ丘１丁目</t>
  </si>
  <si>
    <t>丸岡町霞ケ丘２丁目</t>
  </si>
  <si>
    <t>丸岡町霞ケ丘３丁目</t>
  </si>
  <si>
    <t>丸岡町霞ケ丘４丁目</t>
  </si>
  <si>
    <t>丸岡町松川</t>
  </si>
  <si>
    <t>丸岡町松川１丁目</t>
  </si>
  <si>
    <t>丸岡町松川２丁目</t>
  </si>
  <si>
    <t>丸岡町城北１丁目</t>
  </si>
  <si>
    <t>丸岡町城北２丁目</t>
  </si>
  <si>
    <t>丸岡町城北３丁目</t>
  </si>
  <si>
    <t>丸岡町城北４丁目</t>
  </si>
  <si>
    <t>丸岡町城北５丁目</t>
  </si>
  <si>
    <t>丸岡町城北６丁目</t>
  </si>
  <si>
    <t>丸岡町宇田</t>
  </si>
  <si>
    <t>丸岡町玄女</t>
  </si>
  <si>
    <t>丸岡町千田</t>
  </si>
  <si>
    <t>丸岡町長畝</t>
  </si>
  <si>
    <t>丸岡町山久保</t>
  </si>
  <si>
    <t>丸岡町女形谷</t>
  </si>
  <si>
    <t>丸岡町赤坂</t>
  </si>
  <si>
    <t>丸岡町伏屋</t>
  </si>
  <si>
    <t>丸岡町三本木</t>
  </si>
  <si>
    <t>丸岡町与河</t>
  </si>
  <si>
    <t>丸岡町畑中</t>
  </si>
  <si>
    <t>丸岡町田屋</t>
  </si>
  <si>
    <t>丸岡町豊原</t>
  </si>
  <si>
    <t>丸岡町曽々木</t>
  </si>
  <si>
    <t>丸岡町内田</t>
  </si>
  <si>
    <t>丸岡町小黒</t>
  </si>
  <si>
    <t>丸岡町篠岡</t>
  </si>
  <si>
    <t>丸岡町石上</t>
  </si>
  <si>
    <t>丸岡町里丸岡</t>
  </si>
  <si>
    <t>丸岡町里丸岡１丁目</t>
  </si>
  <si>
    <t>丸岡町今町</t>
  </si>
  <si>
    <t>丸岡町里丸岡２丁目</t>
  </si>
  <si>
    <t>丸岡町里丸岡３丁目</t>
  </si>
  <si>
    <t>丸岡町東陽１丁目</t>
  </si>
  <si>
    <t>丸岡町東陽２丁目</t>
  </si>
  <si>
    <t>丸岡町八ケ郷</t>
  </si>
  <si>
    <t>丸岡町愛宕</t>
  </si>
  <si>
    <t>丸岡町猪爪</t>
  </si>
  <si>
    <t>丸岡町猪爪１丁目</t>
  </si>
  <si>
    <t>丸岡町猪爪２丁目</t>
  </si>
  <si>
    <t>丸岡町猪爪３丁目</t>
  </si>
  <si>
    <t>丸岡町猪爪４丁目</t>
  </si>
  <si>
    <t>丸岡町猪爪５丁目</t>
  </si>
  <si>
    <t>丸岡町猪爪６丁目</t>
  </si>
  <si>
    <t>丸岡町猪爪７丁目</t>
  </si>
  <si>
    <t>丸岡町猪爪９丁目</t>
  </si>
  <si>
    <t>丸岡町川上</t>
  </si>
  <si>
    <t>丸岡町坪江</t>
  </si>
  <si>
    <t>丸岡町乗兼</t>
  </si>
  <si>
    <t>丸岡町堀水</t>
  </si>
  <si>
    <t>丸岡町里竹田</t>
  </si>
  <si>
    <t>丸岡町上竹田</t>
  </si>
  <si>
    <t>丸岡町山口</t>
  </si>
  <si>
    <t>丸岡町山竹田</t>
  </si>
  <si>
    <t>春江町江留上</t>
  </si>
  <si>
    <t>春江町江留上大和</t>
  </si>
  <si>
    <t>春江町江留上本町</t>
  </si>
  <si>
    <t>春江町江留上緑</t>
  </si>
  <si>
    <t>春江町江留上日の出</t>
  </si>
  <si>
    <t>春江町江留上旭</t>
  </si>
  <si>
    <t>春江町江留上中央</t>
  </si>
  <si>
    <t>春江町江留上昭和</t>
  </si>
  <si>
    <t>春江町江留上新町</t>
  </si>
  <si>
    <t>春江町江留上錦</t>
  </si>
  <si>
    <t>春江町為国</t>
  </si>
  <si>
    <t>春江町為国幸</t>
  </si>
  <si>
    <t>春江町為国中区</t>
  </si>
  <si>
    <t>春江町為国西の宮</t>
  </si>
  <si>
    <t>春江町為国亀ケ久保</t>
  </si>
  <si>
    <t>春江町為国平成</t>
  </si>
  <si>
    <t>春江町境</t>
  </si>
  <si>
    <t>春江町境上町</t>
  </si>
  <si>
    <t>春江町境元町</t>
  </si>
  <si>
    <t>春江町石仏</t>
  </si>
  <si>
    <t>春江町いちい野</t>
  </si>
  <si>
    <t>春江町いちい野北</t>
  </si>
  <si>
    <t>春江町いちい野中央</t>
  </si>
  <si>
    <t>春江町江留下</t>
  </si>
  <si>
    <t>春江町江留下相田</t>
  </si>
  <si>
    <t>春江町江留下高道</t>
  </si>
  <si>
    <t>春江町江留下宇和江</t>
  </si>
  <si>
    <t>春江町江留下屋敷</t>
  </si>
  <si>
    <t>春江町沖布目</t>
  </si>
  <si>
    <t>春江町大針</t>
  </si>
  <si>
    <t>春江町藤鷲塚</t>
  </si>
  <si>
    <t>春江町江留中</t>
  </si>
  <si>
    <t>春江町随応寺</t>
  </si>
  <si>
    <t>春江町随応寺東</t>
  </si>
  <si>
    <t>春江町随応寺中央</t>
  </si>
  <si>
    <t>春江町東太郎丸</t>
  </si>
  <si>
    <t>春江町本堂</t>
  </si>
  <si>
    <t>春江町西太郎丸</t>
  </si>
  <si>
    <t>春江町千歩寺</t>
  </si>
  <si>
    <t>春江町中庄</t>
  </si>
  <si>
    <t>春江町針原</t>
  </si>
  <si>
    <t>春江町田端</t>
  </si>
  <si>
    <t>春江町高江</t>
  </si>
  <si>
    <t>春江町松木</t>
  </si>
  <si>
    <t>春江町金剛寺</t>
  </si>
  <si>
    <t>春江町安沢</t>
  </si>
  <si>
    <t>春江町大牧</t>
  </si>
  <si>
    <t>春江町井向</t>
  </si>
  <si>
    <t>春江町西長田</t>
  </si>
  <si>
    <t>春江町石塚</t>
  </si>
  <si>
    <t>春江町取次</t>
  </si>
  <si>
    <t>春江町正善</t>
  </si>
  <si>
    <t>春江町布施田新</t>
  </si>
  <si>
    <t>春江町姫王</t>
  </si>
  <si>
    <t>春江町定広</t>
  </si>
  <si>
    <t>春江町木部西方寺</t>
  </si>
  <si>
    <t>春江町上小森</t>
  </si>
  <si>
    <t>春江町下小森</t>
  </si>
  <si>
    <t>春江町堀越</t>
  </si>
  <si>
    <t>春江町中筋</t>
  </si>
  <si>
    <t>春江町中筋三ツ屋</t>
  </si>
  <si>
    <t>春江町中筋北浦</t>
  </si>
  <si>
    <t>春江町中筋大手</t>
  </si>
  <si>
    <t>春江町中筋高田</t>
  </si>
  <si>
    <t>春江町中筋春日</t>
  </si>
  <si>
    <t>春江町寄安</t>
  </si>
  <si>
    <t>春江町定重</t>
  </si>
  <si>
    <t>坂井町宮領</t>
  </si>
  <si>
    <t>坂井町田島</t>
  </si>
  <si>
    <t>坂井町田島窪</t>
  </si>
  <si>
    <t>坂井町若宮</t>
  </si>
  <si>
    <t>坂井町福島</t>
  </si>
  <si>
    <t>坂井町東長田</t>
  </si>
  <si>
    <t>坂井町徳分田</t>
  </si>
  <si>
    <t>坂井町上新庄</t>
  </si>
  <si>
    <t>坂井町新庄１丁目</t>
  </si>
  <si>
    <t>坂井町新庄２丁目</t>
  </si>
  <si>
    <t>坂井町新庄３丁目</t>
  </si>
  <si>
    <t>坂井町下新庄</t>
  </si>
  <si>
    <t>坂井町長畑</t>
  </si>
  <si>
    <t>坂井町定旨</t>
  </si>
  <si>
    <t>坂井町五本</t>
  </si>
  <si>
    <t>坂井町河和田</t>
  </si>
  <si>
    <t>坂井町長屋</t>
  </si>
  <si>
    <t>坂井町御油田</t>
  </si>
  <si>
    <t>坂井町朝日１丁目</t>
  </si>
  <si>
    <t>坂井町朝日２丁目</t>
  </si>
  <si>
    <t>坂井町朝日３丁目</t>
  </si>
  <si>
    <t>坂井町朝日４丁目</t>
  </si>
  <si>
    <t>坂井町朝日５丁目</t>
  </si>
  <si>
    <t>坂井町朝日６丁目</t>
  </si>
  <si>
    <t>坂井町朝日７丁目</t>
  </si>
  <si>
    <t>坂井町朝日８丁目</t>
  </si>
  <si>
    <t>坂井町下関</t>
  </si>
  <si>
    <t>坂井町上関</t>
  </si>
  <si>
    <t>坂井町東</t>
  </si>
  <si>
    <t>坂井町蔵垣内</t>
  </si>
  <si>
    <t>坂井町西</t>
  </si>
  <si>
    <t>坂井町東中野</t>
  </si>
  <si>
    <t>坂井町大味</t>
  </si>
  <si>
    <t>坂井町上兵庫</t>
  </si>
  <si>
    <t>坂井町下兵庫</t>
  </si>
  <si>
    <t>坂井町清永</t>
  </si>
  <si>
    <t>坂井町島</t>
  </si>
  <si>
    <t>坂井町木部東</t>
  </si>
  <si>
    <t>坂井町東荒井</t>
  </si>
  <si>
    <t>坂井町高柳</t>
  </si>
  <si>
    <t>坂井町今井</t>
  </si>
  <si>
    <t>坂井町折戸</t>
  </si>
  <si>
    <t>坂井町木部新保</t>
  </si>
  <si>
    <t>地区名称</t>
    <phoneticPr fontId="5"/>
  </si>
  <si>
    <t>日本(男)</t>
  </si>
  <si>
    <t>日本(女)</t>
  </si>
  <si>
    <t>日本人</t>
    <phoneticPr fontId="5"/>
  </si>
  <si>
    <t>外国(男)</t>
  </si>
  <si>
    <t>外国(女)</t>
  </si>
  <si>
    <t>外国人</t>
    <phoneticPr fontId="5"/>
  </si>
  <si>
    <t>日本世帯</t>
  </si>
  <si>
    <t>外国世帯</t>
  </si>
  <si>
    <t>混合世帯</t>
  </si>
  <si>
    <t>男</t>
    <phoneticPr fontId="5"/>
  </si>
  <si>
    <t>女</t>
    <phoneticPr fontId="5"/>
  </si>
  <si>
    <t>合計</t>
    <phoneticPr fontId="5"/>
  </si>
  <si>
    <t>世帯</t>
    <phoneticPr fontId="5"/>
  </si>
  <si>
    <t>三国町計</t>
    <rPh sb="0" eb="2">
      <t>ミクニ</t>
    </rPh>
    <rPh sb="2" eb="3">
      <t>チョウ</t>
    </rPh>
    <rPh sb="3" eb="4">
      <t>ケイ</t>
    </rPh>
    <phoneticPr fontId="5"/>
  </si>
  <si>
    <t>丸岡町巽町１丁目</t>
    <rPh sb="3" eb="4">
      <t>タツミ</t>
    </rPh>
    <phoneticPr fontId="5"/>
  </si>
  <si>
    <t>丸岡町巽町２丁目</t>
    <rPh sb="3" eb="4">
      <t>タツミ</t>
    </rPh>
    <phoneticPr fontId="5"/>
  </si>
  <si>
    <t>丸岡町巽町３丁目</t>
    <rPh sb="3" eb="4">
      <t>タツミ</t>
    </rPh>
    <phoneticPr fontId="5"/>
  </si>
  <si>
    <t>丸岡町舛田</t>
    <rPh sb="3" eb="5">
      <t>マスダ</t>
    </rPh>
    <phoneticPr fontId="5"/>
  </si>
  <si>
    <t>丸岡町計</t>
    <rPh sb="0" eb="3">
      <t>マルオカチョウ</t>
    </rPh>
    <rPh sb="3" eb="4">
      <t>ケイ</t>
    </rPh>
    <phoneticPr fontId="5"/>
  </si>
  <si>
    <t>春江町計</t>
    <rPh sb="0" eb="3">
      <t>ハルエチョウ</t>
    </rPh>
    <rPh sb="3" eb="4">
      <t>ケイ</t>
    </rPh>
    <phoneticPr fontId="5"/>
  </si>
  <si>
    <t>坂井町計</t>
    <rPh sb="0" eb="2">
      <t>サカイ</t>
    </rPh>
    <rPh sb="2" eb="3">
      <t>チョウ</t>
    </rPh>
    <rPh sb="3" eb="4">
      <t>ケイ</t>
    </rPh>
    <phoneticPr fontId="5"/>
  </si>
  <si>
    <t>三国町計</t>
    <phoneticPr fontId="4"/>
  </si>
  <si>
    <t>丸岡町巽町１丁目</t>
    <phoneticPr fontId="4"/>
  </si>
  <si>
    <t>丸岡町巽町２丁目</t>
    <phoneticPr fontId="4"/>
  </si>
  <si>
    <t>丸岡町巽町３丁目</t>
    <phoneticPr fontId="4"/>
  </si>
  <si>
    <t>丸岡町舛田</t>
    <phoneticPr fontId="4"/>
  </si>
  <si>
    <t>丸岡町計</t>
    <phoneticPr fontId="4"/>
  </si>
  <si>
    <t>春江町辻</t>
    <phoneticPr fontId="5"/>
  </si>
  <si>
    <t>春江町辻</t>
    <phoneticPr fontId="4"/>
  </si>
  <si>
    <t>春江町正蓮花</t>
    <phoneticPr fontId="5"/>
  </si>
  <si>
    <t>春江町正蓮花</t>
    <phoneticPr fontId="4"/>
  </si>
  <si>
    <t>春江町計</t>
    <phoneticPr fontId="4"/>
  </si>
  <si>
    <t>坂井町計</t>
    <phoneticPr fontId="4"/>
  </si>
  <si>
    <t>坂井市合計</t>
    <rPh sb="3" eb="5">
      <t>ゴウケイ</t>
    </rPh>
    <phoneticPr fontId="5"/>
  </si>
  <si>
    <t>坂井市合計</t>
    <rPh sb="0" eb="3">
      <t>サカイシ</t>
    </rPh>
    <phoneticPr fontId="1"/>
  </si>
  <si>
    <t>坂井町蛸</t>
    <phoneticPr fontId="5"/>
  </si>
  <si>
    <t>坂井町蛸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</si>
</sst>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/>
    <xf numFmtId="0" fontId="2" fillId="0" borderId="0" xfId="2"/>
    <xf numFmtId="0" fontId="7" fillId="0" borderId="0" xfId="2" applyFont="1"/>
    <xf numFmtId="0" fontId="3" fillId="2" borderId="1" xfId="2" applyFont="1" applyFill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38" fontId="3" fillId="0" borderId="2" xfId="1" applyFont="1" applyBorder="1" applyAlignment="1">
      <alignment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vertical="center"/>
    </xf>
    <xf numFmtId="0" fontId="3" fillId="3" borderId="3" xfId="2" applyFont="1" applyFill="1" applyBorder="1" applyAlignment="1">
      <alignment horizontal="right" vertical="center"/>
    </xf>
    <xf numFmtId="38" fontId="3" fillId="3" borderId="3" xfId="1" applyFont="1" applyFill="1" applyBorder="1" applyAlignment="1">
      <alignment horizontal="right" vertical="center"/>
    </xf>
    <xf numFmtId="38" fontId="3" fillId="3" borderId="3" xfId="1" applyFont="1" applyFill="1" applyBorder="1" applyAlignment="1">
      <alignment vertical="center"/>
    </xf>
    <xf numFmtId="38" fontId="3" fillId="3" borderId="1" xfId="1" applyFont="1" applyFill="1" applyBorder="1" applyAlignment="1">
      <alignment horizontal="right" vertical="center"/>
    </xf>
    <xf numFmtId="0" fontId="3" fillId="3" borderId="1" xfId="2" applyFont="1" applyFill="1" applyBorder="1" applyAlignment="1">
      <alignment horizontal="right" vertical="center"/>
    </xf>
    <xf numFmtId="38" fontId="3" fillId="3" borderId="1" xfId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B88B9F8B-F26F-40EB-9956-952F04C5C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60801J" connectionId="1" xr16:uid="{2E466452-E001-4512-B4D6-6AA187BDC12D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8FB1-F498-4F39-9D08-F507EDF080C7}">
  <sheetPr>
    <pageSetUpPr fitToPage="1"/>
  </sheetPr>
  <dimension ref="A1:N365"/>
  <sheetViews>
    <sheetView tabSelected="1" view="pageLayout" zoomScaleNormal="100" zoomScaleSheetLayoutView="100" workbookViewId="0">
      <selection activeCell="D3" sqref="D3"/>
    </sheetView>
  </sheetViews>
  <sheetFormatPr defaultRowHeight="18.75"/>
  <cols>
    <col min="1" max="1" width="18.625" style="1" bestFit="1" customWidth="1"/>
    <col min="2" max="14" width="8.125" style="1" customWidth="1"/>
    <col min="15" max="256" width="9" style="1"/>
    <col min="257" max="257" width="25" style="1" customWidth="1"/>
    <col min="258" max="270" width="8.125" style="1" customWidth="1"/>
    <col min="271" max="512" width="9" style="1"/>
    <col min="513" max="513" width="25" style="1" customWidth="1"/>
    <col min="514" max="526" width="8.125" style="1" customWidth="1"/>
    <col min="527" max="768" width="9" style="1"/>
    <col min="769" max="769" width="25" style="1" customWidth="1"/>
    <col min="770" max="782" width="8.125" style="1" customWidth="1"/>
    <col min="783" max="1024" width="9" style="1"/>
    <col min="1025" max="1025" width="25" style="1" customWidth="1"/>
    <col min="1026" max="1038" width="8.125" style="1" customWidth="1"/>
    <col min="1039" max="1280" width="9" style="1"/>
    <col min="1281" max="1281" width="25" style="1" customWidth="1"/>
    <col min="1282" max="1294" width="8.125" style="1" customWidth="1"/>
    <col min="1295" max="1536" width="9" style="1"/>
    <col min="1537" max="1537" width="25" style="1" customWidth="1"/>
    <col min="1538" max="1550" width="8.125" style="1" customWidth="1"/>
    <col min="1551" max="1792" width="9" style="1"/>
    <col min="1793" max="1793" width="25" style="1" customWidth="1"/>
    <col min="1794" max="1806" width="8.125" style="1" customWidth="1"/>
    <col min="1807" max="2048" width="9" style="1"/>
    <col min="2049" max="2049" width="25" style="1" customWidth="1"/>
    <col min="2050" max="2062" width="8.125" style="1" customWidth="1"/>
    <col min="2063" max="2304" width="9" style="1"/>
    <col min="2305" max="2305" width="25" style="1" customWidth="1"/>
    <col min="2306" max="2318" width="8.125" style="1" customWidth="1"/>
    <col min="2319" max="2560" width="9" style="1"/>
    <col min="2561" max="2561" width="25" style="1" customWidth="1"/>
    <col min="2562" max="2574" width="8.125" style="1" customWidth="1"/>
    <col min="2575" max="2816" width="9" style="1"/>
    <col min="2817" max="2817" width="25" style="1" customWidth="1"/>
    <col min="2818" max="2830" width="8.125" style="1" customWidth="1"/>
    <col min="2831" max="3072" width="9" style="1"/>
    <col min="3073" max="3073" width="25" style="1" customWidth="1"/>
    <col min="3074" max="3086" width="8.125" style="1" customWidth="1"/>
    <col min="3087" max="3328" width="9" style="1"/>
    <col min="3329" max="3329" width="25" style="1" customWidth="1"/>
    <col min="3330" max="3342" width="8.125" style="1" customWidth="1"/>
    <col min="3343" max="3584" width="9" style="1"/>
    <col min="3585" max="3585" width="25" style="1" customWidth="1"/>
    <col min="3586" max="3598" width="8.125" style="1" customWidth="1"/>
    <col min="3599" max="3840" width="9" style="1"/>
    <col min="3841" max="3841" width="25" style="1" customWidth="1"/>
    <col min="3842" max="3854" width="8.125" style="1" customWidth="1"/>
    <col min="3855" max="4096" width="9" style="1"/>
    <col min="4097" max="4097" width="25" style="1" customWidth="1"/>
    <col min="4098" max="4110" width="8.125" style="1" customWidth="1"/>
    <col min="4111" max="4352" width="9" style="1"/>
    <col min="4353" max="4353" width="25" style="1" customWidth="1"/>
    <col min="4354" max="4366" width="8.125" style="1" customWidth="1"/>
    <col min="4367" max="4608" width="9" style="1"/>
    <col min="4609" max="4609" width="25" style="1" customWidth="1"/>
    <col min="4610" max="4622" width="8.125" style="1" customWidth="1"/>
    <col min="4623" max="4864" width="9" style="1"/>
    <col min="4865" max="4865" width="25" style="1" customWidth="1"/>
    <col min="4866" max="4878" width="8.125" style="1" customWidth="1"/>
    <col min="4879" max="5120" width="9" style="1"/>
    <col min="5121" max="5121" width="25" style="1" customWidth="1"/>
    <col min="5122" max="5134" width="8.125" style="1" customWidth="1"/>
    <col min="5135" max="5376" width="9" style="1"/>
    <col min="5377" max="5377" width="25" style="1" customWidth="1"/>
    <col min="5378" max="5390" width="8.125" style="1" customWidth="1"/>
    <col min="5391" max="5632" width="9" style="1"/>
    <col min="5633" max="5633" width="25" style="1" customWidth="1"/>
    <col min="5634" max="5646" width="8.125" style="1" customWidth="1"/>
    <col min="5647" max="5888" width="9" style="1"/>
    <col min="5889" max="5889" width="25" style="1" customWidth="1"/>
    <col min="5890" max="5902" width="8.125" style="1" customWidth="1"/>
    <col min="5903" max="6144" width="9" style="1"/>
    <col min="6145" max="6145" width="25" style="1" customWidth="1"/>
    <col min="6146" max="6158" width="8.125" style="1" customWidth="1"/>
    <col min="6159" max="6400" width="9" style="1"/>
    <col min="6401" max="6401" width="25" style="1" customWidth="1"/>
    <col min="6402" max="6414" width="8.125" style="1" customWidth="1"/>
    <col min="6415" max="6656" width="9" style="1"/>
    <col min="6657" max="6657" width="25" style="1" customWidth="1"/>
    <col min="6658" max="6670" width="8.125" style="1" customWidth="1"/>
    <col min="6671" max="6912" width="9" style="1"/>
    <col min="6913" max="6913" width="25" style="1" customWidth="1"/>
    <col min="6914" max="6926" width="8.125" style="1" customWidth="1"/>
    <col min="6927" max="7168" width="9" style="1"/>
    <col min="7169" max="7169" width="25" style="1" customWidth="1"/>
    <col min="7170" max="7182" width="8.125" style="1" customWidth="1"/>
    <col min="7183" max="7424" width="9" style="1"/>
    <col min="7425" max="7425" width="25" style="1" customWidth="1"/>
    <col min="7426" max="7438" width="8.125" style="1" customWidth="1"/>
    <col min="7439" max="7680" width="9" style="1"/>
    <col min="7681" max="7681" width="25" style="1" customWidth="1"/>
    <col min="7682" max="7694" width="8.125" style="1" customWidth="1"/>
    <col min="7695" max="7936" width="9" style="1"/>
    <col min="7937" max="7937" width="25" style="1" customWidth="1"/>
    <col min="7938" max="7950" width="8.125" style="1" customWidth="1"/>
    <col min="7951" max="8192" width="9" style="1"/>
    <col min="8193" max="8193" width="25" style="1" customWidth="1"/>
    <col min="8194" max="8206" width="8.125" style="1" customWidth="1"/>
    <col min="8207" max="8448" width="9" style="1"/>
    <col min="8449" max="8449" width="25" style="1" customWidth="1"/>
    <col min="8450" max="8462" width="8.125" style="1" customWidth="1"/>
    <col min="8463" max="8704" width="9" style="1"/>
    <col min="8705" max="8705" width="25" style="1" customWidth="1"/>
    <col min="8706" max="8718" width="8.125" style="1" customWidth="1"/>
    <col min="8719" max="8960" width="9" style="1"/>
    <col min="8961" max="8961" width="25" style="1" customWidth="1"/>
    <col min="8962" max="8974" width="8.125" style="1" customWidth="1"/>
    <col min="8975" max="9216" width="9" style="1"/>
    <col min="9217" max="9217" width="25" style="1" customWidth="1"/>
    <col min="9218" max="9230" width="8.125" style="1" customWidth="1"/>
    <col min="9231" max="9472" width="9" style="1"/>
    <col min="9473" max="9473" width="25" style="1" customWidth="1"/>
    <col min="9474" max="9486" width="8.125" style="1" customWidth="1"/>
    <col min="9487" max="9728" width="9" style="1"/>
    <col min="9729" max="9729" width="25" style="1" customWidth="1"/>
    <col min="9730" max="9742" width="8.125" style="1" customWidth="1"/>
    <col min="9743" max="9984" width="9" style="1"/>
    <col min="9985" max="9985" width="25" style="1" customWidth="1"/>
    <col min="9986" max="9998" width="8.125" style="1" customWidth="1"/>
    <col min="9999" max="10240" width="9" style="1"/>
    <col min="10241" max="10241" width="25" style="1" customWidth="1"/>
    <col min="10242" max="10254" width="8.125" style="1" customWidth="1"/>
    <col min="10255" max="10496" width="9" style="1"/>
    <col min="10497" max="10497" width="25" style="1" customWidth="1"/>
    <col min="10498" max="10510" width="8.125" style="1" customWidth="1"/>
    <col min="10511" max="10752" width="9" style="1"/>
    <col min="10753" max="10753" width="25" style="1" customWidth="1"/>
    <col min="10754" max="10766" width="8.125" style="1" customWidth="1"/>
    <col min="10767" max="11008" width="9" style="1"/>
    <col min="11009" max="11009" width="25" style="1" customWidth="1"/>
    <col min="11010" max="11022" width="8.125" style="1" customWidth="1"/>
    <col min="11023" max="11264" width="9" style="1"/>
    <col min="11265" max="11265" width="25" style="1" customWidth="1"/>
    <col min="11266" max="11278" width="8.125" style="1" customWidth="1"/>
    <col min="11279" max="11520" width="9" style="1"/>
    <col min="11521" max="11521" width="25" style="1" customWidth="1"/>
    <col min="11522" max="11534" width="8.125" style="1" customWidth="1"/>
    <col min="11535" max="11776" width="9" style="1"/>
    <col min="11777" max="11777" width="25" style="1" customWidth="1"/>
    <col min="11778" max="11790" width="8.125" style="1" customWidth="1"/>
    <col min="11791" max="12032" width="9" style="1"/>
    <col min="12033" max="12033" width="25" style="1" customWidth="1"/>
    <col min="12034" max="12046" width="8.125" style="1" customWidth="1"/>
    <col min="12047" max="12288" width="9" style="1"/>
    <col min="12289" max="12289" width="25" style="1" customWidth="1"/>
    <col min="12290" max="12302" width="8.125" style="1" customWidth="1"/>
    <col min="12303" max="12544" width="9" style="1"/>
    <col min="12545" max="12545" width="25" style="1" customWidth="1"/>
    <col min="12546" max="12558" width="8.125" style="1" customWidth="1"/>
    <col min="12559" max="12800" width="9" style="1"/>
    <col min="12801" max="12801" width="25" style="1" customWidth="1"/>
    <col min="12802" max="12814" width="8.125" style="1" customWidth="1"/>
    <col min="12815" max="13056" width="9" style="1"/>
    <col min="13057" max="13057" width="25" style="1" customWidth="1"/>
    <col min="13058" max="13070" width="8.125" style="1" customWidth="1"/>
    <col min="13071" max="13312" width="9" style="1"/>
    <col min="13313" max="13313" width="25" style="1" customWidth="1"/>
    <col min="13314" max="13326" width="8.125" style="1" customWidth="1"/>
    <col min="13327" max="13568" width="9" style="1"/>
    <col min="13569" max="13569" width="25" style="1" customWidth="1"/>
    <col min="13570" max="13582" width="8.125" style="1" customWidth="1"/>
    <col min="13583" max="13824" width="9" style="1"/>
    <col min="13825" max="13825" width="25" style="1" customWidth="1"/>
    <col min="13826" max="13838" width="8.125" style="1" customWidth="1"/>
    <col min="13839" max="14080" width="9" style="1"/>
    <col min="14081" max="14081" width="25" style="1" customWidth="1"/>
    <col min="14082" max="14094" width="8.125" style="1" customWidth="1"/>
    <col min="14095" max="14336" width="9" style="1"/>
    <col min="14337" max="14337" width="25" style="1" customWidth="1"/>
    <col min="14338" max="14350" width="8.125" style="1" customWidth="1"/>
    <col min="14351" max="14592" width="9" style="1"/>
    <col min="14593" max="14593" width="25" style="1" customWidth="1"/>
    <col min="14594" max="14606" width="8.125" style="1" customWidth="1"/>
    <col min="14607" max="14848" width="9" style="1"/>
    <col min="14849" max="14849" width="25" style="1" customWidth="1"/>
    <col min="14850" max="14862" width="8.125" style="1" customWidth="1"/>
    <col min="14863" max="15104" width="9" style="1"/>
    <col min="15105" max="15105" width="25" style="1" customWidth="1"/>
    <col min="15106" max="15118" width="8.125" style="1" customWidth="1"/>
    <col min="15119" max="15360" width="9" style="1"/>
    <col min="15361" max="15361" width="25" style="1" customWidth="1"/>
    <col min="15362" max="15374" width="8.125" style="1" customWidth="1"/>
    <col min="15375" max="15616" width="9" style="1"/>
    <col min="15617" max="15617" width="25" style="1" customWidth="1"/>
    <col min="15618" max="15630" width="8.125" style="1" customWidth="1"/>
    <col min="15631" max="15872" width="9" style="1"/>
    <col min="15873" max="15873" width="25" style="1" customWidth="1"/>
    <col min="15874" max="15886" width="8.125" style="1" customWidth="1"/>
    <col min="15887" max="16128" width="9" style="1"/>
    <col min="16129" max="16129" width="25" style="1" customWidth="1"/>
    <col min="16130" max="16142" width="8.125" style="1" customWidth="1"/>
    <col min="16143" max="16384" width="9" style="1"/>
  </cols>
  <sheetData>
    <row r="1" spans="1:14" ht="15" customHeight="1" thickBot="1">
      <c r="A1" s="3" t="s">
        <v>359</v>
      </c>
      <c r="B1" s="3" t="s">
        <v>360</v>
      </c>
      <c r="C1" s="3" t="s">
        <v>361</v>
      </c>
      <c r="D1" s="3" t="s">
        <v>362</v>
      </c>
      <c r="E1" s="3" t="s">
        <v>363</v>
      </c>
      <c r="F1" s="3" t="s">
        <v>364</v>
      </c>
      <c r="G1" s="3" t="s">
        <v>365</v>
      </c>
      <c r="H1" s="3" t="s">
        <v>366</v>
      </c>
      <c r="I1" s="3" t="s">
        <v>367</v>
      </c>
      <c r="J1" s="3" t="s">
        <v>368</v>
      </c>
      <c r="K1" s="3" t="s">
        <v>369</v>
      </c>
      <c r="L1" s="3" t="s">
        <v>370</v>
      </c>
      <c r="M1" s="3" t="s">
        <v>371</v>
      </c>
      <c r="N1" s="3" t="s">
        <v>372</v>
      </c>
    </row>
    <row r="2" spans="1:14" ht="12.75" customHeight="1" thickTop="1">
      <c r="A2" s="4" t="s">
        <v>7</v>
      </c>
      <c r="B2" s="8">
        <f>VLOOKUP($A2,Sheet2!$A:$H,2,FALSE)</f>
        <v>18</v>
      </c>
      <c r="C2" s="8">
        <f>VLOOKUP($A2,Sheet2!$A:$H,3,FALSE)</f>
        <v>18</v>
      </c>
      <c r="D2" s="8">
        <f>SUM(B2:C2)</f>
        <v>36</v>
      </c>
      <c r="E2" s="8">
        <f>VLOOKUP($A2,Sheet2!$A:$H,4,FALSE)</f>
        <v>0</v>
      </c>
      <c r="F2" s="8">
        <f>VLOOKUP($A2,Sheet2!$A:$H,5,FALSE)</f>
        <v>0</v>
      </c>
      <c r="G2" s="8">
        <f>SUM(E2:F2)</f>
        <v>0</v>
      </c>
      <c r="H2" s="8">
        <f>VLOOKUP($A2,Sheet2!$A:$H,6,FALSE)</f>
        <v>16</v>
      </c>
      <c r="I2" s="8">
        <f>VLOOKUP($A2,Sheet2!$A:$H,7,FALSE)</f>
        <v>0</v>
      </c>
      <c r="J2" s="8">
        <f>VLOOKUP($A2,Sheet2!$A:$H,8,FALSE)</f>
        <v>0</v>
      </c>
      <c r="K2" s="8">
        <f>B2+E2</f>
        <v>18</v>
      </c>
      <c r="L2" s="8">
        <f>C2+F2</f>
        <v>18</v>
      </c>
      <c r="M2" s="8">
        <f>SUM(K2:L2)</f>
        <v>36</v>
      </c>
      <c r="N2" s="8">
        <f>SUM(H2:J2)</f>
        <v>16</v>
      </c>
    </row>
    <row r="3" spans="1:14" ht="12" customHeight="1">
      <c r="A3" s="5" t="s">
        <v>8</v>
      </c>
      <c r="B3" s="8">
        <f>VLOOKUP($A3,Sheet2!$A:$H,2,FALSE)</f>
        <v>68</v>
      </c>
      <c r="C3" s="8">
        <f>VLOOKUP($A3,Sheet2!$A:$H,3,FALSE)</f>
        <v>71</v>
      </c>
      <c r="D3" s="8">
        <f>SUM(B3:C3)</f>
        <v>139</v>
      </c>
      <c r="E3" s="8">
        <f>VLOOKUP($A3,Sheet2!$A:$H,4,FALSE)</f>
        <v>0</v>
      </c>
      <c r="F3" s="8">
        <f>VLOOKUP($A3,Sheet2!$A:$H,5,FALSE)</f>
        <v>0</v>
      </c>
      <c r="G3" s="8">
        <f>SUM(E3:F3)</f>
        <v>0</v>
      </c>
      <c r="H3" s="8">
        <f>VLOOKUP($A3,Sheet2!$A:$H,6,FALSE)</f>
        <v>58.000000000000043</v>
      </c>
      <c r="I3" s="8">
        <f>VLOOKUP($A3,Sheet2!$A:$H,7,FALSE)</f>
        <v>0</v>
      </c>
      <c r="J3" s="8">
        <f>VLOOKUP($A3,Sheet2!$A:$H,8,FALSE)</f>
        <v>0</v>
      </c>
      <c r="K3" s="8">
        <f>B3+E3</f>
        <v>68</v>
      </c>
      <c r="L3" s="8">
        <f>C3+F3</f>
        <v>71</v>
      </c>
      <c r="M3" s="8">
        <f t="shared" ref="M3:M66" si="0">SUM(K3:L3)</f>
        <v>139</v>
      </c>
      <c r="N3" s="8">
        <f t="shared" ref="N3:N66" si="1">SUM(H3:J3)</f>
        <v>58.000000000000043</v>
      </c>
    </row>
    <row r="4" spans="1:14" ht="12" customHeight="1">
      <c r="A4" s="5" t="s">
        <v>9</v>
      </c>
      <c r="B4" s="8">
        <f>VLOOKUP($A4,Sheet2!$A:$H,2,FALSE)</f>
        <v>53</v>
      </c>
      <c r="C4" s="8">
        <f>VLOOKUP($A4,Sheet2!$A:$H,3,FALSE)</f>
        <v>73</v>
      </c>
      <c r="D4" s="8">
        <f t="shared" ref="D4:D13" si="2">SUM(B4:C4)</f>
        <v>126</v>
      </c>
      <c r="E4" s="8">
        <f>VLOOKUP($A4,Sheet2!$A:$H,4,FALSE)</f>
        <v>0</v>
      </c>
      <c r="F4" s="8">
        <f>VLOOKUP($A4,Sheet2!$A:$H,5,FALSE)</f>
        <v>0</v>
      </c>
      <c r="G4" s="8">
        <f t="shared" ref="G4:G13" si="3">SUM(E4:F4)</f>
        <v>0</v>
      </c>
      <c r="H4" s="8">
        <f>VLOOKUP($A4,Sheet2!$A:$H,6,FALSE)</f>
        <v>53.000000000000036</v>
      </c>
      <c r="I4" s="8">
        <f>VLOOKUP($A4,Sheet2!$A:$H,7,FALSE)</f>
        <v>0</v>
      </c>
      <c r="J4" s="8">
        <f>VLOOKUP($A4,Sheet2!$A:$H,8,FALSE)</f>
        <v>0</v>
      </c>
      <c r="K4" s="8">
        <f t="shared" ref="K4:K13" si="4">B4+E4</f>
        <v>53</v>
      </c>
      <c r="L4" s="8">
        <f t="shared" ref="L4:L13" si="5">C4+F4</f>
        <v>73</v>
      </c>
      <c r="M4" s="8">
        <f t="shared" si="0"/>
        <v>126</v>
      </c>
      <c r="N4" s="8">
        <f t="shared" si="1"/>
        <v>53.000000000000036</v>
      </c>
    </row>
    <row r="5" spans="1:14" ht="12" customHeight="1">
      <c r="A5" s="5" t="s">
        <v>10</v>
      </c>
      <c r="B5" s="8">
        <f>VLOOKUP($A5,Sheet2!$A:$H,2,FALSE)</f>
        <v>89</v>
      </c>
      <c r="C5" s="8">
        <f>VLOOKUP($A5,Sheet2!$A:$H,3,FALSE)</f>
        <v>84</v>
      </c>
      <c r="D5" s="8">
        <f t="shared" si="2"/>
        <v>173</v>
      </c>
      <c r="E5" s="8">
        <f>VLOOKUP($A5,Sheet2!$A:$H,4,FALSE)</f>
        <v>4</v>
      </c>
      <c r="F5" s="8">
        <f>VLOOKUP($A5,Sheet2!$A:$H,5,FALSE)</f>
        <v>0</v>
      </c>
      <c r="G5" s="8">
        <f t="shared" si="3"/>
        <v>4</v>
      </c>
      <c r="H5" s="8">
        <f>VLOOKUP($A5,Sheet2!$A:$H,6,FALSE)</f>
        <v>63.000000000000064</v>
      </c>
      <c r="I5" s="8">
        <f>VLOOKUP($A5,Sheet2!$A:$H,7,FALSE)</f>
        <v>4</v>
      </c>
      <c r="J5" s="8">
        <f>VLOOKUP($A5,Sheet2!$A:$H,8,FALSE)</f>
        <v>0</v>
      </c>
      <c r="K5" s="8">
        <f t="shared" si="4"/>
        <v>93</v>
      </c>
      <c r="L5" s="8">
        <f t="shared" si="5"/>
        <v>84</v>
      </c>
      <c r="M5" s="8">
        <f t="shared" si="0"/>
        <v>177</v>
      </c>
      <c r="N5" s="8">
        <f t="shared" si="1"/>
        <v>67.000000000000057</v>
      </c>
    </row>
    <row r="6" spans="1:14" ht="12" customHeight="1">
      <c r="A6" s="5" t="s">
        <v>11</v>
      </c>
      <c r="B6" s="8">
        <f>VLOOKUP($A6,Sheet2!$A:$H,2,FALSE)</f>
        <v>3</v>
      </c>
      <c r="C6" s="8">
        <f>VLOOKUP($A6,Sheet2!$A:$H,3,FALSE)</f>
        <v>2</v>
      </c>
      <c r="D6" s="8">
        <f t="shared" si="2"/>
        <v>5</v>
      </c>
      <c r="E6" s="8">
        <f>VLOOKUP($A6,Sheet2!$A:$H,4,FALSE)</f>
        <v>0</v>
      </c>
      <c r="F6" s="8">
        <f>VLOOKUP($A6,Sheet2!$A:$H,5,FALSE)</f>
        <v>0</v>
      </c>
      <c r="G6" s="8">
        <f t="shared" si="3"/>
        <v>0</v>
      </c>
      <c r="H6" s="8">
        <f>VLOOKUP($A6,Sheet2!$A:$H,6,FALSE)</f>
        <v>1.9999999999999998</v>
      </c>
      <c r="I6" s="8">
        <f>VLOOKUP($A6,Sheet2!$A:$H,7,FALSE)</f>
        <v>0</v>
      </c>
      <c r="J6" s="8">
        <f>VLOOKUP($A6,Sheet2!$A:$H,8,FALSE)</f>
        <v>0</v>
      </c>
      <c r="K6" s="8">
        <f t="shared" si="4"/>
        <v>3</v>
      </c>
      <c r="L6" s="8">
        <f t="shared" si="5"/>
        <v>2</v>
      </c>
      <c r="M6" s="8">
        <f t="shared" si="0"/>
        <v>5</v>
      </c>
      <c r="N6" s="8">
        <f t="shared" si="1"/>
        <v>1.9999999999999998</v>
      </c>
    </row>
    <row r="7" spans="1:14" ht="12" customHeight="1">
      <c r="A7" s="5" t="s">
        <v>12</v>
      </c>
      <c r="B7" s="8">
        <f>VLOOKUP($A7,Sheet2!$A:$H,2,FALSE)</f>
        <v>64</v>
      </c>
      <c r="C7" s="8">
        <f>VLOOKUP($A7,Sheet2!$A:$H,3,FALSE)</f>
        <v>55</v>
      </c>
      <c r="D7" s="8">
        <f t="shared" si="2"/>
        <v>119</v>
      </c>
      <c r="E7" s="8">
        <f>VLOOKUP($A7,Sheet2!$A:$H,4,FALSE)</f>
        <v>0</v>
      </c>
      <c r="F7" s="8">
        <f>VLOOKUP($A7,Sheet2!$A:$H,5,FALSE)</f>
        <v>0</v>
      </c>
      <c r="G7" s="8">
        <f t="shared" si="3"/>
        <v>0</v>
      </c>
      <c r="H7" s="8">
        <f>VLOOKUP($A7,Sheet2!$A:$H,6,FALSE)</f>
        <v>54.000000000000057</v>
      </c>
      <c r="I7" s="8">
        <f>VLOOKUP($A7,Sheet2!$A:$H,7,FALSE)</f>
        <v>0</v>
      </c>
      <c r="J7" s="8">
        <f>VLOOKUP($A7,Sheet2!$A:$H,8,FALSE)</f>
        <v>0</v>
      </c>
      <c r="K7" s="8">
        <f t="shared" si="4"/>
        <v>64</v>
      </c>
      <c r="L7" s="8">
        <f t="shared" si="5"/>
        <v>55</v>
      </c>
      <c r="M7" s="8">
        <f t="shared" si="0"/>
        <v>119</v>
      </c>
      <c r="N7" s="8">
        <f t="shared" si="1"/>
        <v>54.000000000000057</v>
      </c>
    </row>
    <row r="8" spans="1:14" ht="12" customHeight="1">
      <c r="A8" s="5" t="s">
        <v>13</v>
      </c>
      <c r="B8" s="8">
        <f>VLOOKUP($A8,Sheet2!$A:$H,2,FALSE)</f>
        <v>65</v>
      </c>
      <c r="C8" s="8">
        <f>VLOOKUP($A8,Sheet2!$A:$H,3,FALSE)</f>
        <v>55</v>
      </c>
      <c r="D8" s="8">
        <f t="shared" si="2"/>
        <v>120</v>
      </c>
      <c r="E8" s="8">
        <f>VLOOKUP($A8,Sheet2!$A:$H,4,FALSE)</f>
        <v>0</v>
      </c>
      <c r="F8" s="8">
        <f>VLOOKUP($A8,Sheet2!$A:$H,5,FALSE)</f>
        <v>0</v>
      </c>
      <c r="G8" s="8">
        <f t="shared" si="3"/>
        <v>0</v>
      </c>
      <c r="H8" s="8">
        <f>VLOOKUP($A8,Sheet2!$A:$H,6,FALSE)</f>
        <v>43.000000000000043</v>
      </c>
      <c r="I8" s="8">
        <f>VLOOKUP($A8,Sheet2!$A:$H,7,FALSE)</f>
        <v>0</v>
      </c>
      <c r="J8" s="8">
        <f>VLOOKUP($A8,Sheet2!$A:$H,8,FALSE)</f>
        <v>0</v>
      </c>
      <c r="K8" s="8">
        <f t="shared" si="4"/>
        <v>65</v>
      </c>
      <c r="L8" s="8">
        <f t="shared" si="5"/>
        <v>55</v>
      </c>
      <c r="M8" s="8">
        <f t="shared" si="0"/>
        <v>120</v>
      </c>
      <c r="N8" s="8">
        <f t="shared" si="1"/>
        <v>43.000000000000043</v>
      </c>
    </row>
    <row r="9" spans="1:14" ht="12" customHeight="1">
      <c r="A9" s="5" t="s">
        <v>14</v>
      </c>
      <c r="B9" s="8">
        <f>VLOOKUP($A9,Sheet2!$A:$H,2,FALSE)</f>
        <v>32</v>
      </c>
      <c r="C9" s="8">
        <f>VLOOKUP($A9,Sheet2!$A:$H,3,FALSE)</f>
        <v>28</v>
      </c>
      <c r="D9" s="8">
        <f t="shared" si="2"/>
        <v>60</v>
      </c>
      <c r="E9" s="8">
        <f>VLOOKUP($A9,Sheet2!$A:$H,4,FALSE)</f>
        <v>0</v>
      </c>
      <c r="F9" s="8">
        <f>VLOOKUP($A9,Sheet2!$A:$H,5,FALSE)</f>
        <v>0</v>
      </c>
      <c r="G9" s="8">
        <f t="shared" si="3"/>
        <v>0</v>
      </c>
      <c r="H9" s="8">
        <f>VLOOKUP($A9,Sheet2!$A:$H,6,FALSE)</f>
        <v>19.999999999999996</v>
      </c>
      <c r="I9" s="8">
        <f>VLOOKUP($A9,Sheet2!$A:$H,7,FALSE)</f>
        <v>0</v>
      </c>
      <c r="J9" s="8">
        <f>VLOOKUP($A9,Sheet2!$A:$H,8,FALSE)</f>
        <v>0</v>
      </c>
      <c r="K9" s="8">
        <f t="shared" si="4"/>
        <v>32</v>
      </c>
      <c r="L9" s="8">
        <f t="shared" si="5"/>
        <v>28</v>
      </c>
      <c r="M9" s="8">
        <f t="shared" si="0"/>
        <v>60</v>
      </c>
      <c r="N9" s="8">
        <f t="shared" si="1"/>
        <v>19.999999999999996</v>
      </c>
    </row>
    <row r="10" spans="1:14" ht="12" customHeight="1">
      <c r="A10" s="5" t="s">
        <v>15</v>
      </c>
      <c r="B10" s="8">
        <f>VLOOKUP($A10,Sheet2!$A:$H,2,FALSE)</f>
        <v>24</v>
      </c>
      <c r="C10" s="8">
        <f>VLOOKUP($A10,Sheet2!$A:$H,3,FALSE)</f>
        <v>32</v>
      </c>
      <c r="D10" s="8">
        <f t="shared" si="2"/>
        <v>56</v>
      </c>
      <c r="E10" s="8">
        <f>VLOOKUP($A10,Sheet2!$A:$H,4,FALSE)</f>
        <v>0</v>
      </c>
      <c r="F10" s="8">
        <f>VLOOKUP($A10,Sheet2!$A:$H,5,FALSE)</f>
        <v>0</v>
      </c>
      <c r="G10" s="8">
        <f t="shared" si="3"/>
        <v>0</v>
      </c>
      <c r="H10" s="8">
        <f>VLOOKUP($A10,Sheet2!$A:$H,6,FALSE)</f>
        <v>20.999999999999993</v>
      </c>
      <c r="I10" s="8">
        <f>VLOOKUP($A10,Sheet2!$A:$H,7,FALSE)</f>
        <v>0</v>
      </c>
      <c r="J10" s="8">
        <f>VLOOKUP($A10,Sheet2!$A:$H,8,FALSE)</f>
        <v>0</v>
      </c>
      <c r="K10" s="8">
        <f t="shared" si="4"/>
        <v>24</v>
      </c>
      <c r="L10" s="8">
        <f t="shared" si="5"/>
        <v>32</v>
      </c>
      <c r="M10" s="8">
        <f t="shared" si="0"/>
        <v>56</v>
      </c>
      <c r="N10" s="8">
        <f t="shared" si="1"/>
        <v>20.999999999999993</v>
      </c>
    </row>
    <row r="11" spans="1:14" ht="12" customHeight="1">
      <c r="A11" s="5" t="s">
        <v>16</v>
      </c>
      <c r="B11" s="8">
        <f>VLOOKUP($A11,Sheet2!$A:$H,2,FALSE)</f>
        <v>16</v>
      </c>
      <c r="C11" s="8">
        <f>VLOOKUP($A11,Sheet2!$A:$H,3,FALSE)</f>
        <v>18</v>
      </c>
      <c r="D11" s="8">
        <f t="shared" si="2"/>
        <v>34</v>
      </c>
      <c r="E11" s="8">
        <f>VLOOKUP($A11,Sheet2!$A:$H,4,FALSE)</f>
        <v>0</v>
      </c>
      <c r="F11" s="8">
        <f>VLOOKUP($A11,Sheet2!$A:$H,5,FALSE)</f>
        <v>0</v>
      </c>
      <c r="G11" s="8">
        <f t="shared" si="3"/>
        <v>0</v>
      </c>
      <c r="H11" s="8">
        <f>VLOOKUP($A11,Sheet2!$A:$H,6,FALSE)</f>
        <v>9.0000000000000018</v>
      </c>
      <c r="I11" s="8">
        <f>VLOOKUP($A11,Sheet2!$A:$H,7,FALSE)</f>
        <v>0</v>
      </c>
      <c r="J11" s="8">
        <f>VLOOKUP($A11,Sheet2!$A:$H,8,FALSE)</f>
        <v>0</v>
      </c>
      <c r="K11" s="8">
        <f t="shared" si="4"/>
        <v>16</v>
      </c>
      <c r="L11" s="8">
        <f t="shared" si="5"/>
        <v>18</v>
      </c>
      <c r="M11" s="8">
        <f t="shared" si="0"/>
        <v>34</v>
      </c>
      <c r="N11" s="8">
        <f t="shared" si="1"/>
        <v>9.0000000000000018</v>
      </c>
    </row>
    <row r="12" spans="1:14" ht="12" customHeight="1">
      <c r="A12" s="5" t="s">
        <v>17</v>
      </c>
      <c r="B12" s="8">
        <f>VLOOKUP($A12,Sheet2!$A:$H,2,FALSE)</f>
        <v>19</v>
      </c>
      <c r="C12" s="8">
        <f>VLOOKUP($A12,Sheet2!$A:$H,3,FALSE)</f>
        <v>13</v>
      </c>
      <c r="D12" s="8">
        <f t="shared" si="2"/>
        <v>32</v>
      </c>
      <c r="E12" s="8">
        <f>VLOOKUP($A12,Sheet2!$A:$H,4,FALSE)</f>
        <v>0</v>
      </c>
      <c r="F12" s="8">
        <f>VLOOKUP($A12,Sheet2!$A:$H,5,FALSE)</f>
        <v>1</v>
      </c>
      <c r="G12" s="8">
        <f t="shared" si="3"/>
        <v>1</v>
      </c>
      <c r="H12" s="8">
        <f>VLOOKUP($A12,Sheet2!$A:$H,6,FALSE)</f>
        <v>14.999999999999995</v>
      </c>
      <c r="I12" s="8">
        <f>VLOOKUP($A12,Sheet2!$A:$H,7,FALSE)</f>
        <v>0</v>
      </c>
      <c r="J12" s="8">
        <f>VLOOKUP($A12,Sheet2!$A:$H,8,FALSE)</f>
        <v>1</v>
      </c>
      <c r="K12" s="8">
        <f t="shared" si="4"/>
        <v>19</v>
      </c>
      <c r="L12" s="8">
        <f t="shared" si="5"/>
        <v>14</v>
      </c>
      <c r="M12" s="8">
        <f t="shared" si="0"/>
        <v>33</v>
      </c>
      <c r="N12" s="8">
        <f t="shared" si="1"/>
        <v>15.999999999999995</v>
      </c>
    </row>
    <row r="13" spans="1:14" ht="12" customHeight="1">
      <c r="A13" s="5" t="s">
        <v>18</v>
      </c>
      <c r="B13" s="8">
        <f>VLOOKUP($A13,Sheet2!$A:$H,2,FALSE)</f>
        <v>71</v>
      </c>
      <c r="C13" s="8">
        <f>VLOOKUP($A13,Sheet2!$A:$H,3,FALSE)</f>
        <v>86</v>
      </c>
      <c r="D13" s="8">
        <f t="shared" si="2"/>
        <v>157</v>
      </c>
      <c r="E13" s="8">
        <f>VLOOKUP($A13,Sheet2!$A:$H,4,FALSE)</f>
        <v>2</v>
      </c>
      <c r="F13" s="8">
        <f>VLOOKUP($A13,Sheet2!$A:$H,5,FALSE)</f>
        <v>1</v>
      </c>
      <c r="G13" s="8">
        <f t="shared" si="3"/>
        <v>3</v>
      </c>
      <c r="H13" s="8">
        <f>VLOOKUP($A13,Sheet2!$A:$H,6,FALSE)</f>
        <v>75.000000000000043</v>
      </c>
      <c r="I13" s="8">
        <f>VLOOKUP($A13,Sheet2!$A:$H,7,FALSE)</f>
        <v>2</v>
      </c>
      <c r="J13" s="8">
        <f>VLOOKUP($A13,Sheet2!$A:$H,8,FALSE)</f>
        <v>0</v>
      </c>
      <c r="K13" s="8">
        <f t="shared" si="4"/>
        <v>73</v>
      </c>
      <c r="L13" s="8">
        <f t="shared" si="5"/>
        <v>87</v>
      </c>
      <c r="M13" s="8">
        <f t="shared" si="0"/>
        <v>160</v>
      </c>
      <c r="N13" s="8">
        <f t="shared" si="1"/>
        <v>77.000000000000043</v>
      </c>
    </row>
    <row r="14" spans="1:14" ht="12" customHeight="1">
      <c r="A14" s="5" t="s">
        <v>19</v>
      </c>
      <c r="B14" s="8">
        <f>VLOOKUP($A14,Sheet2!$A:$H,2,FALSE)</f>
        <v>64</v>
      </c>
      <c r="C14" s="8">
        <f>VLOOKUP($A14,Sheet2!$A:$H,3,FALSE)</f>
        <v>73</v>
      </c>
      <c r="D14" s="8">
        <f t="shared" ref="D14:D77" si="6">SUM(B14:C14)</f>
        <v>137</v>
      </c>
      <c r="E14" s="8">
        <f>VLOOKUP($A14,Sheet2!$A:$H,4,FALSE)</f>
        <v>0</v>
      </c>
      <c r="F14" s="8">
        <f>VLOOKUP($A14,Sheet2!$A:$H,5,FALSE)</f>
        <v>0</v>
      </c>
      <c r="G14" s="8">
        <f t="shared" ref="G14:G77" si="7">SUM(E14:F14)</f>
        <v>0</v>
      </c>
      <c r="H14" s="8">
        <f>VLOOKUP($A14,Sheet2!$A:$H,6,FALSE)</f>
        <v>66.000000000000028</v>
      </c>
      <c r="I14" s="8">
        <f>VLOOKUP($A14,Sheet2!$A:$H,7,FALSE)</f>
        <v>0</v>
      </c>
      <c r="J14" s="8">
        <f>VLOOKUP($A14,Sheet2!$A:$H,8,FALSE)</f>
        <v>0</v>
      </c>
      <c r="K14" s="8">
        <f t="shared" ref="K14:K77" si="8">B14+E14</f>
        <v>64</v>
      </c>
      <c r="L14" s="8">
        <f t="shared" ref="L14:L77" si="9">C14+F14</f>
        <v>73</v>
      </c>
      <c r="M14" s="8">
        <f t="shared" si="0"/>
        <v>137</v>
      </c>
      <c r="N14" s="8">
        <f t="shared" si="1"/>
        <v>66.000000000000028</v>
      </c>
    </row>
    <row r="15" spans="1:14" ht="12" customHeight="1">
      <c r="A15" s="5" t="s">
        <v>20</v>
      </c>
      <c r="B15" s="8">
        <f>VLOOKUP($A15,Sheet2!$A:$H,2,FALSE)</f>
        <v>105</v>
      </c>
      <c r="C15" s="8">
        <f>VLOOKUP($A15,Sheet2!$A:$H,3,FALSE)</f>
        <v>119</v>
      </c>
      <c r="D15" s="8">
        <f t="shared" si="6"/>
        <v>224</v>
      </c>
      <c r="E15" s="8">
        <f>VLOOKUP($A15,Sheet2!$A:$H,4,FALSE)</f>
        <v>0</v>
      </c>
      <c r="F15" s="8">
        <f>VLOOKUP($A15,Sheet2!$A:$H,5,FALSE)</f>
        <v>0</v>
      </c>
      <c r="G15" s="8">
        <f t="shared" si="7"/>
        <v>0</v>
      </c>
      <c r="H15" s="8">
        <f>VLOOKUP($A15,Sheet2!$A:$H,6,FALSE)</f>
        <v>111.99999999999999</v>
      </c>
      <c r="I15" s="8">
        <f>VLOOKUP($A15,Sheet2!$A:$H,7,FALSE)</f>
        <v>0</v>
      </c>
      <c r="J15" s="8">
        <f>VLOOKUP($A15,Sheet2!$A:$H,8,FALSE)</f>
        <v>0</v>
      </c>
      <c r="K15" s="8">
        <f t="shared" si="8"/>
        <v>105</v>
      </c>
      <c r="L15" s="8">
        <f t="shared" si="9"/>
        <v>119</v>
      </c>
      <c r="M15" s="8">
        <f t="shared" si="0"/>
        <v>224</v>
      </c>
      <c r="N15" s="8">
        <f t="shared" si="1"/>
        <v>111.99999999999999</v>
      </c>
    </row>
    <row r="16" spans="1:14" ht="12" customHeight="1">
      <c r="A16" s="5" t="s">
        <v>21</v>
      </c>
      <c r="B16" s="8">
        <f>VLOOKUP($A16,Sheet2!$A:$H,2,FALSE)</f>
        <v>75</v>
      </c>
      <c r="C16" s="8">
        <f>VLOOKUP($A16,Sheet2!$A:$H,3,FALSE)</f>
        <v>86</v>
      </c>
      <c r="D16" s="8">
        <f t="shared" si="6"/>
        <v>161</v>
      </c>
      <c r="E16" s="8">
        <f>VLOOKUP($A16,Sheet2!$A:$H,4,FALSE)</f>
        <v>1</v>
      </c>
      <c r="F16" s="8">
        <f>VLOOKUP($A16,Sheet2!$A:$H,5,FALSE)</f>
        <v>1</v>
      </c>
      <c r="G16" s="8">
        <f t="shared" si="7"/>
        <v>2</v>
      </c>
      <c r="H16" s="8">
        <f>VLOOKUP($A16,Sheet2!$A:$H,6,FALSE)</f>
        <v>68</v>
      </c>
      <c r="I16" s="8">
        <f>VLOOKUP($A16,Sheet2!$A:$H,7,FALSE)</f>
        <v>1</v>
      </c>
      <c r="J16" s="8">
        <f>VLOOKUP($A16,Sheet2!$A:$H,8,FALSE)</f>
        <v>1</v>
      </c>
      <c r="K16" s="8">
        <f t="shared" si="8"/>
        <v>76</v>
      </c>
      <c r="L16" s="8">
        <f t="shared" si="9"/>
        <v>87</v>
      </c>
      <c r="M16" s="8">
        <f t="shared" si="0"/>
        <v>163</v>
      </c>
      <c r="N16" s="8">
        <f t="shared" si="1"/>
        <v>70</v>
      </c>
    </row>
    <row r="17" spans="1:14" ht="12" customHeight="1">
      <c r="A17" s="5" t="s">
        <v>22</v>
      </c>
      <c r="B17" s="8">
        <f>VLOOKUP($A17,Sheet2!$A:$H,2,FALSE)</f>
        <v>32</v>
      </c>
      <c r="C17" s="8">
        <f>VLOOKUP($A17,Sheet2!$A:$H,3,FALSE)</f>
        <v>34</v>
      </c>
      <c r="D17" s="8">
        <f t="shared" si="6"/>
        <v>66</v>
      </c>
      <c r="E17" s="8">
        <f>VLOOKUP($A17,Sheet2!$A:$H,4,FALSE)</f>
        <v>1</v>
      </c>
      <c r="F17" s="8">
        <f>VLOOKUP($A17,Sheet2!$A:$H,5,FALSE)</f>
        <v>0</v>
      </c>
      <c r="G17" s="8">
        <f t="shared" si="7"/>
        <v>1</v>
      </c>
      <c r="H17" s="8">
        <f>VLOOKUP($A17,Sheet2!$A:$H,6,FALSE)</f>
        <v>21.999999999999989</v>
      </c>
      <c r="I17" s="8">
        <f>VLOOKUP($A17,Sheet2!$A:$H,7,FALSE)</f>
        <v>0</v>
      </c>
      <c r="J17" s="8">
        <f>VLOOKUP($A17,Sheet2!$A:$H,8,FALSE)</f>
        <v>1</v>
      </c>
      <c r="K17" s="8">
        <f t="shared" si="8"/>
        <v>33</v>
      </c>
      <c r="L17" s="8">
        <f t="shared" si="9"/>
        <v>34</v>
      </c>
      <c r="M17" s="8">
        <f t="shared" si="0"/>
        <v>67</v>
      </c>
      <c r="N17" s="8">
        <f t="shared" si="1"/>
        <v>22.999999999999989</v>
      </c>
    </row>
    <row r="18" spans="1:14" ht="12" customHeight="1">
      <c r="A18" s="5" t="s">
        <v>23</v>
      </c>
      <c r="B18" s="8">
        <f>VLOOKUP($A18,Sheet2!$A:$H,2,FALSE)</f>
        <v>83</v>
      </c>
      <c r="C18" s="8">
        <f>VLOOKUP($A18,Sheet2!$A:$H,3,FALSE)</f>
        <v>89</v>
      </c>
      <c r="D18" s="8">
        <f t="shared" si="6"/>
        <v>172</v>
      </c>
      <c r="E18" s="8">
        <f>VLOOKUP($A18,Sheet2!$A:$H,4,FALSE)</f>
        <v>0</v>
      </c>
      <c r="F18" s="8">
        <f>VLOOKUP($A18,Sheet2!$A:$H,5,FALSE)</f>
        <v>0</v>
      </c>
      <c r="G18" s="8">
        <f t="shared" si="7"/>
        <v>0</v>
      </c>
      <c r="H18" s="8">
        <f>VLOOKUP($A18,Sheet2!$A:$H,6,FALSE)</f>
        <v>80.999999999999957</v>
      </c>
      <c r="I18" s="8">
        <f>VLOOKUP($A18,Sheet2!$A:$H,7,FALSE)</f>
        <v>0</v>
      </c>
      <c r="J18" s="8">
        <f>VLOOKUP($A18,Sheet2!$A:$H,8,FALSE)</f>
        <v>0</v>
      </c>
      <c r="K18" s="8">
        <f t="shared" si="8"/>
        <v>83</v>
      </c>
      <c r="L18" s="8">
        <f t="shared" si="9"/>
        <v>89</v>
      </c>
      <c r="M18" s="8">
        <f t="shared" si="0"/>
        <v>172</v>
      </c>
      <c r="N18" s="8">
        <f t="shared" si="1"/>
        <v>80.999999999999957</v>
      </c>
    </row>
    <row r="19" spans="1:14" ht="12" customHeight="1">
      <c r="A19" s="5" t="s">
        <v>24</v>
      </c>
      <c r="B19" s="8">
        <f>VLOOKUP($A19,Sheet2!$A:$H,2,FALSE)</f>
        <v>58</v>
      </c>
      <c r="C19" s="8">
        <f>VLOOKUP($A19,Sheet2!$A:$H,3,FALSE)</f>
        <v>74</v>
      </c>
      <c r="D19" s="8">
        <f t="shared" si="6"/>
        <v>132</v>
      </c>
      <c r="E19" s="8">
        <f>VLOOKUP($A19,Sheet2!$A:$H,4,FALSE)</f>
        <v>0</v>
      </c>
      <c r="F19" s="8">
        <f>VLOOKUP($A19,Sheet2!$A:$H,5,FALSE)</f>
        <v>1</v>
      </c>
      <c r="G19" s="8">
        <f t="shared" si="7"/>
        <v>1</v>
      </c>
      <c r="H19" s="8">
        <f>VLOOKUP($A19,Sheet2!$A:$H,6,FALSE)</f>
        <v>54.000000000000064</v>
      </c>
      <c r="I19" s="8">
        <f>VLOOKUP($A19,Sheet2!$A:$H,7,FALSE)</f>
        <v>1</v>
      </c>
      <c r="J19" s="8">
        <f>VLOOKUP($A19,Sheet2!$A:$H,8,FALSE)</f>
        <v>0</v>
      </c>
      <c r="K19" s="8">
        <f t="shared" si="8"/>
        <v>58</v>
      </c>
      <c r="L19" s="8">
        <f t="shared" si="9"/>
        <v>75</v>
      </c>
      <c r="M19" s="8">
        <f t="shared" si="0"/>
        <v>133</v>
      </c>
      <c r="N19" s="8">
        <f t="shared" si="1"/>
        <v>55.000000000000064</v>
      </c>
    </row>
    <row r="20" spans="1:14" ht="12" customHeight="1">
      <c r="A20" s="5" t="s">
        <v>25</v>
      </c>
      <c r="B20" s="8">
        <f>VLOOKUP($A20,Sheet2!$A:$H,2,FALSE)</f>
        <v>102</v>
      </c>
      <c r="C20" s="8">
        <f>VLOOKUP($A20,Sheet2!$A:$H,3,FALSE)</f>
        <v>100</v>
      </c>
      <c r="D20" s="8">
        <f t="shared" si="6"/>
        <v>202</v>
      </c>
      <c r="E20" s="8">
        <f>VLOOKUP($A20,Sheet2!$A:$H,4,FALSE)</f>
        <v>2</v>
      </c>
      <c r="F20" s="8">
        <f>VLOOKUP($A20,Sheet2!$A:$H,5,FALSE)</f>
        <v>1</v>
      </c>
      <c r="G20" s="8">
        <f t="shared" si="7"/>
        <v>3</v>
      </c>
      <c r="H20" s="8">
        <f>VLOOKUP($A20,Sheet2!$A:$H,6,FALSE)</f>
        <v>81.000000000000043</v>
      </c>
      <c r="I20" s="8">
        <f>VLOOKUP($A20,Sheet2!$A:$H,7,FALSE)</f>
        <v>3</v>
      </c>
      <c r="J20" s="8">
        <f>VLOOKUP($A20,Sheet2!$A:$H,8,FALSE)</f>
        <v>0</v>
      </c>
      <c r="K20" s="8">
        <f t="shared" si="8"/>
        <v>104</v>
      </c>
      <c r="L20" s="8">
        <f t="shared" si="9"/>
        <v>101</v>
      </c>
      <c r="M20" s="8">
        <f t="shared" si="0"/>
        <v>205</v>
      </c>
      <c r="N20" s="8">
        <f t="shared" si="1"/>
        <v>84.000000000000043</v>
      </c>
    </row>
    <row r="21" spans="1:14" ht="12" customHeight="1">
      <c r="A21" s="5" t="s">
        <v>26</v>
      </c>
      <c r="B21" s="8">
        <f>VLOOKUP($A21,Sheet2!$A:$H,2,FALSE)</f>
        <v>224</v>
      </c>
      <c r="C21" s="8">
        <f>VLOOKUP($A21,Sheet2!$A:$H,3,FALSE)</f>
        <v>195</v>
      </c>
      <c r="D21" s="8">
        <f t="shared" si="6"/>
        <v>419</v>
      </c>
      <c r="E21" s="8">
        <f>VLOOKUP($A21,Sheet2!$A:$H,4,FALSE)</f>
        <v>7</v>
      </c>
      <c r="F21" s="8">
        <f>VLOOKUP($A21,Sheet2!$A:$H,5,FALSE)</f>
        <v>3</v>
      </c>
      <c r="G21" s="8">
        <f t="shared" si="7"/>
        <v>10</v>
      </c>
      <c r="H21" s="8">
        <f>VLOOKUP($A21,Sheet2!$A:$H,6,FALSE)</f>
        <v>185.99999999999997</v>
      </c>
      <c r="I21" s="8">
        <f>VLOOKUP($A21,Sheet2!$A:$H,7,FALSE)</f>
        <v>7</v>
      </c>
      <c r="J21" s="8">
        <f>VLOOKUP($A21,Sheet2!$A:$H,8,FALSE)</f>
        <v>2</v>
      </c>
      <c r="K21" s="8">
        <f t="shared" si="8"/>
        <v>231</v>
      </c>
      <c r="L21" s="8">
        <f t="shared" si="9"/>
        <v>198</v>
      </c>
      <c r="M21" s="8">
        <f t="shared" si="0"/>
        <v>429</v>
      </c>
      <c r="N21" s="8">
        <f t="shared" si="1"/>
        <v>194.99999999999997</v>
      </c>
    </row>
    <row r="22" spans="1:14" ht="12" customHeight="1">
      <c r="A22" s="5" t="s">
        <v>27</v>
      </c>
      <c r="B22" s="8">
        <f>VLOOKUP($A22,Sheet2!$A:$H,2,FALSE)</f>
        <v>145</v>
      </c>
      <c r="C22" s="8">
        <f>VLOOKUP($A22,Sheet2!$A:$H,3,FALSE)</f>
        <v>143</v>
      </c>
      <c r="D22" s="8">
        <f t="shared" si="6"/>
        <v>288</v>
      </c>
      <c r="E22" s="8">
        <f>VLOOKUP($A22,Sheet2!$A:$H,4,FALSE)</f>
        <v>14</v>
      </c>
      <c r="F22" s="8">
        <f>VLOOKUP($A22,Sheet2!$A:$H,5,FALSE)</f>
        <v>1</v>
      </c>
      <c r="G22" s="8">
        <f t="shared" si="7"/>
        <v>15</v>
      </c>
      <c r="H22" s="8">
        <f>VLOOKUP($A22,Sheet2!$A:$H,6,FALSE)</f>
        <v>124.0000000000001</v>
      </c>
      <c r="I22" s="8">
        <f>VLOOKUP($A22,Sheet2!$A:$H,7,FALSE)</f>
        <v>15</v>
      </c>
      <c r="J22" s="8">
        <f>VLOOKUP($A22,Sheet2!$A:$H,8,FALSE)</f>
        <v>0</v>
      </c>
      <c r="K22" s="8">
        <f t="shared" si="8"/>
        <v>159</v>
      </c>
      <c r="L22" s="8">
        <f t="shared" si="9"/>
        <v>144</v>
      </c>
      <c r="M22" s="8">
        <f t="shared" si="0"/>
        <v>303</v>
      </c>
      <c r="N22" s="8">
        <f t="shared" si="1"/>
        <v>139.00000000000011</v>
      </c>
    </row>
    <row r="23" spans="1:14" ht="12" customHeight="1">
      <c r="A23" s="5" t="s">
        <v>28</v>
      </c>
      <c r="B23" s="8">
        <f>VLOOKUP($A23,Sheet2!$A:$H,2,FALSE)</f>
        <v>57</v>
      </c>
      <c r="C23" s="8">
        <f>VLOOKUP($A23,Sheet2!$A:$H,3,FALSE)</f>
        <v>73</v>
      </c>
      <c r="D23" s="8">
        <f t="shared" si="6"/>
        <v>130</v>
      </c>
      <c r="E23" s="8">
        <f>VLOOKUP($A23,Sheet2!$A:$H,4,FALSE)</f>
        <v>5</v>
      </c>
      <c r="F23" s="8">
        <f>VLOOKUP($A23,Sheet2!$A:$H,5,FALSE)</f>
        <v>4</v>
      </c>
      <c r="G23" s="8">
        <f t="shared" si="7"/>
        <v>9</v>
      </c>
      <c r="H23" s="8">
        <f>VLOOKUP($A23,Sheet2!$A:$H,6,FALSE)</f>
        <v>67.000000000000057</v>
      </c>
      <c r="I23" s="8">
        <f>VLOOKUP($A23,Sheet2!$A:$H,7,FALSE)</f>
        <v>1.9999999999999998</v>
      </c>
      <c r="J23" s="8">
        <f>VLOOKUP($A23,Sheet2!$A:$H,8,FALSE)</f>
        <v>2</v>
      </c>
      <c r="K23" s="8">
        <f t="shared" si="8"/>
        <v>62</v>
      </c>
      <c r="L23" s="8">
        <f t="shared" si="9"/>
        <v>77</v>
      </c>
      <c r="M23" s="8">
        <f t="shared" si="0"/>
        <v>139</v>
      </c>
      <c r="N23" s="8">
        <f t="shared" si="1"/>
        <v>71.000000000000057</v>
      </c>
    </row>
    <row r="24" spans="1:14" ht="12" customHeight="1">
      <c r="A24" s="5" t="s">
        <v>29</v>
      </c>
      <c r="B24" s="8">
        <f>VLOOKUP($A24,Sheet2!$A:$H,2,FALSE)</f>
        <v>7</v>
      </c>
      <c r="C24" s="8">
        <f>VLOOKUP($A24,Sheet2!$A:$H,3,FALSE)</f>
        <v>4</v>
      </c>
      <c r="D24" s="8">
        <f t="shared" si="6"/>
        <v>11</v>
      </c>
      <c r="E24" s="8">
        <f>VLOOKUP($A24,Sheet2!$A:$H,4,FALSE)</f>
        <v>0</v>
      </c>
      <c r="F24" s="8">
        <f>VLOOKUP($A24,Sheet2!$A:$H,5,FALSE)</f>
        <v>0</v>
      </c>
      <c r="G24" s="8">
        <f t="shared" si="7"/>
        <v>0</v>
      </c>
      <c r="H24" s="8">
        <f>VLOOKUP($A24,Sheet2!$A:$H,6,FALSE)</f>
        <v>9</v>
      </c>
      <c r="I24" s="8">
        <f>VLOOKUP($A24,Sheet2!$A:$H,7,FALSE)</f>
        <v>0</v>
      </c>
      <c r="J24" s="8">
        <f>VLOOKUP($A24,Sheet2!$A:$H,8,FALSE)</f>
        <v>0</v>
      </c>
      <c r="K24" s="8">
        <f t="shared" si="8"/>
        <v>7</v>
      </c>
      <c r="L24" s="8">
        <f t="shared" si="9"/>
        <v>4</v>
      </c>
      <c r="M24" s="8">
        <f t="shared" si="0"/>
        <v>11</v>
      </c>
      <c r="N24" s="8">
        <f t="shared" si="1"/>
        <v>9</v>
      </c>
    </row>
    <row r="25" spans="1:14" ht="12" customHeight="1">
      <c r="A25" s="5" t="s">
        <v>30</v>
      </c>
      <c r="B25" s="8">
        <f>VLOOKUP($A25,Sheet2!$A:$H,2,FALSE)</f>
        <v>33</v>
      </c>
      <c r="C25" s="8">
        <f>VLOOKUP($A25,Sheet2!$A:$H,3,FALSE)</f>
        <v>35</v>
      </c>
      <c r="D25" s="8">
        <f t="shared" si="6"/>
        <v>68</v>
      </c>
      <c r="E25" s="8">
        <f>VLOOKUP($A25,Sheet2!$A:$H,4,FALSE)</f>
        <v>0</v>
      </c>
      <c r="F25" s="8">
        <f>VLOOKUP($A25,Sheet2!$A:$H,5,FALSE)</f>
        <v>4</v>
      </c>
      <c r="G25" s="8">
        <f t="shared" si="7"/>
        <v>4</v>
      </c>
      <c r="H25" s="8">
        <f>VLOOKUP($A25,Sheet2!$A:$H,6,FALSE)</f>
        <v>21.999999999999989</v>
      </c>
      <c r="I25" s="8">
        <f>VLOOKUP($A25,Sheet2!$A:$H,7,FALSE)</f>
        <v>4</v>
      </c>
      <c r="J25" s="8">
        <f>VLOOKUP($A25,Sheet2!$A:$H,8,FALSE)</f>
        <v>0</v>
      </c>
      <c r="K25" s="8">
        <f t="shared" si="8"/>
        <v>33</v>
      </c>
      <c r="L25" s="8">
        <f t="shared" si="9"/>
        <v>39</v>
      </c>
      <c r="M25" s="8">
        <f t="shared" si="0"/>
        <v>72</v>
      </c>
      <c r="N25" s="8">
        <f t="shared" si="1"/>
        <v>25.999999999999989</v>
      </c>
    </row>
    <row r="26" spans="1:14" ht="12" customHeight="1">
      <c r="A26" s="5" t="s">
        <v>31</v>
      </c>
      <c r="B26" s="8">
        <f>VLOOKUP($A26,Sheet2!$A:$H,2,FALSE)</f>
        <v>17</v>
      </c>
      <c r="C26" s="8">
        <f>VLOOKUP($A26,Sheet2!$A:$H,3,FALSE)</f>
        <v>20</v>
      </c>
      <c r="D26" s="8">
        <f t="shared" si="6"/>
        <v>37</v>
      </c>
      <c r="E26" s="8">
        <f>VLOOKUP($A26,Sheet2!$A:$H,4,FALSE)</f>
        <v>0</v>
      </c>
      <c r="F26" s="8">
        <f>VLOOKUP($A26,Sheet2!$A:$H,5,FALSE)</f>
        <v>0</v>
      </c>
      <c r="G26" s="8">
        <f t="shared" si="7"/>
        <v>0</v>
      </c>
      <c r="H26" s="8">
        <f>VLOOKUP($A26,Sheet2!$A:$H,6,FALSE)</f>
        <v>18.999999999999996</v>
      </c>
      <c r="I26" s="8">
        <f>VLOOKUP($A26,Sheet2!$A:$H,7,FALSE)</f>
        <v>0</v>
      </c>
      <c r="J26" s="8">
        <f>VLOOKUP($A26,Sheet2!$A:$H,8,FALSE)</f>
        <v>0</v>
      </c>
      <c r="K26" s="8">
        <f t="shared" si="8"/>
        <v>17</v>
      </c>
      <c r="L26" s="8">
        <f t="shared" si="9"/>
        <v>20</v>
      </c>
      <c r="M26" s="8">
        <f t="shared" si="0"/>
        <v>37</v>
      </c>
      <c r="N26" s="8">
        <f t="shared" si="1"/>
        <v>18.999999999999996</v>
      </c>
    </row>
    <row r="27" spans="1:14" ht="12" customHeight="1">
      <c r="A27" s="5" t="s">
        <v>32</v>
      </c>
      <c r="B27" s="8">
        <f>VLOOKUP($A27,Sheet2!$A:$H,2,FALSE)</f>
        <v>76</v>
      </c>
      <c r="C27" s="8">
        <f>VLOOKUP($A27,Sheet2!$A:$H,3,FALSE)</f>
        <v>79</v>
      </c>
      <c r="D27" s="8">
        <f t="shared" si="6"/>
        <v>155</v>
      </c>
      <c r="E27" s="8">
        <f>VLOOKUP($A27,Sheet2!$A:$H,4,FALSE)</f>
        <v>7</v>
      </c>
      <c r="F27" s="8">
        <f>VLOOKUP($A27,Sheet2!$A:$H,5,FALSE)</f>
        <v>2</v>
      </c>
      <c r="G27" s="8">
        <f t="shared" si="7"/>
        <v>9</v>
      </c>
      <c r="H27" s="8">
        <f>VLOOKUP($A27,Sheet2!$A:$H,6,FALSE)</f>
        <v>59.000000000000036</v>
      </c>
      <c r="I27" s="8">
        <f>VLOOKUP($A27,Sheet2!$A:$H,7,FALSE)</f>
        <v>9</v>
      </c>
      <c r="J27" s="8">
        <f>VLOOKUP($A27,Sheet2!$A:$H,8,FALSE)</f>
        <v>0</v>
      </c>
      <c r="K27" s="8">
        <f t="shared" si="8"/>
        <v>83</v>
      </c>
      <c r="L27" s="8">
        <f t="shared" si="9"/>
        <v>81</v>
      </c>
      <c r="M27" s="8">
        <f t="shared" si="0"/>
        <v>164</v>
      </c>
      <c r="N27" s="8">
        <f t="shared" si="1"/>
        <v>68.000000000000028</v>
      </c>
    </row>
    <row r="28" spans="1:14" ht="12" customHeight="1">
      <c r="A28" s="5" t="s">
        <v>33</v>
      </c>
      <c r="B28" s="8">
        <f>VLOOKUP($A28,Sheet2!$A:$H,2,FALSE)</f>
        <v>9</v>
      </c>
      <c r="C28" s="8">
        <f>VLOOKUP($A28,Sheet2!$A:$H,3,FALSE)</f>
        <v>9</v>
      </c>
      <c r="D28" s="8">
        <f t="shared" si="6"/>
        <v>18</v>
      </c>
      <c r="E28" s="8">
        <f>VLOOKUP($A28,Sheet2!$A:$H,4,FALSE)</f>
        <v>0</v>
      </c>
      <c r="F28" s="8">
        <f>VLOOKUP($A28,Sheet2!$A:$H,5,FALSE)</f>
        <v>0</v>
      </c>
      <c r="G28" s="8">
        <f t="shared" si="7"/>
        <v>0</v>
      </c>
      <c r="H28" s="8">
        <f>VLOOKUP($A28,Sheet2!$A:$H,6,FALSE)</f>
        <v>6.0000000000000009</v>
      </c>
      <c r="I28" s="8">
        <f>VLOOKUP($A28,Sheet2!$A:$H,7,FALSE)</f>
        <v>0</v>
      </c>
      <c r="J28" s="8">
        <f>VLOOKUP($A28,Sheet2!$A:$H,8,FALSE)</f>
        <v>0</v>
      </c>
      <c r="K28" s="8">
        <f t="shared" si="8"/>
        <v>9</v>
      </c>
      <c r="L28" s="8">
        <f t="shared" si="9"/>
        <v>9</v>
      </c>
      <c r="M28" s="8">
        <f t="shared" si="0"/>
        <v>18</v>
      </c>
      <c r="N28" s="8">
        <f t="shared" si="1"/>
        <v>6.0000000000000009</v>
      </c>
    </row>
    <row r="29" spans="1:14" ht="12" customHeight="1">
      <c r="A29" s="5" t="s">
        <v>34</v>
      </c>
      <c r="B29" s="8">
        <f>VLOOKUP($A29,Sheet2!$A:$H,2,FALSE)</f>
        <v>141</v>
      </c>
      <c r="C29" s="8">
        <f>VLOOKUP($A29,Sheet2!$A:$H,3,FALSE)</f>
        <v>151</v>
      </c>
      <c r="D29" s="8">
        <f t="shared" si="6"/>
        <v>292</v>
      </c>
      <c r="E29" s="8">
        <f>VLOOKUP($A29,Sheet2!$A:$H,4,FALSE)</f>
        <v>0</v>
      </c>
      <c r="F29" s="8">
        <f>VLOOKUP($A29,Sheet2!$A:$H,5,FALSE)</f>
        <v>0</v>
      </c>
      <c r="G29" s="8">
        <f t="shared" si="7"/>
        <v>0</v>
      </c>
      <c r="H29" s="8">
        <f>VLOOKUP($A29,Sheet2!$A:$H,6,FALSE)</f>
        <v>105.00000000000003</v>
      </c>
      <c r="I29" s="8">
        <f>VLOOKUP($A29,Sheet2!$A:$H,7,FALSE)</f>
        <v>0</v>
      </c>
      <c r="J29" s="8">
        <f>VLOOKUP($A29,Sheet2!$A:$H,8,FALSE)</f>
        <v>0</v>
      </c>
      <c r="K29" s="8">
        <f t="shared" si="8"/>
        <v>141</v>
      </c>
      <c r="L29" s="8">
        <f t="shared" si="9"/>
        <v>151</v>
      </c>
      <c r="M29" s="8">
        <f t="shared" si="0"/>
        <v>292</v>
      </c>
      <c r="N29" s="8">
        <f t="shared" si="1"/>
        <v>105.00000000000003</v>
      </c>
    </row>
    <row r="30" spans="1:14" ht="12" customHeight="1">
      <c r="A30" s="5" t="s">
        <v>35</v>
      </c>
      <c r="B30" s="8">
        <f>VLOOKUP($A30,Sheet2!$A:$H,2,FALSE)</f>
        <v>48</v>
      </c>
      <c r="C30" s="8">
        <f>VLOOKUP($A30,Sheet2!$A:$H,3,FALSE)</f>
        <v>54</v>
      </c>
      <c r="D30" s="8">
        <f t="shared" si="6"/>
        <v>102</v>
      </c>
      <c r="E30" s="8">
        <f>VLOOKUP($A30,Sheet2!$A:$H,4,FALSE)</f>
        <v>0</v>
      </c>
      <c r="F30" s="8">
        <f>VLOOKUP($A30,Sheet2!$A:$H,5,FALSE)</f>
        <v>0</v>
      </c>
      <c r="G30" s="8">
        <f t="shared" si="7"/>
        <v>0</v>
      </c>
      <c r="H30" s="8">
        <f>VLOOKUP($A30,Sheet2!$A:$H,6,FALSE)</f>
        <v>47.000000000000036</v>
      </c>
      <c r="I30" s="8">
        <f>VLOOKUP($A30,Sheet2!$A:$H,7,FALSE)</f>
        <v>0</v>
      </c>
      <c r="J30" s="8">
        <f>VLOOKUP($A30,Sheet2!$A:$H,8,FALSE)</f>
        <v>0</v>
      </c>
      <c r="K30" s="8">
        <f t="shared" si="8"/>
        <v>48</v>
      </c>
      <c r="L30" s="8">
        <f t="shared" si="9"/>
        <v>54</v>
      </c>
      <c r="M30" s="8">
        <f t="shared" si="0"/>
        <v>102</v>
      </c>
      <c r="N30" s="8">
        <f t="shared" si="1"/>
        <v>47.000000000000036</v>
      </c>
    </row>
    <row r="31" spans="1:14" ht="12" customHeight="1">
      <c r="A31" s="5" t="s">
        <v>36</v>
      </c>
      <c r="B31" s="8">
        <f>VLOOKUP($A31,Sheet2!$A:$H,2,FALSE)</f>
        <v>55</v>
      </c>
      <c r="C31" s="8">
        <f>VLOOKUP($A31,Sheet2!$A:$H,3,FALSE)</f>
        <v>69</v>
      </c>
      <c r="D31" s="8">
        <f t="shared" si="6"/>
        <v>124</v>
      </c>
      <c r="E31" s="8">
        <f>VLOOKUP($A31,Sheet2!$A:$H,4,FALSE)</f>
        <v>4</v>
      </c>
      <c r="F31" s="8">
        <f>VLOOKUP($A31,Sheet2!$A:$H,5,FALSE)</f>
        <v>0</v>
      </c>
      <c r="G31" s="8">
        <f t="shared" si="7"/>
        <v>4</v>
      </c>
      <c r="H31" s="8">
        <f>VLOOKUP($A31,Sheet2!$A:$H,6,FALSE)</f>
        <v>58.000000000000028</v>
      </c>
      <c r="I31" s="8">
        <f>VLOOKUP($A31,Sheet2!$A:$H,7,FALSE)</f>
        <v>4</v>
      </c>
      <c r="J31" s="8">
        <f>VLOOKUP($A31,Sheet2!$A:$H,8,FALSE)</f>
        <v>0</v>
      </c>
      <c r="K31" s="8">
        <f t="shared" si="8"/>
        <v>59</v>
      </c>
      <c r="L31" s="8">
        <f t="shared" si="9"/>
        <v>69</v>
      </c>
      <c r="M31" s="8">
        <f t="shared" si="0"/>
        <v>128</v>
      </c>
      <c r="N31" s="8">
        <f t="shared" si="1"/>
        <v>62.000000000000028</v>
      </c>
    </row>
    <row r="32" spans="1:14" ht="12" customHeight="1">
      <c r="A32" s="5" t="s">
        <v>37</v>
      </c>
      <c r="B32" s="8">
        <f>VLOOKUP($A32,Sheet2!$A:$H,2,FALSE)</f>
        <v>58</v>
      </c>
      <c r="C32" s="8">
        <f>VLOOKUP($A32,Sheet2!$A:$H,3,FALSE)</f>
        <v>58</v>
      </c>
      <c r="D32" s="8">
        <f t="shared" si="6"/>
        <v>116</v>
      </c>
      <c r="E32" s="8">
        <f>VLOOKUP($A32,Sheet2!$A:$H,4,FALSE)</f>
        <v>3</v>
      </c>
      <c r="F32" s="8">
        <f>VLOOKUP($A32,Sheet2!$A:$H,5,FALSE)</f>
        <v>2</v>
      </c>
      <c r="G32" s="8">
        <f t="shared" si="7"/>
        <v>5</v>
      </c>
      <c r="H32" s="8">
        <f>VLOOKUP($A32,Sheet2!$A:$H,6,FALSE)</f>
        <v>55.000000000000043</v>
      </c>
      <c r="I32" s="8">
        <f>VLOOKUP($A32,Sheet2!$A:$H,7,FALSE)</f>
        <v>1</v>
      </c>
      <c r="J32" s="8">
        <f>VLOOKUP($A32,Sheet2!$A:$H,8,FALSE)</f>
        <v>0</v>
      </c>
      <c r="K32" s="8">
        <f t="shared" si="8"/>
        <v>61</v>
      </c>
      <c r="L32" s="8">
        <f t="shared" si="9"/>
        <v>60</v>
      </c>
      <c r="M32" s="8">
        <f t="shared" si="0"/>
        <v>121</v>
      </c>
      <c r="N32" s="8">
        <f t="shared" si="1"/>
        <v>56.000000000000043</v>
      </c>
    </row>
    <row r="33" spans="1:14" ht="12" customHeight="1">
      <c r="A33" s="5" t="s">
        <v>38</v>
      </c>
      <c r="B33" s="8">
        <f>VLOOKUP($A33,Sheet2!$A:$H,2,FALSE)</f>
        <v>22</v>
      </c>
      <c r="C33" s="8">
        <f>VLOOKUP($A33,Sheet2!$A:$H,3,FALSE)</f>
        <v>22</v>
      </c>
      <c r="D33" s="8">
        <f t="shared" si="6"/>
        <v>44</v>
      </c>
      <c r="E33" s="8">
        <f>VLOOKUP($A33,Sheet2!$A:$H,4,FALSE)</f>
        <v>0</v>
      </c>
      <c r="F33" s="8">
        <f>VLOOKUP($A33,Sheet2!$A:$H,5,FALSE)</f>
        <v>0</v>
      </c>
      <c r="G33" s="8">
        <f t="shared" si="7"/>
        <v>0</v>
      </c>
      <c r="H33" s="8">
        <f>VLOOKUP($A33,Sheet2!$A:$H,6,FALSE)</f>
        <v>15.999999999999991</v>
      </c>
      <c r="I33" s="8">
        <f>VLOOKUP($A33,Sheet2!$A:$H,7,FALSE)</f>
        <v>0</v>
      </c>
      <c r="J33" s="8">
        <f>VLOOKUP($A33,Sheet2!$A:$H,8,FALSE)</f>
        <v>0</v>
      </c>
      <c r="K33" s="8">
        <f t="shared" si="8"/>
        <v>22</v>
      </c>
      <c r="L33" s="8">
        <f t="shared" si="9"/>
        <v>22</v>
      </c>
      <c r="M33" s="8">
        <f t="shared" si="0"/>
        <v>44</v>
      </c>
      <c r="N33" s="8">
        <f t="shared" si="1"/>
        <v>15.999999999999991</v>
      </c>
    </row>
    <row r="34" spans="1:14" ht="12" customHeight="1">
      <c r="A34" s="5" t="s">
        <v>39</v>
      </c>
      <c r="B34" s="8">
        <f>VLOOKUP($A34,Sheet2!$A:$H,2,FALSE)</f>
        <v>27</v>
      </c>
      <c r="C34" s="8">
        <f>VLOOKUP($A34,Sheet2!$A:$H,3,FALSE)</f>
        <v>33</v>
      </c>
      <c r="D34" s="8">
        <f t="shared" si="6"/>
        <v>60</v>
      </c>
      <c r="E34" s="8">
        <f>VLOOKUP($A34,Sheet2!$A:$H,4,FALSE)</f>
        <v>0</v>
      </c>
      <c r="F34" s="8">
        <f>VLOOKUP($A34,Sheet2!$A:$H,5,FALSE)</f>
        <v>0</v>
      </c>
      <c r="G34" s="8">
        <f t="shared" si="7"/>
        <v>0</v>
      </c>
      <c r="H34" s="8">
        <f>VLOOKUP($A34,Sheet2!$A:$H,6,FALSE)</f>
        <v>24</v>
      </c>
      <c r="I34" s="8">
        <f>VLOOKUP($A34,Sheet2!$A:$H,7,FALSE)</f>
        <v>0</v>
      </c>
      <c r="J34" s="8">
        <f>VLOOKUP($A34,Sheet2!$A:$H,8,FALSE)</f>
        <v>0</v>
      </c>
      <c r="K34" s="8">
        <f t="shared" si="8"/>
        <v>27</v>
      </c>
      <c r="L34" s="8">
        <f t="shared" si="9"/>
        <v>33</v>
      </c>
      <c r="M34" s="8">
        <f t="shared" si="0"/>
        <v>60</v>
      </c>
      <c r="N34" s="8">
        <f t="shared" si="1"/>
        <v>24</v>
      </c>
    </row>
    <row r="35" spans="1:14" ht="12" customHeight="1">
      <c r="A35" s="5" t="s">
        <v>40</v>
      </c>
      <c r="B35" s="8">
        <f>VLOOKUP($A35,Sheet2!$A:$H,2,FALSE)</f>
        <v>77</v>
      </c>
      <c r="C35" s="8">
        <f>VLOOKUP($A35,Sheet2!$A:$H,3,FALSE)</f>
        <v>92</v>
      </c>
      <c r="D35" s="8">
        <f t="shared" si="6"/>
        <v>169</v>
      </c>
      <c r="E35" s="8">
        <f>VLOOKUP($A35,Sheet2!$A:$H,4,FALSE)</f>
        <v>0</v>
      </c>
      <c r="F35" s="8">
        <f>VLOOKUP($A35,Sheet2!$A:$H,5,FALSE)</f>
        <v>1</v>
      </c>
      <c r="G35" s="8">
        <f t="shared" si="7"/>
        <v>1</v>
      </c>
      <c r="H35" s="8">
        <f>VLOOKUP($A35,Sheet2!$A:$H,6,FALSE)</f>
        <v>83.000000000000043</v>
      </c>
      <c r="I35" s="8">
        <f>VLOOKUP($A35,Sheet2!$A:$H,7,FALSE)</f>
        <v>0</v>
      </c>
      <c r="J35" s="8">
        <f>VLOOKUP($A35,Sheet2!$A:$H,8,FALSE)</f>
        <v>1</v>
      </c>
      <c r="K35" s="8">
        <f t="shared" si="8"/>
        <v>77</v>
      </c>
      <c r="L35" s="8">
        <f t="shared" si="9"/>
        <v>93</v>
      </c>
      <c r="M35" s="8">
        <f t="shared" si="0"/>
        <v>170</v>
      </c>
      <c r="N35" s="8">
        <f t="shared" si="1"/>
        <v>84.000000000000043</v>
      </c>
    </row>
    <row r="36" spans="1:14" ht="12" customHeight="1">
      <c r="A36" s="5" t="s">
        <v>41</v>
      </c>
      <c r="B36" s="8">
        <f>VLOOKUP($A36,Sheet2!$A:$H,2,FALSE)</f>
        <v>91</v>
      </c>
      <c r="C36" s="8">
        <f>VLOOKUP($A36,Sheet2!$A:$H,3,FALSE)</f>
        <v>98</v>
      </c>
      <c r="D36" s="8">
        <f t="shared" si="6"/>
        <v>189</v>
      </c>
      <c r="E36" s="8">
        <f>VLOOKUP($A36,Sheet2!$A:$H,4,FALSE)</f>
        <v>0</v>
      </c>
      <c r="F36" s="8">
        <f>VLOOKUP($A36,Sheet2!$A:$H,5,FALSE)</f>
        <v>0</v>
      </c>
      <c r="G36" s="8">
        <f t="shared" si="7"/>
        <v>0</v>
      </c>
      <c r="H36" s="8">
        <f>VLOOKUP($A36,Sheet2!$A:$H,6,FALSE)</f>
        <v>76.000000000000057</v>
      </c>
      <c r="I36" s="8">
        <f>VLOOKUP($A36,Sheet2!$A:$H,7,FALSE)</f>
        <v>0</v>
      </c>
      <c r="J36" s="8">
        <f>VLOOKUP($A36,Sheet2!$A:$H,8,FALSE)</f>
        <v>0</v>
      </c>
      <c r="K36" s="8">
        <f t="shared" si="8"/>
        <v>91</v>
      </c>
      <c r="L36" s="8">
        <f t="shared" si="9"/>
        <v>98</v>
      </c>
      <c r="M36" s="8">
        <f t="shared" si="0"/>
        <v>189</v>
      </c>
      <c r="N36" s="8">
        <f t="shared" si="1"/>
        <v>76.000000000000057</v>
      </c>
    </row>
    <row r="37" spans="1:14" ht="12" customHeight="1">
      <c r="A37" s="5" t="s">
        <v>42</v>
      </c>
      <c r="B37" s="8">
        <f>VLOOKUP($A37,Sheet2!$A:$H,2,FALSE)</f>
        <v>561</v>
      </c>
      <c r="C37" s="8">
        <f>VLOOKUP($A37,Sheet2!$A:$H,3,FALSE)</f>
        <v>582</v>
      </c>
      <c r="D37" s="8">
        <f t="shared" si="6"/>
        <v>1143</v>
      </c>
      <c r="E37" s="8">
        <f>VLOOKUP($A37,Sheet2!$A:$H,4,FALSE)</f>
        <v>16</v>
      </c>
      <c r="F37" s="8">
        <f>VLOOKUP($A37,Sheet2!$A:$H,5,FALSE)</f>
        <v>13</v>
      </c>
      <c r="G37" s="8">
        <f t="shared" si="7"/>
        <v>29</v>
      </c>
      <c r="H37" s="8">
        <f>VLOOKUP($A37,Sheet2!$A:$H,6,FALSE)</f>
        <v>412.99999999999852</v>
      </c>
      <c r="I37" s="8">
        <f>VLOOKUP($A37,Sheet2!$A:$H,7,FALSE)</f>
        <v>16.999999999999996</v>
      </c>
      <c r="J37" s="8">
        <f>VLOOKUP($A37,Sheet2!$A:$H,8,FALSE)</f>
        <v>4</v>
      </c>
      <c r="K37" s="8">
        <f t="shared" si="8"/>
        <v>577</v>
      </c>
      <c r="L37" s="8">
        <f t="shared" si="9"/>
        <v>595</v>
      </c>
      <c r="M37" s="8">
        <f t="shared" si="0"/>
        <v>1172</v>
      </c>
      <c r="N37" s="8">
        <f t="shared" si="1"/>
        <v>433.99999999999852</v>
      </c>
    </row>
    <row r="38" spans="1:14" ht="12" customHeight="1">
      <c r="A38" s="5" t="s">
        <v>43</v>
      </c>
      <c r="B38" s="8">
        <f>VLOOKUP($A38,Sheet2!$A:$H,2,FALSE)</f>
        <v>106</v>
      </c>
      <c r="C38" s="8">
        <f>VLOOKUP($A38,Sheet2!$A:$H,3,FALSE)</f>
        <v>115</v>
      </c>
      <c r="D38" s="8">
        <f t="shared" si="6"/>
        <v>221</v>
      </c>
      <c r="E38" s="8">
        <f>VLOOKUP($A38,Sheet2!$A:$H,4,FALSE)</f>
        <v>3</v>
      </c>
      <c r="F38" s="8">
        <f>VLOOKUP($A38,Sheet2!$A:$H,5,FALSE)</f>
        <v>1</v>
      </c>
      <c r="G38" s="8">
        <f t="shared" si="7"/>
        <v>4</v>
      </c>
      <c r="H38" s="8">
        <f>VLOOKUP($A38,Sheet2!$A:$H,6,FALSE)</f>
        <v>83.000000000000085</v>
      </c>
      <c r="I38" s="8">
        <f>VLOOKUP($A38,Sheet2!$A:$H,7,FALSE)</f>
        <v>3</v>
      </c>
      <c r="J38" s="8">
        <f>VLOOKUP($A38,Sheet2!$A:$H,8,FALSE)</f>
        <v>1</v>
      </c>
      <c r="K38" s="8">
        <f t="shared" si="8"/>
        <v>109</v>
      </c>
      <c r="L38" s="8">
        <f t="shared" si="9"/>
        <v>116</v>
      </c>
      <c r="M38" s="8">
        <f t="shared" si="0"/>
        <v>225</v>
      </c>
      <c r="N38" s="8">
        <f t="shared" si="1"/>
        <v>87.000000000000085</v>
      </c>
    </row>
    <row r="39" spans="1:14" ht="12" customHeight="1">
      <c r="A39" s="5" t="s">
        <v>44</v>
      </c>
      <c r="B39" s="8">
        <f>VLOOKUP($A39,Sheet2!$A:$H,2,FALSE)</f>
        <v>29</v>
      </c>
      <c r="C39" s="8">
        <f>VLOOKUP($A39,Sheet2!$A:$H,3,FALSE)</f>
        <v>47</v>
      </c>
      <c r="D39" s="8">
        <f t="shared" si="6"/>
        <v>76</v>
      </c>
      <c r="E39" s="8">
        <f>VLOOKUP($A39,Sheet2!$A:$H,4,FALSE)</f>
        <v>4</v>
      </c>
      <c r="F39" s="8">
        <f>VLOOKUP($A39,Sheet2!$A:$H,5,FALSE)</f>
        <v>1</v>
      </c>
      <c r="G39" s="8">
        <f t="shared" si="7"/>
        <v>5</v>
      </c>
      <c r="H39" s="8">
        <f>VLOOKUP($A39,Sheet2!$A:$H,6,FALSE)</f>
        <v>30.999999999999982</v>
      </c>
      <c r="I39" s="8">
        <f>VLOOKUP($A39,Sheet2!$A:$H,7,FALSE)</f>
        <v>4</v>
      </c>
      <c r="J39" s="8">
        <f>VLOOKUP($A39,Sheet2!$A:$H,8,FALSE)</f>
        <v>0</v>
      </c>
      <c r="K39" s="8">
        <f t="shared" si="8"/>
        <v>33</v>
      </c>
      <c r="L39" s="8">
        <f t="shared" si="9"/>
        <v>48</v>
      </c>
      <c r="M39" s="8">
        <f t="shared" si="0"/>
        <v>81</v>
      </c>
      <c r="N39" s="8">
        <f t="shared" si="1"/>
        <v>34.999999999999986</v>
      </c>
    </row>
    <row r="40" spans="1:14" ht="12" customHeight="1">
      <c r="A40" s="5" t="s">
        <v>45</v>
      </c>
      <c r="B40" s="8">
        <f>VLOOKUP($A40,Sheet2!$A:$H,2,FALSE)</f>
        <v>82</v>
      </c>
      <c r="C40" s="8">
        <f>VLOOKUP($A40,Sheet2!$A:$H,3,FALSE)</f>
        <v>110</v>
      </c>
      <c r="D40" s="8">
        <f t="shared" si="6"/>
        <v>192</v>
      </c>
      <c r="E40" s="8">
        <f>VLOOKUP($A40,Sheet2!$A:$H,4,FALSE)</f>
        <v>4</v>
      </c>
      <c r="F40" s="8">
        <f>VLOOKUP($A40,Sheet2!$A:$H,5,FALSE)</f>
        <v>1</v>
      </c>
      <c r="G40" s="8">
        <f t="shared" si="7"/>
        <v>5</v>
      </c>
      <c r="H40" s="8">
        <f>VLOOKUP($A40,Sheet2!$A:$H,6,FALSE)</f>
        <v>97.999999999999986</v>
      </c>
      <c r="I40" s="8">
        <f>VLOOKUP($A40,Sheet2!$A:$H,7,FALSE)</f>
        <v>4</v>
      </c>
      <c r="J40" s="8">
        <f>VLOOKUP($A40,Sheet2!$A:$H,8,FALSE)</f>
        <v>1</v>
      </c>
      <c r="K40" s="8">
        <f t="shared" si="8"/>
        <v>86</v>
      </c>
      <c r="L40" s="8">
        <f t="shared" si="9"/>
        <v>111</v>
      </c>
      <c r="M40" s="8">
        <f t="shared" si="0"/>
        <v>197</v>
      </c>
      <c r="N40" s="8">
        <f t="shared" si="1"/>
        <v>102.99999999999999</v>
      </c>
    </row>
    <row r="41" spans="1:14" ht="12" customHeight="1">
      <c r="A41" s="5" t="s">
        <v>46</v>
      </c>
      <c r="B41" s="8">
        <f>VLOOKUP($A41,Sheet2!$A:$H,2,FALSE)</f>
        <v>67</v>
      </c>
      <c r="C41" s="8">
        <f>VLOOKUP($A41,Sheet2!$A:$H,3,FALSE)</f>
        <v>91</v>
      </c>
      <c r="D41" s="8">
        <f t="shared" si="6"/>
        <v>158</v>
      </c>
      <c r="E41" s="8">
        <f>VLOOKUP($A41,Sheet2!$A:$H,4,FALSE)</f>
        <v>2</v>
      </c>
      <c r="F41" s="8">
        <f>VLOOKUP($A41,Sheet2!$A:$H,5,FALSE)</f>
        <v>1</v>
      </c>
      <c r="G41" s="8">
        <f t="shared" si="7"/>
        <v>3</v>
      </c>
      <c r="H41" s="8">
        <f>VLOOKUP($A41,Sheet2!$A:$H,6,FALSE)</f>
        <v>78.000000000000028</v>
      </c>
      <c r="I41" s="8">
        <f>VLOOKUP($A41,Sheet2!$A:$H,7,FALSE)</f>
        <v>3</v>
      </c>
      <c r="J41" s="8">
        <f>VLOOKUP($A41,Sheet2!$A:$H,8,FALSE)</f>
        <v>0</v>
      </c>
      <c r="K41" s="8">
        <f t="shared" si="8"/>
        <v>69</v>
      </c>
      <c r="L41" s="8">
        <f t="shared" si="9"/>
        <v>92</v>
      </c>
      <c r="M41" s="8">
        <f t="shared" si="0"/>
        <v>161</v>
      </c>
      <c r="N41" s="8">
        <f t="shared" si="1"/>
        <v>81.000000000000028</v>
      </c>
    </row>
    <row r="42" spans="1:14" ht="12" customHeight="1">
      <c r="A42" s="5" t="s">
        <v>47</v>
      </c>
      <c r="B42" s="8">
        <f>VLOOKUP($A42,Sheet2!$A:$H,2,FALSE)</f>
        <v>50</v>
      </c>
      <c r="C42" s="8">
        <f>VLOOKUP($A42,Sheet2!$A:$H,3,FALSE)</f>
        <v>55</v>
      </c>
      <c r="D42" s="8">
        <f t="shared" si="6"/>
        <v>105</v>
      </c>
      <c r="E42" s="8">
        <f>VLOOKUP($A42,Sheet2!$A:$H,4,FALSE)</f>
        <v>0</v>
      </c>
      <c r="F42" s="8">
        <f>VLOOKUP($A42,Sheet2!$A:$H,5,FALSE)</f>
        <v>0</v>
      </c>
      <c r="G42" s="8">
        <f t="shared" si="7"/>
        <v>0</v>
      </c>
      <c r="H42" s="8">
        <f>VLOOKUP($A42,Sheet2!$A:$H,6,FALSE)</f>
        <v>42.999999999999993</v>
      </c>
      <c r="I42" s="8">
        <f>VLOOKUP($A42,Sheet2!$A:$H,7,FALSE)</f>
        <v>0</v>
      </c>
      <c r="J42" s="8">
        <f>VLOOKUP($A42,Sheet2!$A:$H,8,FALSE)</f>
        <v>0</v>
      </c>
      <c r="K42" s="8">
        <f t="shared" si="8"/>
        <v>50</v>
      </c>
      <c r="L42" s="8">
        <f t="shared" si="9"/>
        <v>55</v>
      </c>
      <c r="M42" s="8">
        <f t="shared" si="0"/>
        <v>105</v>
      </c>
      <c r="N42" s="8">
        <f t="shared" si="1"/>
        <v>42.999999999999993</v>
      </c>
    </row>
    <row r="43" spans="1:14" ht="12" customHeight="1">
      <c r="A43" s="5" t="s">
        <v>48</v>
      </c>
      <c r="B43" s="8">
        <f>VLOOKUP($A43,Sheet2!$A:$H,2,FALSE)</f>
        <v>40</v>
      </c>
      <c r="C43" s="8">
        <f>VLOOKUP($A43,Sheet2!$A:$H,3,FALSE)</f>
        <v>48</v>
      </c>
      <c r="D43" s="8">
        <f t="shared" si="6"/>
        <v>88</v>
      </c>
      <c r="E43" s="8">
        <f>VLOOKUP($A43,Sheet2!$A:$H,4,FALSE)</f>
        <v>0</v>
      </c>
      <c r="F43" s="8">
        <f>VLOOKUP($A43,Sheet2!$A:$H,5,FALSE)</f>
        <v>1</v>
      </c>
      <c r="G43" s="8">
        <f t="shared" si="7"/>
        <v>1</v>
      </c>
      <c r="H43" s="8">
        <f>VLOOKUP($A43,Sheet2!$A:$H,6,FALSE)</f>
        <v>31.999999999999975</v>
      </c>
      <c r="I43" s="8">
        <f>VLOOKUP($A43,Sheet2!$A:$H,7,FALSE)</f>
        <v>0</v>
      </c>
      <c r="J43" s="8">
        <f>VLOOKUP($A43,Sheet2!$A:$H,8,FALSE)</f>
        <v>1</v>
      </c>
      <c r="K43" s="8">
        <f t="shared" si="8"/>
        <v>40</v>
      </c>
      <c r="L43" s="8">
        <f t="shared" si="9"/>
        <v>49</v>
      </c>
      <c r="M43" s="8">
        <f t="shared" si="0"/>
        <v>89</v>
      </c>
      <c r="N43" s="8">
        <f t="shared" si="1"/>
        <v>32.999999999999972</v>
      </c>
    </row>
    <row r="44" spans="1:14" ht="12" customHeight="1">
      <c r="A44" s="5" t="s">
        <v>49</v>
      </c>
      <c r="B44" s="8">
        <f>VLOOKUP($A44,Sheet2!$A:$H,2,FALSE)</f>
        <v>66</v>
      </c>
      <c r="C44" s="8">
        <f>VLOOKUP($A44,Sheet2!$A:$H,3,FALSE)</f>
        <v>69</v>
      </c>
      <c r="D44" s="8">
        <f t="shared" si="6"/>
        <v>135</v>
      </c>
      <c r="E44" s="8">
        <f>VLOOKUP($A44,Sheet2!$A:$H,4,FALSE)</f>
        <v>0</v>
      </c>
      <c r="F44" s="8">
        <f>VLOOKUP($A44,Sheet2!$A:$H,5,FALSE)</f>
        <v>0</v>
      </c>
      <c r="G44" s="8">
        <f t="shared" si="7"/>
        <v>0</v>
      </c>
      <c r="H44" s="8">
        <f>VLOOKUP($A44,Sheet2!$A:$H,6,FALSE)</f>
        <v>56.000000000000007</v>
      </c>
      <c r="I44" s="8">
        <f>VLOOKUP($A44,Sheet2!$A:$H,7,FALSE)</f>
        <v>0</v>
      </c>
      <c r="J44" s="8">
        <f>VLOOKUP($A44,Sheet2!$A:$H,8,FALSE)</f>
        <v>0</v>
      </c>
      <c r="K44" s="8">
        <f t="shared" si="8"/>
        <v>66</v>
      </c>
      <c r="L44" s="8">
        <f t="shared" si="9"/>
        <v>69</v>
      </c>
      <c r="M44" s="8">
        <f t="shared" si="0"/>
        <v>135</v>
      </c>
      <c r="N44" s="8">
        <f t="shared" si="1"/>
        <v>56.000000000000007</v>
      </c>
    </row>
    <row r="45" spans="1:14" ht="12" customHeight="1">
      <c r="A45" s="5" t="s">
        <v>50</v>
      </c>
      <c r="B45" s="8">
        <f>VLOOKUP($A45,Sheet2!$A:$H,2,FALSE)</f>
        <v>105</v>
      </c>
      <c r="C45" s="8">
        <f>VLOOKUP($A45,Sheet2!$A:$H,3,FALSE)</f>
        <v>118</v>
      </c>
      <c r="D45" s="8">
        <f t="shared" si="6"/>
        <v>223</v>
      </c>
      <c r="E45" s="8">
        <f>VLOOKUP($A45,Sheet2!$A:$H,4,FALSE)</f>
        <v>2</v>
      </c>
      <c r="F45" s="8">
        <f>VLOOKUP($A45,Sheet2!$A:$H,5,FALSE)</f>
        <v>2</v>
      </c>
      <c r="G45" s="8">
        <f t="shared" si="7"/>
        <v>4</v>
      </c>
      <c r="H45" s="8">
        <f>VLOOKUP($A45,Sheet2!$A:$H,6,FALSE)</f>
        <v>88.000000000000028</v>
      </c>
      <c r="I45" s="8">
        <f>VLOOKUP($A45,Sheet2!$A:$H,7,FALSE)</f>
        <v>1</v>
      </c>
      <c r="J45" s="8">
        <f>VLOOKUP($A45,Sheet2!$A:$H,8,FALSE)</f>
        <v>0</v>
      </c>
      <c r="K45" s="8">
        <f t="shared" si="8"/>
        <v>107</v>
      </c>
      <c r="L45" s="8">
        <f t="shared" si="9"/>
        <v>120</v>
      </c>
      <c r="M45" s="8">
        <f t="shared" si="0"/>
        <v>227</v>
      </c>
      <c r="N45" s="8">
        <f t="shared" si="1"/>
        <v>89.000000000000028</v>
      </c>
    </row>
    <row r="46" spans="1:14" ht="12" customHeight="1">
      <c r="A46" s="5" t="s">
        <v>51</v>
      </c>
      <c r="B46" s="8">
        <f>VLOOKUP($A46,Sheet2!$A:$H,2,FALSE)</f>
        <v>124</v>
      </c>
      <c r="C46" s="8">
        <f>VLOOKUP($A46,Sheet2!$A:$H,3,FALSE)</f>
        <v>129</v>
      </c>
      <c r="D46" s="8">
        <f t="shared" si="6"/>
        <v>253</v>
      </c>
      <c r="E46" s="8">
        <f>VLOOKUP($A46,Sheet2!$A:$H,4,FALSE)</f>
        <v>0</v>
      </c>
      <c r="F46" s="8">
        <f>VLOOKUP($A46,Sheet2!$A:$H,5,FALSE)</f>
        <v>0</v>
      </c>
      <c r="G46" s="8">
        <f t="shared" si="7"/>
        <v>0</v>
      </c>
      <c r="H46" s="8">
        <f>VLOOKUP($A46,Sheet2!$A:$H,6,FALSE)</f>
        <v>108.99999999999996</v>
      </c>
      <c r="I46" s="8">
        <f>VLOOKUP($A46,Sheet2!$A:$H,7,FALSE)</f>
        <v>0</v>
      </c>
      <c r="J46" s="8">
        <f>VLOOKUP($A46,Sheet2!$A:$H,8,FALSE)</f>
        <v>0</v>
      </c>
      <c r="K46" s="8">
        <f t="shared" si="8"/>
        <v>124</v>
      </c>
      <c r="L46" s="8">
        <f t="shared" si="9"/>
        <v>129</v>
      </c>
      <c r="M46" s="8">
        <f t="shared" si="0"/>
        <v>253</v>
      </c>
      <c r="N46" s="8">
        <f t="shared" si="1"/>
        <v>108.99999999999996</v>
      </c>
    </row>
    <row r="47" spans="1:14" ht="12" customHeight="1">
      <c r="A47" s="5" t="s">
        <v>52</v>
      </c>
      <c r="B47" s="8">
        <f>VLOOKUP($A47,Sheet2!$A:$H,2,FALSE)</f>
        <v>59</v>
      </c>
      <c r="C47" s="8">
        <f>VLOOKUP($A47,Sheet2!$A:$H,3,FALSE)</f>
        <v>51</v>
      </c>
      <c r="D47" s="8">
        <f t="shared" si="6"/>
        <v>110</v>
      </c>
      <c r="E47" s="8">
        <f>VLOOKUP($A47,Sheet2!$A:$H,4,FALSE)</f>
        <v>0</v>
      </c>
      <c r="F47" s="8">
        <f>VLOOKUP($A47,Sheet2!$A:$H,5,FALSE)</f>
        <v>0</v>
      </c>
      <c r="G47" s="8">
        <f t="shared" si="7"/>
        <v>0</v>
      </c>
      <c r="H47" s="8">
        <f>VLOOKUP($A47,Sheet2!$A:$H,6,FALSE)</f>
        <v>51.000000000000036</v>
      </c>
      <c r="I47" s="8">
        <f>VLOOKUP($A47,Sheet2!$A:$H,7,FALSE)</f>
        <v>0</v>
      </c>
      <c r="J47" s="8">
        <f>VLOOKUP($A47,Sheet2!$A:$H,8,FALSE)</f>
        <v>0</v>
      </c>
      <c r="K47" s="8">
        <f t="shared" si="8"/>
        <v>59</v>
      </c>
      <c r="L47" s="8">
        <f t="shared" si="9"/>
        <v>51</v>
      </c>
      <c r="M47" s="8">
        <f t="shared" si="0"/>
        <v>110</v>
      </c>
      <c r="N47" s="8">
        <f t="shared" si="1"/>
        <v>51.000000000000036</v>
      </c>
    </row>
    <row r="48" spans="1:14" ht="12" customHeight="1">
      <c r="A48" s="5" t="s">
        <v>53</v>
      </c>
      <c r="B48" s="8">
        <f>VLOOKUP($A48,Sheet2!$A:$H,2,FALSE)</f>
        <v>286</v>
      </c>
      <c r="C48" s="8">
        <f>VLOOKUP($A48,Sheet2!$A:$H,3,FALSE)</f>
        <v>322</v>
      </c>
      <c r="D48" s="8">
        <f t="shared" si="6"/>
        <v>608</v>
      </c>
      <c r="E48" s="8">
        <f>VLOOKUP($A48,Sheet2!$A:$H,4,FALSE)</f>
        <v>15</v>
      </c>
      <c r="F48" s="8">
        <f>VLOOKUP($A48,Sheet2!$A:$H,5,FALSE)</f>
        <v>88</v>
      </c>
      <c r="G48" s="8">
        <f t="shared" si="7"/>
        <v>103</v>
      </c>
      <c r="H48" s="8">
        <f>VLOOKUP($A48,Sheet2!$A:$H,6,FALSE)</f>
        <v>270.00000000000028</v>
      </c>
      <c r="I48" s="8">
        <f>VLOOKUP($A48,Sheet2!$A:$H,7,FALSE)</f>
        <v>101</v>
      </c>
      <c r="J48" s="8">
        <f>VLOOKUP($A48,Sheet2!$A:$H,8,FALSE)</f>
        <v>1</v>
      </c>
      <c r="K48" s="8">
        <f t="shared" si="8"/>
        <v>301</v>
      </c>
      <c r="L48" s="8">
        <f t="shared" si="9"/>
        <v>410</v>
      </c>
      <c r="M48" s="8">
        <f t="shared" si="0"/>
        <v>711</v>
      </c>
      <c r="N48" s="8">
        <f t="shared" si="1"/>
        <v>372.00000000000028</v>
      </c>
    </row>
    <row r="49" spans="1:14" ht="12" customHeight="1">
      <c r="A49" s="5" t="s">
        <v>54</v>
      </c>
      <c r="B49" s="8">
        <f>VLOOKUP($A49,Sheet2!$A:$H,2,FALSE)</f>
        <v>175</v>
      </c>
      <c r="C49" s="8">
        <f>VLOOKUP($A49,Sheet2!$A:$H,3,FALSE)</f>
        <v>170</v>
      </c>
      <c r="D49" s="8">
        <f t="shared" si="6"/>
        <v>345</v>
      </c>
      <c r="E49" s="8">
        <f>VLOOKUP($A49,Sheet2!$A:$H,4,FALSE)</f>
        <v>0</v>
      </c>
      <c r="F49" s="8">
        <f>VLOOKUP($A49,Sheet2!$A:$H,5,FALSE)</f>
        <v>1</v>
      </c>
      <c r="G49" s="8">
        <f t="shared" si="7"/>
        <v>1</v>
      </c>
      <c r="H49" s="8">
        <f>VLOOKUP($A49,Sheet2!$A:$H,6,FALSE)</f>
        <v>150.99999999999989</v>
      </c>
      <c r="I49" s="8">
        <f>VLOOKUP($A49,Sheet2!$A:$H,7,FALSE)</f>
        <v>0</v>
      </c>
      <c r="J49" s="8">
        <f>VLOOKUP($A49,Sheet2!$A:$H,8,FALSE)</f>
        <v>1</v>
      </c>
      <c r="K49" s="8">
        <f t="shared" si="8"/>
        <v>175</v>
      </c>
      <c r="L49" s="8">
        <f t="shared" si="9"/>
        <v>171</v>
      </c>
      <c r="M49" s="8">
        <f t="shared" si="0"/>
        <v>346</v>
      </c>
      <c r="N49" s="8">
        <f t="shared" si="1"/>
        <v>151.99999999999989</v>
      </c>
    </row>
    <row r="50" spans="1:14" ht="12" customHeight="1">
      <c r="A50" s="5" t="s">
        <v>55</v>
      </c>
      <c r="B50" s="8">
        <f>VLOOKUP($A50,Sheet2!$A:$H,2,FALSE)</f>
        <v>32</v>
      </c>
      <c r="C50" s="8">
        <f>VLOOKUP($A50,Sheet2!$A:$H,3,FALSE)</f>
        <v>33</v>
      </c>
      <c r="D50" s="8">
        <f t="shared" si="6"/>
        <v>65</v>
      </c>
      <c r="E50" s="8">
        <f>VLOOKUP($A50,Sheet2!$A:$H,4,FALSE)</f>
        <v>0</v>
      </c>
      <c r="F50" s="8">
        <f>VLOOKUP($A50,Sheet2!$A:$H,5,FALSE)</f>
        <v>0</v>
      </c>
      <c r="G50" s="8">
        <f t="shared" si="7"/>
        <v>0</v>
      </c>
      <c r="H50" s="8">
        <f>VLOOKUP($A50,Sheet2!$A:$H,6,FALSE)</f>
        <v>30.999999999999993</v>
      </c>
      <c r="I50" s="8">
        <f>VLOOKUP($A50,Sheet2!$A:$H,7,FALSE)</f>
        <v>0</v>
      </c>
      <c r="J50" s="8">
        <f>VLOOKUP($A50,Sheet2!$A:$H,8,FALSE)</f>
        <v>0</v>
      </c>
      <c r="K50" s="8">
        <f t="shared" si="8"/>
        <v>32</v>
      </c>
      <c r="L50" s="8">
        <f t="shared" si="9"/>
        <v>33</v>
      </c>
      <c r="M50" s="8">
        <f t="shared" si="0"/>
        <v>65</v>
      </c>
      <c r="N50" s="8">
        <f t="shared" si="1"/>
        <v>30.999999999999993</v>
      </c>
    </row>
    <row r="51" spans="1:14" ht="12" customHeight="1">
      <c r="A51" s="5" t="s">
        <v>56</v>
      </c>
      <c r="B51" s="8">
        <f>VLOOKUP($A51,Sheet2!$A:$H,2,FALSE)</f>
        <v>197</v>
      </c>
      <c r="C51" s="8">
        <f>VLOOKUP($A51,Sheet2!$A:$H,3,FALSE)</f>
        <v>195</v>
      </c>
      <c r="D51" s="8">
        <f t="shared" si="6"/>
        <v>392</v>
      </c>
      <c r="E51" s="8">
        <f>VLOOKUP($A51,Sheet2!$A:$H,4,FALSE)</f>
        <v>2</v>
      </c>
      <c r="F51" s="8">
        <f>VLOOKUP($A51,Sheet2!$A:$H,5,FALSE)</f>
        <v>2</v>
      </c>
      <c r="G51" s="8">
        <f t="shared" si="7"/>
        <v>4</v>
      </c>
      <c r="H51" s="8">
        <f>VLOOKUP($A51,Sheet2!$A:$H,6,FALSE)</f>
        <v>162.99999999999989</v>
      </c>
      <c r="I51" s="8">
        <f>VLOOKUP($A51,Sheet2!$A:$H,7,FALSE)</f>
        <v>3</v>
      </c>
      <c r="J51" s="8">
        <f>VLOOKUP($A51,Sheet2!$A:$H,8,FALSE)</f>
        <v>1</v>
      </c>
      <c r="K51" s="8">
        <f t="shared" si="8"/>
        <v>199</v>
      </c>
      <c r="L51" s="8">
        <f t="shared" si="9"/>
        <v>197</v>
      </c>
      <c r="M51" s="8">
        <f t="shared" si="0"/>
        <v>396</v>
      </c>
      <c r="N51" s="8">
        <f t="shared" si="1"/>
        <v>166.99999999999989</v>
      </c>
    </row>
    <row r="52" spans="1:14" ht="12" customHeight="1">
      <c r="A52" s="5" t="s">
        <v>57</v>
      </c>
      <c r="B52" s="8">
        <f>VLOOKUP($A52,Sheet2!$A:$H,2,FALSE)</f>
        <v>165</v>
      </c>
      <c r="C52" s="8">
        <f>VLOOKUP($A52,Sheet2!$A:$H,3,FALSE)</f>
        <v>168</v>
      </c>
      <c r="D52" s="8">
        <f t="shared" si="6"/>
        <v>333</v>
      </c>
      <c r="E52" s="8">
        <f>VLOOKUP($A52,Sheet2!$A:$H,4,FALSE)</f>
        <v>2</v>
      </c>
      <c r="F52" s="8">
        <f>VLOOKUP($A52,Sheet2!$A:$H,5,FALSE)</f>
        <v>1</v>
      </c>
      <c r="G52" s="8">
        <f t="shared" si="7"/>
        <v>3</v>
      </c>
      <c r="H52" s="8">
        <f>VLOOKUP($A52,Sheet2!$A:$H,6,FALSE)</f>
        <v>137</v>
      </c>
      <c r="I52" s="8">
        <f>VLOOKUP($A52,Sheet2!$A:$H,7,FALSE)</f>
        <v>1</v>
      </c>
      <c r="J52" s="8">
        <f>VLOOKUP($A52,Sheet2!$A:$H,8,FALSE)</f>
        <v>2</v>
      </c>
      <c r="K52" s="8">
        <f t="shared" si="8"/>
        <v>167</v>
      </c>
      <c r="L52" s="8">
        <f t="shared" si="9"/>
        <v>169</v>
      </c>
      <c r="M52" s="8">
        <f t="shared" si="0"/>
        <v>336</v>
      </c>
      <c r="N52" s="8">
        <f t="shared" si="1"/>
        <v>140</v>
      </c>
    </row>
    <row r="53" spans="1:14" ht="12" customHeight="1">
      <c r="A53" s="5" t="s">
        <v>58</v>
      </c>
      <c r="B53" s="8">
        <f>VLOOKUP($A53,Sheet2!$A:$H,2,FALSE)</f>
        <v>127</v>
      </c>
      <c r="C53" s="8">
        <f>VLOOKUP($A53,Sheet2!$A:$H,3,FALSE)</f>
        <v>134</v>
      </c>
      <c r="D53" s="8">
        <f t="shared" si="6"/>
        <v>261</v>
      </c>
      <c r="E53" s="8">
        <f>VLOOKUP($A53,Sheet2!$A:$H,4,FALSE)</f>
        <v>10</v>
      </c>
      <c r="F53" s="8">
        <f>VLOOKUP($A53,Sheet2!$A:$H,5,FALSE)</f>
        <v>0</v>
      </c>
      <c r="G53" s="8">
        <f t="shared" si="7"/>
        <v>10</v>
      </c>
      <c r="H53" s="8">
        <f>VLOOKUP($A53,Sheet2!$A:$H,6,FALSE)</f>
        <v>113.00000000000004</v>
      </c>
      <c r="I53" s="8">
        <f>VLOOKUP($A53,Sheet2!$A:$H,7,FALSE)</f>
        <v>10</v>
      </c>
      <c r="J53" s="8">
        <f>VLOOKUP($A53,Sheet2!$A:$H,8,FALSE)</f>
        <v>0</v>
      </c>
      <c r="K53" s="8">
        <f t="shared" si="8"/>
        <v>137</v>
      </c>
      <c r="L53" s="8">
        <f t="shared" si="9"/>
        <v>134</v>
      </c>
      <c r="M53" s="8">
        <f t="shared" si="0"/>
        <v>271</v>
      </c>
      <c r="N53" s="8">
        <f t="shared" si="1"/>
        <v>123.00000000000004</v>
      </c>
    </row>
    <row r="54" spans="1:14" ht="12" customHeight="1">
      <c r="A54" s="5" t="s">
        <v>59</v>
      </c>
      <c r="B54" s="8">
        <f>VLOOKUP($A54,Sheet2!$A:$H,2,FALSE)</f>
        <v>128</v>
      </c>
      <c r="C54" s="8">
        <f>VLOOKUP($A54,Sheet2!$A:$H,3,FALSE)</f>
        <v>149</v>
      </c>
      <c r="D54" s="8">
        <f t="shared" si="6"/>
        <v>277</v>
      </c>
      <c r="E54" s="8">
        <f>VLOOKUP($A54,Sheet2!$A:$H,4,FALSE)</f>
        <v>1</v>
      </c>
      <c r="F54" s="8">
        <f>VLOOKUP($A54,Sheet2!$A:$H,5,FALSE)</f>
        <v>1</v>
      </c>
      <c r="G54" s="8">
        <f t="shared" si="7"/>
        <v>2</v>
      </c>
      <c r="H54" s="8">
        <f>VLOOKUP($A54,Sheet2!$A:$H,6,FALSE)</f>
        <v>113.00000000000006</v>
      </c>
      <c r="I54" s="8">
        <f>VLOOKUP($A54,Sheet2!$A:$H,7,FALSE)</f>
        <v>1</v>
      </c>
      <c r="J54" s="8">
        <f>VLOOKUP($A54,Sheet2!$A:$H,8,FALSE)</f>
        <v>1</v>
      </c>
      <c r="K54" s="8">
        <f t="shared" si="8"/>
        <v>129</v>
      </c>
      <c r="L54" s="8">
        <f t="shared" si="9"/>
        <v>150</v>
      </c>
      <c r="M54" s="8">
        <f t="shared" si="0"/>
        <v>279</v>
      </c>
      <c r="N54" s="8">
        <f t="shared" si="1"/>
        <v>115.00000000000006</v>
      </c>
    </row>
    <row r="55" spans="1:14" ht="12" customHeight="1">
      <c r="A55" s="5" t="s">
        <v>60</v>
      </c>
      <c r="B55" s="8">
        <f>VLOOKUP($A55,Sheet2!$A:$H,2,FALSE)</f>
        <v>87</v>
      </c>
      <c r="C55" s="8">
        <f>VLOOKUP($A55,Sheet2!$A:$H,3,FALSE)</f>
        <v>84</v>
      </c>
      <c r="D55" s="8">
        <f t="shared" si="6"/>
        <v>171</v>
      </c>
      <c r="E55" s="8">
        <f>VLOOKUP($A55,Sheet2!$A:$H,4,FALSE)</f>
        <v>1</v>
      </c>
      <c r="F55" s="8">
        <f>VLOOKUP($A55,Sheet2!$A:$H,5,FALSE)</f>
        <v>2</v>
      </c>
      <c r="G55" s="8">
        <f t="shared" si="7"/>
        <v>3</v>
      </c>
      <c r="H55" s="8">
        <f>VLOOKUP($A55,Sheet2!$A:$H,6,FALSE)</f>
        <v>69.000000000000043</v>
      </c>
      <c r="I55" s="8">
        <f>VLOOKUP($A55,Sheet2!$A:$H,7,FALSE)</f>
        <v>0</v>
      </c>
      <c r="J55" s="8">
        <f>VLOOKUP($A55,Sheet2!$A:$H,8,FALSE)</f>
        <v>3.0000000000000004</v>
      </c>
      <c r="K55" s="8">
        <f t="shared" si="8"/>
        <v>88</v>
      </c>
      <c r="L55" s="8">
        <f t="shared" si="9"/>
        <v>86</v>
      </c>
      <c r="M55" s="8">
        <f t="shared" si="0"/>
        <v>174</v>
      </c>
      <c r="N55" s="8">
        <f t="shared" si="1"/>
        <v>72.000000000000043</v>
      </c>
    </row>
    <row r="56" spans="1:14" ht="12" customHeight="1">
      <c r="A56" s="5" t="s">
        <v>61</v>
      </c>
      <c r="B56" s="8">
        <f>VLOOKUP($A56,Sheet2!$A:$H,2,FALSE)</f>
        <v>47</v>
      </c>
      <c r="C56" s="8">
        <f>VLOOKUP($A56,Sheet2!$A:$H,3,FALSE)</f>
        <v>49</v>
      </c>
      <c r="D56" s="8">
        <f t="shared" si="6"/>
        <v>96</v>
      </c>
      <c r="E56" s="8">
        <f>VLOOKUP($A56,Sheet2!$A:$H,4,FALSE)</f>
        <v>0</v>
      </c>
      <c r="F56" s="8">
        <f>VLOOKUP($A56,Sheet2!$A:$H,5,FALSE)</f>
        <v>2</v>
      </c>
      <c r="G56" s="8">
        <f t="shared" si="7"/>
        <v>2</v>
      </c>
      <c r="H56" s="8">
        <f>VLOOKUP($A56,Sheet2!$A:$H,6,FALSE)</f>
        <v>41.000000000000014</v>
      </c>
      <c r="I56" s="8">
        <f>VLOOKUP($A56,Sheet2!$A:$H,7,FALSE)</f>
        <v>2</v>
      </c>
      <c r="J56" s="8">
        <f>VLOOKUP($A56,Sheet2!$A:$H,8,FALSE)</f>
        <v>0</v>
      </c>
      <c r="K56" s="8">
        <f t="shared" si="8"/>
        <v>47</v>
      </c>
      <c r="L56" s="8">
        <f t="shared" si="9"/>
        <v>51</v>
      </c>
      <c r="M56" s="8">
        <f t="shared" si="0"/>
        <v>98</v>
      </c>
      <c r="N56" s="8">
        <f t="shared" si="1"/>
        <v>43.000000000000014</v>
      </c>
    </row>
    <row r="57" spans="1:14" ht="12" customHeight="1">
      <c r="A57" s="5" t="s">
        <v>62</v>
      </c>
      <c r="B57" s="8">
        <f>VLOOKUP($A57,Sheet2!$A:$H,2,FALSE)</f>
        <v>62</v>
      </c>
      <c r="C57" s="8">
        <f>VLOOKUP($A57,Sheet2!$A:$H,3,FALSE)</f>
        <v>68</v>
      </c>
      <c r="D57" s="8">
        <f t="shared" si="6"/>
        <v>130</v>
      </c>
      <c r="E57" s="8">
        <f>VLOOKUP($A57,Sheet2!$A:$H,4,FALSE)</f>
        <v>0</v>
      </c>
      <c r="F57" s="8">
        <f>VLOOKUP($A57,Sheet2!$A:$H,5,FALSE)</f>
        <v>0</v>
      </c>
      <c r="G57" s="8">
        <f t="shared" si="7"/>
        <v>0</v>
      </c>
      <c r="H57" s="8">
        <f>VLOOKUP($A57,Sheet2!$A:$H,6,FALSE)</f>
        <v>59.000000000000021</v>
      </c>
      <c r="I57" s="8">
        <f>VLOOKUP($A57,Sheet2!$A:$H,7,FALSE)</f>
        <v>0</v>
      </c>
      <c r="J57" s="8">
        <f>VLOOKUP($A57,Sheet2!$A:$H,8,FALSE)</f>
        <v>0</v>
      </c>
      <c r="K57" s="8">
        <f t="shared" si="8"/>
        <v>62</v>
      </c>
      <c r="L57" s="8">
        <f t="shared" si="9"/>
        <v>68</v>
      </c>
      <c r="M57" s="8">
        <f t="shared" si="0"/>
        <v>130</v>
      </c>
      <c r="N57" s="8">
        <f t="shared" si="1"/>
        <v>59.000000000000021</v>
      </c>
    </row>
    <row r="58" spans="1:14" ht="12" customHeight="1">
      <c r="A58" s="5" t="s">
        <v>63</v>
      </c>
      <c r="B58" s="8">
        <f>VLOOKUP($A58,Sheet2!$A:$H,2,FALSE)</f>
        <v>91</v>
      </c>
      <c r="C58" s="8">
        <f>VLOOKUP($A58,Sheet2!$A:$H,3,FALSE)</f>
        <v>52</v>
      </c>
      <c r="D58" s="8">
        <f t="shared" si="6"/>
        <v>143</v>
      </c>
      <c r="E58" s="8">
        <f>VLOOKUP($A58,Sheet2!$A:$H,4,FALSE)</f>
        <v>0</v>
      </c>
      <c r="F58" s="8">
        <f>VLOOKUP($A58,Sheet2!$A:$H,5,FALSE)</f>
        <v>0</v>
      </c>
      <c r="G58" s="8">
        <f t="shared" si="7"/>
        <v>0</v>
      </c>
      <c r="H58" s="8">
        <f>VLOOKUP($A58,Sheet2!$A:$H,6,FALSE)</f>
        <v>70.000000000000043</v>
      </c>
      <c r="I58" s="8">
        <f>VLOOKUP($A58,Sheet2!$A:$H,7,FALSE)</f>
        <v>0</v>
      </c>
      <c r="J58" s="8">
        <f>VLOOKUP($A58,Sheet2!$A:$H,8,FALSE)</f>
        <v>0</v>
      </c>
      <c r="K58" s="8">
        <f t="shared" si="8"/>
        <v>91</v>
      </c>
      <c r="L58" s="8">
        <f t="shared" si="9"/>
        <v>52</v>
      </c>
      <c r="M58" s="8">
        <f t="shared" si="0"/>
        <v>143</v>
      </c>
      <c r="N58" s="8">
        <f t="shared" si="1"/>
        <v>70.000000000000043</v>
      </c>
    </row>
    <row r="59" spans="1:14" ht="12" customHeight="1">
      <c r="A59" s="5" t="s">
        <v>64</v>
      </c>
      <c r="B59" s="8">
        <f>VLOOKUP($A59,Sheet2!$A:$H,2,FALSE)</f>
        <v>33</v>
      </c>
      <c r="C59" s="8">
        <f>VLOOKUP($A59,Sheet2!$A:$H,3,FALSE)</f>
        <v>31</v>
      </c>
      <c r="D59" s="8">
        <f t="shared" si="6"/>
        <v>64</v>
      </c>
      <c r="E59" s="8">
        <f>VLOOKUP($A59,Sheet2!$A:$H,4,FALSE)</f>
        <v>0</v>
      </c>
      <c r="F59" s="8">
        <f>VLOOKUP($A59,Sheet2!$A:$H,5,FALSE)</f>
        <v>0</v>
      </c>
      <c r="G59" s="8">
        <f t="shared" si="7"/>
        <v>0</v>
      </c>
      <c r="H59" s="8">
        <f>VLOOKUP($A59,Sheet2!$A:$H,6,FALSE)</f>
        <v>30.999999999999996</v>
      </c>
      <c r="I59" s="8">
        <f>VLOOKUP($A59,Sheet2!$A:$H,7,FALSE)</f>
        <v>0</v>
      </c>
      <c r="J59" s="8">
        <f>VLOOKUP($A59,Sheet2!$A:$H,8,FALSE)</f>
        <v>0</v>
      </c>
      <c r="K59" s="8">
        <f t="shared" si="8"/>
        <v>33</v>
      </c>
      <c r="L59" s="8">
        <f t="shared" si="9"/>
        <v>31</v>
      </c>
      <c r="M59" s="8">
        <f t="shared" si="0"/>
        <v>64</v>
      </c>
      <c r="N59" s="8">
        <f t="shared" si="1"/>
        <v>30.999999999999996</v>
      </c>
    </row>
    <row r="60" spans="1:14" ht="12" customHeight="1">
      <c r="A60" s="5" t="s">
        <v>65</v>
      </c>
      <c r="B60" s="8">
        <f>VLOOKUP($A60,Sheet2!$A:$H,2,FALSE)</f>
        <v>40</v>
      </c>
      <c r="C60" s="8">
        <f>VLOOKUP($A60,Sheet2!$A:$H,3,FALSE)</f>
        <v>54</v>
      </c>
      <c r="D60" s="8">
        <f t="shared" si="6"/>
        <v>94</v>
      </c>
      <c r="E60" s="8">
        <f>VLOOKUP($A60,Sheet2!$A:$H,4,FALSE)</f>
        <v>0</v>
      </c>
      <c r="F60" s="8">
        <f>VLOOKUP($A60,Sheet2!$A:$H,5,FALSE)</f>
        <v>0</v>
      </c>
      <c r="G60" s="8">
        <f t="shared" si="7"/>
        <v>0</v>
      </c>
      <c r="H60" s="8">
        <f>VLOOKUP($A60,Sheet2!$A:$H,6,FALSE)</f>
        <v>36.999999999999986</v>
      </c>
      <c r="I60" s="8">
        <f>VLOOKUP($A60,Sheet2!$A:$H,7,FALSE)</f>
        <v>0</v>
      </c>
      <c r="J60" s="8">
        <f>VLOOKUP($A60,Sheet2!$A:$H,8,FALSE)</f>
        <v>0</v>
      </c>
      <c r="K60" s="8">
        <f t="shared" si="8"/>
        <v>40</v>
      </c>
      <c r="L60" s="8">
        <f t="shared" si="9"/>
        <v>54</v>
      </c>
      <c r="M60" s="8">
        <f t="shared" si="0"/>
        <v>94</v>
      </c>
      <c r="N60" s="8">
        <f t="shared" si="1"/>
        <v>36.999999999999986</v>
      </c>
    </row>
    <row r="61" spans="1:14" ht="12" customHeight="1">
      <c r="A61" s="5" t="s">
        <v>66</v>
      </c>
      <c r="B61" s="8">
        <f>VLOOKUP($A61,Sheet2!$A:$H,2,FALSE)</f>
        <v>66</v>
      </c>
      <c r="C61" s="8">
        <f>VLOOKUP($A61,Sheet2!$A:$H,3,FALSE)</f>
        <v>95</v>
      </c>
      <c r="D61" s="8">
        <f t="shared" si="6"/>
        <v>161</v>
      </c>
      <c r="E61" s="8">
        <f>VLOOKUP($A61,Sheet2!$A:$H,4,FALSE)</f>
        <v>0</v>
      </c>
      <c r="F61" s="8">
        <f>VLOOKUP($A61,Sheet2!$A:$H,5,FALSE)</f>
        <v>1</v>
      </c>
      <c r="G61" s="8">
        <f t="shared" si="7"/>
        <v>1</v>
      </c>
      <c r="H61" s="8">
        <f>VLOOKUP($A61,Sheet2!$A:$H,6,FALSE)</f>
        <v>62.000000000000071</v>
      </c>
      <c r="I61" s="8">
        <f>VLOOKUP($A61,Sheet2!$A:$H,7,FALSE)</f>
        <v>1</v>
      </c>
      <c r="J61" s="8">
        <f>VLOOKUP($A61,Sheet2!$A:$H,8,FALSE)</f>
        <v>0</v>
      </c>
      <c r="K61" s="8">
        <f t="shared" si="8"/>
        <v>66</v>
      </c>
      <c r="L61" s="8">
        <f t="shared" si="9"/>
        <v>96</v>
      </c>
      <c r="M61" s="8">
        <f t="shared" si="0"/>
        <v>162</v>
      </c>
      <c r="N61" s="8">
        <f t="shared" si="1"/>
        <v>63.000000000000071</v>
      </c>
    </row>
    <row r="62" spans="1:14" ht="12" customHeight="1">
      <c r="A62" s="5" t="s">
        <v>67</v>
      </c>
      <c r="B62" s="8">
        <f>VLOOKUP($A62,Sheet2!$A:$H,2,FALSE)</f>
        <v>204</v>
      </c>
      <c r="C62" s="8">
        <f>VLOOKUP($A62,Sheet2!$A:$H,3,FALSE)</f>
        <v>236</v>
      </c>
      <c r="D62" s="8">
        <f t="shared" si="6"/>
        <v>440</v>
      </c>
      <c r="E62" s="8">
        <f>VLOOKUP($A62,Sheet2!$A:$H,4,FALSE)</f>
        <v>1</v>
      </c>
      <c r="F62" s="8">
        <f>VLOOKUP($A62,Sheet2!$A:$H,5,FALSE)</f>
        <v>5</v>
      </c>
      <c r="G62" s="8">
        <f t="shared" si="7"/>
        <v>6</v>
      </c>
      <c r="H62" s="8">
        <f>VLOOKUP($A62,Sheet2!$A:$H,6,FALSE)</f>
        <v>213.00000000000009</v>
      </c>
      <c r="I62" s="8">
        <f>VLOOKUP($A62,Sheet2!$A:$H,7,FALSE)</f>
        <v>1.9999999999999998</v>
      </c>
      <c r="J62" s="8">
        <f>VLOOKUP($A62,Sheet2!$A:$H,8,FALSE)</f>
        <v>1.9999999999999998</v>
      </c>
      <c r="K62" s="8">
        <f t="shared" si="8"/>
        <v>205</v>
      </c>
      <c r="L62" s="8">
        <f t="shared" si="9"/>
        <v>241</v>
      </c>
      <c r="M62" s="8">
        <f t="shared" si="0"/>
        <v>446</v>
      </c>
      <c r="N62" s="8">
        <f t="shared" si="1"/>
        <v>217.00000000000009</v>
      </c>
    </row>
    <row r="63" spans="1:14" ht="12" customHeight="1">
      <c r="A63" s="5" t="s">
        <v>68</v>
      </c>
      <c r="B63" s="8">
        <f>VLOOKUP($A63,Sheet2!$A:$H,2,FALSE)</f>
        <v>46</v>
      </c>
      <c r="C63" s="8">
        <f>VLOOKUP($A63,Sheet2!$A:$H,3,FALSE)</f>
        <v>51</v>
      </c>
      <c r="D63" s="8">
        <f t="shared" si="6"/>
        <v>97</v>
      </c>
      <c r="E63" s="8">
        <f>VLOOKUP($A63,Sheet2!$A:$H,4,FALSE)</f>
        <v>0</v>
      </c>
      <c r="F63" s="8">
        <f>VLOOKUP($A63,Sheet2!$A:$H,5,FALSE)</f>
        <v>0</v>
      </c>
      <c r="G63" s="8">
        <f t="shared" si="7"/>
        <v>0</v>
      </c>
      <c r="H63" s="8">
        <f>VLOOKUP($A63,Sheet2!$A:$H,6,FALSE)</f>
        <v>33.999999999999986</v>
      </c>
      <c r="I63" s="8">
        <f>VLOOKUP($A63,Sheet2!$A:$H,7,FALSE)</f>
        <v>0</v>
      </c>
      <c r="J63" s="8">
        <f>VLOOKUP($A63,Sheet2!$A:$H,8,FALSE)</f>
        <v>0</v>
      </c>
      <c r="K63" s="8">
        <f t="shared" si="8"/>
        <v>46</v>
      </c>
      <c r="L63" s="8">
        <f t="shared" si="9"/>
        <v>51</v>
      </c>
      <c r="M63" s="8">
        <f t="shared" si="0"/>
        <v>97</v>
      </c>
      <c r="N63" s="8">
        <f t="shared" si="1"/>
        <v>33.999999999999986</v>
      </c>
    </row>
    <row r="64" spans="1:14" ht="12" customHeight="1">
      <c r="A64" s="5" t="s">
        <v>69</v>
      </c>
      <c r="B64" s="8">
        <f>VLOOKUP($A64,Sheet2!$A:$H,2,FALSE)</f>
        <v>24</v>
      </c>
      <c r="C64" s="8">
        <f>VLOOKUP($A64,Sheet2!$A:$H,3,FALSE)</f>
        <v>27</v>
      </c>
      <c r="D64" s="8">
        <f t="shared" si="6"/>
        <v>51</v>
      </c>
      <c r="E64" s="8">
        <f>VLOOKUP($A64,Sheet2!$A:$H,4,FALSE)</f>
        <v>0</v>
      </c>
      <c r="F64" s="8">
        <f>VLOOKUP($A64,Sheet2!$A:$H,5,FALSE)</f>
        <v>0</v>
      </c>
      <c r="G64" s="8">
        <f t="shared" si="7"/>
        <v>0</v>
      </c>
      <c r="H64" s="8">
        <f>VLOOKUP($A64,Sheet2!$A:$H,6,FALSE)</f>
        <v>19.999999999999996</v>
      </c>
      <c r="I64" s="8">
        <f>VLOOKUP($A64,Sheet2!$A:$H,7,FALSE)</f>
        <v>0</v>
      </c>
      <c r="J64" s="8">
        <f>VLOOKUP($A64,Sheet2!$A:$H,8,FALSE)</f>
        <v>0</v>
      </c>
      <c r="K64" s="8">
        <f t="shared" si="8"/>
        <v>24</v>
      </c>
      <c r="L64" s="8">
        <f t="shared" si="9"/>
        <v>27</v>
      </c>
      <c r="M64" s="8">
        <f t="shared" si="0"/>
        <v>51</v>
      </c>
      <c r="N64" s="8">
        <f t="shared" si="1"/>
        <v>19.999999999999996</v>
      </c>
    </row>
    <row r="65" spans="1:14" ht="12" customHeight="1">
      <c r="A65" s="5" t="s">
        <v>70</v>
      </c>
      <c r="B65" s="8">
        <f>VLOOKUP($A65,Sheet2!$A:$H,2,FALSE)</f>
        <v>54</v>
      </c>
      <c r="C65" s="8">
        <f>VLOOKUP($A65,Sheet2!$A:$H,3,FALSE)</f>
        <v>51</v>
      </c>
      <c r="D65" s="8">
        <f t="shared" si="6"/>
        <v>105</v>
      </c>
      <c r="E65" s="8">
        <f>VLOOKUP($A65,Sheet2!$A:$H,4,FALSE)</f>
        <v>0</v>
      </c>
      <c r="F65" s="8">
        <f>VLOOKUP($A65,Sheet2!$A:$H,5,FALSE)</f>
        <v>0</v>
      </c>
      <c r="G65" s="8">
        <f t="shared" si="7"/>
        <v>0</v>
      </c>
      <c r="H65" s="8">
        <f>VLOOKUP($A65,Sheet2!$A:$H,6,FALSE)</f>
        <v>33.999999999999993</v>
      </c>
      <c r="I65" s="8">
        <f>VLOOKUP($A65,Sheet2!$A:$H,7,FALSE)</f>
        <v>0</v>
      </c>
      <c r="J65" s="8">
        <f>VLOOKUP($A65,Sheet2!$A:$H,8,FALSE)</f>
        <v>0</v>
      </c>
      <c r="K65" s="8">
        <f t="shared" si="8"/>
        <v>54</v>
      </c>
      <c r="L65" s="8">
        <f t="shared" si="9"/>
        <v>51</v>
      </c>
      <c r="M65" s="8">
        <f t="shared" si="0"/>
        <v>105</v>
      </c>
      <c r="N65" s="8">
        <f t="shared" si="1"/>
        <v>33.999999999999993</v>
      </c>
    </row>
    <row r="66" spans="1:14" ht="12" customHeight="1">
      <c r="A66" s="5" t="s">
        <v>71</v>
      </c>
      <c r="B66" s="8">
        <f>VLOOKUP($A66,Sheet2!$A:$H,2,FALSE)</f>
        <v>48</v>
      </c>
      <c r="C66" s="8">
        <f>VLOOKUP($A66,Sheet2!$A:$H,3,FALSE)</f>
        <v>63</v>
      </c>
      <c r="D66" s="8">
        <f t="shared" si="6"/>
        <v>111</v>
      </c>
      <c r="E66" s="8">
        <f>VLOOKUP($A66,Sheet2!$A:$H,4,FALSE)</f>
        <v>1</v>
      </c>
      <c r="F66" s="8">
        <f>VLOOKUP($A66,Sheet2!$A:$H,5,FALSE)</f>
        <v>0</v>
      </c>
      <c r="G66" s="8">
        <f t="shared" si="7"/>
        <v>1</v>
      </c>
      <c r="H66" s="8">
        <f>VLOOKUP($A66,Sheet2!$A:$H,6,FALSE)</f>
        <v>33.999999999999993</v>
      </c>
      <c r="I66" s="8">
        <f>VLOOKUP($A66,Sheet2!$A:$H,7,FALSE)</f>
        <v>0</v>
      </c>
      <c r="J66" s="8">
        <f>VLOOKUP($A66,Sheet2!$A:$H,8,FALSE)</f>
        <v>1</v>
      </c>
      <c r="K66" s="8">
        <f t="shared" si="8"/>
        <v>49</v>
      </c>
      <c r="L66" s="8">
        <f t="shared" si="9"/>
        <v>63</v>
      </c>
      <c r="M66" s="8">
        <f t="shared" si="0"/>
        <v>112</v>
      </c>
      <c r="N66" s="8">
        <f t="shared" si="1"/>
        <v>34.999999999999993</v>
      </c>
    </row>
    <row r="67" spans="1:14" ht="12" customHeight="1">
      <c r="A67" s="5" t="s">
        <v>72</v>
      </c>
      <c r="B67" s="8">
        <f>VLOOKUP($A67,Sheet2!$A:$H,2,FALSE)</f>
        <v>174</v>
      </c>
      <c r="C67" s="8">
        <f>VLOOKUP($A67,Sheet2!$A:$H,3,FALSE)</f>
        <v>187</v>
      </c>
      <c r="D67" s="8">
        <f t="shared" si="6"/>
        <v>361</v>
      </c>
      <c r="E67" s="8">
        <f>VLOOKUP($A67,Sheet2!$A:$H,4,FALSE)</f>
        <v>1</v>
      </c>
      <c r="F67" s="8">
        <f>VLOOKUP($A67,Sheet2!$A:$H,5,FALSE)</f>
        <v>4</v>
      </c>
      <c r="G67" s="8">
        <f t="shared" si="7"/>
        <v>5</v>
      </c>
      <c r="H67" s="8">
        <f>VLOOKUP($A67,Sheet2!$A:$H,6,FALSE)</f>
        <v>166</v>
      </c>
      <c r="I67" s="8">
        <f>VLOOKUP($A67,Sheet2!$A:$H,7,FALSE)</f>
        <v>4</v>
      </c>
      <c r="J67" s="8">
        <f>VLOOKUP($A67,Sheet2!$A:$H,8,FALSE)</f>
        <v>1</v>
      </c>
      <c r="K67" s="8">
        <f t="shared" si="8"/>
        <v>175</v>
      </c>
      <c r="L67" s="8">
        <f t="shared" si="9"/>
        <v>191</v>
      </c>
      <c r="M67" s="8">
        <f t="shared" ref="M67:M130" si="10">SUM(K67:L67)</f>
        <v>366</v>
      </c>
      <c r="N67" s="8">
        <f t="shared" ref="N67:N130" si="11">SUM(H67:J67)</f>
        <v>171</v>
      </c>
    </row>
    <row r="68" spans="1:14" ht="12" customHeight="1">
      <c r="A68" s="5" t="s">
        <v>73</v>
      </c>
      <c r="B68" s="8">
        <f>VLOOKUP($A68,Sheet2!$A:$H,2,FALSE)</f>
        <v>122</v>
      </c>
      <c r="C68" s="8">
        <f>VLOOKUP($A68,Sheet2!$A:$H,3,FALSE)</f>
        <v>152</v>
      </c>
      <c r="D68" s="8">
        <f t="shared" si="6"/>
        <v>274</v>
      </c>
      <c r="E68" s="8">
        <f>VLOOKUP($A68,Sheet2!$A:$H,4,FALSE)</f>
        <v>0</v>
      </c>
      <c r="F68" s="8">
        <f>VLOOKUP($A68,Sheet2!$A:$H,5,FALSE)</f>
        <v>1</v>
      </c>
      <c r="G68" s="8">
        <f t="shared" si="7"/>
        <v>1</v>
      </c>
      <c r="H68" s="8">
        <f>VLOOKUP($A68,Sheet2!$A:$H,6,FALSE)</f>
        <v>106.00000000000009</v>
      </c>
      <c r="I68" s="8">
        <f>VLOOKUP($A68,Sheet2!$A:$H,7,FALSE)</f>
        <v>0</v>
      </c>
      <c r="J68" s="8">
        <f>VLOOKUP($A68,Sheet2!$A:$H,8,FALSE)</f>
        <v>1</v>
      </c>
      <c r="K68" s="8">
        <f t="shared" si="8"/>
        <v>122</v>
      </c>
      <c r="L68" s="8">
        <f t="shared" si="9"/>
        <v>153</v>
      </c>
      <c r="M68" s="8">
        <f t="shared" si="10"/>
        <v>275</v>
      </c>
      <c r="N68" s="8">
        <f t="shared" si="11"/>
        <v>107.00000000000009</v>
      </c>
    </row>
    <row r="69" spans="1:14" ht="12" customHeight="1">
      <c r="A69" s="5" t="s">
        <v>74</v>
      </c>
      <c r="B69" s="8">
        <f>VLOOKUP($A69,Sheet2!$A:$H,2,FALSE)</f>
        <v>69</v>
      </c>
      <c r="C69" s="8">
        <f>VLOOKUP($A69,Sheet2!$A:$H,3,FALSE)</f>
        <v>65</v>
      </c>
      <c r="D69" s="8">
        <f t="shared" si="6"/>
        <v>134</v>
      </c>
      <c r="E69" s="8">
        <f>VLOOKUP($A69,Sheet2!$A:$H,4,FALSE)</f>
        <v>1</v>
      </c>
      <c r="F69" s="8">
        <f>VLOOKUP($A69,Sheet2!$A:$H,5,FALSE)</f>
        <v>3</v>
      </c>
      <c r="G69" s="8">
        <f t="shared" si="7"/>
        <v>4</v>
      </c>
      <c r="H69" s="8">
        <f>VLOOKUP($A69,Sheet2!$A:$H,6,FALSE)</f>
        <v>57.000000000000036</v>
      </c>
      <c r="I69" s="8">
        <f>VLOOKUP($A69,Sheet2!$A:$H,7,FALSE)</f>
        <v>1</v>
      </c>
      <c r="J69" s="8">
        <f>VLOOKUP($A69,Sheet2!$A:$H,8,FALSE)</f>
        <v>0</v>
      </c>
      <c r="K69" s="8">
        <f t="shared" si="8"/>
        <v>70</v>
      </c>
      <c r="L69" s="8">
        <f t="shared" si="9"/>
        <v>68</v>
      </c>
      <c r="M69" s="8">
        <f t="shared" si="10"/>
        <v>138</v>
      </c>
      <c r="N69" s="8">
        <f t="shared" si="11"/>
        <v>58.000000000000036</v>
      </c>
    </row>
    <row r="70" spans="1:14" ht="12" customHeight="1">
      <c r="A70" s="5" t="s">
        <v>75</v>
      </c>
      <c r="B70" s="8">
        <f>VLOOKUP($A70,Sheet2!$A:$H,2,FALSE)</f>
        <v>435</v>
      </c>
      <c r="C70" s="8">
        <f>VLOOKUP($A70,Sheet2!$A:$H,3,FALSE)</f>
        <v>472</v>
      </c>
      <c r="D70" s="8">
        <f t="shared" si="6"/>
        <v>907</v>
      </c>
      <c r="E70" s="8">
        <f>VLOOKUP($A70,Sheet2!$A:$H,4,FALSE)</f>
        <v>1</v>
      </c>
      <c r="F70" s="8">
        <f>VLOOKUP($A70,Sheet2!$A:$H,5,FALSE)</f>
        <v>5</v>
      </c>
      <c r="G70" s="8">
        <f t="shared" si="7"/>
        <v>6</v>
      </c>
      <c r="H70" s="8">
        <f>VLOOKUP($A70,Sheet2!$A:$H,6,FALSE)</f>
        <v>371.9999999999996</v>
      </c>
      <c r="I70" s="8">
        <f>VLOOKUP($A70,Sheet2!$A:$H,7,FALSE)</f>
        <v>5</v>
      </c>
      <c r="J70" s="8">
        <f>VLOOKUP($A70,Sheet2!$A:$H,8,FALSE)</f>
        <v>1</v>
      </c>
      <c r="K70" s="8">
        <f t="shared" si="8"/>
        <v>436</v>
      </c>
      <c r="L70" s="8">
        <f t="shared" si="9"/>
        <v>477</v>
      </c>
      <c r="M70" s="8">
        <f t="shared" si="10"/>
        <v>913</v>
      </c>
      <c r="N70" s="8">
        <f t="shared" si="11"/>
        <v>377.9999999999996</v>
      </c>
    </row>
    <row r="71" spans="1:14" ht="12" customHeight="1">
      <c r="A71" s="5" t="s">
        <v>76</v>
      </c>
      <c r="B71" s="8">
        <f>VLOOKUP($A71,Sheet2!$A:$H,2,FALSE)</f>
        <v>305</v>
      </c>
      <c r="C71" s="8">
        <f>VLOOKUP($A71,Sheet2!$A:$H,3,FALSE)</f>
        <v>319</v>
      </c>
      <c r="D71" s="8">
        <f t="shared" si="6"/>
        <v>624</v>
      </c>
      <c r="E71" s="8">
        <f>VLOOKUP($A71,Sheet2!$A:$H,4,FALSE)</f>
        <v>4</v>
      </c>
      <c r="F71" s="8">
        <f>VLOOKUP($A71,Sheet2!$A:$H,5,FALSE)</f>
        <v>6</v>
      </c>
      <c r="G71" s="8">
        <f t="shared" si="7"/>
        <v>10</v>
      </c>
      <c r="H71" s="8">
        <f>VLOOKUP($A71,Sheet2!$A:$H,6,FALSE)</f>
        <v>237.99999999999974</v>
      </c>
      <c r="I71" s="8">
        <f>VLOOKUP($A71,Sheet2!$A:$H,7,FALSE)</f>
        <v>4</v>
      </c>
      <c r="J71" s="8">
        <f>VLOOKUP($A71,Sheet2!$A:$H,8,FALSE)</f>
        <v>1</v>
      </c>
      <c r="K71" s="8">
        <f t="shared" si="8"/>
        <v>309</v>
      </c>
      <c r="L71" s="8">
        <f t="shared" si="9"/>
        <v>325</v>
      </c>
      <c r="M71" s="8">
        <f t="shared" si="10"/>
        <v>634</v>
      </c>
      <c r="N71" s="8">
        <f t="shared" si="11"/>
        <v>242.99999999999974</v>
      </c>
    </row>
    <row r="72" spans="1:14" ht="12" customHeight="1">
      <c r="A72" s="5" t="s">
        <v>77</v>
      </c>
      <c r="B72" s="8">
        <f>VLOOKUP($A72,Sheet2!$A:$H,2,FALSE)</f>
        <v>159</v>
      </c>
      <c r="C72" s="8">
        <f>VLOOKUP($A72,Sheet2!$A:$H,3,FALSE)</f>
        <v>165</v>
      </c>
      <c r="D72" s="8">
        <f t="shared" si="6"/>
        <v>324</v>
      </c>
      <c r="E72" s="8">
        <f>VLOOKUP($A72,Sheet2!$A:$H,4,FALSE)</f>
        <v>0</v>
      </c>
      <c r="F72" s="8">
        <f>VLOOKUP($A72,Sheet2!$A:$H,5,FALSE)</f>
        <v>9</v>
      </c>
      <c r="G72" s="8">
        <f t="shared" si="7"/>
        <v>9</v>
      </c>
      <c r="H72" s="8">
        <f>VLOOKUP($A72,Sheet2!$A:$H,6,FALSE)</f>
        <v>115.00000000000004</v>
      </c>
      <c r="I72" s="8">
        <f>VLOOKUP($A72,Sheet2!$A:$H,7,FALSE)</f>
        <v>9</v>
      </c>
      <c r="J72" s="8">
        <f>VLOOKUP($A72,Sheet2!$A:$H,8,FALSE)</f>
        <v>0</v>
      </c>
      <c r="K72" s="8">
        <f t="shared" si="8"/>
        <v>159</v>
      </c>
      <c r="L72" s="8">
        <f t="shared" si="9"/>
        <v>174</v>
      </c>
      <c r="M72" s="8">
        <f t="shared" si="10"/>
        <v>333</v>
      </c>
      <c r="N72" s="8">
        <f t="shared" si="11"/>
        <v>124.00000000000004</v>
      </c>
    </row>
    <row r="73" spans="1:14" ht="12" customHeight="1">
      <c r="A73" s="5" t="s">
        <v>78</v>
      </c>
      <c r="B73" s="8">
        <f>VLOOKUP($A73,Sheet2!$A:$H,2,FALSE)</f>
        <v>162</v>
      </c>
      <c r="C73" s="8">
        <f>VLOOKUP($A73,Sheet2!$A:$H,3,FALSE)</f>
        <v>173</v>
      </c>
      <c r="D73" s="8">
        <f t="shared" si="6"/>
        <v>335</v>
      </c>
      <c r="E73" s="8">
        <f>VLOOKUP($A73,Sheet2!$A:$H,4,FALSE)</f>
        <v>0</v>
      </c>
      <c r="F73" s="8">
        <f>VLOOKUP($A73,Sheet2!$A:$H,5,FALSE)</f>
        <v>3</v>
      </c>
      <c r="G73" s="8">
        <f t="shared" si="7"/>
        <v>3</v>
      </c>
      <c r="H73" s="8">
        <f>VLOOKUP($A73,Sheet2!$A:$H,6,FALSE)</f>
        <v>123.99999999999997</v>
      </c>
      <c r="I73" s="8">
        <f>VLOOKUP($A73,Sheet2!$A:$H,7,FALSE)</f>
        <v>0</v>
      </c>
      <c r="J73" s="8">
        <f>VLOOKUP($A73,Sheet2!$A:$H,8,FALSE)</f>
        <v>3</v>
      </c>
      <c r="K73" s="8">
        <f t="shared" si="8"/>
        <v>162</v>
      </c>
      <c r="L73" s="8">
        <f t="shared" si="9"/>
        <v>176</v>
      </c>
      <c r="M73" s="8">
        <f t="shared" si="10"/>
        <v>338</v>
      </c>
      <c r="N73" s="8">
        <f t="shared" si="11"/>
        <v>126.99999999999997</v>
      </c>
    </row>
    <row r="74" spans="1:14" ht="12" customHeight="1">
      <c r="A74" s="5" t="s">
        <v>79</v>
      </c>
      <c r="B74" s="8">
        <f>VLOOKUP($A74,Sheet2!$A:$H,2,FALSE)</f>
        <v>79</v>
      </c>
      <c r="C74" s="8">
        <f>VLOOKUP($A74,Sheet2!$A:$H,3,FALSE)</f>
        <v>97</v>
      </c>
      <c r="D74" s="8">
        <f t="shared" si="6"/>
        <v>176</v>
      </c>
      <c r="E74" s="8">
        <f>VLOOKUP($A74,Sheet2!$A:$H,4,FALSE)</f>
        <v>0</v>
      </c>
      <c r="F74" s="8">
        <f>VLOOKUP($A74,Sheet2!$A:$H,5,FALSE)</f>
        <v>0</v>
      </c>
      <c r="G74" s="8">
        <f t="shared" si="7"/>
        <v>0</v>
      </c>
      <c r="H74" s="8">
        <f>VLOOKUP($A74,Sheet2!$A:$H,6,FALSE)</f>
        <v>87.000000000000028</v>
      </c>
      <c r="I74" s="8">
        <f>VLOOKUP($A74,Sheet2!$A:$H,7,FALSE)</f>
        <v>0</v>
      </c>
      <c r="J74" s="8">
        <f>VLOOKUP($A74,Sheet2!$A:$H,8,FALSE)</f>
        <v>0</v>
      </c>
      <c r="K74" s="8">
        <f t="shared" si="8"/>
        <v>79</v>
      </c>
      <c r="L74" s="8">
        <f t="shared" si="9"/>
        <v>97</v>
      </c>
      <c r="M74" s="8">
        <f t="shared" si="10"/>
        <v>176</v>
      </c>
      <c r="N74" s="8">
        <f t="shared" si="11"/>
        <v>87.000000000000028</v>
      </c>
    </row>
    <row r="75" spans="1:14" ht="12" customHeight="1">
      <c r="A75" s="5" t="s">
        <v>80</v>
      </c>
      <c r="B75" s="8">
        <f>VLOOKUP($A75,Sheet2!$A:$H,2,FALSE)</f>
        <v>66</v>
      </c>
      <c r="C75" s="8">
        <f>VLOOKUP($A75,Sheet2!$A:$H,3,FALSE)</f>
        <v>89</v>
      </c>
      <c r="D75" s="8">
        <f t="shared" si="6"/>
        <v>155</v>
      </c>
      <c r="E75" s="8">
        <f>VLOOKUP($A75,Sheet2!$A:$H,4,FALSE)</f>
        <v>0</v>
      </c>
      <c r="F75" s="8">
        <f>VLOOKUP($A75,Sheet2!$A:$H,5,FALSE)</f>
        <v>0</v>
      </c>
      <c r="G75" s="8">
        <f t="shared" si="7"/>
        <v>0</v>
      </c>
      <c r="H75" s="8">
        <f>VLOOKUP($A75,Sheet2!$A:$H,6,FALSE)</f>
        <v>48.999999999999972</v>
      </c>
      <c r="I75" s="8">
        <f>VLOOKUP($A75,Sheet2!$A:$H,7,FALSE)</f>
        <v>0</v>
      </c>
      <c r="J75" s="8">
        <f>VLOOKUP($A75,Sheet2!$A:$H,8,FALSE)</f>
        <v>0</v>
      </c>
      <c r="K75" s="8">
        <f t="shared" si="8"/>
        <v>66</v>
      </c>
      <c r="L75" s="8">
        <f t="shared" si="9"/>
        <v>89</v>
      </c>
      <c r="M75" s="8">
        <f t="shared" si="10"/>
        <v>155</v>
      </c>
      <c r="N75" s="8">
        <f t="shared" si="11"/>
        <v>48.999999999999972</v>
      </c>
    </row>
    <row r="76" spans="1:14" ht="12" customHeight="1">
      <c r="A76" s="5" t="s">
        <v>81</v>
      </c>
      <c r="B76" s="8">
        <f>VLOOKUP($A76,Sheet2!$A:$H,2,FALSE)</f>
        <v>20</v>
      </c>
      <c r="C76" s="8">
        <f>VLOOKUP($A76,Sheet2!$A:$H,3,FALSE)</f>
        <v>28</v>
      </c>
      <c r="D76" s="8">
        <f t="shared" si="6"/>
        <v>48</v>
      </c>
      <c r="E76" s="8">
        <f>VLOOKUP($A76,Sheet2!$A:$H,4,FALSE)</f>
        <v>1</v>
      </c>
      <c r="F76" s="8">
        <f>VLOOKUP($A76,Sheet2!$A:$H,5,FALSE)</f>
        <v>1</v>
      </c>
      <c r="G76" s="8">
        <f t="shared" si="7"/>
        <v>2</v>
      </c>
      <c r="H76" s="8">
        <f>VLOOKUP($A76,Sheet2!$A:$H,6,FALSE)</f>
        <v>15.999999999999991</v>
      </c>
      <c r="I76" s="8">
        <f>VLOOKUP($A76,Sheet2!$A:$H,7,FALSE)</f>
        <v>1</v>
      </c>
      <c r="J76" s="8">
        <f>VLOOKUP($A76,Sheet2!$A:$H,8,FALSE)</f>
        <v>1</v>
      </c>
      <c r="K76" s="8">
        <f t="shared" si="8"/>
        <v>21</v>
      </c>
      <c r="L76" s="8">
        <f t="shared" si="9"/>
        <v>29</v>
      </c>
      <c r="M76" s="8">
        <f t="shared" si="10"/>
        <v>50</v>
      </c>
      <c r="N76" s="8">
        <f t="shared" si="11"/>
        <v>17.999999999999993</v>
      </c>
    </row>
    <row r="77" spans="1:14" ht="12" customHeight="1">
      <c r="A77" s="5" t="s">
        <v>82</v>
      </c>
      <c r="B77" s="8">
        <f>VLOOKUP($A77,Sheet2!$A:$H,2,FALSE)</f>
        <v>252</v>
      </c>
      <c r="C77" s="8">
        <f>VLOOKUP($A77,Sheet2!$A:$H,3,FALSE)</f>
        <v>270</v>
      </c>
      <c r="D77" s="8">
        <f t="shared" si="6"/>
        <v>522</v>
      </c>
      <c r="E77" s="8">
        <f>VLOOKUP($A77,Sheet2!$A:$H,4,FALSE)</f>
        <v>5</v>
      </c>
      <c r="F77" s="8">
        <f>VLOOKUP($A77,Sheet2!$A:$H,5,FALSE)</f>
        <v>5</v>
      </c>
      <c r="G77" s="8">
        <f t="shared" si="7"/>
        <v>10</v>
      </c>
      <c r="H77" s="8">
        <f>VLOOKUP($A77,Sheet2!$A:$H,6,FALSE)</f>
        <v>195.99999999999972</v>
      </c>
      <c r="I77" s="8">
        <f>VLOOKUP($A77,Sheet2!$A:$H,7,FALSE)</f>
        <v>3.0000000000000004</v>
      </c>
      <c r="J77" s="8">
        <f>VLOOKUP($A77,Sheet2!$A:$H,8,FALSE)</f>
        <v>1.9999999999999998</v>
      </c>
      <c r="K77" s="8">
        <f t="shared" si="8"/>
        <v>257</v>
      </c>
      <c r="L77" s="8">
        <f t="shared" si="9"/>
        <v>275</v>
      </c>
      <c r="M77" s="8">
        <f t="shared" si="10"/>
        <v>532</v>
      </c>
      <c r="N77" s="8">
        <f t="shared" si="11"/>
        <v>200.99999999999972</v>
      </c>
    </row>
    <row r="78" spans="1:14" ht="12" customHeight="1">
      <c r="A78" s="5" t="s">
        <v>83</v>
      </c>
      <c r="B78" s="8">
        <f>VLOOKUP($A78,Sheet2!$A:$H,2,FALSE)</f>
        <v>399</v>
      </c>
      <c r="C78" s="8">
        <f>VLOOKUP($A78,Sheet2!$A:$H,3,FALSE)</f>
        <v>384</v>
      </c>
      <c r="D78" s="8">
        <f t="shared" ref="D78:D141" si="12">SUM(B78:C78)</f>
        <v>783</v>
      </c>
      <c r="E78" s="8">
        <f>VLOOKUP($A78,Sheet2!$A:$H,4,FALSE)</f>
        <v>47</v>
      </c>
      <c r="F78" s="8">
        <f>VLOOKUP($A78,Sheet2!$A:$H,5,FALSE)</f>
        <v>12</v>
      </c>
      <c r="G78" s="8">
        <f t="shared" ref="G78:G141" si="13">SUM(E78:F78)</f>
        <v>59</v>
      </c>
      <c r="H78" s="8">
        <f>VLOOKUP($A78,Sheet2!$A:$H,6,FALSE)</f>
        <v>298.99999999999983</v>
      </c>
      <c r="I78" s="8">
        <f>VLOOKUP($A78,Sheet2!$A:$H,7,FALSE)</f>
        <v>58</v>
      </c>
      <c r="J78" s="8">
        <f>VLOOKUP($A78,Sheet2!$A:$H,8,FALSE)</f>
        <v>1</v>
      </c>
      <c r="K78" s="8">
        <f t="shared" ref="K78:K141" si="14">B78+E78</f>
        <v>446</v>
      </c>
      <c r="L78" s="8">
        <f t="shared" ref="L78:L141" si="15">C78+F78</f>
        <v>396</v>
      </c>
      <c r="M78" s="8">
        <f t="shared" si="10"/>
        <v>842</v>
      </c>
      <c r="N78" s="8">
        <f t="shared" si="11"/>
        <v>357.99999999999983</v>
      </c>
    </row>
    <row r="79" spans="1:14" ht="12" customHeight="1">
      <c r="A79" s="5" t="s">
        <v>84</v>
      </c>
      <c r="B79" s="8">
        <f>VLOOKUP($A79,Sheet2!$A:$H,2,FALSE)</f>
        <v>78</v>
      </c>
      <c r="C79" s="8">
        <f>VLOOKUP($A79,Sheet2!$A:$H,3,FALSE)</f>
        <v>82</v>
      </c>
      <c r="D79" s="8">
        <f t="shared" si="12"/>
        <v>160</v>
      </c>
      <c r="E79" s="8">
        <f>VLOOKUP($A79,Sheet2!$A:$H,4,FALSE)</f>
        <v>0</v>
      </c>
      <c r="F79" s="8">
        <f>VLOOKUP($A79,Sheet2!$A:$H,5,FALSE)</f>
        <v>0</v>
      </c>
      <c r="G79" s="8">
        <f t="shared" si="13"/>
        <v>0</v>
      </c>
      <c r="H79" s="8">
        <f>VLOOKUP($A79,Sheet2!$A:$H,6,FALSE)</f>
        <v>55.000000000000064</v>
      </c>
      <c r="I79" s="8">
        <f>VLOOKUP($A79,Sheet2!$A:$H,7,FALSE)</f>
        <v>0</v>
      </c>
      <c r="J79" s="8">
        <f>VLOOKUP($A79,Sheet2!$A:$H,8,FALSE)</f>
        <v>0</v>
      </c>
      <c r="K79" s="8">
        <f t="shared" si="14"/>
        <v>78</v>
      </c>
      <c r="L79" s="8">
        <f t="shared" si="15"/>
        <v>82</v>
      </c>
      <c r="M79" s="8">
        <f t="shared" si="10"/>
        <v>160</v>
      </c>
      <c r="N79" s="8">
        <f t="shared" si="11"/>
        <v>55.000000000000064</v>
      </c>
    </row>
    <row r="80" spans="1:14" ht="12" customHeight="1">
      <c r="A80" s="5" t="s">
        <v>85</v>
      </c>
      <c r="B80" s="8">
        <f>VLOOKUP($A80,Sheet2!$A:$H,2,FALSE)</f>
        <v>45</v>
      </c>
      <c r="C80" s="8">
        <f>VLOOKUP($A80,Sheet2!$A:$H,3,FALSE)</f>
        <v>40</v>
      </c>
      <c r="D80" s="8">
        <f t="shared" si="12"/>
        <v>85</v>
      </c>
      <c r="E80" s="8">
        <f>VLOOKUP($A80,Sheet2!$A:$H,4,FALSE)</f>
        <v>0</v>
      </c>
      <c r="F80" s="8">
        <f>VLOOKUP($A80,Sheet2!$A:$H,5,FALSE)</f>
        <v>0</v>
      </c>
      <c r="G80" s="8">
        <f t="shared" si="13"/>
        <v>0</v>
      </c>
      <c r="H80" s="8">
        <f>VLOOKUP($A80,Sheet2!$A:$H,6,FALSE)</f>
        <v>33</v>
      </c>
      <c r="I80" s="8">
        <f>VLOOKUP($A80,Sheet2!$A:$H,7,FALSE)</f>
        <v>0</v>
      </c>
      <c r="J80" s="8">
        <f>VLOOKUP($A80,Sheet2!$A:$H,8,FALSE)</f>
        <v>0</v>
      </c>
      <c r="K80" s="8">
        <f t="shared" si="14"/>
        <v>45</v>
      </c>
      <c r="L80" s="8">
        <f t="shared" si="15"/>
        <v>40</v>
      </c>
      <c r="M80" s="8">
        <f t="shared" si="10"/>
        <v>85</v>
      </c>
      <c r="N80" s="8">
        <f t="shared" si="11"/>
        <v>33</v>
      </c>
    </row>
    <row r="81" spans="1:14" ht="12" customHeight="1">
      <c r="A81" s="5" t="s">
        <v>86</v>
      </c>
      <c r="B81" s="8">
        <f>VLOOKUP($A81,Sheet2!$A:$H,2,FALSE)</f>
        <v>26</v>
      </c>
      <c r="C81" s="8">
        <f>VLOOKUP($A81,Sheet2!$A:$H,3,FALSE)</f>
        <v>23</v>
      </c>
      <c r="D81" s="8">
        <f t="shared" si="12"/>
        <v>49</v>
      </c>
      <c r="E81" s="8">
        <f>VLOOKUP($A81,Sheet2!$A:$H,4,FALSE)</f>
        <v>0</v>
      </c>
      <c r="F81" s="8">
        <f>VLOOKUP($A81,Sheet2!$A:$H,5,FALSE)</f>
        <v>0</v>
      </c>
      <c r="G81" s="8">
        <f t="shared" si="13"/>
        <v>0</v>
      </c>
      <c r="H81" s="8">
        <f>VLOOKUP($A81,Sheet2!$A:$H,6,FALSE)</f>
        <v>12.999999999999996</v>
      </c>
      <c r="I81" s="8">
        <f>VLOOKUP($A81,Sheet2!$A:$H,7,FALSE)</f>
        <v>0</v>
      </c>
      <c r="J81" s="8">
        <f>VLOOKUP($A81,Sheet2!$A:$H,8,FALSE)</f>
        <v>0</v>
      </c>
      <c r="K81" s="8">
        <f t="shared" si="14"/>
        <v>26</v>
      </c>
      <c r="L81" s="8">
        <f t="shared" si="15"/>
        <v>23</v>
      </c>
      <c r="M81" s="8">
        <f t="shared" si="10"/>
        <v>49</v>
      </c>
      <c r="N81" s="8">
        <f t="shared" si="11"/>
        <v>12.999999999999996</v>
      </c>
    </row>
    <row r="82" spans="1:14" ht="12" customHeight="1">
      <c r="A82" s="5" t="s">
        <v>87</v>
      </c>
      <c r="B82" s="8">
        <f>VLOOKUP($A82,Sheet2!$A:$H,2,FALSE)</f>
        <v>23</v>
      </c>
      <c r="C82" s="8">
        <f>VLOOKUP($A82,Sheet2!$A:$H,3,FALSE)</f>
        <v>24</v>
      </c>
      <c r="D82" s="8">
        <f t="shared" si="12"/>
        <v>47</v>
      </c>
      <c r="E82" s="8">
        <f>VLOOKUP($A82,Sheet2!$A:$H,4,FALSE)</f>
        <v>0</v>
      </c>
      <c r="F82" s="8">
        <f>VLOOKUP($A82,Sheet2!$A:$H,5,FALSE)</f>
        <v>0</v>
      </c>
      <c r="G82" s="8">
        <f t="shared" si="13"/>
        <v>0</v>
      </c>
      <c r="H82" s="8">
        <f>VLOOKUP($A82,Sheet2!$A:$H,6,FALSE)</f>
        <v>12.999999999999996</v>
      </c>
      <c r="I82" s="8">
        <f>VLOOKUP($A82,Sheet2!$A:$H,7,FALSE)</f>
        <v>0</v>
      </c>
      <c r="J82" s="8">
        <f>VLOOKUP($A82,Sheet2!$A:$H,8,FALSE)</f>
        <v>0</v>
      </c>
      <c r="K82" s="8">
        <f t="shared" si="14"/>
        <v>23</v>
      </c>
      <c r="L82" s="8">
        <f t="shared" si="15"/>
        <v>24</v>
      </c>
      <c r="M82" s="8">
        <f t="shared" si="10"/>
        <v>47</v>
      </c>
      <c r="N82" s="8">
        <f t="shared" si="11"/>
        <v>12.999999999999996</v>
      </c>
    </row>
    <row r="83" spans="1:14" ht="12" customHeight="1">
      <c r="A83" s="5" t="s">
        <v>88</v>
      </c>
      <c r="B83" s="8">
        <f>VLOOKUP($A83,Sheet2!$A:$H,2,FALSE)</f>
        <v>67</v>
      </c>
      <c r="C83" s="8">
        <f>VLOOKUP($A83,Sheet2!$A:$H,3,FALSE)</f>
        <v>78</v>
      </c>
      <c r="D83" s="8">
        <f t="shared" si="12"/>
        <v>145</v>
      </c>
      <c r="E83" s="8">
        <f>VLOOKUP($A83,Sheet2!$A:$H,4,FALSE)</f>
        <v>4</v>
      </c>
      <c r="F83" s="8">
        <f>VLOOKUP($A83,Sheet2!$A:$H,5,FALSE)</f>
        <v>1</v>
      </c>
      <c r="G83" s="8">
        <f t="shared" si="13"/>
        <v>5</v>
      </c>
      <c r="H83" s="8">
        <f>VLOOKUP($A83,Sheet2!$A:$H,6,FALSE)</f>
        <v>46.000000000000078</v>
      </c>
      <c r="I83" s="8">
        <f>VLOOKUP($A83,Sheet2!$A:$H,7,FALSE)</f>
        <v>5</v>
      </c>
      <c r="J83" s="8">
        <f>VLOOKUP($A83,Sheet2!$A:$H,8,FALSE)</f>
        <v>0</v>
      </c>
      <c r="K83" s="8">
        <f t="shared" si="14"/>
        <v>71</v>
      </c>
      <c r="L83" s="8">
        <f t="shared" si="15"/>
        <v>79</v>
      </c>
      <c r="M83" s="8">
        <f t="shared" si="10"/>
        <v>150</v>
      </c>
      <c r="N83" s="8">
        <f t="shared" si="11"/>
        <v>51.000000000000078</v>
      </c>
    </row>
    <row r="84" spans="1:14" ht="12" customHeight="1">
      <c r="A84" s="5" t="s">
        <v>89</v>
      </c>
      <c r="B84" s="8">
        <f>VLOOKUP($A84,Sheet2!$A:$H,2,FALSE)</f>
        <v>116</v>
      </c>
      <c r="C84" s="8">
        <f>VLOOKUP($A84,Sheet2!$A:$H,3,FALSE)</f>
        <v>137</v>
      </c>
      <c r="D84" s="8">
        <f t="shared" si="12"/>
        <v>253</v>
      </c>
      <c r="E84" s="8">
        <f>VLOOKUP($A84,Sheet2!$A:$H,4,FALSE)</f>
        <v>2</v>
      </c>
      <c r="F84" s="8">
        <f>VLOOKUP($A84,Sheet2!$A:$H,5,FALSE)</f>
        <v>1</v>
      </c>
      <c r="G84" s="8">
        <f t="shared" si="13"/>
        <v>3</v>
      </c>
      <c r="H84" s="8">
        <f>VLOOKUP($A84,Sheet2!$A:$H,6,FALSE)</f>
        <v>90.000000000000114</v>
      </c>
      <c r="I84" s="8">
        <f>VLOOKUP($A84,Sheet2!$A:$H,7,FALSE)</f>
        <v>1</v>
      </c>
      <c r="J84" s="8">
        <f>VLOOKUP($A84,Sheet2!$A:$H,8,FALSE)</f>
        <v>0</v>
      </c>
      <c r="K84" s="8">
        <f t="shared" si="14"/>
        <v>118</v>
      </c>
      <c r="L84" s="8">
        <f t="shared" si="15"/>
        <v>138</v>
      </c>
      <c r="M84" s="8">
        <f t="shared" si="10"/>
        <v>256</v>
      </c>
      <c r="N84" s="8">
        <f t="shared" si="11"/>
        <v>91.000000000000114</v>
      </c>
    </row>
    <row r="85" spans="1:14" ht="12" customHeight="1">
      <c r="A85" s="5" t="s">
        <v>90</v>
      </c>
      <c r="B85" s="8">
        <f>VLOOKUP($A85,Sheet2!$A:$H,2,FALSE)</f>
        <v>43</v>
      </c>
      <c r="C85" s="8">
        <f>VLOOKUP($A85,Sheet2!$A:$H,3,FALSE)</f>
        <v>49</v>
      </c>
      <c r="D85" s="8">
        <f t="shared" si="12"/>
        <v>92</v>
      </c>
      <c r="E85" s="8">
        <f>VLOOKUP($A85,Sheet2!$A:$H,4,FALSE)</f>
        <v>0</v>
      </c>
      <c r="F85" s="8">
        <f>VLOOKUP($A85,Sheet2!$A:$H,5,FALSE)</f>
        <v>0</v>
      </c>
      <c r="G85" s="8">
        <f t="shared" si="13"/>
        <v>0</v>
      </c>
      <c r="H85" s="8">
        <f>VLOOKUP($A85,Sheet2!$A:$H,6,FALSE)</f>
        <v>31.999999999999989</v>
      </c>
      <c r="I85" s="8">
        <f>VLOOKUP($A85,Sheet2!$A:$H,7,FALSE)</f>
        <v>0</v>
      </c>
      <c r="J85" s="8">
        <f>VLOOKUP($A85,Sheet2!$A:$H,8,FALSE)</f>
        <v>0</v>
      </c>
      <c r="K85" s="8">
        <f t="shared" si="14"/>
        <v>43</v>
      </c>
      <c r="L85" s="8">
        <f t="shared" si="15"/>
        <v>49</v>
      </c>
      <c r="M85" s="8">
        <f t="shared" si="10"/>
        <v>92</v>
      </c>
      <c r="N85" s="8">
        <f t="shared" si="11"/>
        <v>31.999999999999989</v>
      </c>
    </row>
    <row r="86" spans="1:14" ht="12" customHeight="1">
      <c r="A86" s="5" t="s">
        <v>91</v>
      </c>
      <c r="B86" s="8">
        <f>VLOOKUP($A86,Sheet2!$A:$H,2,FALSE)</f>
        <v>83</v>
      </c>
      <c r="C86" s="8">
        <f>VLOOKUP($A86,Sheet2!$A:$H,3,FALSE)</f>
        <v>93</v>
      </c>
      <c r="D86" s="8">
        <f t="shared" si="12"/>
        <v>176</v>
      </c>
      <c r="E86" s="8">
        <f>VLOOKUP($A86,Sheet2!$A:$H,4,FALSE)</f>
        <v>11</v>
      </c>
      <c r="F86" s="8">
        <f>VLOOKUP($A86,Sheet2!$A:$H,5,FALSE)</f>
        <v>2</v>
      </c>
      <c r="G86" s="8">
        <f t="shared" si="13"/>
        <v>13</v>
      </c>
      <c r="H86" s="8">
        <f>VLOOKUP($A86,Sheet2!$A:$H,6,FALSE)</f>
        <v>59.00000000000005</v>
      </c>
      <c r="I86" s="8">
        <f>VLOOKUP($A86,Sheet2!$A:$H,7,FALSE)</f>
        <v>9</v>
      </c>
      <c r="J86" s="8">
        <f>VLOOKUP($A86,Sheet2!$A:$H,8,FALSE)</f>
        <v>2</v>
      </c>
      <c r="K86" s="8">
        <f t="shared" si="14"/>
        <v>94</v>
      </c>
      <c r="L86" s="8">
        <f t="shared" si="15"/>
        <v>95</v>
      </c>
      <c r="M86" s="8">
        <f t="shared" si="10"/>
        <v>189</v>
      </c>
      <c r="N86" s="8">
        <f t="shared" si="11"/>
        <v>70.000000000000057</v>
      </c>
    </row>
    <row r="87" spans="1:14" ht="12" customHeight="1">
      <c r="A87" s="5" t="s">
        <v>92</v>
      </c>
      <c r="B87" s="8">
        <f>VLOOKUP($A87,Sheet2!$A:$H,2,FALSE)</f>
        <v>298</v>
      </c>
      <c r="C87" s="8">
        <f>VLOOKUP($A87,Sheet2!$A:$H,3,FALSE)</f>
        <v>306</v>
      </c>
      <c r="D87" s="8">
        <f t="shared" si="12"/>
        <v>604</v>
      </c>
      <c r="E87" s="8">
        <f>VLOOKUP($A87,Sheet2!$A:$H,4,FALSE)</f>
        <v>5</v>
      </c>
      <c r="F87" s="8">
        <f>VLOOKUP($A87,Sheet2!$A:$H,5,FALSE)</f>
        <v>6</v>
      </c>
      <c r="G87" s="8">
        <f t="shared" si="13"/>
        <v>11</v>
      </c>
      <c r="H87" s="8">
        <f>VLOOKUP($A87,Sheet2!$A:$H,6,FALSE)</f>
        <v>223.99999999999969</v>
      </c>
      <c r="I87" s="8">
        <f>VLOOKUP($A87,Sheet2!$A:$H,7,FALSE)</f>
        <v>8</v>
      </c>
      <c r="J87" s="8">
        <f>VLOOKUP($A87,Sheet2!$A:$H,8,FALSE)</f>
        <v>2</v>
      </c>
      <c r="K87" s="8">
        <f t="shared" si="14"/>
        <v>303</v>
      </c>
      <c r="L87" s="8">
        <f t="shared" si="15"/>
        <v>312</v>
      </c>
      <c r="M87" s="8">
        <f t="shared" si="10"/>
        <v>615</v>
      </c>
      <c r="N87" s="8">
        <f t="shared" si="11"/>
        <v>233.99999999999969</v>
      </c>
    </row>
    <row r="88" spans="1:14" ht="12" customHeight="1">
      <c r="A88" s="5" t="s">
        <v>93</v>
      </c>
      <c r="B88" s="8">
        <f>VLOOKUP($A88,Sheet2!$A:$H,2,FALSE)</f>
        <v>243</v>
      </c>
      <c r="C88" s="8">
        <f>VLOOKUP($A88,Sheet2!$A:$H,3,FALSE)</f>
        <v>260</v>
      </c>
      <c r="D88" s="8">
        <f t="shared" si="12"/>
        <v>503</v>
      </c>
      <c r="E88" s="8">
        <f>VLOOKUP($A88,Sheet2!$A:$H,4,FALSE)</f>
        <v>11</v>
      </c>
      <c r="F88" s="8">
        <f>VLOOKUP($A88,Sheet2!$A:$H,5,FALSE)</f>
        <v>9</v>
      </c>
      <c r="G88" s="8">
        <f t="shared" si="13"/>
        <v>20</v>
      </c>
      <c r="H88" s="8">
        <f>VLOOKUP($A88,Sheet2!$A:$H,6,FALSE)</f>
        <v>175.99999999999915</v>
      </c>
      <c r="I88" s="8">
        <f>VLOOKUP($A88,Sheet2!$A:$H,7,FALSE)</f>
        <v>18</v>
      </c>
      <c r="J88" s="8">
        <f>VLOOKUP($A88,Sheet2!$A:$H,8,FALSE)</f>
        <v>1</v>
      </c>
      <c r="K88" s="8">
        <f t="shared" si="14"/>
        <v>254</v>
      </c>
      <c r="L88" s="8">
        <f t="shared" si="15"/>
        <v>269</v>
      </c>
      <c r="M88" s="8">
        <f t="shared" si="10"/>
        <v>523</v>
      </c>
      <c r="N88" s="8">
        <f t="shared" si="11"/>
        <v>194.99999999999915</v>
      </c>
    </row>
    <row r="89" spans="1:14" ht="12" customHeight="1">
      <c r="A89" s="5" t="s">
        <v>94</v>
      </c>
      <c r="B89" s="8">
        <f>VLOOKUP($A89,Sheet2!$A:$H,2,FALSE)</f>
        <v>17</v>
      </c>
      <c r="C89" s="8">
        <f>VLOOKUP($A89,Sheet2!$A:$H,3,FALSE)</f>
        <v>15</v>
      </c>
      <c r="D89" s="8">
        <f t="shared" si="12"/>
        <v>32</v>
      </c>
      <c r="E89" s="8">
        <f>VLOOKUP($A89,Sheet2!$A:$H,4,FALSE)</f>
        <v>0</v>
      </c>
      <c r="F89" s="8">
        <f>VLOOKUP($A89,Sheet2!$A:$H,5,FALSE)</f>
        <v>0</v>
      </c>
      <c r="G89" s="8">
        <f t="shared" si="13"/>
        <v>0</v>
      </c>
      <c r="H89" s="8">
        <f>VLOOKUP($A89,Sheet2!$A:$H,6,FALSE)</f>
        <v>11.999999999999996</v>
      </c>
      <c r="I89" s="8">
        <f>VLOOKUP($A89,Sheet2!$A:$H,7,FALSE)</f>
        <v>0</v>
      </c>
      <c r="J89" s="8">
        <f>VLOOKUP($A89,Sheet2!$A:$H,8,FALSE)</f>
        <v>0</v>
      </c>
      <c r="K89" s="8">
        <f t="shared" si="14"/>
        <v>17</v>
      </c>
      <c r="L89" s="8">
        <f t="shared" si="15"/>
        <v>15</v>
      </c>
      <c r="M89" s="8">
        <f t="shared" si="10"/>
        <v>32</v>
      </c>
      <c r="N89" s="8">
        <f t="shared" si="11"/>
        <v>11.999999999999996</v>
      </c>
    </row>
    <row r="90" spans="1:14" ht="12" customHeight="1">
      <c r="A90" s="5" t="s">
        <v>95</v>
      </c>
      <c r="B90" s="8">
        <f>VLOOKUP($A90,Sheet2!$A:$H,2,FALSE)</f>
        <v>53</v>
      </c>
      <c r="C90" s="8">
        <f>VLOOKUP($A90,Sheet2!$A:$H,3,FALSE)</f>
        <v>59</v>
      </c>
      <c r="D90" s="8">
        <f t="shared" si="12"/>
        <v>112</v>
      </c>
      <c r="E90" s="8">
        <f>VLOOKUP($A90,Sheet2!$A:$H,4,FALSE)</f>
        <v>0</v>
      </c>
      <c r="F90" s="8">
        <f>VLOOKUP($A90,Sheet2!$A:$H,5,FALSE)</f>
        <v>2</v>
      </c>
      <c r="G90" s="8">
        <f t="shared" si="13"/>
        <v>2</v>
      </c>
      <c r="H90" s="8">
        <f>VLOOKUP($A90,Sheet2!$A:$H,6,FALSE)</f>
        <v>35.999999999999993</v>
      </c>
      <c r="I90" s="8">
        <f>VLOOKUP($A90,Sheet2!$A:$H,7,FALSE)</f>
        <v>0</v>
      </c>
      <c r="J90" s="8">
        <f>VLOOKUP($A90,Sheet2!$A:$H,8,FALSE)</f>
        <v>2</v>
      </c>
      <c r="K90" s="8">
        <f t="shared" si="14"/>
        <v>53</v>
      </c>
      <c r="L90" s="8">
        <f t="shared" si="15"/>
        <v>61</v>
      </c>
      <c r="M90" s="8">
        <f t="shared" si="10"/>
        <v>114</v>
      </c>
      <c r="N90" s="8">
        <f t="shared" si="11"/>
        <v>37.999999999999993</v>
      </c>
    </row>
    <row r="91" spans="1:14" ht="12" customHeight="1">
      <c r="A91" s="5" t="s">
        <v>96</v>
      </c>
      <c r="B91" s="8">
        <f>VLOOKUP($A91,Sheet2!$A:$H,2,FALSE)</f>
        <v>38</v>
      </c>
      <c r="C91" s="8">
        <f>VLOOKUP($A91,Sheet2!$A:$H,3,FALSE)</f>
        <v>41</v>
      </c>
      <c r="D91" s="8">
        <f t="shared" si="12"/>
        <v>79</v>
      </c>
      <c r="E91" s="8">
        <f>VLOOKUP($A91,Sheet2!$A:$H,4,FALSE)</f>
        <v>0</v>
      </c>
      <c r="F91" s="8">
        <f>VLOOKUP($A91,Sheet2!$A:$H,5,FALSE)</f>
        <v>0</v>
      </c>
      <c r="G91" s="8">
        <f t="shared" si="13"/>
        <v>0</v>
      </c>
      <c r="H91" s="8">
        <f>VLOOKUP($A91,Sheet2!$A:$H,6,FALSE)</f>
        <v>30.999999999999993</v>
      </c>
      <c r="I91" s="8">
        <f>VLOOKUP($A91,Sheet2!$A:$H,7,FALSE)</f>
        <v>0</v>
      </c>
      <c r="J91" s="8">
        <f>VLOOKUP($A91,Sheet2!$A:$H,8,FALSE)</f>
        <v>0</v>
      </c>
      <c r="K91" s="8">
        <f t="shared" si="14"/>
        <v>38</v>
      </c>
      <c r="L91" s="8">
        <f t="shared" si="15"/>
        <v>41</v>
      </c>
      <c r="M91" s="8">
        <f t="shared" si="10"/>
        <v>79</v>
      </c>
      <c r="N91" s="8">
        <f t="shared" si="11"/>
        <v>30.999999999999993</v>
      </c>
    </row>
    <row r="92" spans="1:14" ht="12" customHeight="1">
      <c r="A92" s="5" t="s">
        <v>97</v>
      </c>
      <c r="B92" s="8">
        <f>VLOOKUP($A92,Sheet2!$A:$H,2,FALSE)</f>
        <v>26</v>
      </c>
      <c r="C92" s="8">
        <f>VLOOKUP($A92,Sheet2!$A:$H,3,FALSE)</f>
        <v>27</v>
      </c>
      <c r="D92" s="8">
        <f t="shared" si="12"/>
        <v>53</v>
      </c>
      <c r="E92" s="8">
        <f>VLOOKUP($A92,Sheet2!$A:$H,4,FALSE)</f>
        <v>0</v>
      </c>
      <c r="F92" s="8">
        <f>VLOOKUP($A92,Sheet2!$A:$H,5,FALSE)</f>
        <v>0</v>
      </c>
      <c r="G92" s="8">
        <f t="shared" si="13"/>
        <v>0</v>
      </c>
      <c r="H92" s="8">
        <f>VLOOKUP($A92,Sheet2!$A:$H,6,FALSE)</f>
        <v>19</v>
      </c>
      <c r="I92" s="8">
        <f>VLOOKUP($A92,Sheet2!$A:$H,7,FALSE)</f>
        <v>0</v>
      </c>
      <c r="J92" s="8">
        <f>VLOOKUP($A92,Sheet2!$A:$H,8,FALSE)</f>
        <v>0</v>
      </c>
      <c r="K92" s="8">
        <f t="shared" si="14"/>
        <v>26</v>
      </c>
      <c r="L92" s="8">
        <f t="shared" si="15"/>
        <v>27</v>
      </c>
      <c r="M92" s="8">
        <f t="shared" si="10"/>
        <v>53</v>
      </c>
      <c r="N92" s="8">
        <f t="shared" si="11"/>
        <v>19</v>
      </c>
    </row>
    <row r="93" spans="1:14" ht="12" customHeight="1">
      <c r="A93" s="5" t="s">
        <v>98</v>
      </c>
      <c r="B93" s="8">
        <f>VLOOKUP($A93,Sheet2!$A:$H,2,FALSE)</f>
        <v>186</v>
      </c>
      <c r="C93" s="8">
        <f>VLOOKUP($A93,Sheet2!$A:$H,3,FALSE)</f>
        <v>201</v>
      </c>
      <c r="D93" s="8">
        <f t="shared" si="12"/>
        <v>387</v>
      </c>
      <c r="E93" s="8">
        <f>VLOOKUP($A93,Sheet2!$A:$H,4,FALSE)</f>
        <v>0</v>
      </c>
      <c r="F93" s="8">
        <f>VLOOKUP($A93,Sheet2!$A:$H,5,FALSE)</f>
        <v>3</v>
      </c>
      <c r="G93" s="8">
        <f t="shared" si="13"/>
        <v>3</v>
      </c>
      <c r="H93" s="8">
        <f>VLOOKUP($A93,Sheet2!$A:$H,6,FALSE)</f>
        <v>127.00000000000009</v>
      </c>
      <c r="I93" s="8">
        <f>VLOOKUP($A93,Sheet2!$A:$H,7,FALSE)</f>
        <v>1</v>
      </c>
      <c r="J93" s="8">
        <f>VLOOKUP($A93,Sheet2!$A:$H,8,FALSE)</f>
        <v>1.9999999999999998</v>
      </c>
      <c r="K93" s="8">
        <f t="shared" si="14"/>
        <v>186</v>
      </c>
      <c r="L93" s="8">
        <f t="shared" si="15"/>
        <v>204</v>
      </c>
      <c r="M93" s="8">
        <f t="shared" si="10"/>
        <v>390</v>
      </c>
      <c r="N93" s="8">
        <f t="shared" si="11"/>
        <v>130.00000000000009</v>
      </c>
    </row>
    <row r="94" spans="1:14" ht="12" customHeight="1">
      <c r="A94" s="5" t="s">
        <v>99</v>
      </c>
      <c r="B94" s="8">
        <f>VLOOKUP($A94,Sheet2!$A:$H,2,FALSE)</f>
        <v>118</v>
      </c>
      <c r="C94" s="8">
        <f>VLOOKUP($A94,Sheet2!$A:$H,3,FALSE)</f>
        <v>102</v>
      </c>
      <c r="D94" s="8">
        <f t="shared" si="12"/>
        <v>220</v>
      </c>
      <c r="E94" s="8">
        <f>VLOOKUP($A94,Sheet2!$A:$H,4,FALSE)</f>
        <v>0</v>
      </c>
      <c r="F94" s="8">
        <f>VLOOKUP($A94,Sheet2!$A:$H,5,FALSE)</f>
        <v>1</v>
      </c>
      <c r="G94" s="8">
        <f t="shared" si="13"/>
        <v>1</v>
      </c>
      <c r="H94" s="8">
        <f>VLOOKUP($A94,Sheet2!$A:$H,6,FALSE)</f>
        <v>69.000000000000043</v>
      </c>
      <c r="I94" s="8">
        <f>VLOOKUP($A94,Sheet2!$A:$H,7,FALSE)</f>
        <v>0</v>
      </c>
      <c r="J94" s="8">
        <f>VLOOKUP($A94,Sheet2!$A:$H,8,FALSE)</f>
        <v>1</v>
      </c>
      <c r="K94" s="8">
        <f t="shared" si="14"/>
        <v>118</v>
      </c>
      <c r="L94" s="8">
        <f t="shared" si="15"/>
        <v>103</v>
      </c>
      <c r="M94" s="8">
        <f t="shared" si="10"/>
        <v>221</v>
      </c>
      <c r="N94" s="8">
        <f t="shared" si="11"/>
        <v>70.000000000000043</v>
      </c>
    </row>
    <row r="95" spans="1:14" ht="12" customHeight="1">
      <c r="A95" s="5" t="s">
        <v>100</v>
      </c>
      <c r="B95" s="8">
        <f>VLOOKUP($A95,Sheet2!$A:$H,2,FALSE)</f>
        <v>107</v>
      </c>
      <c r="C95" s="8">
        <f>VLOOKUP($A95,Sheet2!$A:$H,3,FALSE)</f>
        <v>126</v>
      </c>
      <c r="D95" s="8">
        <f t="shared" si="12"/>
        <v>233</v>
      </c>
      <c r="E95" s="8">
        <f>VLOOKUP($A95,Sheet2!$A:$H,4,FALSE)</f>
        <v>1</v>
      </c>
      <c r="F95" s="8">
        <f>VLOOKUP($A95,Sheet2!$A:$H,5,FALSE)</f>
        <v>0</v>
      </c>
      <c r="G95" s="8">
        <f t="shared" si="13"/>
        <v>1</v>
      </c>
      <c r="H95" s="8">
        <f>VLOOKUP($A95,Sheet2!$A:$H,6,FALSE)</f>
        <v>74.000000000000085</v>
      </c>
      <c r="I95" s="8">
        <f>VLOOKUP($A95,Sheet2!$A:$H,7,FALSE)</f>
        <v>1</v>
      </c>
      <c r="J95" s="8">
        <f>VLOOKUP($A95,Sheet2!$A:$H,8,FALSE)</f>
        <v>0</v>
      </c>
      <c r="K95" s="8">
        <f t="shared" si="14"/>
        <v>108</v>
      </c>
      <c r="L95" s="8">
        <f t="shared" si="15"/>
        <v>126</v>
      </c>
      <c r="M95" s="8">
        <f t="shared" si="10"/>
        <v>234</v>
      </c>
      <c r="N95" s="8">
        <f t="shared" si="11"/>
        <v>75.000000000000085</v>
      </c>
    </row>
    <row r="96" spans="1:14" ht="12" customHeight="1">
      <c r="A96" s="11" t="s">
        <v>373</v>
      </c>
      <c r="B96" s="12">
        <f>VLOOKUP($A96,Sheet2!$A:$H,2,FALSE)</f>
        <v>9138</v>
      </c>
      <c r="C96" s="12">
        <f>VLOOKUP($A96,Sheet2!$A:$H,3,FALSE)</f>
        <v>9756</v>
      </c>
      <c r="D96" s="12">
        <f t="shared" si="12"/>
        <v>18894</v>
      </c>
      <c r="E96" s="12">
        <f>VLOOKUP($A96,Sheet2!$A:$H,4,FALSE)</f>
        <v>208</v>
      </c>
      <c r="F96" s="12">
        <f>VLOOKUP($A96,Sheet2!$A:$H,5,FALSE)</f>
        <v>219</v>
      </c>
      <c r="G96" s="12">
        <f t="shared" si="13"/>
        <v>427</v>
      </c>
      <c r="H96" s="12">
        <f>VLOOKUP($A96,Sheet2!$A:$H,6,FALSE)</f>
        <v>7566.9999999999991</v>
      </c>
      <c r="I96" s="12">
        <f>VLOOKUP($A96,Sheet2!$A:$H,7,FALSE)</f>
        <v>334</v>
      </c>
      <c r="J96" s="12">
        <f>VLOOKUP($A96,Sheet2!$A:$H,8,FALSE)</f>
        <v>48</v>
      </c>
      <c r="K96" s="12">
        <f t="shared" si="14"/>
        <v>9346</v>
      </c>
      <c r="L96" s="12">
        <f t="shared" si="15"/>
        <v>9975</v>
      </c>
      <c r="M96" s="13">
        <f t="shared" si="10"/>
        <v>19321</v>
      </c>
      <c r="N96" s="13">
        <f t="shared" si="11"/>
        <v>7948.9999999999991</v>
      </c>
    </row>
    <row r="97" spans="1:14" ht="12" customHeight="1">
      <c r="A97" s="4" t="s">
        <v>101</v>
      </c>
      <c r="B97" s="8">
        <f>VLOOKUP($A97,Sheet2!$A:$H,2,FALSE)</f>
        <v>43</v>
      </c>
      <c r="C97" s="8">
        <f>VLOOKUP($A97,Sheet2!$A:$H,3,FALSE)</f>
        <v>42</v>
      </c>
      <c r="D97" s="8">
        <f t="shared" si="12"/>
        <v>85</v>
      </c>
      <c r="E97" s="8">
        <f>VLOOKUP($A97,Sheet2!$A:$H,4,FALSE)</f>
        <v>0</v>
      </c>
      <c r="F97" s="8">
        <f>VLOOKUP($A97,Sheet2!$A:$H,5,FALSE)</f>
        <v>0</v>
      </c>
      <c r="G97" s="8">
        <f t="shared" si="13"/>
        <v>0</v>
      </c>
      <c r="H97" s="8">
        <f>VLOOKUP($A97,Sheet2!$A:$H,6,FALSE)</f>
        <v>27.000000000000004</v>
      </c>
      <c r="I97" s="8">
        <f>VLOOKUP($A97,Sheet2!$A:$H,7,FALSE)</f>
        <v>0</v>
      </c>
      <c r="J97" s="8">
        <f>VLOOKUP($A97,Sheet2!$A:$H,8,FALSE)</f>
        <v>0</v>
      </c>
      <c r="K97" s="8">
        <f t="shared" si="14"/>
        <v>43</v>
      </c>
      <c r="L97" s="8">
        <f t="shared" si="15"/>
        <v>42</v>
      </c>
      <c r="M97" s="8">
        <f t="shared" si="10"/>
        <v>85</v>
      </c>
      <c r="N97" s="8">
        <f t="shared" si="11"/>
        <v>27.000000000000004</v>
      </c>
    </row>
    <row r="98" spans="1:14" ht="12" customHeight="1">
      <c r="A98" s="5" t="s">
        <v>102</v>
      </c>
      <c r="B98" s="8">
        <f>VLOOKUP($A98,Sheet2!$A:$H,2,FALSE)</f>
        <v>91</v>
      </c>
      <c r="C98" s="8">
        <f>VLOOKUP($A98,Sheet2!$A:$H,3,FALSE)</f>
        <v>80</v>
      </c>
      <c r="D98" s="8">
        <f t="shared" si="12"/>
        <v>171</v>
      </c>
      <c r="E98" s="8">
        <f>VLOOKUP($A98,Sheet2!$A:$H,4,FALSE)</f>
        <v>5</v>
      </c>
      <c r="F98" s="8">
        <f>VLOOKUP($A98,Sheet2!$A:$H,5,FALSE)</f>
        <v>1</v>
      </c>
      <c r="G98" s="8">
        <f t="shared" si="13"/>
        <v>6</v>
      </c>
      <c r="H98" s="8">
        <f>VLOOKUP($A98,Sheet2!$A:$H,6,FALSE)</f>
        <v>70.000000000000043</v>
      </c>
      <c r="I98" s="8">
        <f>VLOOKUP($A98,Sheet2!$A:$H,7,FALSE)</f>
        <v>5</v>
      </c>
      <c r="J98" s="8">
        <f>VLOOKUP($A98,Sheet2!$A:$H,8,FALSE)</f>
        <v>0.99999999999999989</v>
      </c>
      <c r="K98" s="8">
        <f t="shared" si="14"/>
        <v>96</v>
      </c>
      <c r="L98" s="8">
        <f t="shared" si="15"/>
        <v>81</v>
      </c>
      <c r="M98" s="8">
        <f t="shared" si="10"/>
        <v>177</v>
      </c>
      <c r="N98" s="8">
        <f t="shared" si="11"/>
        <v>76.000000000000043</v>
      </c>
    </row>
    <row r="99" spans="1:14" ht="12" customHeight="1">
      <c r="A99" s="5" t="s">
        <v>103</v>
      </c>
      <c r="B99" s="8">
        <f>VLOOKUP($A99,Sheet2!$A:$H,2,FALSE)</f>
        <v>64</v>
      </c>
      <c r="C99" s="8">
        <f>VLOOKUP($A99,Sheet2!$A:$H,3,FALSE)</f>
        <v>64</v>
      </c>
      <c r="D99" s="8">
        <f t="shared" si="12"/>
        <v>128</v>
      </c>
      <c r="E99" s="8">
        <f>VLOOKUP($A99,Sheet2!$A:$H,4,FALSE)</f>
        <v>20</v>
      </c>
      <c r="F99" s="8">
        <f>VLOOKUP($A99,Sheet2!$A:$H,5,FALSE)</f>
        <v>1</v>
      </c>
      <c r="G99" s="8">
        <f t="shared" si="13"/>
        <v>21</v>
      </c>
      <c r="H99" s="8">
        <f>VLOOKUP($A99,Sheet2!$A:$H,6,FALSE)</f>
        <v>49.999999999999993</v>
      </c>
      <c r="I99" s="8">
        <f>VLOOKUP($A99,Sheet2!$A:$H,7,FALSE)</f>
        <v>21</v>
      </c>
      <c r="J99" s="8">
        <f>VLOOKUP($A99,Sheet2!$A:$H,8,FALSE)</f>
        <v>0</v>
      </c>
      <c r="K99" s="8">
        <f t="shared" si="14"/>
        <v>84</v>
      </c>
      <c r="L99" s="8">
        <f t="shared" si="15"/>
        <v>65</v>
      </c>
      <c r="M99" s="8">
        <f t="shared" si="10"/>
        <v>149</v>
      </c>
      <c r="N99" s="8">
        <f t="shared" si="11"/>
        <v>71</v>
      </c>
    </row>
    <row r="100" spans="1:14" ht="12" customHeight="1">
      <c r="A100" s="5" t="s">
        <v>104</v>
      </c>
      <c r="B100" s="8">
        <f>VLOOKUP($A100,Sheet2!$A:$H,2,FALSE)</f>
        <v>10</v>
      </c>
      <c r="C100" s="8">
        <f>VLOOKUP($A100,Sheet2!$A:$H,3,FALSE)</f>
        <v>7</v>
      </c>
      <c r="D100" s="8">
        <f t="shared" si="12"/>
        <v>17</v>
      </c>
      <c r="E100" s="8">
        <f>VLOOKUP($A100,Sheet2!$A:$H,4,FALSE)</f>
        <v>0</v>
      </c>
      <c r="F100" s="8">
        <f>VLOOKUP($A100,Sheet2!$A:$H,5,FALSE)</f>
        <v>0</v>
      </c>
      <c r="G100" s="8">
        <f t="shared" si="13"/>
        <v>0</v>
      </c>
      <c r="H100" s="8">
        <f>VLOOKUP($A100,Sheet2!$A:$H,6,FALSE)</f>
        <v>7</v>
      </c>
      <c r="I100" s="8">
        <f>VLOOKUP($A100,Sheet2!$A:$H,7,FALSE)</f>
        <v>0</v>
      </c>
      <c r="J100" s="8">
        <f>VLOOKUP($A100,Sheet2!$A:$H,8,FALSE)</f>
        <v>0</v>
      </c>
      <c r="K100" s="8">
        <f t="shared" si="14"/>
        <v>10</v>
      </c>
      <c r="L100" s="8">
        <f t="shared" si="15"/>
        <v>7</v>
      </c>
      <c r="M100" s="8">
        <f t="shared" si="10"/>
        <v>17</v>
      </c>
      <c r="N100" s="8">
        <f t="shared" si="11"/>
        <v>7</v>
      </c>
    </row>
    <row r="101" spans="1:14" ht="12" customHeight="1">
      <c r="A101" s="5" t="s">
        <v>105</v>
      </c>
      <c r="B101" s="8">
        <f>VLOOKUP($A101,Sheet2!$A:$H,2,FALSE)</f>
        <v>63</v>
      </c>
      <c r="C101" s="8">
        <f>VLOOKUP($A101,Sheet2!$A:$H,3,FALSE)</f>
        <v>60</v>
      </c>
      <c r="D101" s="8">
        <f t="shared" si="12"/>
        <v>123</v>
      </c>
      <c r="E101" s="8">
        <f>VLOOKUP($A101,Sheet2!$A:$H,4,FALSE)</f>
        <v>4</v>
      </c>
      <c r="F101" s="8">
        <f>VLOOKUP($A101,Sheet2!$A:$H,5,FALSE)</f>
        <v>0</v>
      </c>
      <c r="G101" s="8">
        <f t="shared" si="13"/>
        <v>4</v>
      </c>
      <c r="H101" s="8">
        <f>VLOOKUP($A101,Sheet2!$A:$H,6,FALSE)</f>
        <v>53.000000000000064</v>
      </c>
      <c r="I101" s="8">
        <f>VLOOKUP($A101,Sheet2!$A:$H,7,FALSE)</f>
        <v>4</v>
      </c>
      <c r="J101" s="8">
        <f>VLOOKUP($A101,Sheet2!$A:$H,8,FALSE)</f>
        <v>0</v>
      </c>
      <c r="K101" s="8">
        <f t="shared" si="14"/>
        <v>67</v>
      </c>
      <c r="L101" s="8">
        <f t="shared" si="15"/>
        <v>60</v>
      </c>
      <c r="M101" s="8">
        <f t="shared" si="10"/>
        <v>127</v>
      </c>
      <c r="N101" s="8">
        <f t="shared" si="11"/>
        <v>57.000000000000064</v>
      </c>
    </row>
    <row r="102" spans="1:14" ht="12" customHeight="1">
      <c r="A102" s="5" t="s">
        <v>106</v>
      </c>
      <c r="B102" s="8">
        <f>VLOOKUP($A102,Sheet2!$A:$H,2,FALSE)</f>
        <v>34</v>
      </c>
      <c r="C102" s="8">
        <f>VLOOKUP($A102,Sheet2!$A:$H,3,FALSE)</f>
        <v>36</v>
      </c>
      <c r="D102" s="8">
        <f t="shared" si="12"/>
        <v>70</v>
      </c>
      <c r="E102" s="8">
        <f>VLOOKUP($A102,Sheet2!$A:$H,4,FALSE)</f>
        <v>3</v>
      </c>
      <c r="F102" s="8">
        <f>VLOOKUP($A102,Sheet2!$A:$H,5,FALSE)</f>
        <v>2</v>
      </c>
      <c r="G102" s="8">
        <f t="shared" si="13"/>
        <v>5</v>
      </c>
      <c r="H102" s="8">
        <f>VLOOKUP($A102,Sheet2!$A:$H,6,FALSE)</f>
        <v>36.999999999999993</v>
      </c>
      <c r="I102" s="8">
        <f>VLOOKUP($A102,Sheet2!$A:$H,7,FALSE)</f>
        <v>2</v>
      </c>
      <c r="J102" s="8">
        <f>VLOOKUP($A102,Sheet2!$A:$H,8,FALSE)</f>
        <v>0</v>
      </c>
      <c r="K102" s="8">
        <f t="shared" si="14"/>
        <v>37</v>
      </c>
      <c r="L102" s="8">
        <f t="shared" si="15"/>
        <v>38</v>
      </c>
      <c r="M102" s="8">
        <f t="shared" si="10"/>
        <v>75</v>
      </c>
      <c r="N102" s="8">
        <f t="shared" si="11"/>
        <v>38.999999999999993</v>
      </c>
    </row>
    <row r="103" spans="1:14" ht="12" customHeight="1">
      <c r="A103" s="5" t="s">
        <v>107</v>
      </c>
      <c r="B103" s="8">
        <f>VLOOKUP($A103,Sheet2!$A:$H,2,FALSE)</f>
        <v>110</v>
      </c>
      <c r="C103" s="8">
        <f>VLOOKUP($A103,Sheet2!$A:$H,3,FALSE)</f>
        <v>105</v>
      </c>
      <c r="D103" s="8">
        <f t="shared" si="12"/>
        <v>215</v>
      </c>
      <c r="E103" s="8">
        <f>VLOOKUP($A103,Sheet2!$A:$H,4,FALSE)</f>
        <v>0</v>
      </c>
      <c r="F103" s="8">
        <f>VLOOKUP($A103,Sheet2!$A:$H,5,FALSE)</f>
        <v>1</v>
      </c>
      <c r="G103" s="8">
        <f t="shared" si="13"/>
        <v>1</v>
      </c>
      <c r="H103" s="8">
        <f>VLOOKUP($A103,Sheet2!$A:$H,6,FALSE)</f>
        <v>88.000000000000057</v>
      </c>
      <c r="I103" s="8">
        <f>VLOOKUP($A103,Sheet2!$A:$H,7,FALSE)</f>
        <v>0</v>
      </c>
      <c r="J103" s="8">
        <f>VLOOKUP($A103,Sheet2!$A:$H,8,FALSE)</f>
        <v>1</v>
      </c>
      <c r="K103" s="8">
        <f t="shared" si="14"/>
        <v>110</v>
      </c>
      <c r="L103" s="8">
        <f t="shared" si="15"/>
        <v>106</v>
      </c>
      <c r="M103" s="8">
        <f t="shared" si="10"/>
        <v>216</v>
      </c>
      <c r="N103" s="8">
        <f t="shared" si="11"/>
        <v>89.000000000000057</v>
      </c>
    </row>
    <row r="104" spans="1:14" ht="12" customHeight="1">
      <c r="A104" s="5" t="s">
        <v>108</v>
      </c>
      <c r="B104" s="8">
        <f>VLOOKUP($A104,Sheet2!$A:$H,2,FALSE)</f>
        <v>28</v>
      </c>
      <c r="C104" s="8">
        <f>VLOOKUP($A104,Sheet2!$A:$H,3,FALSE)</f>
        <v>21</v>
      </c>
      <c r="D104" s="8">
        <f t="shared" si="12"/>
        <v>49</v>
      </c>
      <c r="E104" s="8">
        <f>VLOOKUP($A104,Sheet2!$A:$H,4,FALSE)</f>
        <v>0</v>
      </c>
      <c r="F104" s="8">
        <f>VLOOKUP($A104,Sheet2!$A:$H,5,FALSE)</f>
        <v>0</v>
      </c>
      <c r="G104" s="8">
        <f t="shared" si="13"/>
        <v>0</v>
      </c>
      <c r="H104" s="8">
        <f>VLOOKUP($A104,Sheet2!$A:$H,6,FALSE)</f>
        <v>14</v>
      </c>
      <c r="I104" s="8">
        <f>VLOOKUP($A104,Sheet2!$A:$H,7,FALSE)</f>
        <v>0</v>
      </c>
      <c r="J104" s="8">
        <f>VLOOKUP($A104,Sheet2!$A:$H,8,FALSE)</f>
        <v>0</v>
      </c>
      <c r="K104" s="8">
        <f t="shared" si="14"/>
        <v>28</v>
      </c>
      <c r="L104" s="8">
        <f t="shared" si="15"/>
        <v>21</v>
      </c>
      <c r="M104" s="8">
        <f t="shared" si="10"/>
        <v>49</v>
      </c>
      <c r="N104" s="8">
        <f t="shared" si="11"/>
        <v>14</v>
      </c>
    </row>
    <row r="105" spans="1:14" ht="12" customHeight="1">
      <c r="A105" s="5" t="s">
        <v>109</v>
      </c>
      <c r="B105" s="8">
        <f>VLOOKUP($A105,Sheet2!$A:$H,2,FALSE)</f>
        <v>27</v>
      </c>
      <c r="C105" s="8">
        <f>VLOOKUP($A105,Sheet2!$A:$H,3,FALSE)</f>
        <v>28</v>
      </c>
      <c r="D105" s="8">
        <f t="shared" si="12"/>
        <v>55</v>
      </c>
      <c r="E105" s="8">
        <f>VLOOKUP($A105,Sheet2!$A:$H,4,FALSE)</f>
        <v>0</v>
      </c>
      <c r="F105" s="8">
        <f>VLOOKUP($A105,Sheet2!$A:$H,5,FALSE)</f>
        <v>0</v>
      </c>
      <c r="G105" s="8">
        <f t="shared" si="13"/>
        <v>0</v>
      </c>
      <c r="H105" s="8">
        <f>VLOOKUP($A105,Sheet2!$A:$H,6,FALSE)</f>
        <v>17.999999999999996</v>
      </c>
      <c r="I105" s="8">
        <f>VLOOKUP($A105,Sheet2!$A:$H,7,FALSE)</f>
        <v>0</v>
      </c>
      <c r="J105" s="8">
        <f>VLOOKUP($A105,Sheet2!$A:$H,8,FALSE)</f>
        <v>0</v>
      </c>
      <c r="K105" s="8">
        <f t="shared" si="14"/>
        <v>27</v>
      </c>
      <c r="L105" s="8">
        <f t="shared" si="15"/>
        <v>28</v>
      </c>
      <c r="M105" s="8">
        <f t="shared" si="10"/>
        <v>55</v>
      </c>
      <c r="N105" s="8">
        <f t="shared" si="11"/>
        <v>17.999999999999996</v>
      </c>
    </row>
    <row r="106" spans="1:14" ht="12" customHeight="1">
      <c r="A106" s="5" t="s">
        <v>110</v>
      </c>
      <c r="B106" s="8">
        <f>VLOOKUP($A106,Sheet2!$A:$H,2,FALSE)</f>
        <v>57</v>
      </c>
      <c r="C106" s="8">
        <f>VLOOKUP($A106,Sheet2!$A:$H,3,FALSE)</f>
        <v>49</v>
      </c>
      <c r="D106" s="8">
        <f t="shared" si="12"/>
        <v>106</v>
      </c>
      <c r="E106" s="8">
        <f>VLOOKUP($A106,Sheet2!$A:$H,4,FALSE)</f>
        <v>0</v>
      </c>
      <c r="F106" s="8">
        <f>VLOOKUP($A106,Sheet2!$A:$H,5,FALSE)</f>
        <v>0</v>
      </c>
      <c r="G106" s="8">
        <f t="shared" si="13"/>
        <v>0</v>
      </c>
      <c r="H106" s="8">
        <f>VLOOKUP($A106,Sheet2!$A:$H,6,FALSE)</f>
        <v>36</v>
      </c>
      <c r="I106" s="8">
        <f>VLOOKUP($A106,Sheet2!$A:$H,7,FALSE)</f>
        <v>0</v>
      </c>
      <c r="J106" s="8">
        <f>VLOOKUP($A106,Sheet2!$A:$H,8,FALSE)</f>
        <v>0</v>
      </c>
      <c r="K106" s="8">
        <f t="shared" si="14"/>
        <v>57</v>
      </c>
      <c r="L106" s="8">
        <f t="shared" si="15"/>
        <v>49</v>
      </c>
      <c r="M106" s="8">
        <f t="shared" si="10"/>
        <v>106</v>
      </c>
      <c r="N106" s="8">
        <f t="shared" si="11"/>
        <v>36</v>
      </c>
    </row>
    <row r="107" spans="1:14" ht="12" customHeight="1">
      <c r="A107" s="5" t="s">
        <v>111</v>
      </c>
      <c r="B107" s="8">
        <f>VLOOKUP($A107,Sheet2!$A:$H,2,FALSE)</f>
        <v>139</v>
      </c>
      <c r="C107" s="8">
        <f>VLOOKUP($A107,Sheet2!$A:$H,3,FALSE)</f>
        <v>140</v>
      </c>
      <c r="D107" s="8">
        <f t="shared" si="12"/>
        <v>279</v>
      </c>
      <c r="E107" s="8">
        <f>VLOOKUP($A107,Sheet2!$A:$H,4,FALSE)</f>
        <v>10</v>
      </c>
      <c r="F107" s="8">
        <f>VLOOKUP($A107,Sheet2!$A:$H,5,FALSE)</f>
        <v>1</v>
      </c>
      <c r="G107" s="8">
        <f t="shared" si="13"/>
        <v>11</v>
      </c>
      <c r="H107" s="8">
        <f>VLOOKUP($A107,Sheet2!$A:$H,6,FALSE)</f>
        <v>86.999999999999986</v>
      </c>
      <c r="I107" s="8">
        <f>VLOOKUP($A107,Sheet2!$A:$H,7,FALSE)</f>
        <v>10</v>
      </c>
      <c r="J107" s="8">
        <f>VLOOKUP($A107,Sheet2!$A:$H,8,FALSE)</f>
        <v>1</v>
      </c>
      <c r="K107" s="8">
        <f t="shared" si="14"/>
        <v>149</v>
      </c>
      <c r="L107" s="8">
        <f t="shared" si="15"/>
        <v>141</v>
      </c>
      <c r="M107" s="8">
        <f t="shared" si="10"/>
        <v>290</v>
      </c>
      <c r="N107" s="8">
        <f t="shared" si="11"/>
        <v>97.999999999999986</v>
      </c>
    </row>
    <row r="108" spans="1:14" ht="12" customHeight="1">
      <c r="A108" s="5" t="s">
        <v>112</v>
      </c>
      <c r="B108" s="8">
        <f>VLOOKUP($A108,Sheet2!$A:$H,2,FALSE)</f>
        <v>100</v>
      </c>
      <c r="C108" s="8">
        <f>VLOOKUP($A108,Sheet2!$A:$H,3,FALSE)</f>
        <v>107</v>
      </c>
      <c r="D108" s="8">
        <f t="shared" si="12"/>
        <v>207</v>
      </c>
      <c r="E108" s="8">
        <f>VLOOKUP($A108,Sheet2!$A:$H,4,FALSE)</f>
        <v>1</v>
      </c>
      <c r="F108" s="8">
        <f>VLOOKUP($A108,Sheet2!$A:$H,5,FALSE)</f>
        <v>1</v>
      </c>
      <c r="G108" s="8">
        <f t="shared" si="13"/>
        <v>2</v>
      </c>
      <c r="H108" s="8">
        <f>VLOOKUP($A108,Sheet2!$A:$H,6,FALSE)</f>
        <v>68.000000000000043</v>
      </c>
      <c r="I108" s="8">
        <f>VLOOKUP($A108,Sheet2!$A:$H,7,FALSE)</f>
        <v>1</v>
      </c>
      <c r="J108" s="8">
        <f>VLOOKUP($A108,Sheet2!$A:$H,8,FALSE)</f>
        <v>1</v>
      </c>
      <c r="K108" s="8">
        <f t="shared" si="14"/>
        <v>101</v>
      </c>
      <c r="L108" s="8">
        <f t="shared" si="15"/>
        <v>108</v>
      </c>
      <c r="M108" s="8">
        <f t="shared" si="10"/>
        <v>209</v>
      </c>
      <c r="N108" s="8">
        <f t="shared" si="11"/>
        <v>70.000000000000043</v>
      </c>
    </row>
    <row r="109" spans="1:14" ht="12" customHeight="1">
      <c r="A109" s="5" t="s">
        <v>113</v>
      </c>
      <c r="B109" s="8">
        <f>VLOOKUP($A109,Sheet2!$A:$H,2,FALSE)</f>
        <v>12</v>
      </c>
      <c r="C109" s="8">
        <f>VLOOKUP($A109,Sheet2!$A:$H,3,FALSE)</f>
        <v>14</v>
      </c>
      <c r="D109" s="8">
        <f t="shared" si="12"/>
        <v>26</v>
      </c>
      <c r="E109" s="8">
        <f>VLOOKUP($A109,Sheet2!$A:$H,4,FALSE)</f>
        <v>0</v>
      </c>
      <c r="F109" s="8">
        <f>VLOOKUP($A109,Sheet2!$A:$H,5,FALSE)</f>
        <v>0</v>
      </c>
      <c r="G109" s="8">
        <f t="shared" si="13"/>
        <v>0</v>
      </c>
      <c r="H109" s="8">
        <f>VLOOKUP($A109,Sheet2!$A:$H,6,FALSE)</f>
        <v>8.0000000000000036</v>
      </c>
      <c r="I109" s="8">
        <f>VLOOKUP($A109,Sheet2!$A:$H,7,FALSE)</f>
        <v>0</v>
      </c>
      <c r="J109" s="8">
        <f>VLOOKUP($A109,Sheet2!$A:$H,8,FALSE)</f>
        <v>0</v>
      </c>
      <c r="K109" s="8">
        <f t="shared" si="14"/>
        <v>12</v>
      </c>
      <c r="L109" s="8">
        <f t="shared" si="15"/>
        <v>14</v>
      </c>
      <c r="M109" s="8">
        <f t="shared" si="10"/>
        <v>26</v>
      </c>
      <c r="N109" s="8">
        <f t="shared" si="11"/>
        <v>8.0000000000000036</v>
      </c>
    </row>
    <row r="110" spans="1:14" ht="12" customHeight="1">
      <c r="A110" s="5" t="s">
        <v>114</v>
      </c>
      <c r="B110" s="8">
        <f>VLOOKUP($A110,Sheet2!$A:$H,2,FALSE)</f>
        <v>483</v>
      </c>
      <c r="C110" s="8">
        <f>VLOOKUP($A110,Sheet2!$A:$H,3,FALSE)</f>
        <v>456</v>
      </c>
      <c r="D110" s="8">
        <f t="shared" si="12"/>
        <v>939</v>
      </c>
      <c r="E110" s="8">
        <f>VLOOKUP($A110,Sheet2!$A:$H,4,FALSE)</f>
        <v>3</v>
      </c>
      <c r="F110" s="8">
        <f>VLOOKUP($A110,Sheet2!$A:$H,5,FALSE)</f>
        <v>3</v>
      </c>
      <c r="G110" s="8">
        <f t="shared" si="13"/>
        <v>6</v>
      </c>
      <c r="H110" s="8">
        <f>VLOOKUP($A110,Sheet2!$A:$H,6,FALSE)</f>
        <v>340.9999999999996</v>
      </c>
      <c r="I110" s="8">
        <f>VLOOKUP($A110,Sheet2!$A:$H,7,FALSE)</f>
        <v>3</v>
      </c>
      <c r="J110" s="8">
        <f>VLOOKUP($A110,Sheet2!$A:$H,8,FALSE)</f>
        <v>1.9999999999999998</v>
      </c>
      <c r="K110" s="8">
        <f t="shared" si="14"/>
        <v>486</v>
      </c>
      <c r="L110" s="8">
        <f t="shared" si="15"/>
        <v>459</v>
      </c>
      <c r="M110" s="8">
        <f t="shared" si="10"/>
        <v>945</v>
      </c>
      <c r="N110" s="8">
        <f t="shared" si="11"/>
        <v>345.9999999999996</v>
      </c>
    </row>
    <row r="111" spans="1:14" ht="12" customHeight="1">
      <c r="A111" s="5" t="s">
        <v>115</v>
      </c>
      <c r="B111" s="8">
        <f>VLOOKUP($A111,Sheet2!$A:$H,2,FALSE)</f>
        <v>95</v>
      </c>
      <c r="C111" s="8">
        <f>VLOOKUP($A111,Sheet2!$A:$H,3,FALSE)</f>
        <v>94</v>
      </c>
      <c r="D111" s="8">
        <f t="shared" si="12"/>
        <v>189</v>
      </c>
      <c r="E111" s="8">
        <f>VLOOKUP($A111,Sheet2!$A:$H,4,FALSE)</f>
        <v>0</v>
      </c>
      <c r="F111" s="8">
        <f>VLOOKUP($A111,Sheet2!$A:$H,5,FALSE)</f>
        <v>1</v>
      </c>
      <c r="G111" s="8">
        <f t="shared" si="13"/>
        <v>1</v>
      </c>
      <c r="H111" s="8">
        <f>VLOOKUP($A111,Sheet2!$A:$H,6,FALSE)</f>
        <v>79.000000000000085</v>
      </c>
      <c r="I111" s="8">
        <f>VLOOKUP($A111,Sheet2!$A:$H,7,FALSE)</f>
        <v>0</v>
      </c>
      <c r="J111" s="8">
        <f>VLOOKUP($A111,Sheet2!$A:$H,8,FALSE)</f>
        <v>1</v>
      </c>
      <c r="K111" s="8">
        <f t="shared" si="14"/>
        <v>95</v>
      </c>
      <c r="L111" s="8">
        <f t="shared" si="15"/>
        <v>95</v>
      </c>
      <c r="M111" s="8">
        <f t="shared" si="10"/>
        <v>190</v>
      </c>
      <c r="N111" s="8">
        <f t="shared" si="11"/>
        <v>80.000000000000085</v>
      </c>
    </row>
    <row r="112" spans="1:14" ht="12" customHeight="1">
      <c r="A112" s="5" t="s">
        <v>116</v>
      </c>
      <c r="B112" s="8">
        <f>VLOOKUP($A112,Sheet2!$A:$H,2,FALSE)</f>
        <v>708</v>
      </c>
      <c r="C112" s="8">
        <f>VLOOKUP($A112,Sheet2!$A:$H,3,FALSE)</f>
        <v>727</v>
      </c>
      <c r="D112" s="8">
        <f t="shared" si="12"/>
        <v>1435</v>
      </c>
      <c r="E112" s="8">
        <f>VLOOKUP($A112,Sheet2!$A:$H,4,FALSE)</f>
        <v>37</v>
      </c>
      <c r="F112" s="8">
        <f>VLOOKUP($A112,Sheet2!$A:$H,5,FALSE)</f>
        <v>13</v>
      </c>
      <c r="G112" s="8">
        <f t="shared" si="13"/>
        <v>50</v>
      </c>
      <c r="H112" s="8">
        <f>VLOOKUP($A112,Sheet2!$A:$H,6,FALSE)</f>
        <v>527.99999999999807</v>
      </c>
      <c r="I112" s="8">
        <f>VLOOKUP($A112,Sheet2!$A:$H,7,FALSE)</f>
        <v>33</v>
      </c>
      <c r="J112" s="8">
        <f>VLOOKUP($A112,Sheet2!$A:$H,8,FALSE)</f>
        <v>10.999999999999998</v>
      </c>
      <c r="K112" s="8">
        <f t="shared" si="14"/>
        <v>745</v>
      </c>
      <c r="L112" s="8">
        <f t="shared" si="15"/>
        <v>740</v>
      </c>
      <c r="M112" s="8">
        <f t="shared" si="10"/>
        <v>1485</v>
      </c>
      <c r="N112" s="8">
        <f t="shared" si="11"/>
        <v>571.99999999999807</v>
      </c>
    </row>
    <row r="113" spans="1:14" ht="12" customHeight="1">
      <c r="A113" s="5" t="s">
        <v>117</v>
      </c>
      <c r="B113" s="8">
        <f>VLOOKUP($A113,Sheet2!$A:$H,2,FALSE)</f>
        <v>71</v>
      </c>
      <c r="C113" s="8">
        <f>VLOOKUP($A113,Sheet2!$A:$H,3,FALSE)</f>
        <v>67</v>
      </c>
      <c r="D113" s="8">
        <f t="shared" si="12"/>
        <v>138</v>
      </c>
      <c r="E113" s="8">
        <f>VLOOKUP($A113,Sheet2!$A:$H,4,FALSE)</f>
        <v>1</v>
      </c>
      <c r="F113" s="8">
        <f>VLOOKUP($A113,Sheet2!$A:$H,5,FALSE)</f>
        <v>1</v>
      </c>
      <c r="G113" s="8">
        <f t="shared" si="13"/>
        <v>2</v>
      </c>
      <c r="H113" s="8">
        <f>VLOOKUP($A113,Sheet2!$A:$H,6,FALSE)</f>
        <v>46.000000000000021</v>
      </c>
      <c r="I113" s="8">
        <f>VLOOKUP($A113,Sheet2!$A:$H,7,FALSE)</f>
        <v>1</v>
      </c>
      <c r="J113" s="8">
        <f>VLOOKUP($A113,Sheet2!$A:$H,8,FALSE)</f>
        <v>1</v>
      </c>
      <c r="K113" s="8">
        <f t="shared" si="14"/>
        <v>72</v>
      </c>
      <c r="L113" s="8">
        <f t="shared" si="15"/>
        <v>68</v>
      </c>
      <c r="M113" s="8">
        <f t="shared" si="10"/>
        <v>140</v>
      </c>
      <c r="N113" s="8">
        <f t="shared" si="11"/>
        <v>48.000000000000021</v>
      </c>
    </row>
    <row r="114" spans="1:14" ht="12" customHeight="1">
      <c r="A114" s="5" t="s">
        <v>118</v>
      </c>
      <c r="B114" s="8">
        <f>VLOOKUP($A114,Sheet2!$A:$H,2,FALSE)</f>
        <v>152</v>
      </c>
      <c r="C114" s="8">
        <f>VLOOKUP($A114,Sheet2!$A:$H,3,FALSE)</f>
        <v>166</v>
      </c>
      <c r="D114" s="8">
        <f t="shared" si="12"/>
        <v>318</v>
      </c>
      <c r="E114" s="8">
        <f>VLOOKUP($A114,Sheet2!$A:$H,4,FALSE)</f>
        <v>8</v>
      </c>
      <c r="F114" s="8">
        <f>VLOOKUP($A114,Sheet2!$A:$H,5,FALSE)</f>
        <v>1</v>
      </c>
      <c r="G114" s="8">
        <f t="shared" si="13"/>
        <v>9</v>
      </c>
      <c r="H114" s="8">
        <f>VLOOKUP($A114,Sheet2!$A:$H,6,FALSE)</f>
        <v>127.99999999999997</v>
      </c>
      <c r="I114" s="8">
        <f>VLOOKUP($A114,Sheet2!$A:$H,7,FALSE)</f>
        <v>9</v>
      </c>
      <c r="J114" s="8">
        <f>VLOOKUP($A114,Sheet2!$A:$H,8,FALSE)</f>
        <v>0</v>
      </c>
      <c r="K114" s="8">
        <f t="shared" si="14"/>
        <v>160</v>
      </c>
      <c r="L114" s="8">
        <f t="shared" si="15"/>
        <v>167</v>
      </c>
      <c r="M114" s="8">
        <f t="shared" si="10"/>
        <v>327</v>
      </c>
      <c r="N114" s="8">
        <f t="shared" si="11"/>
        <v>136.99999999999997</v>
      </c>
    </row>
    <row r="115" spans="1:14" ht="12" customHeight="1">
      <c r="A115" s="5" t="s">
        <v>119</v>
      </c>
      <c r="B115" s="8">
        <f>VLOOKUP($A115,Sheet2!$A:$H,2,FALSE)</f>
        <v>459</v>
      </c>
      <c r="C115" s="8">
        <f>VLOOKUP($A115,Sheet2!$A:$H,3,FALSE)</f>
        <v>483</v>
      </c>
      <c r="D115" s="8">
        <f t="shared" si="12"/>
        <v>942</v>
      </c>
      <c r="E115" s="8">
        <f>VLOOKUP($A115,Sheet2!$A:$H,4,FALSE)</f>
        <v>10</v>
      </c>
      <c r="F115" s="8">
        <f>VLOOKUP($A115,Sheet2!$A:$H,5,FALSE)</f>
        <v>15</v>
      </c>
      <c r="G115" s="8">
        <f t="shared" si="13"/>
        <v>25</v>
      </c>
      <c r="H115" s="8">
        <f>VLOOKUP($A115,Sheet2!$A:$H,6,FALSE)</f>
        <v>356.99999999999869</v>
      </c>
      <c r="I115" s="8">
        <f>VLOOKUP($A115,Sheet2!$A:$H,7,FALSE)</f>
        <v>14.000000000000002</v>
      </c>
      <c r="J115" s="8">
        <f>VLOOKUP($A115,Sheet2!$A:$H,8,FALSE)</f>
        <v>4.0000000000000009</v>
      </c>
      <c r="K115" s="8">
        <f t="shared" si="14"/>
        <v>469</v>
      </c>
      <c r="L115" s="8">
        <f t="shared" si="15"/>
        <v>498</v>
      </c>
      <c r="M115" s="8">
        <f t="shared" si="10"/>
        <v>967</v>
      </c>
      <c r="N115" s="8">
        <f t="shared" si="11"/>
        <v>374.99999999999869</v>
      </c>
    </row>
    <row r="116" spans="1:14" ht="12" customHeight="1">
      <c r="A116" s="5" t="s">
        <v>120</v>
      </c>
      <c r="B116" s="8">
        <f>VLOOKUP($A116,Sheet2!$A:$H,2,FALSE)</f>
        <v>82</v>
      </c>
      <c r="C116" s="8">
        <f>VLOOKUP($A116,Sheet2!$A:$H,3,FALSE)</f>
        <v>95</v>
      </c>
      <c r="D116" s="8">
        <f t="shared" si="12"/>
        <v>177</v>
      </c>
      <c r="E116" s="8">
        <f>VLOOKUP($A116,Sheet2!$A:$H,4,FALSE)</f>
        <v>1</v>
      </c>
      <c r="F116" s="8">
        <f>VLOOKUP($A116,Sheet2!$A:$H,5,FALSE)</f>
        <v>3</v>
      </c>
      <c r="G116" s="8">
        <f t="shared" si="13"/>
        <v>4</v>
      </c>
      <c r="H116" s="8">
        <f>VLOOKUP($A116,Sheet2!$A:$H,6,FALSE)</f>
        <v>71.999999999999972</v>
      </c>
      <c r="I116" s="8">
        <f>VLOOKUP($A116,Sheet2!$A:$H,7,FALSE)</f>
        <v>3</v>
      </c>
      <c r="J116" s="8">
        <f>VLOOKUP($A116,Sheet2!$A:$H,8,FALSE)</f>
        <v>1</v>
      </c>
      <c r="K116" s="8">
        <f t="shared" si="14"/>
        <v>83</v>
      </c>
      <c r="L116" s="8">
        <f t="shared" si="15"/>
        <v>98</v>
      </c>
      <c r="M116" s="8">
        <f t="shared" si="10"/>
        <v>181</v>
      </c>
      <c r="N116" s="8">
        <f t="shared" si="11"/>
        <v>75.999999999999972</v>
      </c>
    </row>
    <row r="117" spans="1:14" ht="12" customHeight="1">
      <c r="A117" s="5" t="s">
        <v>121</v>
      </c>
      <c r="B117" s="8">
        <f>VLOOKUP($A117,Sheet2!$A:$H,2,FALSE)</f>
        <v>105</v>
      </c>
      <c r="C117" s="8">
        <f>VLOOKUP($A117,Sheet2!$A:$H,3,FALSE)</f>
        <v>113</v>
      </c>
      <c r="D117" s="8">
        <f t="shared" si="12"/>
        <v>218</v>
      </c>
      <c r="E117" s="8">
        <f>VLOOKUP($A117,Sheet2!$A:$H,4,FALSE)</f>
        <v>1</v>
      </c>
      <c r="F117" s="8">
        <f>VLOOKUP($A117,Sheet2!$A:$H,5,FALSE)</f>
        <v>3</v>
      </c>
      <c r="G117" s="8">
        <f t="shared" si="13"/>
        <v>4</v>
      </c>
      <c r="H117" s="8">
        <f>VLOOKUP($A117,Sheet2!$A:$H,6,FALSE)</f>
        <v>82.000000000000085</v>
      </c>
      <c r="I117" s="8">
        <f>VLOOKUP($A117,Sheet2!$A:$H,7,FALSE)</f>
        <v>1</v>
      </c>
      <c r="J117" s="8">
        <f>VLOOKUP($A117,Sheet2!$A:$H,8,FALSE)</f>
        <v>2</v>
      </c>
      <c r="K117" s="8">
        <f t="shared" si="14"/>
        <v>106</v>
      </c>
      <c r="L117" s="8">
        <f t="shared" si="15"/>
        <v>116</v>
      </c>
      <c r="M117" s="8">
        <f t="shared" si="10"/>
        <v>222</v>
      </c>
      <c r="N117" s="8">
        <f t="shared" si="11"/>
        <v>85.000000000000085</v>
      </c>
    </row>
    <row r="118" spans="1:14" ht="12" customHeight="1">
      <c r="A118" s="5" t="s">
        <v>122</v>
      </c>
      <c r="B118" s="8">
        <f>VLOOKUP($A118,Sheet2!$A:$H,2,FALSE)</f>
        <v>71</v>
      </c>
      <c r="C118" s="8">
        <f>VLOOKUP($A118,Sheet2!$A:$H,3,FALSE)</f>
        <v>68</v>
      </c>
      <c r="D118" s="8">
        <f t="shared" si="12"/>
        <v>139</v>
      </c>
      <c r="E118" s="8">
        <f>VLOOKUP($A118,Sheet2!$A:$H,4,FALSE)</f>
        <v>23</v>
      </c>
      <c r="F118" s="8">
        <f>VLOOKUP($A118,Sheet2!$A:$H,5,FALSE)</f>
        <v>4</v>
      </c>
      <c r="G118" s="8">
        <f t="shared" si="13"/>
        <v>27</v>
      </c>
      <c r="H118" s="8">
        <f>VLOOKUP($A118,Sheet2!$A:$H,6,FALSE)</f>
        <v>54.999999999999993</v>
      </c>
      <c r="I118" s="8">
        <f>VLOOKUP($A118,Sheet2!$A:$H,7,FALSE)</f>
        <v>27</v>
      </c>
      <c r="J118" s="8">
        <f>VLOOKUP($A118,Sheet2!$A:$H,8,FALSE)</f>
        <v>0</v>
      </c>
      <c r="K118" s="8">
        <f t="shared" si="14"/>
        <v>94</v>
      </c>
      <c r="L118" s="8">
        <f t="shared" si="15"/>
        <v>72</v>
      </c>
      <c r="M118" s="8">
        <f t="shared" si="10"/>
        <v>166</v>
      </c>
      <c r="N118" s="8">
        <f t="shared" si="11"/>
        <v>82</v>
      </c>
    </row>
    <row r="119" spans="1:14" ht="12" customHeight="1">
      <c r="A119" s="5" t="s">
        <v>123</v>
      </c>
      <c r="B119" s="8">
        <f>VLOOKUP($A119,Sheet2!$A:$H,2,FALSE)</f>
        <v>126</v>
      </c>
      <c r="C119" s="8">
        <f>VLOOKUP($A119,Sheet2!$A:$H,3,FALSE)</f>
        <v>116</v>
      </c>
      <c r="D119" s="8">
        <f t="shared" si="12"/>
        <v>242</v>
      </c>
      <c r="E119" s="8">
        <f>VLOOKUP($A119,Sheet2!$A:$H,4,FALSE)</f>
        <v>0</v>
      </c>
      <c r="F119" s="8">
        <f>VLOOKUP($A119,Sheet2!$A:$H,5,FALSE)</f>
        <v>2</v>
      </c>
      <c r="G119" s="8">
        <f t="shared" si="13"/>
        <v>2</v>
      </c>
      <c r="H119" s="8">
        <f>VLOOKUP($A119,Sheet2!$A:$H,6,FALSE)</f>
        <v>91.000000000000057</v>
      </c>
      <c r="I119" s="8">
        <f>VLOOKUP($A119,Sheet2!$A:$H,7,FALSE)</f>
        <v>0</v>
      </c>
      <c r="J119" s="8">
        <f>VLOOKUP($A119,Sheet2!$A:$H,8,FALSE)</f>
        <v>2</v>
      </c>
      <c r="K119" s="8">
        <f t="shared" si="14"/>
        <v>126</v>
      </c>
      <c r="L119" s="8">
        <f t="shared" si="15"/>
        <v>118</v>
      </c>
      <c r="M119" s="8">
        <f t="shared" si="10"/>
        <v>244</v>
      </c>
      <c r="N119" s="8">
        <f t="shared" si="11"/>
        <v>93.000000000000057</v>
      </c>
    </row>
    <row r="120" spans="1:14" ht="12" customHeight="1">
      <c r="A120" s="5" t="s">
        <v>124</v>
      </c>
      <c r="B120" s="8">
        <f>VLOOKUP($A120,Sheet2!$A:$H,2,FALSE)</f>
        <v>40</v>
      </c>
      <c r="C120" s="8">
        <f>VLOOKUP($A120,Sheet2!$A:$H,3,FALSE)</f>
        <v>46</v>
      </c>
      <c r="D120" s="8">
        <f t="shared" si="12"/>
        <v>86</v>
      </c>
      <c r="E120" s="8">
        <f>VLOOKUP($A120,Sheet2!$A:$H,4,FALSE)</f>
        <v>8</v>
      </c>
      <c r="F120" s="8">
        <f>VLOOKUP($A120,Sheet2!$A:$H,5,FALSE)</f>
        <v>0</v>
      </c>
      <c r="G120" s="8">
        <f t="shared" si="13"/>
        <v>8</v>
      </c>
      <c r="H120" s="8">
        <f>VLOOKUP($A120,Sheet2!$A:$H,6,FALSE)</f>
        <v>30.999999999999989</v>
      </c>
      <c r="I120" s="8">
        <f>VLOOKUP($A120,Sheet2!$A:$H,7,FALSE)</f>
        <v>8</v>
      </c>
      <c r="J120" s="8">
        <f>VLOOKUP($A120,Sheet2!$A:$H,8,FALSE)</f>
        <v>0</v>
      </c>
      <c r="K120" s="8">
        <f t="shared" si="14"/>
        <v>48</v>
      </c>
      <c r="L120" s="8">
        <f t="shared" si="15"/>
        <v>46</v>
      </c>
      <c r="M120" s="8">
        <f t="shared" si="10"/>
        <v>94</v>
      </c>
      <c r="N120" s="8">
        <f t="shared" si="11"/>
        <v>38.999999999999986</v>
      </c>
    </row>
    <row r="121" spans="1:14" ht="12" customHeight="1">
      <c r="A121" s="5" t="s">
        <v>125</v>
      </c>
      <c r="B121" s="8">
        <f>VLOOKUP($A121,Sheet2!$A:$H,2,FALSE)</f>
        <v>93</v>
      </c>
      <c r="C121" s="8">
        <f>VLOOKUP($A121,Sheet2!$A:$H,3,FALSE)</f>
        <v>82</v>
      </c>
      <c r="D121" s="8">
        <f t="shared" si="12"/>
        <v>175</v>
      </c>
      <c r="E121" s="8">
        <f>VLOOKUP($A121,Sheet2!$A:$H,4,FALSE)</f>
        <v>2</v>
      </c>
      <c r="F121" s="8">
        <f>VLOOKUP($A121,Sheet2!$A:$H,5,FALSE)</f>
        <v>2</v>
      </c>
      <c r="G121" s="8">
        <f t="shared" si="13"/>
        <v>4</v>
      </c>
      <c r="H121" s="8">
        <f>VLOOKUP($A121,Sheet2!$A:$H,6,FALSE)</f>
        <v>59.000000000000043</v>
      </c>
      <c r="I121" s="8">
        <f>VLOOKUP($A121,Sheet2!$A:$H,7,FALSE)</f>
        <v>1</v>
      </c>
      <c r="J121" s="8">
        <f>VLOOKUP($A121,Sheet2!$A:$H,8,FALSE)</f>
        <v>0</v>
      </c>
      <c r="K121" s="8">
        <f t="shared" si="14"/>
        <v>95</v>
      </c>
      <c r="L121" s="8">
        <f t="shared" si="15"/>
        <v>84</v>
      </c>
      <c r="M121" s="8">
        <f t="shared" si="10"/>
        <v>179</v>
      </c>
      <c r="N121" s="8">
        <f t="shared" si="11"/>
        <v>60.000000000000043</v>
      </c>
    </row>
    <row r="122" spans="1:14" ht="12" customHeight="1">
      <c r="A122" s="5" t="s">
        <v>126</v>
      </c>
      <c r="B122" s="8">
        <f>VLOOKUP($A122,Sheet2!$A:$H,2,FALSE)</f>
        <v>61</v>
      </c>
      <c r="C122" s="8">
        <f>VLOOKUP($A122,Sheet2!$A:$H,3,FALSE)</f>
        <v>46</v>
      </c>
      <c r="D122" s="8">
        <f t="shared" si="12"/>
        <v>107</v>
      </c>
      <c r="E122" s="8">
        <f>VLOOKUP($A122,Sheet2!$A:$H,4,FALSE)</f>
        <v>0</v>
      </c>
      <c r="F122" s="8">
        <f>VLOOKUP($A122,Sheet2!$A:$H,5,FALSE)</f>
        <v>0</v>
      </c>
      <c r="G122" s="8">
        <f t="shared" si="13"/>
        <v>0</v>
      </c>
      <c r="H122" s="8">
        <f>VLOOKUP($A122,Sheet2!$A:$H,6,FALSE)</f>
        <v>40</v>
      </c>
      <c r="I122" s="8">
        <f>VLOOKUP($A122,Sheet2!$A:$H,7,FALSE)</f>
        <v>0</v>
      </c>
      <c r="J122" s="8">
        <f>VLOOKUP($A122,Sheet2!$A:$H,8,FALSE)</f>
        <v>0</v>
      </c>
      <c r="K122" s="8">
        <f t="shared" si="14"/>
        <v>61</v>
      </c>
      <c r="L122" s="8">
        <f t="shared" si="15"/>
        <v>46</v>
      </c>
      <c r="M122" s="8">
        <f t="shared" si="10"/>
        <v>107</v>
      </c>
      <c r="N122" s="8">
        <f t="shared" si="11"/>
        <v>40</v>
      </c>
    </row>
    <row r="123" spans="1:14" ht="12" customHeight="1">
      <c r="A123" s="5" t="s">
        <v>127</v>
      </c>
      <c r="B123" s="8">
        <f>VLOOKUP($A123,Sheet2!$A:$H,2,FALSE)</f>
        <v>15</v>
      </c>
      <c r="C123" s="8">
        <f>VLOOKUP($A123,Sheet2!$A:$H,3,FALSE)</f>
        <v>24</v>
      </c>
      <c r="D123" s="8">
        <f t="shared" si="12"/>
        <v>39</v>
      </c>
      <c r="E123" s="8">
        <f>VLOOKUP($A123,Sheet2!$A:$H,4,FALSE)</f>
        <v>0</v>
      </c>
      <c r="F123" s="8">
        <f>VLOOKUP($A123,Sheet2!$A:$H,5,FALSE)</f>
        <v>0</v>
      </c>
      <c r="G123" s="8">
        <f t="shared" si="13"/>
        <v>0</v>
      </c>
      <c r="H123" s="8">
        <f>VLOOKUP($A123,Sheet2!$A:$H,6,FALSE)</f>
        <v>13.999999999999996</v>
      </c>
      <c r="I123" s="8">
        <f>VLOOKUP($A123,Sheet2!$A:$H,7,FALSE)</f>
        <v>0</v>
      </c>
      <c r="J123" s="8">
        <f>VLOOKUP($A123,Sheet2!$A:$H,8,FALSE)</f>
        <v>0</v>
      </c>
      <c r="K123" s="8">
        <f t="shared" si="14"/>
        <v>15</v>
      </c>
      <c r="L123" s="8">
        <f t="shared" si="15"/>
        <v>24</v>
      </c>
      <c r="M123" s="8">
        <f t="shared" si="10"/>
        <v>39</v>
      </c>
      <c r="N123" s="8">
        <f t="shared" si="11"/>
        <v>13.999999999999996</v>
      </c>
    </row>
    <row r="124" spans="1:14" ht="12" customHeight="1">
      <c r="A124" s="5" t="s">
        <v>128</v>
      </c>
      <c r="B124" s="8">
        <f>VLOOKUP($A124,Sheet2!$A:$H,2,FALSE)</f>
        <v>11</v>
      </c>
      <c r="C124" s="8">
        <f>VLOOKUP($A124,Sheet2!$A:$H,3,FALSE)</f>
        <v>18</v>
      </c>
      <c r="D124" s="8">
        <f t="shared" si="12"/>
        <v>29</v>
      </c>
      <c r="E124" s="8">
        <f>VLOOKUP($A124,Sheet2!$A:$H,4,FALSE)</f>
        <v>0</v>
      </c>
      <c r="F124" s="8">
        <f>VLOOKUP($A124,Sheet2!$A:$H,5,FALSE)</f>
        <v>0</v>
      </c>
      <c r="G124" s="8">
        <f t="shared" si="13"/>
        <v>0</v>
      </c>
      <c r="H124" s="8">
        <f>VLOOKUP($A124,Sheet2!$A:$H,6,FALSE)</f>
        <v>9</v>
      </c>
      <c r="I124" s="8">
        <f>VLOOKUP($A124,Sheet2!$A:$H,7,FALSE)</f>
        <v>0</v>
      </c>
      <c r="J124" s="8">
        <f>VLOOKUP($A124,Sheet2!$A:$H,8,FALSE)</f>
        <v>0</v>
      </c>
      <c r="K124" s="8">
        <f t="shared" si="14"/>
        <v>11</v>
      </c>
      <c r="L124" s="8">
        <f t="shared" si="15"/>
        <v>18</v>
      </c>
      <c r="M124" s="8">
        <f t="shared" si="10"/>
        <v>29</v>
      </c>
      <c r="N124" s="8">
        <f t="shared" si="11"/>
        <v>9</v>
      </c>
    </row>
    <row r="125" spans="1:14" ht="12" customHeight="1">
      <c r="A125" s="5" t="s">
        <v>129</v>
      </c>
      <c r="B125" s="8">
        <f>VLOOKUP($A125,Sheet2!$A:$H,2,FALSE)</f>
        <v>178</v>
      </c>
      <c r="C125" s="8">
        <f>VLOOKUP($A125,Sheet2!$A:$H,3,FALSE)</f>
        <v>172</v>
      </c>
      <c r="D125" s="8">
        <f t="shared" si="12"/>
        <v>350</v>
      </c>
      <c r="E125" s="8">
        <f>VLOOKUP($A125,Sheet2!$A:$H,4,FALSE)</f>
        <v>3</v>
      </c>
      <c r="F125" s="8">
        <f>VLOOKUP($A125,Sheet2!$A:$H,5,FALSE)</f>
        <v>1</v>
      </c>
      <c r="G125" s="8">
        <f t="shared" si="13"/>
        <v>4</v>
      </c>
      <c r="H125" s="8">
        <f>VLOOKUP($A125,Sheet2!$A:$H,6,FALSE)</f>
        <v>114.99999999999996</v>
      </c>
      <c r="I125" s="8">
        <f>VLOOKUP($A125,Sheet2!$A:$H,7,FALSE)</f>
        <v>1</v>
      </c>
      <c r="J125" s="8">
        <f>VLOOKUP($A125,Sheet2!$A:$H,8,FALSE)</f>
        <v>0</v>
      </c>
      <c r="K125" s="8">
        <f t="shared" si="14"/>
        <v>181</v>
      </c>
      <c r="L125" s="8">
        <f t="shared" si="15"/>
        <v>173</v>
      </c>
      <c r="M125" s="8">
        <f t="shared" si="10"/>
        <v>354</v>
      </c>
      <c r="N125" s="8">
        <f t="shared" si="11"/>
        <v>115.99999999999996</v>
      </c>
    </row>
    <row r="126" spans="1:14" ht="12" customHeight="1">
      <c r="A126" s="5" t="s">
        <v>130</v>
      </c>
      <c r="B126" s="8">
        <f>VLOOKUP($A126,Sheet2!$A:$H,2,FALSE)</f>
        <v>82</v>
      </c>
      <c r="C126" s="8">
        <f>VLOOKUP($A126,Sheet2!$A:$H,3,FALSE)</f>
        <v>99</v>
      </c>
      <c r="D126" s="8">
        <f t="shared" si="12"/>
        <v>181</v>
      </c>
      <c r="E126" s="8">
        <f>VLOOKUP($A126,Sheet2!$A:$H,4,FALSE)</f>
        <v>0</v>
      </c>
      <c r="F126" s="8">
        <f>VLOOKUP($A126,Sheet2!$A:$H,5,FALSE)</f>
        <v>0</v>
      </c>
      <c r="G126" s="8">
        <f t="shared" si="13"/>
        <v>0</v>
      </c>
      <c r="H126" s="8">
        <f>VLOOKUP($A126,Sheet2!$A:$H,6,FALSE)</f>
        <v>73.000000000000028</v>
      </c>
      <c r="I126" s="8">
        <f>VLOOKUP($A126,Sheet2!$A:$H,7,FALSE)</f>
        <v>0</v>
      </c>
      <c r="J126" s="8">
        <f>VLOOKUP($A126,Sheet2!$A:$H,8,FALSE)</f>
        <v>0</v>
      </c>
      <c r="K126" s="8">
        <f t="shared" si="14"/>
        <v>82</v>
      </c>
      <c r="L126" s="8">
        <f t="shared" si="15"/>
        <v>99</v>
      </c>
      <c r="M126" s="8">
        <f t="shared" si="10"/>
        <v>181</v>
      </c>
      <c r="N126" s="8">
        <f t="shared" si="11"/>
        <v>73.000000000000028</v>
      </c>
    </row>
    <row r="127" spans="1:14" ht="12" customHeight="1">
      <c r="A127" s="5" t="s">
        <v>131</v>
      </c>
      <c r="B127" s="8">
        <f>VLOOKUP($A127,Sheet2!$A:$H,2,FALSE)</f>
        <v>407</v>
      </c>
      <c r="C127" s="8">
        <f>VLOOKUP($A127,Sheet2!$A:$H,3,FALSE)</f>
        <v>400</v>
      </c>
      <c r="D127" s="8">
        <f t="shared" si="12"/>
        <v>807</v>
      </c>
      <c r="E127" s="8">
        <f>VLOOKUP($A127,Sheet2!$A:$H,4,FALSE)</f>
        <v>8</v>
      </c>
      <c r="F127" s="8">
        <f>VLOOKUP($A127,Sheet2!$A:$H,5,FALSE)</f>
        <v>22</v>
      </c>
      <c r="G127" s="8">
        <f t="shared" si="13"/>
        <v>30</v>
      </c>
      <c r="H127" s="8">
        <f>VLOOKUP($A127,Sheet2!$A:$H,6,FALSE)</f>
        <v>265.99999999999909</v>
      </c>
      <c r="I127" s="8">
        <f>VLOOKUP($A127,Sheet2!$A:$H,7,FALSE)</f>
        <v>24</v>
      </c>
      <c r="J127" s="8">
        <f>VLOOKUP($A127,Sheet2!$A:$H,8,FALSE)</f>
        <v>3</v>
      </c>
      <c r="K127" s="8">
        <f t="shared" si="14"/>
        <v>415</v>
      </c>
      <c r="L127" s="8">
        <f t="shared" si="15"/>
        <v>422</v>
      </c>
      <c r="M127" s="8">
        <f t="shared" si="10"/>
        <v>837</v>
      </c>
      <c r="N127" s="8">
        <f t="shared" si="11"/>
        <v>292.99999999999909</v>
      </c>
    </row>
    <row r="128" spans="1:14" ht="12" customHeight="1">
      <c r="A128" s="5" t="s">
        <v>132</v>
      </c>
      <c r="B128" s="8">
        <f>VLOOKUP($A128,Sheet2!$A:$H,2,FALSE)</f>
        <v>253</v>
      </c>
      <c r="C128" s="8">
        <f>VLOOKUP($A128,Sheet2!$A:$H,3,FALSE)</f>
        <v>268</v>
      </c>
      <c r="D128" s="8">
        <f t="shared" si="12"/>
        <v>521</v>
      </c>
      <c r="E128" s="8">
        <f>VLOOKUP($A128,Sheet2!$A:$H,4,FALSE)</f>
        <v>3</v>
      </c>
      <c r="F128" s="8">
        <f>VLOOKUP($A128,Sheet2!$A:$H,5,FALSE)</f>
        <v>3</v>
      </c>
      <c r="G128" s="8">
        <f t="shared" si="13"/>
        <v>6</v>
      </c>
      <c r="H128" s="8">
        <f>VLOOKUP($A128,Sheet2!$A:$H,6,FALSE)</f>
        <v>213.99999999999991</v>
      </c>
      <c r="I128" s="8">
        <f>VLOOKUP($A128,Sheet2!$A:$H,7,FALSE)</f>
        <v>5</v>
      </c>
      <c r="J128" s="8">
        <f>VLOOKUP($A128,Sheet2!$A:$H,8,FALSE)</f>
        <v>1</v>
      </c>
      <c r="K128" s="8">
        <f t="shared" si="14"/>
        <v>256</v>
      </c>
      <c r="L128" s="8">
        <f t="shared" si="15"/>
        <v>271</v>
      </c>
      <c r="M128" s="8">
        <f t="shared" si="10"/>
        <v>527</v>
      </c>
      <c r="N128" s="8">
        <f t="shared" si="11"/>
        <v>219.99999999999991</v>
      </c>
    </row>
    <row r="129" spans="1:14" ht="12" customHeight="1">
      <c r="A129" s="5" t="s">
        <v>133</v>
      </c>
      <c r="B129" s="8">
        <f>VLOOKUP($A129,Sheet2!$A:$H,2,FALSE)</f>
        <v>229</v>
      </c>
      <c r="C129" s="8">
        <f>VLOOKUP($A129,Sheet2!$A:$H,3,FALSE)</f>
        <v>233</v>
      </c>
      <c r="D129" s="8">
        <f t="shared" si="12"/>
        <v>462</v>
      </c>
      <c r="E129" s="8">
        <f>VLOOKUP($A129,Sheet2!$A:$H,4,FALSE)</f>
        <v>1</v>
      </c>
      <c r="F129" s="8">
        <f>VLOOKUP($A129,Sheet2!$A:$H,5,FALSE)</f>
        <v>1</v>
      </c>
      <c r="G129" s="8">
        <f t="shared" si="13"/>
        <v>2</v>
      </c>
      <c r="H129" s="8">
        <f>VLOOKUP($A129,Sheet2!$A:$H,6,FALSE)</f>
        <v>172.99999999999974</v>
      </c>
      <c r="I129" s="8">
        <f>VLOOKUP($A129,Sheet2!$A:$H,7,FALSE)</f>
        <v>0</v>
      </c>
      <c r="J129" s="8">
        <f>VLOOKUP($A129,Sheet2!$A:$H,8,FALSE)</f>
        <v>1.9999999999999998</v>
      </c>
      <c r="K129" s="8">
        <f t="shared" si="14"/>
        <v>230</v>
      </c>
      <c r="L129" s="8">
        <f t="shared" si="15"/>
        <v>234</v>
      </c>
      <c r="M129" s="8">
        <f t="shared" si="10"/>
        <v>464</v>
      </c>
      <c r="N129" s="8">
        <f t="shared" si="11"/>
        <v>174.99999999999974</v>
      </c>
    </row>
    <row r="130" spans="1:14" ht="12" customHeight="1">
      <c r="A130" s="5" t="s">
        <v>134</v>
      </c>
      <c r="B130" s="8">
        <f>VLOOKUP($A130,Sheet2!$A:$H,2,FALSE)</f>
        <v>305</v>
      </c>
      <c r="C130" s="8">
        <f>VLOOKUP($A130,Sheet2!$A:$H,3,FALSE)</f>
        <v>333</v>
      </c>
      <c r="D130" s="8">
        <f t="shared" si="12"/>
        <v>638</v>
      </c>
      <c r="E130" s="8">
        <f>VLOOKUP($A130,Sheet2!$A:$H,4,FALSE)</f>
        <v>8</v>
      </c>
      <c r="F130" s="8">
        <f>VLOOKUP($A130,Sheet2!$A:$H,5,FALSE)</f>
        <v>3</v>
      </c>
      <c r="G130" s="8">
        <f t="shared" si="13"/>
        <v>11</v>
      </c>
      <c r="H130" s="8">
        <f>VLOOKUP($A130,Sheet2!$A:$H,6,FALSE)</f>
        <v>257.99999999999994</v>
      </c>
      <c r="I130" s="8">
        <f>VLOOKUP($A130,Sheet2!$A:$H,7,FALSE)</f>
        <v>9</v>
      </c>
      <c r="J130" s="8">
        <f>VLOOKUP($A130,Sheet2!$A:$H,8,FALSE)</f>
        <v>0</v>
      </c>
      <c r="K130" s="8">
        <f t="shared" si="14"/>
        <v>313</v>
      </c>
      <c r="L130" s="8">
        <f t="shared" si="15"/>
        <v>336</v>
      </c>
      <c r="M130" s="8">
        <f t="shared" si="10"/>
        <v>649</v>
      </c>
      <c r="N130" s="8">
        <f t="shared" si="11"/>
        <v>266.99999999999994</v>
      </c>
    </row>
    <row r="131" spans="1:14" ht="12" customHeight="1">
      <c r="A131" s="5" t="s">
        <v>135</v>
      </c>
      <c r="B131" s="8">
        <f>VLOOKUP($A131,Sheet2!$A:$H,2,FALSE)</f>
        <v>218</v>
      </c>
      <c r="C131" s="8">
        <f>VLOOKUP($A131,Sheet2!$A:$H,3,FALSE)</f>
        <v>246</v>
      </c>
      <c r="D131" s="8">
        <f t="shared" si="12"/>
        <v>464</v>
      </c>
      <c r="E131" s="8">
        <f>VLOOKUP($A131,Sheet2!$A:$H,4,FALSE)</f>
        <v>9</v>
      </c>
      <c r="F131" s="8">
        <f>VLOOKUP($A131,Sheet2!$A:$H,5,FALSE)</f>
        <v>7</v>
      </c>
      <c r="G131" s="8">
        <f t="shared" si="13"/>
        <v>16</v>
      </c>
      <c r="H131" s="8">
        <f>VLOOKUP($A131,Sheet2!$A:$H,6,FALSE)</f>
        <v>188.99999999999966</v>
      </c>
      <c r="I131" s="8">
        <f>VLOOKUP($A131,Sheet2!$A:$H,7,FALSE)</f>
        <v>8</v>
      </c>
      <c r="J131" s="8">
        <f>VLOOKUP($A131,Sheet2!$A:$H,8,FALSE)</f>
        <v>1.9999999999999998</v>
      </c>
      <c r="K131" s="8">
        <f t="shared" si="14"/>
        <v>227</v>
      </c>
      <c r="L131" s="8">
        <f t="shared" si="15"/>
        <v>253</v>
      </c>
      <c r="M131" s="8">
        <f t="shared" ref="M131:M194" si="16">SUM(K131:L131)</f>
        <v>480</v>
      </c>
      <c r="N131" s="8">
        <f t="shared" ref="N131:N194" si="17">SUM(H131:J131)</f>
        <v>198.99999999999966</v>
      </c>
    </row>
    <row r="132" spans="1:14" ht="12" customHeight="1">
      <c r="A132" s="5" t="s">
        <v>136</v>
      </c>
      <c r="B132" s="8">
        <f>VLOOKUP($A132,Sheet2!$A:$H,2,FALSE)</f>
        <v>10</v>
      </c>
      <c r="C132" s="8">
        <f>VLOOKUP($A132,Sheet2!$A:$H,3,FALSE)</f>
        <v>7</v>
      </c>
      <c r="D132" s="8">
        <f t="shared" si="12"/>
        <v>17</v>
      </c>
      <c r="E132" s="8">
        <f>VLOOKUP($A132,Sheet2!$A:$H,4,FALSE)</f>
        <v>0</v>
      </c>
      <c r="F132" s="8">
        <f>VLOOKUP($A132,Sheet2!$A:$H,5,FALSE)</f>
        <v>0</v>
      </c>
      <c r="G132" s="8">
        <f t="shared" si="13"/>
        <v>0</v>
      </c>
      <c r="H132" s="8">
        <f>VLOOKUP($A132,Sheet2!$A:$H,6,FALSE)</f>
        <v>7</v>
      </c>
      <c r="I132" s="8">
        <f>VLOOKUP($A132,Sheet2!$A:$H,7,FALSE)</f>
        <v>0</v>
      </c>
      <c r="J132" s="8">
        <f>VLOOKUP($A132,Sheet2!$A:$H,8,FALSE)</f>
        <v>0</v>
      </c>
      <c r="K132" s="8">
        <f t="shared" si="14"/>
        <v>10</v>
      </c>
      <c r="L132" s="8">
        <f t="shared" si="15"/>
        <v>7</v>
      </c>
      <c r="M132" s="8">
        <f t="shared" si="16"/>
        <v>17</v>
      </c>
      <c r="N132" s="8">
        <f t="shared" si="17"/>
        <v>7</v>
      </c>
    </row>
    <row r="133" spans="1:14" ht="12" customHeight="1">
      <c r="A133" s="5" t="s">
        <v>137</v>
      </c>
      <c r="B133" s="8">
        <f>VLOOKUP($A133,Sheet2!$A:$H,2,FALSE)</f>
        <v>33</v>
      </c>
      <c r="C133" s="8">
        <f>VLOOKUP($A133,Sheet2!$A:$H,3,FALSE)</f>
        <v>44</v>
      </c>
      <c r="D133" s="8">
        <f t="shared" si="12"/>
        <v>77</v>
      </c>
      <c r="E133" s="8">
        <f>VLOOKUP($A133,Sheet2!$A:$H,4,FALSE)</f>
        <v>5</v>
      </c>
      <c r="F133" s="8">
        <f>VLOOKUP($A133,Sheet2!$A:$H,5,FALSE)</f>
        <v>4</v>
      </c>
      <c r="G133" s="8">
        <f t="shared" si="13"/>
        <v>9</v>
      </c>
      <c r="H133" s="8">
        <f>VLOOKUP($A133,Sheet2!$A:$H,6,FALSE)</f>
        <v>28.999999999999993</v>
      </c>
      <c r="I133" s="8">
        <f>VLOOKUP($A133,Sheet2!$A:$H,7,FALSE)</f>
        <v>6</v>
      </c>
      <c r="J133" s="8">
        <f>VLOOKUP($A133,Sheet2!$A:$H,8,FALSE)</f>
        <v>0</v>
      </c>
      <c r="K133" s="8">
        <f t="shared" si="14"/>
        <v>38</v>
      </c>
      <c r="L133" s="8">
        <f t="shared" si="15"/>
        <v>48</v>
      </c>
      <c r="M133" s="8">
        <f t="shared" si="16"/>
        <v>86</v>
      </c>
      <c r="N133" s="8">
        <f t="shared" si="17"/>
        <v>34.999999999999993</v>
      </c>
    </row>
    <row r="134" spans="1:14" ht="12" customHeight="1">
      <c r="A134" s="5" t="s">
        <v>138</v>
      </c>
      <c r="B134" s="8">
        <f>VLOOKUP($A134,Sheet2!$A:$H,2,FALSE)</f>
        <v>50</v>
      </c>
      <c r="C134" s="8">
        <f>VLOOKUP($A134,Sheet2!$A:$H,3,FALSE)</f>
        <v>45</v>
      </c>
      <c r="D134" s="8">
        <f t="shared" si="12"/>
        <v>95</v>
      </c>
      <c r="E134" s="8">
        <f>VLOOKUP($A134,Sheet2!$A:$H,4,FALSE)</f>
        <v>0</v>
      </c>
      <c r="F134" s="8">
        <f>VLOOKUP($A134,Sheet2!$A:$H,5,FALSE)</f>
        <v>4</v>
      </c>
      <c r="G134" s="8">
        <f t="shared" si="13"/>
        <v>4</v>
      </c>
      <c r="H134" s="8">
        <f>VLOOKUP($A134,Sheet2!$A:$H,6,FALSE)</f>
        <v>33.999999999999993</v>
      </c>
      <c r="I134" s="8">
        <f>VLOOKUP($A134,Sheet2!$A:$H,7,FALSE)</f>
        <v>4</v>
      </c>
      <c r="J134" s="8">
        <f>VLOOKUP($A134,Sheet2!$A:$H,8,FALSE)</f>
        <v>0</v>
      </c>
      <c r="K134" s="8">
        <f t="shared" si="14"/>
        <v>50</v>
      </c>
      <c r="L134" s="8">
        <f t="shared" si="15"/>
        <v>49</v>
      </c>
      <c r="M134" s="8">
        <f t="shared" si="16"/>
        <v>99</v>
      </c>
      <c r="N134" s="8">
        <f t="shared" si="17"/>
        <v>37.999999999999993</v>
      </c>
    </row>
    <row r="135" spans="1:14" ht="12" customHeight="1">
      <c r="A135" s="5" t="s">
        <v>139</v>
      </c>
      <c r="B135" s="8">
        <f>VLOOKUP($A135,Sheet2!$A:$H,2,FALSE)</f>
        <v>29</v>
      </c>
      <c r="C135" s="8">
        <f>VLOOKUP($A135,Sheet2!$A:$H,3,FALSE)</f>
        <v>27</v>
      </c>
      <c r="D135" s="8">
        <f t="shared" si="12"/>
        <v>56</v>
      </c>
      <c r="E135" s="8">
        <f>VLOOKUP($A135,Sheet2!$A:$H,4,FALSE)</f>
        <v>0</v>
      </c>
      <c r="F135" s="8">
        <f>VLOOKUP($A135,Sheet2!$A:$H,5,FALSE)</f>
        <v>0</v>
      </c>
      <c r="G135" s="8">
        <f t="shared" si="13"/>
        <v>0</v>
      </c>
      <c r="H135" s="8">
        <f>VLOOKUP($A135,Sheet2!$A:$H,6,FALSE)</f>
        <v>26.999999999999996</v>
      </c>
      <c r="I135" s="8">
        <f>VLOOKUP($A135,Sheet2!$A:$H,7,FALSE)</f>
        <v>0</v>
      </c>
      <c r="J135" s="8">
        <f>VLOOKUP($A135,Sheet2!$A:$H,8,FALSE)</f>
        <v>0</v>
      </c>
      <c r="K135" s="8">
        <f t="shared" si="14"/>
        <v>29</v>
      </c>
      <c r="L135" s="8">
        <f t="shared" si="15"/>
        <v>27</v>
      </c>
      <c r="M135" s="8">
        <f t="shared" si="16"/>
        <v>56</v>
      </c>
      <c r="N135" s="8">
        <f t="shared" si="17"/>
        <v>26.999999999999996</v>
      </c>
    </row>
    <row r="136" spans="1:14" ht="12" customHeight="1">
      <c r="A136" s="5" t="s">
        <v>140</v>
      </c>
      <c r="B136" s="8">
        <f>VLOOKUP($A136,Sheet2!$A:$H,2,FALSE)</f>
        <v>428</v>
      </c>
      <c r="C136" s="8">
        <f>VLOOKUP($A136,Sheet2!$A:$H,3,FALSE)</f>
        <v>440</v>
      </c>
      <c r="D136" s="8">
        <f t="shared" si="12"/>
        <v>868</v>
      </c>
      <c r="E136" s="8">
        <f>VLOOKUP($A136,Sheet2!$A:$H,4,FALSE)</f>
        <v>12</v>
      </c>
      <c r="F136" s="8">
        <f>VLOOKUP($A136,Sheet2!$A:$H,5,FALSE)</f>
        <v>11</v>
      </c>
      <c r="G136" s="8">
        <f t="shared" si="13"/>
        <v>23</v>
      </c>
      <c r="H136" s="8">
        <f>VLOOKUP($A136,Sheet2!$A:$H,6,FALSE)</f>
        <v>331.99999999999932</v>
      </c>
      <c r="I136" s="8">
        <f>VLOOKUP($A136,Sheet2!$A:$H,7,FALSE)</f>
        <v>16</v>
      </c>
      <c r="J136" s="8">
        <f>VLOOKUP($A136,Sheet2!$A:$H,8,FALSE)</f>
        <v>4</v>
      </c>
      <c r="K136" s="8">
        <f t="shared" si="14"/>
        <v>440</v>
      </c>
      <c r="L136" s="8">
        <f t="shared" si="15"/>
        <v>451</v>
      </c>
      <c r="M136" s="8">
        <f t="shared" si="16"/>
        <v>891</v>
      </c>
      <c r="N136" s="8">
        <f t="shared" si="17"/>
        <v>351.99999999999932</v>
      </c>
    </row>
    <row r="137" spans="1:14" ht="12" customHeight="1">
      <c r="A137" s="5" t="s">
        <v>141</v>
      </c>
      <c r="B137" s="8">
        <f>VLOOKUP($A137,Sheet2!$A:$H,2,FALSE)</f>
        <v>246</v>
      </c>
      <c r="C137" s="8">
        <f>VLOOKUP($A137,Sheet2!$A:$H,3,FALSE)</f>
        <v>269</v>
      </c>
      <c r="D137" s="8">
        <f t="shared" si="12"/>
        <v>515</v>
      </c>
      <c r="E137" s="8">
        <f>VLOOKUP($A137,Sheet2!$A:$H,4,FALSE)</f>
        <v>25</v>
      </c>
      <c r="F137" s="8">
        <f>VLOOKUP($A137,Sheet2!$A:$H,5,FALSE)</f>
        <v>2</v>
      </c>
      <c r="G137" s="8">
        <f t="shared" si="13"/>
        <v>27</v>
      </c>
      <c r="H137" s="8">
        <f>VLOOKUP($A137,Sheet2!$A:$H,6,FALSE)</f>
        <v>202.99999999999977</v>
      </c>
      <c r="I137" s="8">
        <f>VLOOKUP($A137,Sheet2!$A:$H,7,FALSE)</f>
        <v>24.999999999999996</v>
      </c>
      <c r="J137" s="8">
        <f>VLOOKUP($A137,Sheet2!$A:$H,8,FALSE)</f>
        <v>0</v>
      </c>
      <c r="K137" s="8">
        <f t="shared" si="14"/>
        <v>271</v>
      </c>
      <c r="L137" s="8">
        <f t="shared" si="15"/>
        <v>271</v>
      </c>
      <c r="M137" s="8">
        <f t="shared" si="16"/>
        <v>542</v>
      </c>
      <c r="N137" s="8">
        <f t="shared" si="17"/>
        <v>227.99999999999977</v>
      </c>
    </row>
    <row r="138" spans="1:14" ht="12" customHeight="1">
      <c r="A138" s="5" t="s">
        <v>142</v>
      </c>
      <c r="B138" s="8">
        <f>VLOOKUP($A138,Sheet2!$A:$H,2,FALSE)</f>
        <v>169</v>
      </c>
      <c r="C138" s="8">
        <f>VLOOKUP($A138,Sheet2!$A:$H,3,FALSE)</f>
        <v>175</v>
      </c>
      <c r="D138" s="8">
        <f t="shared" si="12"/>
        <v>344</v>
      </c>
      <c r="E138" s="8">
        <f>VLOOKUP($A138,Sheet2!$A:$H,4,FALSE)</f>
        <v>9</v>
      </c>
      <c r="F138" s="8">
        <f>VLOOKUP($A138,Sheet2!$A:$H,5,FALSE)</f>
        <v>6</v>
      </c>
      <c r="G138" s="8">
        <f t="shared" si="13"/>
        <v>15</v>
      </c>
      <c r="H138" s="8">
        <f>VLOOKUP($A138,Sheet2!$A:$H,6,FALSE)</f>
        <v>140.99999999999991</v>
      </c>
      <c r="I138" s="8">
        <f>VLOOKUP($A138,Sheet2!$A:$H,7,FALSE)</f>
        <v>12</v>
      </c>
      <c r="J138" s="8">
        <f>VLOOKUP($A138,Sheet2!$A:$H,8,FALSE)</f>
        <v>2</v>
      </c>
      <c r="K138" s="8">
        <f t="shared" si="14"/>
        <v>178</v>
      </c>
      <c r="L138" s="8">
        <f t="shared" si="15"/>
        <v>181</v>
      </c>
      <c r="M138" s="8">
        <f t="shared" si="16"/>
        <v>359</v>
      </c>
      <c r="N138" s="8">
        <f t="shared" si="17"/>
        <v>154.99999999999991</v>
      </c>
    </row>
    <row r="139" spans="1:14" ht="12" customHeight="1">
      <c r="A139" s="5" t="s">
        <v>143</v>
      </c>
      <c r="B139" s="8">
        <f>VLOOKUP($A139,Sheet2!$A:$H,2,FALSE)</f>
        <v>279</v>
      </c>
      <c r="C139" s="8">
        <f>VLOOKUP($A139,Sheet2!$A:$H,3,FALSE)</f>
        <v>292</v>
      </c>
      <c r="D139" s="8">
        <f t="shared" si="12"/>
        <v>571</v>
      </c>
      <c r="E139" s="8">
        <f>VLOOKUP($A139,Sheet2!$A:$H,4,FALSE)</f>
        <v>9</v>
      </c>
      <c r="F139" s="8">
        <f>VLOOKUP($A139,Sheet2!$A:$H,5,FALSE)</f>
        <v>5</v>
      </c>
      <c r="G139" s="8">
        <f t="shared" si="13"/>
        <v>14</v>
      </c>
      <c r="H139" s="8">
        <f>VLOOKUP($A139,Sheet2!$A:$H,6,FALSE)</f>
        <v>238.99999999999991</v>
      </c>
      <c r="I139" s="8">
        <f>VLOOKUP($A139,Sheet2!$A:$H,7,FALSE)</f>
        <v>13</v>
      </c>
      <c r="J139" s="8">
        <f>VLOOKUP($A139,Sheet2!$A:$H,8,FALSE)</f>
        <v>1</v>
      </c>
      <c r="K139" s="8">
        <f t="shared" si="14"/>
        <v>288</v>
      </c>
      <c r="L139" s="8">
        <f t="shared" si="15"/>
        <v>297</v>
      </c>
      <c r="M139" s="8">
        <f t="shared" si="16"/>
        <v>585</v>
      </c>
      <c r="N139" s="8">
        <f t="shared" si="17"/>
        <v>252.99999999999991</v>
      </c>
    </row>
    <row r="140" spans="1:14" ht="12" customHeight="1">
      <c r="A140" s="5" t="s">
        <v>144</v>
      </c>
      <c r="B140" s="8">
        <f>VLOOKUP($A140,Sheet2!$A:$H,2,FALSE)</f>
        <v>47</v>
      </c>
      <c r="C140" s="8">
        <f>VLOOKUP($A140,Sheet2!$A:$H,3,FALSE)</f>
        <v>46</v>
      </c>
      <c r="D140" s="8">
        <f t="shared" si="12"/>
        <v>93</v>
      </c>
      <c r="E140" s="8">
        <f>VLOOKUP($A140,Sheet2!$A:$H,4,FALSE)</f>
        <v>0</v>
      </c>
      <c r="F140" s="8">
        <f>VLOOKUP($A140,Sheet2!$A:$H,5,FALSE)</f>
        <v>1</v>
      </c>
      <c r="G140" s="8">
        <f t="shared" si="13"/>
        <v>1</v>
      </c>
      <c r="H140" s="8">
        <f>VLOOKUP($A140,Sheet2!$A:$H,6,FALSE)</f>
        <v>38</v>
      </c>
      <c r="I140" s="8">
        <f>VLOOKUP($A140,Sheet2!$A:$H,7,FALSE)</f>
        <v>0</v>
      </c>
      <c r="J140" s="8">
        <f>VLOOKUP($A140,Sheet2!$A:$H,8,FALSE)</f>
        <v>1</v>
      </c>
      <c r="K140" s="8">
        <f t="shared" si="14"/>
        <v>47</v>
      </c>
      <c r="L140" s="8">
        <f t="shared" si="15"/>
        <v>47</v>
      </c>
      <c r="M140" s="8">
        <f t="shared" si="16"/>
        <v>94</v>
      </c>
      <c r="N140" s="8">
        <f t="shared" si="17"/>
        <v>39</v>
      </c>
    </row>
    <row r="141" spans="1:14" ht="12" customHeight="1">
      <c r="A141" s="5" t="s">
        <v>145</v>
      </c>
      <c r="B141" s="8">
        <f>VLOOKUP($A141,Sheet2!$A:$H,2,FALSE)</f>
        <v>395</v>
      </c>
      <c r="C141" s="8">
        <f>VLOOKUP($A141,Sheet2!$A:$H,3,FALSE)</f>
        <v>421</v>
      </c>
      <c r="D141" s="8">
        <f t="shared" si="12"/>
        <v>816</v>
      </c>
      <c r="E141" s="8">
        <f>VLOOKUP($A141,Sheet2!$A:$H,4,FALSE)</f>
        <v>0</v>
      </c>
      <c r="F141" s="8">
        <f>VLOOKUP($A141,Sheet2!$A:$H,5,FALSE)</f>
        <v>2</v>
      </c>
      <c r="G141" s="8">
        <f t="shared" si="13"/>
        <v>2</v>
      </c>
      <c r="H141" s="8">
        <f>VLOOKUP($A141,Sheet2!$A:$H,6,FALSE)</f>
        <v>269.9999999999992</v>
      </c>
      <c r="I141" s="8">
        <f>VLOOKUP($A141,Sheet2!$A:$H,7,FALSE)</f>
        <v>0</v>
      </c>
      <c r="J141" s="8">
        <f>VLOOKUP($A141,Sheet2!$A:$H,8,FALSE)</f>
        <v>2</v>
      </c>
      <c r="K141" s="8">
        <f t="shared" si="14"/>
        <v>395</v>
      </c>
      <c r="L141" s="8">
        <f t="shared" si="15"/>
        <v>423</v>
      </c>
      <c r="M141" s="8">
        <f t="shared" si="16"/>
        <v>818</v>
      </c>
      <c r="N141" s="8">
        <f t="shared" si="17"/>
        <v>271.9999999999992</v>
      </c>
    </row>
    <row r="142" spans="1:14" ht="12" customHeight="1">
      <c r="A142" s="5" t="s">
        <v>146</v>
      </c>
      <c r="B142" s="8">
        <f>VLOOKUP($A142,Sheet2!$A:$H,2,FALSE)</f>
        <v>187</v>
      </c>
      <c r="C142" s="8">
        <f>VLOOKUP($A142,Sheet2!$A:$H,3,FALSE)</f>
        <v>182</v>
      </c>
      <c r="D142" s="8">
        <f t="shared" ref="D142:D205" si="18">SUM(B142:C142)</f>
        <v>369</v>
      </c>
      <c r="E142" s="8">
        <f>VLOOKUP($A142,Sheet2!$A:$H,4,FALSE)</f>
        <v>0</v>
      </c>
      <c r="F142" s="8">
        <f>VLOOKUP($A142,Sheet2!$A:$H,5,FALSE)</f>
        <v>1</v>
      </c>
      <c r="G142" s="8">
        <f t="shared" ref="G142:G205" si="19">SUM(E142:F142)</f>
        <v>1</v>
      </c>
      <c r="H142" s="8">
        <f>VLOOKUP($A142,Sheet2!$A:$H,6,FALSE)</f>
        <v>121.00000000000006</v>
      </c>
      <c r="I142" s="8">
        <f>VLOOKUP($A142,Sheet2!$A:$H,7,FALSE)</f>
        <v>1</v>
      </c>
      <c r="J142" s="8">
        <f>VLOOKUP($A142,Sheet2!$A:$H,8,FALSE)</f>
        <v>0</v>
      </c>
      <c r="K142" s="8">
        <f t="shared" ref="K142:K205" si="20">B142+E142</f>
        <v>187</v>
      </c>
      <c r="L142" s="8">
        <f t="shared" ref="L142:L205" si="21">C142+F142</f>
        <v>183</v>
      </c>
      <c r="M142" s="8">
        <f t="shared" si="16"/>
        <v>370</v>
      </c>
      <c r="N142" s="8">
        <f t="shared" si="17"/>
        <v>122.00000000000006</v>
      </c>
    </row>
    <row r="143" spans="1:14" ht="12" customHeight="1">
      <c r="A143" s="5" t="s">
        <v>147</v>
      </c>
      <c r="B143" s="8">
        <f>VLOOKUP($A143,Sheet2!$A:$H,2,FALSE)</f>
        <v>385</v>
      </c>
      <c r="C143" s="8">
        <f>VLOOKUP($A143,Sheet2!$A:$H,3,FALSE)</f>
        <v>428</v>
      </c>
      <c r="D143" s="8">
        <f t="shared" si="18"/>
        <v>813</v>
      </c>
      <c r="E143" s="8">
        <f>VLOOKUP($A143,Sheet2!$A:$H,4,FALSE)</f>
        <v>11</v>
      </c>
      <c r="F143" s="8">
        <f>VLOOKUP($A143,Sheet2!$A:$H,5,FALSE)</f>
        <v>5</v>
      </c>
      <c r="G143" s="8">
        <f t="shared" si="19"/>
        <v>16</v>
      </c>
      <c r="H143" s="8">
        <f>VLOOKUP($A143,Sheet2!$A:$H,6,FALSE)</f>
        <v>321.9999999999992</v>
      </c>
      <c r="I143" s="8">
        <f>VLOOKUP($A143,Sheet2!$A:$H,7,FALSE)</f>
        <v>10</v>
      </c>
      <c r="J143" s="8">
        <f>VLOOKUP($A143,Sheet2!$A:$H,8,FALSE)</f>
        <v>2</v>
      </c>
      <c r="K143" s="8">
        <f t="shared" si="20"/>
        <v>396</v>
      </c>
      <c r="L143" s="8">
        <f t="shared" si="21"/>
        <v>433</v>
      </c>
      <c r="M143" s="8">
        <f t="shared" si="16"/>
        <v>829</v>
      </c>
      <c r="N143" s="8">
        <f t="shared" si="17"/>
        <v>333.9999999999992</v>
      </c>
    </row>
    <row r="144" spans="1:14" ht="12" customHeight="1">
      <c r="A144" s="5" t="s">
        <v>148</v>
      </c>
      <c r="B144" s="8">
        <f>VLOOKUP($A144,Sheet2!$A:$H,2,FALSE)</f>
        <v>440</v>
      </c>
      <c r="C144" s="8">
        <f>VLOOKUP($A144,Sheet2!$A:$H,3,FALSE)</f>
        <v>461</v>
      </c>
      <c r="D144" s="8">
        <f t="shared" si="18"/>
        <v>901</v>
      </c>
      <c r="E144" s="8">
        <f>VLOOKUP($A144,Sheet2!$A:$H,4,FALSE)</f>
        <v>8</v>
      </c>
      <c r="F144" s="8">
        <f>VLOOKUP($A144,Sheet2!$A:$H,5,FALSE)</f>
        <v>6</v>
      </c>
      <c r="G144" s="8">
        <f t="shared" si="19"/>
        <v>14</v>
      </c>
      <c r="H144" s="8">
        <f>VLOOKUP($A144,Sheet2!$A:$H,6,FALSE)</f>
        <v>333.99999999999989</v>
      </c>
      <c r="I144" s="8">
        <f>VLOOKUP($A144,Sheet2!$A:$H,7,FALSE)</f>
        <v>4</v>
      </c>
      <c r="J144" s="8">
        <f>VLOOKUP($A144,Sheet2!$A:$H,8,FALSE)</f>
        <v>7.0000000000000009</v>
      </c>
      <c r="K144" s="8">
        <f t="shared" si="20"/>
        <v>448</v>
      </c>
      <c r="L144" s="8">
        <f t="shared" si="21"/>
        <v>467</v>
      </c>
      <c r="M144" s="8">
        <f t="shared" si="16"/>
        <v>915</v>
      </c>
      <c r="N144" s="8">
        <f t="shared" si="17"/>
        <v>344.99999999999989</v>
      </c>
    </row>
    <row r="145" spans="1:14" ht="12" customHeight="1">
      <c r="A145" s="5" t="s">
        <v>149</v>
      </c>
      <c r="B145" s="8">
        <f>VLOOKUP($A145,Sheet2!$A:$H,2,FALSE)</f>
        <v>279</v>
      </c>
      <c r="C145" s="8">
        <f>VLOOKUP($A145,Sheet2!$A:$H,3,FALSE)</f>
        <v>276</v>
      </c>
      <c r="D145" s="8">
        <f t="shared" si="18"/>
        <v>555</v>
      </c>
      <c r="E145" s="8">
        <f>VLOOKUP($A145,Sheet2!$A:$H,4,FALSE)</f>
        <v>2</v>
      </c>
      <c r="F145" s="8">
        <f>VLOOKUP($A145,Sheet2!$A:$H,5,FALSE)</f>
        <v>1</v>
      </c>
      <c r="G145" s="8">
        <f t="shared" si="19"/>
        <v>3</v>
      </c>
      <c r="H145" s="8">
        <f>VLOOKUP($A145,Sheet2!$A:$H,6,FALSE)</f>
        <v>207.99999999999977</v>
      </c>
      <c r="I145" s="8">
        <f>VLOOKUP($A145,Sheet2!$A:$H,7,FALSE)</f>
        <v>1</v>
      </c>
      <c r="J145" s="8">
        <f>VLOOKUP($A145,Sheet2!$A:$H,8,FALSE)</f>
        <v>1</v>
      </c>
      <c r="K145" s="8">
        <f t="shared" si="20"/>
        <v>281</v>
      </c>
      <c r="L145" s="8">
        <f t="shared" si="21"/>
        <v>277</v>
      </c>
      <c r="M145" s="8">
        <f t="shared" si="16"/>
        <v>558</v>
      </c>
      <c r="N145" s="8">
        <f t="shared" si="17"/>
        <v>209.99999999999977</v>
      </c>
    </row>
    <row r="146" spans="1:14" ht="12" customHeight="1">
      <c r="A146" s="5" t="s">
        <v>150</v>
      </c>
      <c r="B146" s="8">
        <f>VLOOKUP($A146,Sheet2!$A:$H,2,FALSE)</f>
        <v>213</v>
      </c>
      <c r="C146" s="8">
        <f>VLOOKUP($A146,Sheet2!$A:$H,3,FALSE)</f>
        <v>250</v>
      </c>
      <c r="D146" s="8">
        <f t="shared" si="18"/>
        <v>463</v>
      </c>
      <c r="E146" s="8">
        <f>VLOOKUP($A146,Sheet2!$A:$H,4,FALSE)</f>
        <v>2</v>
      </c>
      <c r="F146" s="8">
        <f>VLOOKUP($A146,Sheet2!$A:$H,5,FALSE)</f>
        <v>3</v>
      </c>
      <c r="G146" s="8">
        <f t="shared" si="19"/>
        <v>5</v>
      </c>
      <c r="H146" s="8">
        <f>VLOOKUP($A146,Sheet2!$A:$H,6,FALSE)</f>
        <v>155.9999999999998</v>
      </c>
      <c r="I146" s="8">
        <f>VLOOKUP($A146,Sheet2!$A:$H,7,FALSE)</f>
        <v>2</v>
      </c>
      <c r="J146" s="8">
        <f>VLOOKUP($A146,Sheet2!$A:$H,8,FALSE)</f>
        <v>2</v>
      </c>
      <c r="K146" s="8">
        <f t="shared" si="20"/>
        <v>215</v>
      </c>
      <c r="L146" s="8">
        <f t="shared" si="21"/>
        <v>253</v>
      </c>
      <c r="M146" s="8">
        <f t="shared" si="16"/>
        <v>468</v>
      </c>
      <c r="N146" s="8">
        <f t="shared" si="17"/>
        <v>159.9999999999998</v>
      </c>
    </row>
    <row r="147" spans="1:14" ht="12" customHeight="1">
      <c r="A147" s="5" t="s">
        <v>151</v>
      </c>
      <c r="B147" s="8">
        <f>VLOOKUP($A147,Sheet2!$A:$H,2,FALSE)</f>
        <v>112</v>
      </c>
      <c r="C147" s="8">
        <f>VLOOKUP($A147,Sheet2!$A:$H,3,FALSE)</f>
        <v>125</v>
      </c>
      <c r="D147" s="8">
        <f t="shared" si="18"/>
        <v>237</v>
      </c>
      <c r="E147" s="8">
        <f>VLOOKUP($A147,Sheet2!$A:$H,4,FALSE)</f>
        <v>2</v>
      </c>
      <c r="F147" s="8">
        <f>VLOOKUP($A147,Sheet2!$A:$H,5,FALSE)</f>
        <v>2</v>
      </c>
      <c r="G147" s="8">
        <f t="shared" si="19"/>
        <v>4</v>
      </c>
      <c r="H147" s="8">
        <f>VLOOKUP($A147,Sheet2!$A:$H,6,FALSE)</f>
        <v>79.000000000000099</v>
      </c>
      <c r="I147" s="8">
        <f>VLOOKUP($A147,Sheet2!$A:$H,7,FALSE)</f>
        <v>1</v>
      </c>
      <c r="J147" s="8">
        <f>VLOOKUP($A147,Sheet2!$A:$H,8,FALSE)</f>
        <v>1.9999999999999998</v>
      </c>
      <c r="K147" s="8">
        <f t="shared" si="20"/>
        <v>114</v>
      </c>
      <c r="L147" s="8">
        <f t="shared" si="21"/>
        <v>127</v>
      </c>
      <c r="M147" s="8">
        <f t="shared" si="16"/>
        <v>241</v>
      </c>
      <c r="N147" s="8">
        <f t="shared" si="17"/>
        <v>82.000000000000099</v>
      </c>
    </row>
    <row r="148" spans="1:14" ht="12" customHeight="1">
      <c r="A148" s="5" t="s">
        <v>152</v>
      </c>
      <c r="B148" s="8">
        <f>VLOOKUP($A148,Sheet2!$A:$H,2,FALSE)</f>
        <v>63</v>
      </c>
      <c r="C148" s="8">
        <f>VLOOKUP($A148,Sheet2!$A:$H,3,FALSE)</f>
        <v>66</v>
      </c>
      <c r="D148" s="8">
        <f t="shared" si="18"/>
        <v>129</v>
      </c>
      <c r="E148" s="8">
        <f>VLOOKUP($A148,Sheet2!$A:$H,4,FALSE)</f>
        <v>16</v>
      </c>
      <c r="F148" s="8">
        <f>VLOOKUP($A148,Sheet2!$A:$H,5,FALSE)</f>
        <v>0</v>
      </c>
      <c r="G148" s="8">
        <f t="shared" si="19"/>
        <v>16</v>
      </c>
      <c r="H148" s="8">
        <f>VLOOKUP($A148,Sheet2!$A:$H,6,FALSE)</f>
        <v>38.000000000000021</v>
      </c>
      <c r="I148" s="8">
        <f>VLOOKUP($A148,Sheet2!$A:$H,7,FALSE)</f>
        <v>16</v>
      </c>
      <c r="J148" s="8">
        <f>VLOOKUP($A148,Sheet2!$A:$H,8,FALSE)</f>
        <v>0</v>
      </c>
      <c r="K148" s="8">
        <f t="shared" si="20"/>
        <v>79</v>
      </c>
      <c r="L148" s="8">
        <f t="shared" si="21"/>
        <v>66</v>
      </c>
      <c r="M148" s="8">
        <f t="shared" si="16"/>
        <v>145</v>
      </c>
      <c r="N148" s="8">
        <f t="shared" si="17"/>
        <v>54.000000000000021</v>
      </c>
    </row>
    <row r="149" spans="1:14" ht="12" customHeight="1">
      <c r="A149" s="5" t="s">
        <v>153</v>
      </c>
      <c r="B149" s="8">
        <f>VLOOKUP($A149,Sheet2!$A:$H,2,FALSE)</f>
        <v>49</v>
      </c>
      <c r="C149" s="8">
        <f>VLOOKUP($A149,Sheet2!$A:$H,3,FALSE)</f>
        <v>52</v>
      </c>
      <c r="D149" s="8">
        <f t="shared" si="18"/>
        <v>101</v>
      </c>
      <c r="E149" s="8">
        <f>VLOOKUP($A149,Sheet2!$A:$H,4,FALSE)</f>
        <v>1</v>
      </c>
      <c r="F149" s="8">
        <f>VLOOKUP($A149,Sheet2!$A:$H,5,FALSE)</f>
        <v>0</v>
      </c>
      <c r="G149" s="8">
        <f t="shared" si="19"/>
        <v>1</v>
      </c>
      <c r="H149" s="8">
        <f>VLOOKUP($A149,Sheet2!$A:$H,6,FALSE)</f>
        <v>33.999999999999972</v>
      </c>
      <c r="I149" s="8">
        <f>VLOOKUP($A149,Sheet2!$A:$H,7,FALSE)</f>
        <v>0</v>
      </c>
      <c r="J149" s="8">
        <f>VLOOKUP($A149,Sheet2!$A:$H,8,FALSE)</f>
        <v>1</v>
      </c>
      <c r="K149" s="8">
        <f t="shared" si="20"/>
        <v>50</v>
      </c>
      <c r="L149" s="8">
        <f t="shared" si="21"/>
        <v>52</v>
      </c>
      <c r="M149" s="8">
        <f t="shared" si="16"/>
        <v>102</v>
      </c>
      <c r="N149" s="8">
        <f t="shared" si="17"/>
        <v>34.999999999999972</v>
      </c>
    </row>
    <row r="150" spans="1:14" ht="12" customHeight="1">
      <c r="A150" s="5" t="s">
        <v>154</v>
      </c>
      <c r="B150" s="8">
        <f>VLOOKUP($A150,Sheet2!$A:$H,2,FALSE)</f>
        <v>11</v>
      </c>
      <c r="C150" s="8">
        <f>VLOOKUP($A150,Sheet2!$A:$H,3,FALSE)</f>
        <v>12</v>
      </c>
      <c r="D150" s="8">
        <f t="shared" si="18"/>
        <v>23</v>
      </c>
      <c r="E150" s="8">
        <f>VLOOKUP($A150,Sheet2!$A:$H,4,FALSE)</f>
        <v>0</v>
      </c>
      <c r="F150" s="8">
        <f>VLOOKUP($A150,Sheet2!$A:$H,5,FALSE)</f>
        <v>0</v>
      </c>
      <c r="G150" s="8">
        <f t="shared" si="19"/>
        <v>0</v>
      </c>
      <c r="H150" s="8">
        <f>VLOOKUP($A150,Sheet2!$A:$H,6,FALSE)</f>
        <v>9.9999999999999982</v>
      </c>
      <c r="I150" s="8">
        <f>VLOOKUP($A150,Sheet2!$A:$H,7,FALSE)</f>
        <v>0</v>
      </c>
      <c r="J150" s="8">
        <f>VLOOKUP($A150,Sheet2!$A:$H,8,FALSE)</f>
        <v>0</v>
      </c>
      <c r="K150" s="8">
        <f t="shared" si="20"/>
        <v>11</v>
      </c>
      <c r="L150" s="8">
        <f t="shared" si="21"/>
        <v>12</v>
      </c>
      <c r="M150" s="8">
        <f t="shared" si="16"/>
        <v>23</v>
      </c>
      <c r="N150" s="8">
        <f t="shared" si="17"/>
        <v>9.9999999999999982</v>
      </c>
    </row>
    <row r="151" spans="1:14" ht="12" customHeight="1">
      <c r="A151" s="5" t="s">
        <v>155</v>
      </c>
      <c r="B151" s="8">
        <f>VLOOKUP($A151,Sheet2!$A:$H,2,FALSE)</f>
        <v>43</v>
      </c>
      <c r="C151" s="8">
        <f>VLOOKUP($A151,Sheet2!$A:$H,3,FALSE)</f>
        <v>41</v>
      </c>
      <c r="D151" s="8">
        <f t="shared" si="18"/>
        <v>84</v>
      </c>
      <c r="E151" s="8">
        <f>VLOOKUP($A151,Sheet2!$A:$H,4,FALSE)</f>
        <v>3</v>
      </c>
      <c r="F151" s="8">
        <f>VLOOKUP($A151,Sheet2!$A:$H,5,FALSE)</f>
        <v>2</v>
      </c>
      <c r="G151" s="8">
        <f t="shared" si="19"/>
        <v>5</v>
      </c>
      <c r="H151" s="8">
        <f>VLOOKUP($A151,Sheet2!$A:$H,6,FALSE)</f>
        <v>27</v>
      </c>
      <c r="I151" s="8">
        <f>VLOOKUP($A151,Sheet2!$A:$H,7,FALSE)</f>
        <v>0</v>
      </c>
      <c r="J151" s="8">
        <f>VLOOKUP($A151,Sheet2!$A:$H,8,FALSE)</f>
        <v>0.99999999999999989</v>
      </c>
      <c r="K151" s="8">
        <f t="shared" si="20"/>
        <v>46</v>
      </c>
      <c r="L151" s="8">
        <f t="shared" si="21"/>
        <v>43</v>
      </c>
      <c r="M151" s="8">
        <f t="shared" si="16"/>
        <v>89</v>
      </c>
      <c r="N151" s="8">
        <f t="shared" si="17"/>
        <v>28</v>
      </c>
    </row>
    <row r="152" spans="1:14" ht="12" customHeight="1">
      <c r="A152" s="5" t="s">
        <v>156</v>
      </c>
      <c r="B152" s="8">
        <f>VLOOKUP($A152,Sheet2!$A:$H,2,FALSE)</f>
        <v>169</v>
      </c>
      <c r="C152" s="8">
        <f>VLOOKUP($A152,Sheet2!$A:$H,3,FALSE)</f>
        <v>166</v>
      </c>
      <c r="D152" s="8">
        <f t="shared" si="18"/>
        <v>335</v>
      </c>
      <c r="E152" s="8">
        <f>VLOOKUP($A152,Sheet2!$A:$H,4,FALSE)</f>
        <v>0</v>
      </c>
      <c r="F152" s="8">
        <f>VLOOKUP($A152,Sheet2!$A:$H,5,FALSE)</f>
        <v>1</v>
      </c>
      <c r="G152" s="8">
        <f t="shared" si="19"/>
        <v>1</v>
      </c>
      <c r="H152" s="8">
        <f>VLOOKUP($A152,Sheet2!$A:$H,6,FALSE)</f>
        <v>118.99999999999997</v>
      </c>
      <c r="I152" s="8">
        <f>VLOOKUP($A152,Sheet2!$A:$H,7,FALSE)</f>
        <v>0</v>
      </c>
      <c r="J152" s="8">
        <f>VLOOKUP($A152,Sheet2!$A:$H,8,FALSE)</f>
        <v>1</v>
      </c>
      <c r="K152" s="8">
        <f t="shared" si="20"/>
        <v>169</v>
      </c>
      <c r="L152" s="8">
        <f t="shared" si="21"/>
        <v>167</v>
      </c>
      <c r="M152" s="8">
        <f t="shared" si="16"/>
        <v>336</v>
      </c>
      <c r="N152" s="8">
        <f t="shared" si="17"/>
        <v>119.99999999999997</v>
      </c>
    </row>
    <row r="153" spans="1:14" ht="12" customHeight="1">
      <c r="A153" s="5" t="s">
        <v>157</v>
      </c>
      <c r="B153" s="8">
        <f>VLOOKUP($A153,Sheet2!$A:$H,2,FALSE)</f>
        <v>10</v>
      </c>
      <c r="C153" s="8">
        <f>VLOOKUP($A153,Sheet2!$A:$H,3,FALSE)</f>
        <v>9</v>
      </c>
      <c r="D153" s="8">
        <f t="shared" si="18"/>
        <v>19</v>
      </c>
      <c r="E153" s="8">
        <f>VLOOKUP($A153,Sheet2!$A:$H,4,FALSE)</f>
        <v>0</v>
      </c>
      <c r="F153" s="8">
        <f>VLOOKUP($A153,Sheet2!$A:$H,5,FALSE)</f>
        <v>0</v>
      </c>
      <c r="G153" s="8">
        <f t="shared" si="19"/>
        <v>0</v>
      </c>
      <c r="H153" s="8">
        <f>VLOOKUP($A153,Sheet2!$A:$H,6,FALSE)</f>
        <v>6.9999999999999991</v>
      </c>
      <c r="I153" s="8">
        <f>VLOOKUP($A153,Sheet2!$A:$H,7,FALSE)</f>
        <v>0</v>
      </c>
      <c r="J153" s="8">
        <f>VLOOKUP($A153,Sheet2!$A:$H,8,FALSE)</f>
        <v>0</v>
      </c>
      <c r="K153" s="8">
        <f t="shared" si="20"/>
        <v>10</v>
      </c>
      <c r="L153" s="8">
        <f t="shared" si="21"/>
        <v>9</v>
      </c>
      <c r="M153" s="8">
        <f t="shared" si="16"/>
        <v>19</v>
      </c>
      <c r="N153" s="8">
        <f t="shared" si="17"/>
        <v>6.9999999999999991</v>
      </c>
    </row>
    <row r="154" spans="1:14" ht="12" customHeight="1">
      <c r="A154" s="5" t="s">
        <v>158</v>
      </c>
      <c r="B154" s="8">
        <f>VLOOKUP($A154,Sheet2!$A:$H,2,FALSE)</f>
        <v>64</v>
      </c>
      <c r="C154" s="8">
        <f>VLOOKUP($A154,Sheet2!$A:$H,3,FALSE)</f>
        <v>53</v>
      </c>
      <c r="D154" s="8">
        <f t="shared" si="18"/>
        <v>117</v>
      </c>
      <c r="E154" s="8">
        <f>VLOOKUP($A154,Sheet2!$A:$H,4,FALSE)</f>
        <v>2</v>
      </c>
      <c r="F154" s="8">
        <f>VLOOKUP($A154,Sheet2!$A:$H,5,FALSE)</f>
        <v>2</v>
      </c>
      <c r="G154" s="8">
        <f t="shared" si="19"/>
        <v>4</v>
      </c>
      <c r="H154" s="8">
        <f>VLOOKUP($A154,Sheet2!$A:$H,6,FALSE)</f>
        <v>38.000000000000036</v>
      </c>
      <c r="I154" s="8">
        <f>VLOOKUP($A154,Sheet2!$A:$H,7,FALSE)</f>
        <v>1</v>
      </c>
      <c r="J154" s="8">
        <f>VLOOKUP($A154,Sheet2!$A:$H,8,FALSE)</f>
        <v>0</v>
      </c>
      <c r="K154" s="8">
        <f t="shared" si="20"/>
        <v>66</v>
      </c>
      <c r="L154" s="8">
        <f t="shared" si="21"/>
        <v>55</v>
      </c>
      <c r="M154" s="8">
        <f t="shared" si="16"/>
        <v>121</v>
      </c>
      <c r="N154" s="8">
        <f t="shared" si="17"/>
        <v>39.000000000000036</v>
      </c>
    </row>
    <row r="155" spans="1:14" ht="12" customHeight="1">
      <c r="A155" s="5" t="s">
        <v>159</v>
      </c>
      <c r="B155" s="8">
        <f>VLOOKUP($A155,Sheet2!$A:$H,2,FALSE)</f>
        <v>147</v>
      </c>
      <c r="C155" s="8">
        <f>VLOOKUP($A155,Sheet2!$A:$H,3,FALSE)</f>
        <v>170</v>
      </c>
      <c r="D155" s="8">
        <f t="shared" si="18"/>
        <v>317</v>
      </c>
      <c r="E155" s="8">
        <f>VLOOKUP($A155,Sheet2!$A:$H,4,FALSE)</f>
        <v>0</v>
      </c>
      <c r="F155" s="8">
        <f>VLOOKUP($A155,Sheet2!$A:$H,5,FALSE)</f>
        <v>2</v>
      </c>
      <c r="G155" s="8">
        <f t="shared" si="19"/>
        <v>2</v>
      </c>
      <c r="H155" s="8">
        <f>VLOOKUP($A155,Sheet2!$A:$H,6,FALSE)</f>
        <v>109.00000000000007</v>
      </c>
      <c r="I155" s="8">
        <f>VLOOKUP($A155,Sheet2!$A:$H,7,FALSE)</f>
        <v>0</v>
      </c>
      <c r="J155" s="8">
        <f>VLOOKUP($A155,Sheet2!$A:$H,8,FALSE)</f>
        <v>1</v>
      </c>
      <c r="K155" s="8">
        <f t="shared" si="20"/>
        <v>147</v>
      </c>
      <c r="L155" s="8">
        <f t="shared" si="21"/>
        <v>172</v>
      </c>
      <c r="M155" s="8">
        <f t="shared" si="16"/>
        <v>319</v>
      </c>
      <c r="N155" s="8">
        <f t="shared" si="17"/>
        <v>110.00000000000007</v>
      </c>
    </row>
    <row r="156" spans="1:14" ht="12" customHeight="1">
      <c r="A156" s="5" t="s">
        <v>160</v>
      </c>
      <c r="B156" s="8">
        <f>VLOOKUP($A156,Sheet2!$A:$H,2,FALSE)</f>
        <v>45</v>
      </c>
      <c r="C156" s="8">
        <f>VLOOKUP($A156,Sheet2!$A:$H,3,FALSE)</f>
        <v>44</v>
      </c>
      <c r="D156" s="8">
        <f t="shared" si="18"/>
        <v>89</v>
      </c>
      <c r="E156" s="8">
        <f>VLOOKUP($A156,Sheet2!$A:$H,4,FALSE)</f>
        <v>3</v>
      </c>
      <c r="F156" s="8">
        <f>VLOOKUP($A156,Sheet2!$A:$H,5,FALSE)</f>
        <v>0</v>
      </c>
      <c r="G156" s="8">
        <f t="shared" si="19"/>
        <v>3</v>
      </c>
      <c r="H156" s="8">
        <f>VLOOKUP($A156,Sheet2!$A:$H,6,FALSE)</f>
        <v>36</v>
      </c>
      <c r="I156" s="8">
        <f>VLOOKUP($A156,Sheet2!$A:$H,7,FALSE)</f>
        <v>3</v>
      </c>
      <c r="J156" s="8">
        <f>VLOOKUP($A156,Sheet2!$A:$H,8,FALSE)</f>
        <v>0</v>
      </c>
      <c r="K156" s="8">
        <f t="shared" si="20"/>
        <v>48</v>
      </c>
      <c r="L156" s="8">
        <f t="shared" si="21"/>
        <v>44</v>
      </c>
      <c r="M156" s="8">
        <f t="shared" si="16"/>
        <v>92</v>
      </c>
      <c r="N156" s="8">
        <f t="shared" si="17"/>
        <v>39</v>
      </c>
    </row>
    <row r="157" spans="1:14" ht="12" customHeight="1">
      <c r="A157" s="5" t="s">
        <v>161</v>
      </c>
      <c r="B157" s="8">
        <f>VLOOKUP($A157,Sheet2!$A:$H,2,FALSE)</f>
        <v>61</v>
      </c>
      <c r="C157" s="8">
        <f>VLOOKUP($A157,Sheet2!$A:$H,3,FALSE)</f>
        <v>55</v>
      </c>
      <c r="D157" s="8">
        <f t="shared" si="18"/>
        <v>116</v>
      </c>
      <c r="E157" s="8">
        <f>VLOOKUP($A157,Sheet2!$A:$H,4,FALSE)</f>
        <v>1</v>
      </c>
      <c r="F157" s="8">
        <f>VLOOKUP($A157,Sheet2!$A:$H,5,FALSE)</f>
        <v>1</v>
      </c>
      <c r="G157" s="8">
        <f t="shared" si="19"/>
        <v>2</v>
      </c>
      <c r="H157" s="8">
        <f>VLOOKUP($A157,Sheet2!$A:$H,6,FALSE)</f>
        <v>36.999999999999993</v>
      </c>
      <c r="I157" s="8">
        <f>VLOOKUP($A157,Sheet2!$A:$H,7,FALSE)</f>
        <v>0</v>
      </c>
      <c r="J157" s="8">
        <f>VLOOKUP($A157,Sheet2!$A:$H,8,FALSE)</f>
        <v>1</v>
      </c>
      <c r="K157" s="8">
        <f t="shared" si="20"/>
        <v>62</v>
      </c>
      <c r="L157" s="8">
        <f t="shared" si="21"/>
        <v>56</v>
      </c>
      <c r="M157" s="8">
        <f t="shared" si="16"/>
        <v>118</v>
      </c>
      <c r="N157" s="8">
        <f t="shared" si="17"/>
        <v>37.999999999999993</v>
      </c>
    </row>
    <row r="158" spans="1:14" ht="12" customHeight="1">
      <c r="A158" s="5" t="s">
        <v>162</v>
      </c>
      <c r="B158" s="8">
        <f>VLOOKUP($A158,Sheet2!$A:$H,2,FALSE)</f>
        <v>75</v>
      </c>
      <c r="C158" s="8">
        <f>VLOOKUP($A158,Sheet2!$A:$H,3,FALSE)</f>
        <v>70</v>
      </c>
      <c r="D158" s="8">
        <f t="shared" si="18"/>
        <v>145</v>
      </c>
      <c r="E158" s="8">
        <f>VLOOKUP($A158,Sheet2!$A:$H,4,FALSE)</f>
        <v>0</v>
      </c>
      <c r="F158" s="8">
        <f>VLOOKUP($A158,Sheet2!$A:$H,5,FALSE)</f>
        <v>0</v>
      </c>
      <c r="G158" s="8">
        <f t="shared" si="19"/>
        <v>0</v>
      </c>
      <c r="H158" s="8">
        <f>VLOOKUP($A158,Sheet2!$A:$H,6,FALSE)</f>
        <v>48.000000000000036</v>
      </c>
      <c r="I158" s="8">
        <f>VLOOKUP($A158,Sheet2!$A:$H,7,FALSE)</f>
        <v>0</v>
      </c>
      <c r="J158" s="8">
        <f>VLOOKUP($A158,Sheet2!$A:$H,8,FALSE)</f>
        <v>0</v>
      </c>
      <c r="K158" s="8">
        <f t="shared" si="20"/>
        <v>75</v>
      </c>
      <c r="L158" s="8">
        <f t="shared" si="21"/>
        <v>70</v>
      </c>
      <c r="M158" s="8">
        <f t="shared" si="16"/>
        <v>145</v>
      </c>
      <c r="N158" s="8">
        <f t="shared" si="17"/>
        <v>48.000000000000036</v>
      </c>
    </row>
    <row r="159" spans="1:14" ht="12" customHeight="1">
      <c r="A159" s="5" t="s">
        <v>163</v>
      </c>
      <c r="B159" s="8">
        <f>VLOOKUP($A159,Sheet2!$A:$H,2,FALSE)</f>
        <v>97</v>
      </c>
      <c r="C159" s="8">
        <f>VLOOKUP($A159,Sheet2!$A:$H,3,FALSE)</f>
        <v>107</v>
      </c>
      <c r="D159" s="8">
        <f t="shared" si="18"/>
        <v>204</v>
      </c>
      <c r="E159" s="8">
        <f>VLOOKUP($A159,Sheet2!$A:$H,4,FALSE)</f>
        <v>2</v>
      </c>
      <c r="F159" s="8">
        <f>VLOOKUP($A159,Sheet2!$A:$H,5,FALSE)</f>
        <v>0</v>
      </c>
      <c r="G159" s="8">
        <f t="shared" si="19"/>
        <v>2</v>
      </c>
      <c r="H159" s="8">
        <f>VLOOKUP($A159,Sheet2!$A:$H,6,FALSE)</f>
        <v>72.000000000000028</v>
      </c>
      <c r="I159" s="8">
        <f>VLOOKUP($A159,Sheet2!$A:$H,7,FALSE)</f>
        <v>2</v>
      </c>
      <c r="J159" s="8">
        <f>VLOOKUP($A159,Sheet2!$A:$H,8,FALSE)</f>
        <v>0</v>
      </c>
      <c r="K159" s="8">
        <f t="shared" si="20"/>
        <v>99</v>
      </c>
      <c r="L159" s="8">
        <f t="shared" si="21"/>
        <v>107</v>
      </c>
      <c r="M159" s="8">
        <f t="shared" si="16"/>
        <v>206</v>
      </c>
      <c r="N159" s="8">
        <f t="shared" si="17"/>
        <v>74.000000000000028</v>
      </c>
    </row>
    <row r="160" spans="1:14" ht="12" customHeight="1">
      <c r="A160" s="5" t="s">
        <v>164</v>
      </c>
      <c r="B160" s="8">
        <f>VLOOKUP($A160,Sheet2!$A:$H,2,FALSE)</f>
        <v>94</v>
      </c>
      <c r="C160" s="8">
        <f>VLOOKUP($A160,Sheet2!$A:$H,3,FALSE)</f>
        <v>96</v>
      </c>
      <c r="D160" s="8">
        <f t="shared" si="18"/>
        <v>190</v>
      </c>
      <c r="E160" s="8">
        <f>VLOOKUP($A160,Sheet2!$A:$H,4,FALSE)</f>
        <v>1</v>
      </c>
      <c r="F160" s="8">
        <f>VLOOKUP($A160,Sheet2!$A:$H,5,FALSE)</f>
        <v>2</v>
      </c>
      <c r="G160" s="8">
        <f t="shared" si="19"/>
        <v>3</v>
      </c>
      <c r="H160" s="8">
        <f>VLOOKUP($A160,Sheet2!$A:$H,6,FALSE)</f>
        <v>65.000000000000071</v>
      </c>
      <c r="I160" s="8">
        <f>VLOOKUP($A160,Sheet2!$A:$H,7,FALSE)</f>
        <v>0</v>
      </c>
      <c r="J160" s="8">
        <f>VLOOKUP($A160,Sheet2!$A:$H,8,FALSE)</f>
        <v>2</v>
      </c>
      <c r="K160" s="8">
        <f t="shared" si="20"/>
        <v>95</v>
      </c>
      <c r="L160" s="8">
        <f t="shared" si="21"/>
        <v>98</v>
      </c>
      <c r="M160" s="8">
        <f t="shared" si="16"/>
        <v>193</v>
      </c>
      <c r="N160" s="8">
        <f t="shared" si="17"/>
        <v>67.000000000000071</v>
      </c>
    </row>
    <row r="161" spans="1:14" ht="12" customHeight="1">
      <c r="A161" s="5" t="s">
        <v>165</v>
      </c>
      <c r="B161" s="8">
        <f>VLOOKUP($A161,Sheet2!$A:$H,2,FALSE)</f>
        <v>165</v>
      </c>
      <c r="C161" s="8">
        <f>VLOOKUP($A161,Sheet2!$A:$H,3,FALSE)</f>
        <v>166</v>
      </c>
      <c r="D161" s="8">
        <f t="shared" si="18"/>
        <v>331</v>
      </c>
      <c r="E161" s="8">
        <f>VLOOKUP($A161,Sheet2!$A:$H,4,FALSE)</f>
        <v>33</v>
      </c>
      <c r="F161" s="8">
        <f>VLOOKUP($A161,Sheet2!$A:$H,5,FALSE)</f>
        <v>11</v>
      </c>
      <c r="G161" s="8">
        <f t="shared" si="19"/>
        <v>44</v>
      </c>
      <c r="H161" s="8">
        <f>VLOOKUP($A161,Sheet2!$A:$H,6,FALSE)</f>
        <v>157.99999999999997</v>
      </c>
      <c r="I161" s="8">
        <f>VLOOKUP($A161,Sheet2!$A:$H,7,FALSE)</f>
        <v>42</v>
      </c>
      <c r="J161" s="8">
        <f>VLOOKUP($A161,Sheet2!$A:$H,8,FALSE)</f>
        <v>0</v>
      </c>
      <c r="K161" s="8">
        <f t="shared" si="20"/>
        <v>198</v>
      </c>
      <c r="L161" s="8">
        <f t="shared" si="21"/>
        <v>177</v>
      </c>
      <c r="M161" s="8">
        <f t="shared" si="16"/>
        <v>375</v>
      </c>
      <c r="N161" s="8">
        <f t="shared" si="17"/>
        <v>199.99999999999997</v>
      </c>
    </row>
    <row r="162" spans="1:14" ht="12" customHeight="1">
      <c r="A162" s="5" t="s">
        <v>166</v>
      </c>
      <c r="B162" s="8">
        <f>VLOOKUP($A162,Sheet2!$A:$H,2,FALSE)</f>
        <v>49</v>
      </c>
      <c r="C162" s="8">
        <f>VLOOKUP($A162,Sheet2!$A:$H,3,FALSE)</f>
        <v>54</v>
      </c>
      <c r="D162" s="8">
        <f t="shared" si="18"/>
        <v>103</v>
      </c>
      <c r="E162" s="8">
        <f>VLOOKUP($A162,Sheet2!$A:$H,4,FALSE)</f>
        <v>1</v>
      </c>
      <c r="F162" s="8">
        <f>VLOOKUP($A162,Sheet2!$A:$H,5,FALSE)</f>
        <v>5</v>
      </c>
      <c r="G162" s="8">
        <f t="shared" si="19"/>
        <v>6</v>
      </c>
      <c r="H162" s="8">
        <f>VLOOKUP($A162,Sheet2!$A:$H,6,FALSE)</f>
        <v>39.000000000000021</v>
      </c>
      <c r="I162" s="8">
        <f>VLOOKUP($A162,Sheet2!$A:$H,7,FALSE)</f>
        <v>6</v>
      </c>
      <c r="J162" s="8">
        <f>VLOOKUP($A162,Sheet2!$A:$H,8,FALSE)</f>
        <v>0</v>
      </c>
      <c r="K162" s="8">
        <f t="shared" si="20"/>
        <v>50</v>
      </c>
      <c r="L162" s="8">
        <f t="shared" si="21"/>
        <v>59</v>
      </c>
      <c r="M162" s="8">
        <f t="shared" si="16"/>
        <v>109</v>
      </c>
      <c r="N162" s="8">
        <f t="shared" si="17"/>
        <v>45.000000000000021</v>
      </c>
    </row>
    <row r="163" spans="1:14" ht="12" customHeight="1">
      <c r="A163" s="5" t="s">
        <v>167</v>
      </c>
      <c r="B163" s="8">
        <f>VLOOKUP($A163,Sheet2!$A:$H,2,FALSE)</f>
        <v>21</v>
      </c>
      <c r="C163" s="8">
        <f>VLOOKUP($A163,Sheet2!$A:$H,3,FALSE)</f>
        <v>29</v>
      </c>
      <c r="D163" s="8">
        <f t="shared" si="18"/>
        <v>50</v>
      </c>
      <c r="E163" s="8">
        <f>VLOOKUP($A163,Sheet2!$A:$H,4,FALSE)</f>
        <v>0</v>
      </c>
      <c r="F163" s="8">
        <f>VLOOKUP($A163,Sheet2!$A:$H,5,FALSE)</f>
        <v>0</v>
      </c>
      <c r="G163" s="8">
        <f t="shared" si="19"/>
        <v>0</v>
      </c>
      <c r="H163" s="8">
        <f>VLOOKUP($A163,Sheet2!$A:$H,6,FALSE)</f>
        <v>19.999999999999993</v>
      </c>
      <c r="I163" s="8">
        <f>VLOOKUP($A163,Sheet2!$A:$H,7,FALSE)</f>
        <v>0</v>
      </c>
      <c r="J163" s="8">
        <f>VLOOKUP($A163,Sheet2!$A:$H,8,FALSE)</f>
        <v>0</v>
      </c>
      <c r="K163" s="8">
        <f t="shared" si="20"/>
        <v>21</v>
      </c>
      <c r="L163" s="8">
        <f t="shared" si="21"/>
        <v>29</v>
      </c>
      <c r="M163" s="8">
        <f t="shared" si="16"/>
        <v>50</v>
      </c>
      <c r="N163" s="8">
        <f t="shared" si="17"/>
        <v>19.999999999999993</v>
      </c>
    </row>
    <row r="164" spans="1:14" ht="12" customHeight="1">
      <c r="A164" s="5" t="s">
        <v>168</v>
      </c>
      <c r="B164" s="8">
        <f>VLOOKUP($A164,Sheet2!$A:$H,2,FALSE)</f>
        <v>44</v>
      </c>
      <c r="C164" s="8">
        <f>VLOOKUP($A164,Sheet2!$A:$H,3,FALSE)</f>
        <v>44</v>
      </c>
      <c r="D164" s="8">
        <f t="shared" si="18"/>
        <v>88</v>
      </c>
      <c r="E164" s="8">
        <f>VLOOKUP($A164,Sheet2!$A:$H,4,FALSE)</f>
        <v>0</v>
      </c>
      <c r="F164" s="8">
        <f>VLOOKUP($A164,Sheet2!$A:$H,5,FALSE)</f>
        <v>0</v>
      </c>
      <c r="G164" s="8">
        <f t="shared" si="19"/>
        <v>0</v>
      </c>
      <c r="H164" s="8">
        <f>VLOOKUP($A164,Sheet2!$A:$H,6,FALSE)</f>
        <v>38.999999999999986</v>
      </c>
      <c r="I164" s="8">
        <f>VLOOKUP($A164,Sheet2!$A:$H,7,FALSE)</f>
        <v>0</v>
      </c>
      <c r="J164" s="8">
        <f>VLOOKUP($A164,Sheet2!$A:$H,8,FALSE)</f>
        <v>0</v>
      </c>
      <c r="K164" s="8">
        <f t="shared" si="20"/>
        <v>44</v>
      </c>
      <c r="L164" s="8">
        <f t="shared" si="21"/>
        <v>44</v>
      </c>
      <c r="M164" s="8">
        <f t="shared" si="16"/>
        <v>88</v>
      </c>
      <c r="N164" s="8">
        <f t="shared" si="17"/>
        <v>38.999999999999986</v>
      </c>
    </row>
    <row r="165" spans="1:14" ht="12" customHeight="1">
      <c r="A165" s="5" t="s">
        <v>169</v>
      </c>
      <c r="B165" s="8">
        <f>VLOOKUP($A165,Sheet2!$A:$H,2,FALSE)</f>
        <v>27</v>
      </c>
      <c r="C165" s="8">
        <f>VLOOKUP($A165,Sheet2!$A:$H,3,FALSE)</f>
        <v>35</v>
      </c>
      <c r="D165" s="8">
        <f t="shared" si="18"/>
        <v>62</v>
      </c>
      <c r="E165" s="8">
        <f>VLOOKUP($A165,Sheet2!$A:$H,4,FALSE)</f>
        <v>0</v>
      </c>
      <c r="F165" s="8">
        <f>VLOOKUP($A165,Sheet2!$A:$H,5,FALSE)</f>
        <v>0</v>
      </c>
      <c r="G165" s="8">
        <f t="shared" si="19"/>
        <v>0</v>
      </c>
      <c r="H165" s="8">
        <f>VLOOKUP($A165,Sheet2!$A:$H,6,FALSE)</f>
        <v>25.999999999999993</v>
      </c>
      <c r="I165" s="8">
        <f>VLOOKUP($A165,Sheet2!$A:$H,7,FALSE)</f>
        <v>0</v>
      </c>
      <c r="J165" s="8">
        <f>VLOOKUP($A165,Sheet2!$A:$H,8,FALSE)</f>
        <v>0</v>
      </c>
      <c r="K165" s="8">
        <f t="shared" si="20"/>
        <v>27</v>
      </c>
      <c r="L165" s="8">
        <f t="shared" si="21"/>
        <v>35</v>
      </c>
      <c r="M165" s="8">
        <f t="shared" si="16"/>
        <v>62</v>
      </c>
      <c r="N165" s="8">
        <f t="shared" si="17"/>
        <v>25.999999999999993</v>
      </c>
    </row>
    <row r="166" spans="1:14" ht="12" customHeight="1">
      <c r="A166" s="5" t="s">
        <v>170</v>
      </c>
      <c r="B166" s="8">
        <f>VLOOKUP($A166,Sheet2!$A:$H,2,FALSE)</f>
        <v>23</v>
      </c>
      <c r="C166" s="8">
        <f>VLOOKUP($A166,Sheet2!$A:$H,3,FALSE)</f>
        <v>21</v>
      </c>
      <c r="D166" s="8">
        <f t="shared" si="18"/>
        <v>44</v>
      </c>
      <c r="E166" s="8">
        <f>VLOOKUP($A166,Sheet2!$A:$H,4,FALSE)</f>
        <v>0</v>
      </c>
      <c r="F166" s="8">
        <f>VLOOKUP($A166,Sheet2!$A:$H,5,FALSE)</f>
        <v>0</v>
      </c>
      <c r="G166" s="8">
        <f t="shared" si="19"/>
        <v>0</v>
      </c>
      <c r="H166" s="8">
        <f>VLOOKUP($A166,Sheet2!$A:$H,6,FALSE)</f>
        <v>17</v>
      </c>
      <c r="I166" s="8">
        <f>VLOOKUP($A166,Sheet2!$A:$H,7,FALSE)</f>
        <v>0</v>
      </c>
      <c r="J166" s="8">
        <f>VLOOKUP($A166,Sheet2!$A:$H,8,FALSE)</f>
        <v>0</v>
      </c>
      <c r="K166" s="8">
        <f t="shared" si="20"/>
        <v>23</v>
      </c>
      <c r="L166" s="8">
        <f t="shared" si="21"/>
        <v>21</v>
      </c>
      <c r="M166" s="8">
        <f t="shared" si="16"/>
        <v>44</v>
      </c>
      <c r="N166" s="8">
        <f t="shared" si="17"/>
        <v>17</v>
      </c>
    </row>
    <row r="167" spans="1:14" ht="12" customHeight="1">
      <c r="A167" s="5" t="s">
        <v>171</v>
      </c>
      <c r="B167" s="8">
        <f>VLOOKUP($A167,Sheet2!$A:$H,2,FALSE)</f>
        <v>36</v>
      </c>
      <c r="C167" s="8">
        <f>VLOOKUP($A167,Sheet2!$A:$H,3,FALSE)</f>
        <v>43</v>
      </c>
      <c r="D167" s="8">
        <f t="shared" si="18"/>
        <v>79</v>
      </c>
      <c r="E167" s="8">
        <f>VLOOKUP($A167,Sheet2!$A:$H,4,FALSE)</f>
        <v>1</v>
      </c>
      <c r="F167" s="8">
        <f>VLOOKUP($A167,Sheet2!$A:$H,5,FALSE)</f>
        <v>0</v>
      </c>
      <c r="G167" s="8">
        <f t="shared" si="19"/>
        <v>1</v>
      </c>
      <c r="H167" s="8">
        <f>VLOOKUP($A167,Sheet2!$A:$H,6,FALSE)</f>
        <v>37.000000000000007</v>
      </c>
      <c r="I167" s="8">
        <f>VLOOKUP($A167,Sheet2!$A:$H,7,FALSE)</f>
        <v>1</v>
      </c>
      <c r="J167" s="8">
        <f>VLOOKUP($A167,Sheet2!$A:$H,8,FALSE)</f>
        <v>0</v>
      </c>
      <c r="K167" s="8">
        <f t="shared" si="20"/>
        <v>37</v>
      </c>
      <c r="L167" s="8">
        <f t="shared" si="21"/>
        <v>43</v>
      </c>
      <c r="M167" s="8">
        <f t="shared" si="16"/>
        <v>80</v>
      </c>
      <c r="N167" s="8">
        <f t="shared" si="17"/>
        <v>38.000000000000007</v>
      </c>
    </row>
    <row r="168" spans="1:14" ht="12" customHeight="1">
      <c r="A168" s="5" t="s">
        <v>172</v>
      </c>
      <c r="B168" s="8">
        <f>VLOOKUP($A168,Sheet2!$A:$H,2,FALSE)</f>
        <v>24</v>
      </c>
      <c r="C168" s="8">
        <f>VLOOKUP($A168,Sheet2!$A:$H,3,FALSE)</f>
        <v>25</v>
      </c>
      <c r="D168" s="8">
        <f t="shared" si="18"/>
        <v>49</v>
      </c>
      <c r="E168" s="8">
        <f>VLOOKUP($A168,Sheet2!$A:$H,4,FALSE)</f>
        <v>0</v>
      </c>
      <c r="F168" s="8">
        <f>VLOOKUP($A168,Sheet2!$A:$H,5,FALSE)</f>
        <v>0</v>
      </c>
      <c r="G168" s="8">
        <f t="shared" si="19"/>
        <v>0</v>
      </c>
      <c r="H168" s="8">
        <f>VLOOKUP($A168,Sheet2!$A:$H,6,FALSE)</f>
        <v>25</v>
      </c>
      <c r="I168" s="8">
        <f>VLOOKUP($A168,Sheet2!$A:$H,7,FALSE)</f>
        <v>0</v>
      </c>
      <c r="J168" s="8">
        <f>VLOOKUP($A168,Sheet2!$A:$H,8,FALSE)</f>
        <v>0</v>
      </c>
      <c r="K168" s="8">
        <f t="shared" si="20"/>
        <v>24</v>
      </c>
      <c r="L168" s="8">
        <f t="shared" si="21"/>
        <v>25</v>
      </c>
      <c r="M168" s="8">
        <f t="shared" si="16"/>
        <v>49</v>
      </c>
      <c r="N168" s="8">
        <f t="shared" si="17"/>
        <v>25</v>
      </c>
    </row>
    <row r="169" spans="1:14" ht="12" customHeight="1">
      <c r="A169" s="5" t="s">
        <v>173</v>
      </c>
      <c r="B169" s="8">
        <f>VLOOKUP($A169,Sheet2!$A:$H,2,FALSE)</f>
        <v>29</v>
      </c>
      <c r="C169" s="8">
        <f>VLOOKUP($A169,Sheet2!$A:$H,3,FALSE)</f>
        <v>29</v>
      </c>
      <c r="D169" s="8">
        <f t="shared" si="18"/>
        <v>58</v>
      </c>
      <c r="E169" s="8">
        <f>VLOOKUP($A169,Sheet2!$A:$H,4,FALSE)</f>
        <v>0</v>
      </c>
      <c r="F169" s="8">
        <f>VLOOKUP($A169,Sheet2!$A:$H,5,FALSE)</f>
        <v>2</v>
      </c>
      <c r="G169" s="8">
        <f t="shared" si="19"/>
        <v>2</v>
      </c>
      <c r="H169" s="8">
        <f>VLOOKUP($A169,Sheet2!$A:$H,6,FALSE)</f>
        <v>17.999999999999996</v>
      </c>
      <c r="I169" s="8">
        <f>VLOOKUP($A169,Sheet2!$A:$H,7,FALSE)</f>
        <v>0</v>
      </c>
      <c r="J169" s="8">
        <f>VLOOKUP($A169,Sheet2!$A:$H,8,FALSE)</f>
        <v>1</v>
      </c>
      <c r="K169" s="8">
        <f t="shared" si="20"/>
        <v>29</v>
      </c>
      <c r="L169" s="8">
        <f t="shared" si="21"/>
        <v>31</v>
      </c>
      <c r="M169" s="8">
        <f t="shared" si="16"/>
        <v>60</v>
      </c>
      <c r="N169" s="8">
        <f t="shared" si="17"/>
        <v>18.999999999999996</v>
      </c>
    </row>
    <row r="170" spans="1:14" ht="12" customHeight="1">
      <c r="A170" s="5" t="s">
        <v>174</v>
      </c>
      <c r="B170" s="8">
        <f>VLOOKUP($A170,Sheet2!$A:$H,2,FALSE)</f>
        <v>17</v>
      </c>
      <c r="C170" s="8">
        <f>VLOOKUP($A170,Sheet2!$A:$H,3,FALSE)</f>
        <v>20</v>
      </c>
      <c r="D170" s="8">
        <f t="shared" si="18"/>
        <v>37</v>
      </c>
      <c r="E170" s="8">
        <f>VLOOKUP($A170,Sheet2!$A:$H,4,FALSE)</f>
        <v>0</v>
      </c>
      <c r="F170" s="8">
        <f>VLOOKUP($A170,Sheet2!$A:$H,5,FALSE)</f>
        <v>0</v>
      </c>
      <c r="G170" s="8">
        <f t="shared" si="19"/>
        <v>0</v>
      </c>
      <c r="H170" s="8">
        <f>VLOOKUP($A170,Sheet2!$A:$H,6,FALSE)</f>
        <v>17</v>
      </c>
      <c r="I170" s="8">
        <f>VLOOKUP($A170,Sheet2!$A:$H,7,FALSE)</f>
        <v>0</v>
      </c>
      <c r="J170" s="8">
        <f>VLOOKUP($A170,Sheet2!$A:$H,8,FALSE)</f>
        <v>0</v>
      </c>
      <c r="K170" s="8">
        <f t="shared" si="20"/>
        <v>17</v>
      </c>
      <c r="L170" s="8">
        <f t="shared" si="21"/>
        <v>20</v>
      </c>
      <c r="M170" s="8">
        <f t="shared" si="16"/>
        <v>37</v>
      </c>
      <c r="N170" s="8">
        <f t="shared" si="17"/>
        <v>17</v>
      </c>
    </row>
    <row r="171" spans="1:14" ht="12" customHeight="1">
      <c r="A171" s="5" t="s">
        <v>175</v>
      </c>
      <c r="B171" s="8">
        <f>VLOOKUP($A171,Sheet2!$A:$H,2,FALSE)</f>
        <v>11</v>
      </c>
      <c r="C171" s="8">
        <f>VLOOKUP($A171,Sheet2!$A:$H,3,FALSE)</f>
        <v>13</v>
      </c>
      <c r="D171" s="8">
        <f t="shared" si="18"/>
        <v>24</v>
      </c>
      <c r="E171" s="8">
        <f>VLOOKUP($A171,Sheet2!$A:$H,4,FALSE)</f>
        <v>0</v>
      </c>
      <c r="F171" s="8">
        <f>VLOOKUP($A171,Sheet2!$A:$H,5,FALSE)</f>
        <v>1</v>
      </c>
      <c r="G171" s="8">
        <f t="shared" si="19"/>
        <v>1</v>
      </c>
      <c r="H171" s="8">
        <f>VLOOKUP($A171,Sheet2!$A:$H,6,FALSE)</f>
        <v>9.9999999999999964</v>
      </c>
      <c r="I171" s="8">
        <f>VLOOKUP($A171,Sheet2!$A:$H,7,FALSE)</f>
        <v>1</v>
      </c>
      <c r="J171" s="8">
        <f>VLOOKUP($A171,Sheet2!$A:$H,8,FALSE)</f>
        <v>0</v>
      </c>
      <c r="K171" s="8">
        <f t="shared" si="20"/>
        <v>11</v>
      </c>
      <c r="L171" s="8">
        <f t="shared" si="21"/>
        <v>14</v>
      </c>
      <c r="M171" s="8">
        <f t="shared" si="16"/>
        <v>25</v>
      </c>
      <c r="N171" s="8">
        <f t="shared" si="17"/>
        <v>10.999999999999996</v>
      </c>
    </row>
    <row r="172" spans="1:14" ht="12" customHeight="1">
      <c r="A172" s="5" t="s">
        <v>374</v>
      </c>
      <c r="B172" s="8">
        <f>VLOOKUP($A172,Sheet2!$A:$H,2,FALSE)</f>
        <v>51</v>
      </c>
      <c r="C172" s="8">
        <f>VLOOKUP($A172,Sheet2!$A:$H,3,FALSE)</f>
        <v>52</v>
      </c>
      <c r="D172" s="8">
        <f t="shared" si="18"/>
        <v>103</v>
      </c>
      <c r="E172" s="8">
        <f>VLOOKUP($A172,Sheet2!$A:$H,4,FALSE)</f>
        <v>0</v>
      </c>
      <c r="F172" s="8">
        <f>VLOOKUP($A172,Sheet2!$A:$H,5,FALSE)</f>
        <v>0</v>
      </c>
      <c r="G172" s="8">
        <f t="shared" si="19"/>
        <v>0</v>
      </c>
      <c r="H172" s="8">
        <f>VLOOKUP($A172,Sheet2!$A:$H,6,FALSE)</f>
        <v>39.999999999999993</v>
      </c>
      <c r="I172" s="8">
        <f>VLOOKUP($A172,Sheet2!$A:$H,7,FALSE)</f>
        <v>0</v>
      </c>
      <c r="J172" s="8">
        <f>VLOOKUP($A172,Sheet2!$A:$H,8,FALSE)</f>
        <v>0</v>
      </c>
      <c r="K172" s="8">
        <f t="shared" si="20"/>
        <v>51</v>
      </c>
      <c r="L172" s="8">
        <f t="shared" si="21"/>
        <v>52</v>
      </c>
      <c r="M172" s="8">
        <f t="shared" si="16"/>
        <v>103</v>
      </c>
      <c r="N172" s="8">
        <f t="shared" si="17"/>
        <v>39.999999999999993</v>
      </c>
    </row>
    <row r="173" spans="1:14" ht="12" customHeight="1">
      <c r="A173" s="5" t="s">
        <v>375</v>
      </c>
      <c r="B173" s="8">
        <f>VLOOKUP($A173,Sheet2!$A:$H,2,FALSE)</f>
        <v>15</v>
      </c>
      <c r="C173" s="8">
        <f>VLOOKUP($A173,Sheet2!$A:$H,3,FALSE)</f>
        <v>18</v>
      </c>
      <c r="D173" s="8">
        <f t="shared" si="18"/>
        <v>33</v>
      </c>
      <c r="E173" s="8">
        <f>VLOOKUP($A173,Sheet2!$A:$H,4,FALSE)</f>
        <v>0</v>
      </c>
      <c r="F173" s="8">
        <f>VLOOKUP($A173,Sheet2!$A:$H,5,FALSE)</f>
        <v>0</v>
      </c>
      <c r="G173" s="8">
        <f t="shared" si="19"/>
        <v>0</v>
      </c>
      <c r="H173" s="8">
        <f>VLOOKUP($A173,Sheet2!$A:$H,6,FALSE)</f>
        <v>16</v>
      </c>
      <c r="I173" s="8">
        <f>VLOOKUP($A173,Sheet2!$A:$H,7,FALSE)</f>
        <v>0</v>
      </c>
      <c r="J173" s="8">
        <f>VLOOKUP($A173,Sheet2!$A:$H,8,FALSE)</f>
        <v>0</v>
      </c>
      <c r="K173" s="8">
        <f t="shared" si="20"/>
        <v>15</v>
      </c>
      <c r="L173" s="8">
        <f t="shared" si="21"/>
        <v>18</v>
      </c>
      <c r="M173" s="8">
        <f t="shared" si="16"/>
        <v>33</v>
      </c>
      <c r="N173" s="8">
        <f t="shared" si="17"/>
        <v>16</v>
      </c>
    </row>
    <row r="174" spans="1:14" ht="12" customHeight="1">
      <c r="A174" s="5" t="s">
        <v>376</v>
      </c>
      <c r="B174" s="8">
        <f>VLOOKUP($A174,Sheet2!$A:$H,2,FALSE)</f>
        <v>62</v>
      </c>
      <c r="C174" s="8">
        <f>VLOOKUP($A174,Sheet2!$A:$H,3,FALSE)</f>
        <v>54</v>
      </c>
      <c r="D174" s="8">
        <f t="shared" si="18"/>
        <v>116</v>
      </c>
      <c r="E174" s="8">
        <f>VLOOKUP($A174,Sheet2!$A:$H,4,FALSE)</f>
        <v>0</v>
      </c>
      <c r="F174" s="8">
        <f>VLOOKUP($A174,Sheet2!$A:$H,5,FALSE)</f>
        <v>0</v>
      </c>
      <c r="G174" s="8">
        <f t="shared" si="19"/>
        <v>0</v>
      </c>
      <c r="H174" s="8">
        <f>VLOOKUP($A174,Sheet2!$A:$H,6,FALSE)</f>
        <v>43.000000000000028</v>
      </c>
      <c r="I174" s="8">
        <f>VLOOKUP($A174,Sheet2!$A:$H,7,FALSE)</f>
        <v>0</v>
      </c>
      <c r="J174" s="8">
        <f>VLOOKUP($A174,Sheet2!$A:$H,8,FALSE)</f>
        <v>0</v>
      </c>
      <c r="K174" s="8">
        <f t="shared" si="20"/>
        <v>62</v>
      </c>
      <c r="L174" s="8">
        <f t="shared" si="21"/>
        <v>54</v>
      </c>
      <c r="M174" s="8">
        <f t="shared" si="16"/>
        <v>116</v>
      </c>
      <c r="N174" s="8">
        <f t="shared" si="17"/>
        <v>43.000000000000028</v>
      </c>
    </row>
    <row r="175" spans="1:14" ht="12" customHeight="1">
      <c r="A175" s="5" t="s">
        <v>176</v>
      </c>
      <c r="B175" s="8">
        <f>VLOOKUP($A175,Sheet2!$A:$H,2,FALSE)</f>
        <v>45</v>
      </c>
      <c r="C175" s="8">
        <f>VLOOKUP($A175,Sheet2!$A:$H,3,FALSE)</f>
        <v>60</v>
      </c>
      <c r="D175" s="8">
        <f t="shared" si="18"/>
        <v>105</v>
      </c>
      <c r="E175" s="8">
        <f>VLOOKUP($A175,Sheet2!$A:$H,4,FALSE)</f>
        <v>0</v>
      </c>
      <c r="F175" s="8">
        <f>VLOOKUP($A175,Sheet2!$A:$H,5,FALSE)</f>
        <v>0</v>
      </c>
      <c r="G175" s="8">
        <f t="shared" si="19"/>
        <v>0</v>
      </c>
      <c r="H175" s="8">
        <f>VLOOKUP($A175,Sheet2!$A:$H,6,FALSE)</f>
        <v>41.000000000000036</v>
      </c>
      <c r="I175" s="8">
        <f>VLOOKUP($A175,Sheet2!$A:$H,7,FALSE)</f>
        <v>0</v>
      </c>
      <c r="J175" s="8">
        <f>VLOOKUP($A175,Sheet2!$A:$H,8,FALSE)</f>
        <v>0</v>
      </c>
      <c r="K175" s="8">
        <f t="shared" si="20"/>
        <v>45</v>
      </c>
      <c r="L175" s="8">
        <f t="shared" si="21"/>
        <v>60</v>
      </c>
      <c r="M175" s="8">
        <f t="shared" si="16"/>
        <v>105</v>
      </c>
      <c r="N175" s="8">
        <f t="shared" si="17"/>
        <v>41.000000000000036</v>
      </c>
    </row>
    <row r="176" spans="1:14" ht="12" customHeight="1">
      <c r="A176" s="5" t="s">
        <v>177</v>
      </c>
      <c r="B176" s="8">
        <f>VLOOKUP($A176,Sheet2!$A:$H,2,FALSE)</f>
        <v>39</v>
      </c>
      <c r="C176" s="8">
        <f>VLOOKUP($A176,Sheet2!$A:$H,3,FALSE)</f>
        <v>40</v>
      </c>
      <c r="D176" s="8">
        <f t="shared" si="18"/>
        <v>79</v>
      </c>
      <c r="E176" s="8">
        <f>VLOOKUP($A176,Sheet2!$A:$H,4,FALSE)</f>
        <v>0</v>
      </c>
      <c r="F176" s="8">
        <f>VLOOKUP($A176,Sheet2!$A:$H,5,FALSE)</f>
        <v>0</v>
      </c>
      <c r="G176" s="8">
        <f t="shared" si="19"/>
        <v>0</v>
      </c>
      <c r="H176" s="8">
        <f>VLOOKUP($A176,Sheet2!$A:$H,6,FALSE)</f>
        <v>33.999999999999993</v>
      </c>
      <c r="I176" s="8">
        <f>VLOOKUP($A176,Sheet2!$A:$H,7,FALSE)</f>
        <v>0</v>
      </c>
      <c r="J176" s="8">
        <f>VLOOKUP($A176,Sheet2!$A:$H,8,FALSE)</f>
        <v>0</v>
      </c>
      <c r="K176" s="8">
        <f t="shared" si="20"/>
        <v>39</v>
      </c>
      <c r="L176" s="8">
        <f t="shared" si="21"/>
        <v>40</v>
      </c>
      <c r="M176" s="8">
        <f t="shared" si="16"/>
        <v>79</v>
      </c>
      <c r="N176" s="8">
        <f t="shared" si="17"/>
        <v>33.999999999999993</v>
      </c>
    </row>
    <row r="177" spans="1:14" ht="12" customHeight="1">
      <c r="A177" s="5" t="s">
        <v>178</v>
      </c>
      <c r="B177" s="8">
        <f>VLOOKUP($A177,Sheet2!$A:$H,2,FALSE)</f>
        <v>40</v>
      </c>
      <c r="C177" s="8">
        <f>VLOOKUP($A177,Sheet2!$A:$H,3,FALSE)</f>
        <v>48</v>
      </c>
      <c r="D177" s="8">
        <f t="shared" si="18"/>
        <v>88</v>
      </c>
      <c r="E177" s="8">
        <f>VLOOKUP($A177,Sheet2!$A:$H,4,FALSE)</f>
        <v>4</v>
      </c>
      <c r="F177" s="8">
        <f>VLOOKUP($A177,Sheet2!$A:$H,5,FALSE)</f>
        <v>0</v>
      </c>
      <c r="G177" s="8">
        <f t="shared" si="19"/>
        <v>4</v>
      </c>
      <c r="H177" s="8">
        <f>VLOOKUP($A177,Sheet2!$A:$H,6,FALSE)</f>
        <v>35.999999999999986</v>
      </c>
      <c r="I177" s="8">
        <f>VLOOKUP($A177,Sheet2!$A:$H,7,FALSE)</f>
        <v>4</v>
      </c>
      <c r="J177" s="8">
        <f>VLOOKUP($A177,Sheet2!$A:$H,8,FALSE)</f>
        <v>0</v>
      </c>
      <c r="K177" s="8">
        <f t="shared" si="20"/>
        <v>44</v>
      </c>
      <c r="L177" s="8">
        <f t="shared" si="21"/>
        <v>48</v>
      </c>
      <c r="M177" s="8">
        <f t="shared" si="16"/>
        <v>92</v>
      </c>
      <c r="N177" s="8">
        <f t="shared" si="17"/>
        <v>39.999999999999986</v>
      </c>
    </row>
    <row r="178" spans="1:14" ht="12" customHeight="1">
      <c r="A178" s="5" t="s">
        <v>179</v>
      </c>
      <c r="B178" s="8">
        <f>VLOOKUP($A178,Sheet2!$A:$H,2,FALSE)</f>
        <v>66</v>
      </c>
      <c r="C178" s="8">
        <f>VLOOKUP($A178,Sheet2!$A:$H,3,FALSE)</f>
        <v>61</v>
      </c>
      <c r="D178" s="8">
        <f t="shared" si="18"/>
        <v>127</v>
      </c>
      <c r="E178" s="8">
        <f>VLOOKUP($A178,Sheet2!$A:$H,4,FALSE)</f>
        <v>1</v>
      </c>
      <c r="F178" s="8">
        <f>VLOOKUP($A178,Sheet2!$A:$H,5,FALSE)</f>
        <v>1</v>
      </c>
      <c r="G178" s="8">
        <f t="shared" si="19"/>
        <v>2</v>
      </c>
      <c r="H178" s="8">
        <f>VLOOKUP($A178,Sheet2!$A:$H,6,FALSE)</f>
        <v>40.000000000000021</v>
      </c>
      <c r="I178" s="8">
        <f>VLOOKUP($A178,Sheet2!$A:$H,7,FALSE)</f>
        <v>0</v>
      </c>
      <c r="J178" s="8">
        <f>VLOOKUP($A178,Sheet2!$A:$H,8,FALSE)</f>
        <v>0.99999999999999989</v>
      </c>
      <c r="K178" s="8">
        <f t="shared" si="20"/>
        <v>67</v>
      </c>
      <c r="L178" s="8">
        <f t="shared" si="21"/>
        <v>62</v>
      </c>
      <c r="M178" s="8">
        <f t="shared" si="16"/>
        <v>129</v>
      </c>
      <c r="N178" s="8">
        <f t="shared" si="17"/>
        <v>41.000000000000021</v>
      </c>
    </row>
    <row r="179" spans="1:14" ht="12" customHeight="1">
      <c r="A179" s="5" t="s">
        <v>180</v>
      </c>
      <c r="B179" s="8">
        <f>VLOOKUP($A179,Sheet2!$A:$H,2,FALSE)</f>
        <v>15</v>
      </c>
      <c r="C179" s="8">
        <f>VLOOKUP($A179,Sheet2!$A:$H,3,FALSE)</f>
        <v>20</v>
      </c>
      <c r="D179" s="8">
        <f t="shared" si="18"/>
        <v>35</v>
      </c>
      <c r="E179" s="8">
        <f>VLOOKUP($A179,Sheet2!$A:$H,4,FALSE)</f>
        <v>0</v>
      </c>
      <c r="F179" s="8">
        <f>VLOOKUP($A179,Sheet2!$A:$H,5,FALSE)</f>
        <v>0</v>
      </c>
      <c r="G179" s="8">
        <f t="shared" si="19"/>
        <v>0</v>
      </c>
      <c r="H179" s="8">
        <f>VLOOKUP($A179,Sheet2!$A:$H,6,FALSE)</f>
        <v>13.999999999999996</v>
      </c>
      <c r="I179" s="8">
        <f>VLOOKUP($A179,Sheet2!$A:$H,7,FALSE)</f>
        <v>0</v>
      </c>
      <c r="J179" s="8">
        <f>VLOOKUP($A179,Sheet2!$A:$H,8,FALSE)</f>
        <v>0</v>
      </c>
      <c r="K179" s="8">
        <f t="shared" si="20"/>
        <v>15</v>
      </c>
      <c r="L179" s="8">
        <f t="shared" si="21"/>
        <v>20</v>
      </c>
      <c r="M179" s="8">
        <f t="shared" si="16"/>
        <v>35</v>
      </c>
      <c r="N179" s="8">
        <f t="shared" si="17"/>
        <v>13.999999999999996</v>
      </c>
    </row>
    <row r="180" spans="1:14" ht="12" customHeight="1">
      <c r="A180" s="5" t="s">
        <v>181</v>
      </c>
      <c r="B180" s="8">
        <f>VLOOKUP($A180,Sheet2!$A:$H,2,FALSE)</f>
        <v>1</v>
      </c>
      <c r="C180" s="8">
        <f>VLOOKUP($A180,Sheet2!$A:$H,3,FALSE)</f>
        <v>4</v>
      </c>
      <c r="D180" s="8">
        <f t="shared" si="18"/>
        <v>5</v>
      </c>
      <c r="E180" s="8">
        <f>VLOOKUP($A180,Sheet2!$A:$H,4,FALSE)</f>
        <v>0</v>
      </c>
      <c r="F180" s="8">
        <f>VLOOKUP($A180,Sheet2!$A:$H,5,FALSE)</f>
        <v>0</v>
      </c>
      <c r="G180" s="8">
        <f t="shared" si="19"/>
        <v>0</v>
      </c>
      <c r="H180" s="8">
        <f>VLOOKUP($A180,Sheet2!$A:$H,6,FALSE)</f>
        <v>1</v>
      </c>
      <c r="I180" s="8">
        <f>VLOOKUP($A180,Sheet2!$A:$H,7,FALSE)</f>
        <v>0</v>
      </c>
      <c r="J180" s="8">
        <f>VLOOKUP($A180,Sheet2!$A:$H,8,FALSE)</f>
        <v>0</v>
      </c>
      <c r="K180" s="8">
        <f t="shared" si="20"/>
        <v>1</v>
      </c>
      <c r="L180" s="8">
        <f t="shared" si="21"/>
        <v>4</v>
      </c>
      <c r="M180" s="8">
        <f t="shared" si="16"/>
        <v>5</v>
      </c>
      <c r="N180" s="8">
        <f t="shared" si="17"/>
        <v>1</v>
      </c>
    </row>
    <row r="181" spans="1:14" ht="12" customHeight="1">
      <c r="A181" s="5" t="s">
        <v>182</v>
      </c>
      <c r="B181" s="8">
        <f>VLOOKUP($A181,Sheet2!$A:$H,2,FALSE)</f>
        <v>190</v>
      </c>
      <c r="C181" s="8">
        <f>VLOOKUP($A181,Sheet2!$A:$H,3,FALSE)</f>
        <v>209</v>
      </c>
      <c r="D181" s="8">
        <f t="shared" si="18"/>
        <v>399</v>
      </c>
      <c r="E181" s="8">
        <f>VLOOKUP($A181,Sheet2!$A:$H,4,FALSE)</f>
        <v>1</v>
      </c>
      <c r="F181" s="8">
        <f>VLOOKUP($A181,Sheet2!$A:$H,5,FALSE)</f>
        <v>0</v>
      </c>
      <c r="G181" s="8">
        <f t="shared" si="19"/>
        <v>1</v>
      </c>
      <c r="H181" s="8">
        <f>VLOOKUP($A181,Sheet2!$A:$H,6,FALSE)</f>
        <v>139.00000000000003</v>
      </c>
      <c r="I181" s="8">
        <f>VLOOKUP($A181,Sheet2!$A:$H,7,FALSE)</f>
        <v>1</v>
      </c>
      <c r="J181" s="8">
        <f>VLOOKUP($A181,Sheet2!$A:$H,8,FALSE)</f>
        <v>0</v>
      </c>
      <c r="K181" s="8">
        <f t="shared" si="20"/>
        <v>191</v>
      </c>
      <c r="L181" s="8">
        <f t="shared" si="21"/>
        <v>209</v>
      </c>
      <c r="M181" s="8">
        <f t="shared" si="16"/>
        <v>400</v>
      </c>
      <c r="N181" s="8">
        <f t="shared" si="17"/>
        <v>140.00000000000003</v>
      </c>
    </row>
    <row r="182" spans="1:14" ht="12" customHeight="1">
      <c r="A182" s="5" t="s">
        <v>183</v>
      </c>
      <c r="B182" s="8">
        <f>VLOOKUP($A182,Sheet2!$A:$H,2,FALSE)</f>
        <v>35</v>
      </c>
      <c r="C182" s="8">
        <f>VLOOKUP($A182,Sheet2!$A:$H,3,FALSE)</f>
        <v>40</v>
      </c>
      <c r="D182" s="8">
        <f t="shared" si="18"/>
        <v>75</v>
      </c>
      <c r="E182" s="8">
        <f>VLOOKUP($A182,Sheet2!$A:$H,4,FALSE)</f>
        <v>4</v>
      </c>
      <c r="F182" s="8">
        <f>VLOOKUP($A182,Sheet2!$A:$H,5,FALSE)</f>
        <v>3</v>
      </c>
      <c r="G182" s="8">
        <f t="shared" si="19"/>
        <v>7</v>
      </c>
      <c r="H182" s="8">
        <f>VLOOKUP($A182,Sheet2!$A:$H,6,FALSE)</f>
        <v>30.999999999999993</v>
      </c>
      <c r="I182" s="8">
        <f>VLOOKUP($A182,Sheet2!$A:$H,7,FALSE)</f>
        <v>2</v>
      </c>
      <c r="J182" s="8">
        <f>VLOOKUP($A182,Sheet2!$A:$H,8,FALSE)</f>
        <v>0</v>
      </c>
      <c r="K182" s="8">
        <f t="shared" si="20"/>
        <v>39</v>
      </c>
      <c r="L182" s="8">
        <f t="shared" si="21"/>
        <v>43</v>
      </c>
      <c r="M182" s="8">
        <f t="shared" si="16"/>
        <v>82</v>
      </c>
      <c r="N182" s="8">
        <f t="shared" si="17"/>
        <v>32.999999999999993</v>
      </c>
    </row>
    <row r="183" spans="1:14" ht="12" customHeight="1">
      <c r="A183" s="5" t="s">
        <v>184</v>
      </c>
      <c r="B183" s="8">
        <f>VLOOKUP($A183,Sheet2!$A:$H,2,FALSE)</f>
        <v>41</v>
      </c>
      <c r="C183" s="8">
        <f>VLOOKUP($A183,Sheet2!$A:$H,3,FALSE)</f>
        <v>40</v>
      </c>
      <c r="D183" s="8">
        <f t="shared" si="18"/>
        <v>81</v>
      </c>
      <c r="E183" s="8">
        <f>VLOOKUP($A183,Sheet2!$A:$H,4,FALSE)</f>
        <v>0</v>
      </c>
      <c r="F183" s="8">
        <f>VLOOKUP($A183,Sheet2!$A:$H,5,FALSE)</f>
        <v>0</v>
      </c>
      <c r="G183" s="8">
        <f t="shared" si="19"/>
        <v>0</v>
      </c>
      <c r="H183" s="8">
        <f>VLOOKUP($A183,Sheet2!$A:$H,6,FALSE)</f>
        <v>29.999999999999975</v>
      </c>
      <c r="I183" s="8">
        <f>VLOOKUP($A183,Sheet2!$A:$H,7,FALSE)</f>
        <v>0</v>
      </c>
      <c r="J183" s="8">
        <f>VLOOKUP($A183,Sheet2!$A:$H,8,FALSE)</f>
        <v>0</v>
      </c>
      <c r="K183" s="8">
        <f t="shared" si="20"/>
        <v>41</v>
      </c>
      <c r="L183" s="8">
        <f t="shared" si="21"/>
        <v>40</v>
      </c>
      <c r="M183" s="8">
        <f t="shared" si="16"/>
        <v>81</v>
      </c>
      <c r="N183" s="8">
        <f t="shared" si="17"/>
        <v>29.999999999999975</v>
      </c>
    </row>
    <row r="184" spans="1:14" ht="12" customHeight="1">
      <c r="A184" s="5" t="s">
        <v>185</v>
      </c>
      <c r="B184" s="8">
        <f>VLOOKUP($A184,Sheet2!$A:$H,2,FALSE)</f>
        <v>43</v>
      </c>
      <c r="C184" s="8">
        <f>VLOOKUP($A184,Sheet2!$A:$H,3,FALSE)</f>
        <v>48</v>
      </c>
      <c r="D184" s="8">
        <f t="shared" si="18"/>
        <v>91</v>
      </c>
      <c r="E184" s="8">
        <f>VLOOKUP($A184,Sheet2!$A:$H,4,FALSE)</f>
        <v>0</v>
      </c>
      <c r="F184" s="8">
        <f>VLOOKUP($A184,Sheet2!$A:$H,5,FALSE)</f>
        <v>0</v>
      </c>
      <c r="G184" s="8">
        <f t="shared" si="19"/>
        <v>0</v>
      </c>
      <c r="H184" s="8">
        <f>VLOOKUP($A184,Sheet2!$A:$H,6,FALSE)</f>
        <v>34.999999999999979</v>
      </c>
      <c r="I184" s="8">
        <f>VLOOKUP($A184,Sheet2!$A:$H,7,FALSE)</f>
        <v>0</v>
      </c>
      <c r="J184" s="8">
        <f>VLOOKUP($A184,Sheet2!$A:$H,8,FALSE)</f>
        <v>0</v>
      </c>
      <c r="K184" s="8">
        <f t="shared" si="20"/>
        <v>43</v>
      </c>
      <c r="L184" s="8">
        <f t="shared" si="21"/>
        <v>48</v>
      </c>
      <c r="M184" s="8">
        <f t="shared" si="16"/>
        <v>91</v>
      </c>
      <c r="N184" s="8">
        <f t="shared" si="17"/>
        <v>34.999999999999979</v>
      </c>
    </row>
    <row r="185" spans="1:14" ht="12" customHeight="1">
      <c r="A185" s="5" t="s">
        <v>186</v>
      </c>
      <c r="B185" s="8">
        <f>VLOOKUP($A185,Sheet2!$A:$H,2,FALSE)</f>
        <v>53</v>
      </c>
      <c r="C185" s="8">
        <f>VLOOKUP($A185,Sheet2!$A:$H,3,FALSE)</f>
        <v>53</v>
      </c>
      <c r="D185" s="8">
        <f t="shared" si="18"/>
        <v>106</v>
      </c>
      <c r="E185" s="8">
        <f>VLOOKUP($A185,Sheet2!$A:$H,4,FALSE)</f>
        <v>0</v>
      </c>
      <c r="F185" s="8">
        <f>VLOOKUP($A185,Sheet2!$A:$H,5,FALSE)</f>
        <v>1</v>
      </c>
      <c r="G185" s="8">
        <f t="shared" si="19"/>
        <v>1</v>
      </c>
      <c r="H185" s="8">
        <f>VLOOKUP($A185,Sheet2!$A:$H,6,FALSE)</f>
        <v>36.999999999999993</v>
      </c>
      <c r="I185" s="8">
        <f>VLOOKUP($A185,Sheet2!$A:$H,7,FALSE)</f>
        <v>1</v>
      </c>
      <c r="J185" s="8">
        <f>VLOOKUP($A185,Sheet2!$A:$H,8,FALSE)</f>
        <v>0</v>
      </c>
      <c r="K185" s="8">
        <f t="shared" si="20"/>
        <v>53</v>
      </c>
      <c r="L185" s="8">
        <f t="shared" si="21"/>
        <v>54</v>
      </c>
      <c r="M185" s="8">
        <f t="shared" si="16"/>
        <v>107</v>
      </c>
      <c r="N185" s="8">
        <f t="shared" si="17"/>
        <v>37.999999999999993</v>
      </c>
    </row>
    <row r="186" spans="1:14" ht="12" customHeight="1">
      <c r="A186" s="5" t="s">
        <v>187</v>
      </c>
      <c r="B186" s="8">
        <f>VLOOKUP($A186,Sheet2!$A:$H,2,FALSE)</f>
        <v>49</v>
      </c>
      <c r="C186" s="8">
        <f>VLOOKUP($A186,Sheet2!$A:$H,3,FALSE)</f>
        <v>56</v>
      </c>
      <c r="D186" s="8">
        <f t="shared" si="18"/>
        <v>105</v>
      </c>
      <c r="E186" s="8">
        <f>VLOOKUP($A186,Sheet2!$A:$H,4,FALSE)</f>
        <v>1</v>
      </c>
      <c r="F186" s="8">
        <f>VLOOKUP($A186,Sheet2!$A:$H,5,FALSE)</f>
        <v>0</v>
      </c>
      <c r="G186" s="8">
        <f t="shared" si="19"/>
        <v>1</v>
      </c>
      <c r="H186" s="8">
        <f>VLOOKUP($A186,Sheet2!$A:$H,6,FALSE)</f>
        <v>37.999999999999986</v>
      </c>
      <c r="I186" s="8">
        <f>VLOOKUP($A186,Sheet2!$A:$H,7,FALSE)</f>
        <v>0</v>
      </c>
      <c r="J186" s="8">
        <f>VLOOKUP($A186,Sheet2!$A:$H,8,FALSE)</f>
        <v>1</v>
      </c>
      <c r="K186" s="8">
        <f t="shared" si="20"/>
        <v>50</v>
      </c>
      <c r="L186" s="8">
        <f t="shared" si="21"/>
        <v>56</v>
      </c>
      <c r="M186" s="8">
        <f t="shared" si="16"/>
        <v>106</v>
      </c>
      <c r="N186" s="8">
        <f t="shared" si="17"/>
        <v>38.999999999999986</v>
      </c>
    </row>
    <row r="187" spans="1:14" ht="12" customHeight="1">
      <c r="A187" s="5" t="s">
        <v>188</v>
      </c>
      <c r="B187" s="8">
        <f>VLOOKUP($A187,Sheet2!$A:$H,2,FALSE)</f>
        <v>81</v>
      </c>
      <c r="C187" s="8">
        <f>VLOOKUP($A187,Sheet2!$A:$H,3,FALSE)</f>
        <v>95</v>
      </c>
      <c r="D187" s="8">
        <f t="shared" si="18"/>
        <v>176</v>
      </c>
      <c r="E187" s="8">
        <f>VLOOKUP($A187,Sheet2!$A:$H,4,FALSE)</f>
        <v>5</v>
      </c>
      <c r="F187" s="8">
        <f>VLOOKUP($A187,Sheet2!$A:$H,5,FALSE)</f>
        <v>5</v>
      </c>
      <c r="G187" s="8">
        <f t="shared" si="19"/>
        <v>10</v>
      </c>
      <c r="H187" s="8">
        <f>VLOOKUP($A187,Sheet2!$A:$H,6,FALSE)</f>
        <v>74.000000000000057</v>
      </c>
      <c r="I187" s="8">
        <f>VLOOKUP($A187,Sheet2!$A:$H,7,FALSE)</f>
        <v>4</v>
      </c>
      <c r="J187" s="8">
        <f>VLOOKUP($A187,Sheet2!$A:$H,8,FALSE)</f>
        <v>3</v>
      </c>
      <c r="K187" s="8">
        <f t="shared" si="20"/>
        <v>86</v>
      </c>
      <c r="L187" s="8">
        <f t="shared" si="21"/>
        <v>100</v>
      </c>
      <c r="M187" s="8">
        <f t="shared" si="16"/>
        <v>186</v>
      </c>
      <c r="N187" s="8">
        <f t="shared" si="17"/>
        <v>81.000000000000057</v>
      </c>
    </row>
    <row r="188" spans="1:14" ht="12" customHeight="1">
      <c r="A188" s="5" t="s">
        <v>189</v>
      </c>
      <c r="B188" s="8">
        <f>VLOOKUP($A188,Sheet2!$A:$H,2,FALSE)</f>
        <v>96</v>
      </c>
      <c r="C188" s="8">
        <f>VLOOKUP($A188,Sheet2!$A:$H,3,FALSE)</f>
        <v>93</v>
      </c>
      <c r="D188" s="8">
        <f t="shared" si="18"/>
        <v>189</v>
      </c>
      <c r="E188" s="8">
        <f>VLOOKUP($A188,Sheet2!$A:$H,4,FALSE)</f>
        <v>1</v>
      </c>
      <c r="F188" s="8">
        <f>VLOOKUP($A188,Sheet2!$A:$H,5,FALSE)</f>
        <v>1</v>
      </c>
      <c r="G188" s="8">
        <f t="shared" si="19"/>
        <v>2</v>
      </c>
      <c r="H188" s="8">
        <f>VLOOKUP($A188,Sheet2!$A:$H,6,FALSE)</f>
        <v>79.000000000000043</v>
      </c>
      <c r="I188" s="8">
        <f>VLOOKUP($A188,Sheet2!$A:$H,7,FALSE)</f>
        <v>1</v>
      </c>
      <c r="J188" s="8">
        <f>VLOOKUP($A188,Sheet2!$A:$H,8,FALSE)</f>
        <v>1</v>
      </c>
      <c r="K188" s="8">
        <f t="shared" si="20"/>
        <v>97</v>
      </c>
      <c r="L188" s="8">
        <f t="shared" si="21"/>
        <v>94</v>
      </c>
      <c r="M188" s="8">
        <f t="shared" si="16"/>
        <v>191</v>
      </c>
      <c r="N188" s="8">
        <f t="shared" si="17"/>
        <v>81.000000000000043</v>
      </c>
    </row>
    <row r="189" spans="1:14" ht="12" customHeight="1">
      <c r="A189" s="5" t="s">
        <v>190</v>
      </c>
      <c r="B189" s="8">
        <f>VLOOKUP($A189,Sheet2!$A:$H,2,FALSE)</f>
        <v>49</v>
      </c>
      <c r="C189" s="8">
        <f>VLOOKUP($A189,Sheet2!$A:$H,3,FALSE)</f>
        <v>43</v>
      </c>
      <c r="D189" s="8">
        <f t="shared" si="18"/>
        <v>92</v>
      </c>
      <c r="E189" s="8">
        <f>VLOOKUP($A189,Sheet2!$A:$H,4,FALSE)</f>
        <v>0</v>
      </c>
      <c r="F189" s="8">
        <f>VLOOKUP($A189,Sheet2!$A:$H,5,FALSE)</f>
        <v>3</v>
      </c>
      <c r="G189" s="8">
        <f t="shared" si="19"/>
        <v>3</v>
      </c>
      <c r="H189" s="8">
        <f>VLOOKUP($A189,Sheet2!$A:$H,6,FALSE)</f>
        <v>35.999999999999986</v>
      </c>
      <c r="I189" s="8">
        <f>VLOOKUP($A189,Sheet2!$A:$H,7,FALSE)</f>
        <v>1</v>
      </c>
      <c r="J189" s="8">
        <f>VLOOKUP($A189,Sheet2!$A:$H,8,FALSE)</f>
        <v>1.9999999999999998</v>
      </c>
      <c r="K189" s="8">
        <f t="shared" si="20"/>
        <v>49</v>
      </c>
      <c r="L189" s="8">
        <f t="shared" si="21"/>
        <v>46</v>
      </c>
      <c r="M189" s="8">
        <f t="shared" si="16"/>
        <v>95</v>
      </c>
      <c r="N189" s="8">
        <f t="shared" si="17"/>
        <v>38.999999999999986</v>
      </c>
    </row>
    <row r="190" spans="1:14" ht="12" customHeight="1">
      <c r="A190" s="5" t="s">
        <v>191</v>
      </c>
      <c r="B190" s="8">
        <f>VLOOKUP($A190,Sheet2!$A:$H,2,FALSE)</f>
        <v>96</v>
      </c>
      <c r="C190" s="8">
        <f>VLOOKUP($A190,Sheet2!$A:$H,3,FALSE)</f>
        <v>99</v>
      </c>
      <c r="D190" s="8">
        <f t="shared" si="18"/>
        <v>195</v>
      </c>
      <c r="E190" s="8">
        <f>VLOOKUP($A190,Sheet2!$A:$H,4,FALSE)</f>
        <v>2</v>
      </c>
      <c r="F190" s="8">
        <f>VLOOKUP($A190,Sheet2!$A:$H,5,FALSE)</f>
        <v>1</v>
      </c>
      <c r="G190" s="8">
        <f t="shared" si="19"/>
        <v>3</v>
      </c>
      <c r="H190" s="8">
        <f>VLOOKUP($A190,Sheet2!$A:$H,6,FALSE)</f>
        <v>83.000000000000043</v>
      </c>
      <c r="I190" s="8">
        <f>VLOOKUP($A190,Sheet2!$A:$H,7,FALSE)</f>
        <v>1</v>
      </c>
      <c r="J190" s="8">
        <f>VLOOKUP($A190,Sheet2!$A:$H,8,FALSE)</f>
        <v>0</v>
      </c>
      <c r="K190" s="8">
        <f t="shared" si="20"/>
        <v>98</v>
      </c>
      <c r="L190" s="8">
        <f t="shared" si="21"/>
        <v>100</v>
      </c>
      <c r="M190" s="8">
        <f t="shared" si="16"/>
        <v>198</v>
      </c>
      <c r="N190" s="8">
        <f t="shared" si="17"/>
        <v>84.000000000000043</v>
      </c>
    </row>
    <row r="191" spans="1:14" ht="12" customHeight="1">
      <c r="A191" s="5" t="s">
        <v>192</v>
      </c>
      <c r="B191" s="8">
        <f>VLOOKUP($A191,Sheet2!$A:$H,2,FALSE)</f>
        <v>36</v>
      </c>
      <c r="C191" s="8">
        <f>VLOOKUP($A191,Sheet2!$A:$H,3,FALSE)</f>
        <v>37</v>
      </c>
      <c r="D191" s="8">
        <f t="shared" si="18"/>
        <v>73</v>
      </c>
      <c r="E191" s="8">
        <f>VLOOKUP($A191,Sheet2!$A:$H,4,FALSE)</f>
        <v>0</v>
      </c>
      <c r="F191" s="8">
        <f>VLOOKUP($A191,Sheet2!$A:$H,5,FALSE)</f>
        <v>0</v>
      </c>
      <c r="G191" s="8">
        <f t="shared" si="19"/>
        <v>0</v>
      </c>
      <c r="H191" s="8">
        <f>VLOOKUP($A191,Sheet2!$A:$H,6,FALSE)</f>
        <v>28.999999999999989</v>
      </c>
      <c r="I191" s="8">
        <f>VLOOKUP($A191,Sheet2!$A:$H,7,FALSE)</f>
        <v>0</v>
      </c>
      <c r="J191" s="8">
        <f>VLOOKUP($A191,Sheet2!$A:$H,8,FALSE)</f>
        <v>0</v>
      </c>
      <c r="K191" s="8">
        <f t="shared" si="20"/>
        <v>36</v>
      </c>
      <c r="L191" s="8">
        <f t="shared" si="21"/>
        <v>37</v>
      </c>
      <c r="M191" s="8">
        <f t="shared" si="16"/>
        <v>73</v>
      </c>
      <c r="N191" s="8">
        <f t="shared" si="17"/>
        <v>28.999999999999989</v>
      </c>
    </row>
    <row r="192" spans="1:14" ht="12" customHeight="1">
      <c r="A192" s="5" t="s">
        <v>193</v>
      </c>
      <c r="B192" s="8">
        <f>VLOOKUP($A192,Sheet2!$A:$H,2,FALSE)</f>
        <v>27</v>
      </c>
      <c r="C192" s="8">
        <f>VLOOKUP($A192,Sheet2!$A:$H,3,FALSE)</f>
        <v>27</v>
      </c>
      <c r="D192" s="8">
        <f t="shared" si="18"/>
        <v>54</v>
      </c>
      <c r="E192" s="8">
        <f>VLOOKUP($A192,Sheet2!$A:$H,4,FALSE)</f>
        <v>0</v>
      </c>
      <c r="F192" s="8">
        <f>VLOOKUP($A192,Sheet2!$A:$H,5,FALSE)</f>
        <v>0</v>
      </c>
      <c r="G192" s="8">
        <f t="shared" si="19"/>
        <v>0</v>
      </c>
      <c r="H192" s="8">
        <f>VLOOKUP($A192,Sheet2!$A:$H,6,FALSE)</f>
        <v>20.999999999999993</v>
      </c>
      <c r="I192" s="8">
        <f>VLOOKUP($A192,Sheet2!$A:$H,7,FALSE)</f>
        <v>0</v>
      </c>
      <c r="J192" s="8">
        <f>VLOOKUP($A192,Sheet2!$A:$H,8,FALSE)</f>
        <v>0</v>
      </c>
      <c r="K192" s="8">
        <f t="shared" si="20"/>
        <v>27</v>
      </c>
      <c r="L192" s="8">
        <f t="shared" si="21"/>
        <v>27</v>
      </c>
      <c r="M192" s="8">
        <f t="shared" si="16"/>
        <v>54</v>
      </c>
      <c r="N192" s="8">
        <f t="shared" si="17"/>
        <v>20.999999999999993</v>
      </c>
    </row>
    <row r="193" spans="1:14" ht="12" customHeight="1">
      <c r="A193" s="5" t="s">
        <v>194</v>
      </c>
      <c r="B193" s="8">
        <f>VLOOKUP($A193,Sheet2!$A:$H,2,FALSE)</f>
        <v>23</v>
      </c>
      <c r="C193" s="8">
        <f>VLOOKUP($A193,Sheet2!$A:$H,3,FALSE)</f>
        <v>27</v>
      </c>
      <c r="D193" s="8">
        <f t="shared" si="18"/>
        <v>50</v>
      </c>
      <c r="E193" s="8">
        <f>VLOOKUP($A193,Sheet2!$A:$H,4,FALSE)</f>
        <v>4</v>
      </c>
      <c r="F193" s="8">
        <f>VLOOKUP($A193,Sheet2!$A:$H,5,FALSE)</f>
        <v>4</v>
      </c>
      <c r="G193" s="8">
        <f t="shared" si="19"/>
        <v>8</v>
      </c>
      <c r="H193" s="8">
        <f>VLOOKUP($A193,Sheet2!$A:$H,6,FALSE)</f>
        <v>35</v>
      </c>
      <c r="I193" s="8">
        <f>VLOOKUP($A193,Sheet2!$A:$H,7,FALSE)</f>
        <v>1.9999999999999998</v>
      </c>
      <c r="J193" s="8">
        <f>VLOOKUP($A193,Sheet2!$A:$H,8,FALSE)</f>
        <v>1</v>
      </c>
      <c r="K193" s="8">
        <f t="shared" si="20"/>
        <v>27</v>
      </c>
      <c r="L193" s="8">
        <f t="shared" si="21"/>
        <v>31</v>
      </c>
      <c r="M193" s="8">
        <f t="shared" si="16"/>
        <v>58</v>
      </c>
      <c r="N193" s="8">
        <f t="shared" si="17"/>
        <v>38</v>
      </c>
    </row>
    <row r="194" spans="1:14" ht="12" customHeight="1">
      <c r="A194" s="5" t="s">
        <v>195</v>
      </c>
      <c r="B194" s="8">
        <f>VLOOKUP($A194,Sheet2!$A:$H,2,FALSE)</f>
        <v>34</v>
      </c>
      <c r="C194" s="8">
        <f>VLOOKUP($A194,Sheet2!$A:$H,3,FALSE)</f>
        <v>62</v>
      </c>
      <c r="D194" s="8">
        <f t="shared" si="18"/>
        <v>96</v>
      </c>
      <c r="E194" s="8">
        <f>VLOOKUP($A194,Sheet2!$A:$H,4,FALSE)</f>
        <v>0</v>
      </c>
      <c r="F194" s="8">
        <f>VLOOKUP($A194,Sheet2!$A:$H,5,FALSE)</f>
        <v>0</v>
      </c>
      <c r="G194" s="8">
        <f t="shared" si="19"/>
        <v>0</v>
      </c>
      <c r="H194" s="8">
        <f>VLOOKUP($A194,Sheet2!$A:$H,6,FALSE)</f>
        <v>49.000000000000028</v>
      </c>
      <c r="I194" s="8">
        <f>VLOOKUP($A194,Sheet2!$A:$H,7,FALSE)</f>
        <v>0</v>
      </c>
      <c r="J194" s="8">
        <f>VLOOKUP($A194,Sheet2!$A:$H,8,FALSE)</f>
        <v>0</v>
      </c>
      <c r="K194" s="8">
        <f t="shared" si="20"/>
        <v>34</v>
      </c>
      <c r="L194" s="8">
        <f t="shared" si="21"/>
        <v>62</v>
      </c>
      <c r="M194" s="8">
        <f t="shared" si="16"/>
        <v>96</v>
      </c>
      <c r="N194" s="8">
        <f t="shared" si="17"/>
        <v>49.000000000000028</v>
      </c>
    </row>
    <row r="195" spans="1:14" ht="12" customHeight="1">
      <c r="A195" s="5" t="s">
        <v>196</v>
      </c>
      <c r="B195" s="8">
        <f>VLOOKUP($A195,Sheet2!$A:$H,2,FALSE)</f>
        <v>43</v>
      </c>
      <c r="C195" s="8">
        <f>VLOOKUP($A195,Sheet2!$A:$H,3,FALSE)</f>
        <v>38</v>
      </c>
      <c r="D195" s="8">
        <f t="shared" si="18"/>
        <v>81</v>
      </c>
      <c r="E195" s="8">
        <f>VLOOKUP($A195,Sheet2!$A:$H,4,FALSE)</f>
        <v>1</v>
      </c>
      <c r="F195" s="8">
        <f>VLOOKUP($A195,Sheet2!$A:$H,5,FALSE)</f>
        <v>1</v>
      </c>
      <c r="G195" s="8">
        <f t="shared" si="19"/>
        <v>2</v>
      </c>
      <c r="H195" s="8">
        <f>VLOOKUP($A195,Sheet2!$A:$H,6,FALSE)</f>
        <v>30.999999999999979</v>
      </c>
      <c r="I195" s="8">
        <f>VLOOKUP($A195,Sheet2!$A:$H,7,FALSE)</f>
        <v>1</v>
      </c>
      <c r="J195" s="8">
        <f>VLOOKUP($A195,Sheet2!$A:$H,8,FALSE)</f>
        <v>0</v>
      </c>
      <c r="K195" s="8">
        <f t="shared" si="20"/>
        <v>44</v>
      </c>
      <c r="L195" s="8">
        <f t="shared" si="21"/>
        <v>39</v>
      </c>
      <c r="M195" s="8">
        <f t="shared" ref="M195:M258" si="22">SUM(K195:L195)</f>
        <v>83</v>
      </c>
      <c r="N195" s="8">
        <f t="shared" ref="N195:N258" si="23">SUM(H195:J195)</f>
        <v>31.999999999999979</v>
      </c>
    </row>
    <row r="196" spans="1:14" ht="12" customHeight="1">
      <c r="A196" s="5" t="s">
        <v>197</v>
      </c>
      <c r="B196" s="8">
        <f>VLOOKUP($A196,Sheet2!$A:$H,2,FALSE)</f>
        <v>87</v>
      </c>
      <c r="C196" s="8">
        <f>VLOOKUP($A196,Sheet2!$A:$H,3,FALSE)</f>
        <v>110</v>
      </c>
      <c r="D196" s="8">
        <f t="shared" si="18"/>
        <v>197</v>
      </c>
      <c r="E196" s="8">
        <f>VLOOKUP($A196,Sheet2!$A:$H,4,FALSE)</f>
        <v>1</v>
      </c>
      <c r="F196" s="8">
        <f>VLOOKUP($A196,Sheet2!$A:$H,5,FALSE)</f>
        <v>1</v>
      </c>
      <c r="G196" s="8">
        <f t="shared" si="19"/>
        <v>2</v>
      </c>
      <c r="H196" s="8">
        <f>VLOOKUP($A196,Sheet2!$A:$H,6,FALSE)</f>
        <v>69.000000000000057</v>
      </c>
      <c r="I196" s="8">
        <f>VLOOKUP($A196,Sheet2!$A:$H,7,FALSE)</f>
        <v>1</v>
      </c>
      <c r="J196" s="8">
        <f>VLOOKUP($A196,Sheet2!$A:$H,8,FALSE)</f>
        <v>1</v>
      </c>
      <c r="K196" s="8">
        <f t="shared" si="20"/>
        <v>88</v>
      </c>
      <c r="L196" s="8">
        <f t="shared" si="21"/>
        <v>111</v>
      </c>
      <c r="M196" s="8">
        <f t="shared" si="22"/>
        <v>199</v>
      </c>
      <c r="N196" s="8">
        <f t="shared" si="23"/>
        <v>71.000000000000057</v>
      </c>
    </row>
    <row r="197" spans="1:14" ht="12" customHeight="1">
      <c r="A197" s="5" t="s">
        <v>198</v>
      </c>
      <c r="B197" s="8">
        <f>VLOOKUP($A197,Sheet2!$A:$H,2,FALSE)</f>
        <v>52</v>
      </c>
      <c r="C197" s="8">
        <f>VLOOKUP($A197,Sheet2!$A:$H,3,FALSE)</f>
        <v>48</v>
      </c>
      <c r="D197" s="8">
        <f t="shared" si="18"/>
        <v>100</v>
      </c>
      <c r="E197" s="8">
        <f>VLOOKUP($A197,Sheet2!$A:$H,4,FALSE)</f>
        <v>0</v>
      </c>
      <c r="F197" s="8">
        <f>VLOOKUP($A197,Sheet2!$A:$H,5,FALSE)</f>
        <v>0</v>
      </c>
      <c r="G197" s="8">
        <f t="shared" si="19"/>
        <v>0</v>
      </c>
      <c r="H197" s="8">
        <f>VLOOKUP($A197,Sheet2!$A:$H,6,FALSE)</f>
        <v>39.000000000000021</v>
      </c>
      <c r="I197" s="8">
        <f>VLOOKUP($A197,Sheet2!$A:$H,7,FALSE)</f>
        <v>0</v>
      </c>
      <c r="J197" s="8">
        <f>VLOOKUP($A197,Sheet2!$A:$H,8,FALSE)</f>
        <v>0</v>
      </c>
      <c r="K197" s="8">
        <f t="shared" si="20"/>
        <v>52</v>
      </c>
      <c r="L197" s="8">
        <f t="shared" si="21"/>
        <v>48</v>
      </c>
      <c r="M197" s="8">
        <f t="shared" si="22"/>
        <v>100</v>
      </c>
      <c r="N197" s="8">
        <f t="shared" si="23"/>
        <v>39.000000000000021</v>
      </c>
    </row>
    <row r="198" spans="1:14" ht="12" customHeight="1">
      <c r="A198" s="5" t="s">
        <v>199</v>
      </c>
      <c r="B198" s="8">
        <f>VLOOKUP($A198,Sheet2!$A:$H,2,FALSE)</f>
        <v>80</v>
      </c>
      <c r="C198" s="8">
        <f>VLOOKUP($A198,Sheet2!$A:$H,3,FALSE)</f>
        <v>84</v>
      </c>
      <c r="D198" s="8">
        <f t="shared" si="18"/>
        <v>164</v>
      </c>
      <c r="E198" s="8">
        <f>VLOOKUP($A198,Sheet2!$A:$H,4,FALSE)</f>
        <v>15</v>
      </c>
      <c r="F198" s="8">
        <f>VLOOKUP($A198,Sheet2!$A:$H,5,FALSE)</f>
        <v>2</v>
      </c>
      <c r="G198" s="8">
        <f t="shared" si="19"/>
        <v>17</v>
      </c>
      <c r="H198" s="8">
        <f>VLOOKUP($A198,Sheet2!$A:$H,6,FALSE)</f>
        <v>67.000000000000099</v>
      </c>
      <c r="I198" s="8">
        <f>VLOOKUP($A198,Sheet2!$A:$H,7,FALSE)</f>
        <v>13</v>
      </c>
      <c r="J198" s="8">
        <f>VLOOKUP($A198,Sheet2!$A:$H,8,FALSE)</f>
        <v>1</v>
      </c>
      <c r="K198" s="8">
        <f t="shared" si="20"/>
        <v>95</v>
      </c>
      <c r="L198" s="8">
        <f t="shared" si="21"/>
        <v>86</v>
      </c>
      <c r="M198" s="8">
        <f t="shared" si="22"/>
        <v>181</v>
      </c>
      <c r="N198" s="8">
        <f t="shared" si="23"/>
        <v>81.000000000000099</v>
      </c>
    </row>
    <row r="199" spans="1:14" ht="12" customHeight="1">
      <c r="A199" s="5" t="s">
        <v>200</v>
      </c>
      <c r="B199" s="8">
        <f>VLOOKUP($A199,Sheet2!$A:$H,2,FALSE)</f>
        <v>64</v>
      </c>
      <c r="C199" s="8">
        <f>VLOOKUP($A199,Sheet2!$A:$H,3,FALSE)</f>
        <v>52</v>
      </c>
      <c r="D199" s="8">
        <f t="shared" si="18"/>
        <v>116</v>
      </c>
      <c r="E199" s="8">
        <f>VLOOKUP($A199,Sheet2!$A:$H,4,FALSE)</f>
        <v>0</v>
      </c>
      <c r="F199" s="8">
        <f>VLOOKUP($A199,Sheet2!$A:$H,5,FALSE)</f>
        <v>0</v>
      </c>
      <c r="G199" s="8">
        <f t="shared" si="19"/>
        <v>0</v>
      </c>
      <c r="H199" s="8">
        <f>VLOOKUP($A199,Sheet2!$A:$H,6,FALSE)</f>
        <v>42</v>
      </c>
      <c r="I199" s="8">
        <f>VLOOKUP($A199,Sheet2!$A:$H,7,FALSE)</f>
        <v>0</v>
      </c>
      <c r="J199" s="8">
        <f>VLOOKUP($A199,Sheet2!$A:$H,8,FALSE)</f>
        <v>0</v>
      </c>
      <c r="K199" s="8">
        <f t="shared" si="20"/>
        <v>64</v>
      </c>
      <c r="L199" s="8">
        <f t="shared" si="21"/>
        <v>52</v>
      </c>
      <c r="M199" s="8">
        <f t="shared" si="22"/>
        <v>116</v>
      </c>
      <c r="N199" s="8">
        <f t="shared" si="23"/>
        <v>42</v>
      </c>
    </row>
    <row r="200" spans="1:14" ht="12" customHeight="1">
      <c r="A200" s="5" t="s">
        <v>201</v>
      </c>
      <c r="B200" s="8">
        <f>VLOOKUP($A200,Sheet2!$A:$H,2,FALSE)</f>
        <v>60</v>
      </c>
      <c r="C200" s="8">
        <f>VLOOKUP($A200,Sheet2!$A:$H,3,FALSE)</f>
        <v>68</v>
      </c>
      <c r="D200" s="8">
        <f t="shared" si="18"/>
        <v>128</v>
      </c>
      <c r="E200" s="8">
        <f>VLOOKUP($A200,Sheet2!$A:$H,4,FALSE)</f>
        <v>1</v>
      </c>
      <c r="F200" s="8">
        <f>VLOOKUP($A200,Sheet2!$A:$H,5,FALSE)</f>
        <v>1</v>
      </c>
      <c r="G200" s="8">
        <f t="shared" si="19"/>
        <v>2</v>
      </c>
      <c r="H200" s="8">
        <f>VLOOKUP($A200,Sheet2!$A:$H,6,FALSE)</f>
        <v>50</v>
      </c>
      <c r="I200" s="8">
        <f>VLOOKUP($A200,Sheet2!$A:$H,7,FALSE)</f>
        <v>0</v>
      </c>
      <c r="J200" s="8">
        <f>VLOOKUP($A200,Sheet2!$A:$H,8,FALSE)</f>
        <v>1.9999999999999998</v>
      </c>
      <c r="K200" s="8">
        <f t="shared" si="20"/>
        <v>61</v>
      </c>
      <c r="L200" s="8">
        <f t="shared" si="21"/>
        <v>69</v>
      </c>
      <c r="M200" s="8">
        <f t="shared" si="22"/>
        <v>130</v>
      </c>
      <c r="N200" s="8">
        <f t="shared" si="23"/>
        <v>52</v>
      </c>
    </row>
    <row r="201" spans="1:14" ht="12" customHeight="1">
      <c r="A201" s="5" t="s">
        <v>202</v>
      </c>
      <c r="B201" s="8">
        <f>VLOOKUP($A201,Sheet2!$A:$H,2,FALSE)</f>
        <v>72</v>
      </c>
      <c r="C201" s="8">
        <f>VLOOKUP($A201,Sheet2!$A:$H,3,FALSE)</f>
        <v>63</v>
      </c>
      <c r="D201" s="8">
        <f t="shared" si="18"/>
        <v>135</v>
      </c>
      <c r="E201" s="8">
        <f>VLOOKUP($A201,Sheet2!$A:$H,4,FALSE)</f>
        <v>0</v>
      </c>
      <c r="F201" s="8">
        <f>VLOOKUP($A201,Sheet2!$A:$H,5,FALSE)</f>
        <v>4</v>
      </c>
      <c r="G201" s="8">
        <f t="shared" si="19"/>
        <v>4</v>
      </c>
      <c r="H201" s="8">
        <f>VLOOKUP($A201,Sheet2!$A:$H,6,FALSE)</f>
        <v>56.00000000000005</v>
      </c>
      <c r="I201" s="8">
        <f>VLOOKUP($A201,Sheet2!$A:$H,7,FALSE)</f>
        <v>4</v>
      </c>
      <c r="J201" s="8">
        <f>VLOOKUP($A201,Sheet2!$A:$H,8,FALSE)</f>
        <v>0</v>
      </c>
      <c r="K201" s="8">
        <f t="shared" si="20"/>
        <v>72</v>
      </c>
      <c r="L201" s="8">
        <f t="shared" si="21"/>
        <v>67</v>
      </c>
      <c r="M201" s="8">
        <f t="shared" si="22"/>
        <v>139</v>
      </c>
      <c r="N201" s="8">
        <f t="shared" si="23"/>
        <v>60.00000000000005</v>
      </c>
    </row>
    <row r="202" spans="1:14" ht="12" customHeight="1">
      <c r="A202" s="5" t="s">
        <v>203</v>
      </c>
      <c r="B202" s="8">
        <f>VLOOKUP($A202,Sheet2!$A:$H,2,FALSE)</f>
        <v>89</v>
      </c>
      <c r="C202" s="8">
        <f>VLOOKUP($A202,Sheet2!$A:$H,3,FALSE)</f>
        <v>97</v>
      </c>
      <c r="D202" s="8">
        <f t="shared" si="18"/>
        <v>186</v>
      </c>
      <c r="E202" s="8">
        <f>VLOOKUP($A202,Sheet2!$A:$H,4,FALSE)</f>
        <v>0</v>
      </c>
      <c r="F202" s="8">
        <f>VLOOKUP($A202,Sheet2!$A:$H,5,FALSE)</f>
        <v>4</v>
      </c>
      <c r="G202" s="8">
        <f t="shared" si="19"/>
        <v>4</v>
      </c>
      <c r="H202" s="8">
        <f>VLOOKUP($A202,Sheet2!$A:$H,6,FALSE)</f>
        <v>65.000000000000085</v>
      </c>
      <c r="I202" s="8">
        <f>VLOOKUP($A202,Sheet2!$A:$H,7,FALSE)</f>
        <v>4</v>
      </c>
      <c r="J202" s="8">
        <f>VLOOKUP($A202,Sheet2!$A:$H,8,FALSE)</f>
        <v>0</v>
      </c>
      <c r="K202" s="8">
        <f t="shared" si="20"/>
        <v>89</v>
      </c>
      <c r="L202" s="8">
        <f t="shared" si="21"/>
        <v>101</v>
      </c>
      <c r="M202" s="8">
        <f t="shared" si="22"/>
        <v>190</v>
      </c>
      <c r="N202" s="8">
        <f t="shared" si="23"/>
        <v>69.000000000000085</v>
      </c>
    </row>
    <row r="203" spans="1:14" ht="12" customHeight="1">
      <c r="A203" s="5" t="s">
        <v>204</v>
      </c>
      <c r="B203" s="8">
        <f>VLOOKUP($A203,Sheet2!$A:$H,2,FALSE)</f>
        <v>71</v>
      </c>
      <c r="C203" s="8">
        <f>VLOOKUP($A203,Sheet2!$A:$H,3,FALSE)</f>
        <v>74</v>
      </c>
      <c r="D203" s="8">
        <f t="shared" si="18"/>
        <v>145</v>
      </c>
      <c r="E203" s="8">
        <f>VLOOKUP($A203,Sheet2!$A:$H,4,FALSE)</f>
        <v>12</v>
      </c>
      <c r="F203" s="8">
        <f>VLOOKUP($A203,Sheet2!$A:$H,5,FALSE)</f>
        <v>5</v>
      </c>
      <c r="G203" s="8">
        <f t="shared" si="19"/>
        <v>17</v>
      </c>
      <c r="H203" s="8">
        <f>VLOOKUP($A203,Sheet2!$A:$H,6,FALSE)</f>
        <v>53.000000000000085</v>
      </c>
      <c r="I203" s="8">
        <f>VLOOKUP($A203,Sheet2!$A:$H,7,FALSE)</f>
        <v>17</v>
      </c>
      <c r="J203" s="8">
        <f>VLOOKUP($A203,Sheet2!$A:$H,8,FALSE)</f>
        <v>0</v>
      </c>
      <c r="K203" s="8">
        <f t="shared" si="20"/>
        <v>83</v>
      </c>
      <c r="L203" s="8">
        <f t="shared" si="21"/>
        <v>79</v>
      </c>
      <c r="M203" s="8">
        <f t="shared" si="22"/>
        <v>162</v>
      </c>
      <c r="N203" s="8">
        <f t="shared" si="23"/>
        <v>70.000000000000085</v>
      </c>
    </row>
    <row r="204" spans="1:14" ht="12" customHeight="1">
      <c r="A204" s="5" t="s">
        <v>205</v>
      </c>
      <c r="B204" s="8">
        <f>VLOOKUP($A204,Sheet2!$A:$H,2,FALSE)</f>
        <v>21</v>
      </c>
      <c r="C204" s="8">
        <f>VLOOKUP($A204,Sheet2!$A:$H,3,FALSE)</f>
        <v>26</v>
      </c>
      <c r="D204" s="8">
        <f t="shared" si="18"/>
        <v>47</v>
      </c>
      <c r="E204" s="8">
        <f>VLOOKUP($A204,Sheet2!$A:$H,4,FALSE)</f>
        <v>0</v>
      </c>
      <c r="F204" s="8">
        <f>VLOOKUP($A204,Sheet2!$A:$H,5,FALSE)</f>
        <v>1</v>
      </c>
      <c r="G204" s="8">
        <f t="shared" si="19"/>
        <v>1</v>
      </c>
      <c r="H204" s="8">
        <f>VLOOKUP($A204,Sheet2!$A:$H,6,FALSE)</f>
        <v>19.999999999999993</v>
      </c>
      <c r="I204" s="8">
        <f>VLOOKUP($A204,Sheet2!$A:$H,7,FALSE)</f>
        <v>0</v>
      </c>
      <c r="J204" s="8">
        <f>VLOOKUP($A204,Sheet2!$A:$H,8,FALSE)</f>
        <v>1</v>
      </c>
      <c r="K204" s="8">
        <f t="shared" si="20"/>
        <v>21</v>
      </c>
      <c r="L204" s="8">
        <f t="shared" si="21"/>
        <v>27</v>
      </c>
      <c r="M204" s="8">
        <f t="shared" si="22"/>
        <v>48</v>
      </c>
      <c r="N204" s="8">
        <f t="shared" si="23"/>
        <v>20.999999999999993</v>
      </c>
    </row>
    <row r="205" spans="1:14" ht="12" customHeight="1">
      <c r="A205" s="5" t="s">
        <v>206</v>
      </c>
      <c r="B205" s="8">
        <f>VLOOKUP($A205,Sheet2!$A:$H,2,FALSE)</f>
        <v>83</v>
      </c>
      <c r="C205" s="8">
        <f>VLOOKUP($A205,Sheet2!$A:$H,3,FALSE)</f>
        <v>92</v>
      </c>
      <c r="D205" s="8">
        <f t="shared" si="18"/>
        <v>175</v>
      </c>
      <c r="E205" s="8">
        <f>VLOOKUP($A205,Sheet2!$A:$H,4,FALSE)</f>
        <v>7</v>
      </c>
      <c r="F205" s="8">
        <f>VLOOKUP($A205,Sheet2!$A:$H,5,FALSE)</f>
        <v>0</v>
      </c>
      <c r="G205" s="8">
        <f t="shared" si="19"/>
        <v>7</v>
      </c>
      <c r="H205" s="8">
        <f>VLOOKUP($A205,Sheet2!$A:$H,6,FALSE)</f>
        <v>67.000000000000099</v>
      </c>
      <c r="I205" s="8">
        <f>VLOOKUP($A205,Sheet2!$A:$H,7,FALSE)</f>
        <v>7</v>
      </c>
      <c r="J205" s="8">
        <f>VLOOKUP($A205,Sheet2!$A:$H,8,FALSE)</f>
        <v>0</v>
      </c>
      <c r="K205" s="8">
        <f t="shared" si="20"/>
        <v>90</v>
      </c>
      <c r="L205" s="8">
        <f t="shared" si="21"/>
        <v>92</v>
      </c>
      <c r="M205" s="8">
        <f t="shared" si="22"/>
        <v>182</v>
      </c>
      <c r="N205" s="8">
        <f t="shared" si="23"/>
        <v>74.000000000000099</v>
      </c>
    </row>
    <row r="206" spans="1:14" ht="12" customHeight="1">
      <c r="A206" s="5" t="s">
        <v>207</v>
      </c>
      <c r="B206" s="8">
        <f>VLOOKUP($A206,Sheet2!$A:$H,2,FALSE)</f>
        <v>33</v>
      </c>
      <c r="C206" s="8">
        <f>VLOOKUP($A206,Sheet2!$A:$H,3,FALSE)</f>
        <v>34</v>
      </c>
      <c r="D206" s="8">
        <f t="shared" ref="D206:D269" si="24">SUM(B206:C206)</f>
        <v>67</v>
      </c>
      <c r="E206" s="8">
        <f>VLOOKUP($A206,Sheet2!$A:$H,4,FALSE)</f>
        <v>0</v>
      </c>
      <c r="F206" s="8">
        <f>VLOOKUP($A206,Sheet2!$A:$H,5,FALSE)</f>
        <v>0</v>
      </c>
      <c r="G206" s="8">
        <f t="shared" ref="G206:G269" si="25">SUM(E206:F206)</f>
        <v>0</v>
      </c>
      <c r="H206" s="8">
        <f>VLOOKUP($A206,Sheet2!$A:$H,6,FALSE)</f>
        <v>18.999999999999993</v>
      </c>
      <c r="I206" s="8">
        <f>VLOOKUP($A206,Sheet2!$A:$H,7,FALSE)</f>
        <v>0</v>
      </c>
      <c r="J206" s="8">
        <f>VLOOKUP($A206,Sheet2!$A:$H,8,FALSE)</f>
        <v>0</v>
      </c>
      <c r="K206" s="8">
        <f t="shared" ref="K206:K269" si="26">B206+E206</f>
        <v>33</v>
      </c>
      <c r="L206" s="8">
        <f t="shared" ref="L206:L269" si="27">C206+F206</f>
        <v>34</v>
      </c>
      <c r="M206" s="8">
        <f t="shared" si="22"/>
        <v>67</v>
      </c>
      <c r="N206" s="8">
        <f t="shared" si="23"/>
        <v>18.999999999999993</v>
      </c>
    </row>
    <row r="207" spans="1:14" ht="12" customHeight="1">
      <c r="A207" s="5" t="s">
        <v>208</v>
      </c>
      <c r="B207" s="8">
        <f>VLOOKUP($A207,Sheet2!$A:$H,2,FALSE)</f>
        <v>298</v>
      </c>
      <c r="C207" s="8">
        <f>VLOOKUP($A207,Sheet2!$A:$H,3,FALSE)</f>
        <v>328</v>
      </c>
      <c r="D207" s="8">
        <f t="shared" si="24"/>
        <v>626</v>
      </c>
      <c r="E207" s="8">
        <f>VLOOKUP($A207,Sheet2!$A:$H,4,FALSE)</f>
        <v>11</v>
      </c>
      <c r="F207" s="8">
        <f>VLOOKUP($A207,Sheet2!$A:$H,5,FALSE)</f>
        <v>5</v>
      </c>
      <c r="G207" s="8">
        <f t="shared" si="25"/>
        <v>16</v>
      </c>
      <c r="H207" s="8">
        <f>VLOOKUP($A207,Sheet2!$A:$H,6,FALSE)</f>
        <v>236.99999999999955</v>
      </c>
      <c r="I207" s="8">
        <f>VLOOKUP($A207,Sheet2!$A:$H,7,FALSE)</f>
        <v>13</v>
      </c>
      <c r="J207" s="8">
        <f>VLOOKUP($A207,Sheet2!$A:$H,8,FALSE)</f>
        <v>0.99999999999999989</v>
      </c>
      <c r="K207" s="8">
        <f t="shared" si="26"/>
        <v>309</v>
      </c>
      <c r="L207" s="8">
        <f t="shared" si="27"/>
        <v>333</v>
      </c>
      <c r="M207" s="8">
        <f t="shared" si="22"/>
        <v>642</v>
      </c>
      <c r="N207" s="8">
        <f t="shared" si="23"/>
        <v>250.99999999999955</v>
      </c>
    </row>
    <row r="208" spans="1:14" ht="12" customHeight="1">
      <c r="A208" s="5" t="s">
        <v>209</v>
      </c>
      <c r="B208" s="8">
        <f>VLOOKUP($A208,Sheet2!$A:$H,2,FALSE)</f>
        <v>36</v>
      </c>
      <c r="C208" s="8">
        <f>VLOOKUP($A208,Sheet2!$A:$H,3,FALSE)</f>
        <v>35</v>
      </c>
      <c r="D208" s="8">
        <f t="shared" si="24"/>
        <v>71</v>
      </c>
      <c r="E208" s="8">
        <f>VLOOKUP($A208,Sheet2!$A:$H,4,FALSE)</f>
        <v>0</v>
      </c>
      <c r="F208" s="8">
        <f>VLOOKUP($A208,Sheet2!$A:$H,5,FALSE)</f>
        <v>0</v>
      </c>
      <c r="G208" s="8">
        <f t="shared" si="25"/>
        <v>0</v>
      </c>
      <c r="H208" s="8">
        <f>VLOOKUP($A208,Sheet2!$A:$H,6,FALSE)</f>
        <v>26.999999999999993</v>
      </c>
      <c r="I208" s="8">
        <f>VLOOKUP($A208,Sheet2!$A:$H,7,FALSE)</f>
        <v>0</v>
      </c>
      <c r="J208" s="8">
        <f>VLOOKUP($A208,Sheet2!$A:$H,8,FALSE)</f>
        <v>0</v>
      </c>
      <c r="K208" s="8">
        <f t="shared" si="26"/>
        <v>36</v>
      </c>
      <c r="L208" s="8">
        <f t="shared" si="27"/>
        <v>35</v>
      </c>
      <c r="M208" s="8">
        <f t="shared" si="22"/>
        <v>71</v>
      </c>
      <c r="N208" s="8">
        <f t="shared" si="23"/>
        <v>26.999999999999993</v>
      </c>
    </row>
    <row r="209" spans="1:14" ht="12" customHeight="1">
      <c r="A209" s="5" t="s">
        <v>210</v>
      </c>
      <c r="B209" s="8">
        <f>VLOOKUP($A209,Sheet2!$A:$H,2,FALSE)</f>
        <v>147</v>
      </c>
      <c r="C209" s="8">
        <f>VLOOKUP($A209,Sheet2!$A:$H,3,FALSE)</f>
        <v>157</v>
      </c>
      <c r="D209" s="8">
        <f t="shared" si="24"/>
        <v>304</v>
      </c>
      <c r="E209" s="8">
        <f>VLOOKUP($A209,Sheet2!$A:$H,4,FALSE)</f>
        <v>1</v>
      </c>
      <c r="F209" s="8">
        <f>VLOOKUP($A209,Sheet2!$A:$H,5,FALSE)</f>
        <v>3</v>
      </c>
      <c r="G209" s="8">
        <f t="shared" si="25"/>
        <v>4</v>
      </c>
      <c r="H209" s="8">
        <f>VLOOKUP($A209,Sheet2!$A:$H,6,FALSE)</f>
        <v>199.99999999999986</v>
      </c>
      <c r="I209" s="8">
        <f>VLOOKUP($A209,Sheet2!$A:$H,7,FALSE)</f>
        <v>1.9999999999999998</v>
      </c>
      <c r="J209" s="8">
        <f>VLOOKUP($A209,Sheet2!$A:$H,8,FALSE)</f>
        <v>0</v>
      </c>
      <c r="K209" s="8">
        <f t="shared" si="26"/>
        <v>148</v>
      </c>
      <c r="L209" s="8">
        <f t="shared" si="27"/>
        <v>160</v>
      </c>
      <c r="M209" s="8">
        <f t="shared" si="22"/>
        <v>308</v>
      </c>
      <c r="N209" s="8">
        <f t="shared" si="23"/>
        <v>201.99999999999986</v>
      </c>
    </row>
    <row r="210" spans="1:14" ht="12" customHeight="1">
      <c r="A210" s="5" t="s">
        <v>211</v>
      </c>
      <c r="B210" s="8">
        <f>VLOOKUP($A210,Sheet2!$A:$H,2,FALSE)</f>
        <v>17</v>
      </c>
      <c r="C210" s="8">
        <f>VLOOKUP($A210,Sheet2!$A:$H,3,FALSE)</f>
        <v>21</v>
      </c>
      <c r="D210" s="8">
        <f t="shared" si="24"/>
        <v>38</v>
      </c>
      <c r="E210" s="8">
        <f>VLOOKUP($A210,Sheet2!$A:$H,4,FALSE)</f>
        <v>0</v>
      </c>
      <c r="F210" s="8">
        <f>VLOOKUP($A210,Sheet2!$A:$H,5,FALSE)</f>
        <v>0</v>
      </c>
      <c r="G210" s="8">
        <f t="shared" si="25"/>
        <v>0</v>
      </c>
      <c r="H210" s="8">
        <f>VLOOKUP($A210,Sheet2!$A:$H,6,FALSE)</f>
        <v>15</v>
      </c>
      <c r="I210" s="8">
        <f>VLOOKUP($A210,Sheet2!$A:$H,7,FALSE)</f>
        <v>0</v>
      </c>
      <c r="J210" s="8">
        <f>VLOOKUP($A210,Sheet2!$A:$H,8,FALSE)</f>
        <v>0</v>
      </c>
      <c r="K210" s="8">
        <f t="shared" si="26"/>
        <v>17</v>
      </c>
      <c r="L210" s="8">
        <f t="shared" si="27"/>
        <v>21</v>
      </c>
      <c r="M210" s="8">
        <f t="shared" si="22"/>
        <v>38</v>
      </c>
      <c r="N210" s="8">
        <f t="shared" si="23"/>
        <v>15</v>
      </c>
    </row>
    <row r="211" spans="1:14" ht="12" customHeight="1">
      <c r="A211" s="5" t="s">
        <v>212</v>
      </c>
      <c r="B211" s="8">
        <f>VLOOKUP($A211,Sheet2!$A:$H,2,FALSE)</f>
        <v>33</v>
      </c>
      <c r="C211" s="8">
        <f>VLOOKUP($A211,Sheet2!$A:$H,3,FALSE)</f>
        <v>31</v>
      </c>
      <c r="D211" s="8">
        <f t="shared" si="24"/>
        <v>64</v>
      </c>
      <c r="E211" s="8">
        <f>VLOOKUP($A211,Sheet2!$A:$H,4,FALSE)</f>
        <v>0</v>
      </c>
      <c r="F211" s="8">
        <f>VLOOKUP($A211,Sheet2!$A:$H,5,FALSE)</f>
        <v>0</v>
      </c>
      <c r="G211" s="8">
        <f t="shared" si="25"/>
        <v>0</v>
      </c>
      <c r="H211" s="8">
        <f>VLOOKUP($A211,Sheet2!$A:$H,6,FALSE)</f>
        <v>17.999999999999996</v>
      </c>
      <c r="I211" s="8">
        <f>VLOOKUP($A211,Sheet2!$A:$H,7,FALSE)</f>
        <v>0</v>
      </c>
      <c r="J211" s="8">
        <f>VLOOKUP($A211,Sheet2!$A:$H,8,FALSE)</f>
        <v>0</v>
      </c>
      <c r="K211" s="8">
        <f t="shared" si="26"/>
        <v>33</v>
      </c>
      <c r="L211" s="8">
        <f t="shared" si="27"/>
        <v>31</v>
      </c>
      <c r="M211" s="8">
        <f t="shared" si="22"/>
        <v>64</v>
      </c>
      <c r="N211" s="8">
        <f t="shared" si="23"/>
        <v>17.999999999999996</v>
      </c>
    </row>
    <row r="212" spans="1:14" ht="12" customHeight="1">
      <c r="A212" s="5" t="s">
        <v>213</v>
      </c>
      <c r="B212" s="8">
        <f>VLOOKUP($A212,Sheet2!$A:$H,2,FALSE)</f>
        <v>24</v>
      </c>
      <c r="C212" s="8">
        <f>VLOOKUP($A212,Sheet2!$A:$H,3,FALSE)</f>
        <v>19</v>
      </c>
      <c r="D212" s="8">
        <f t="shared" si="24"/>
        <v>43</v>
      </c>
      <c r="E212" s="8">
        <f>VLOOKUP($A212,Sheet2!$A:$H,4,FALSE)</f>
        <v>0</v>
      </c>
      <c r="F212" s="8">
        <f>VLOOKUP($A212,Sheet2!$A:$H,5,FALSE)</f>
        <v>1</v>
      </c>
      <c r="G212" s="8">
        <f t="shared" si="25"/>
        <v>1</v>
      </c>
      <c r="H212" s="8">
        <f>VLOOKUP($A212,Sheet2!$A:$H,6,FALSE)</f>
        <v>15.000000000000002</v>
      </c>
      <c r="I212" s="8">
        <f>VLOOKUP($A212,Sheet2!$A:$H,7,FALSE)</f>
        <v>0</v>
      </c>
      <c r="J212" s="8">
        <f>VLOOKUP($A212,Sheet2!$A:$H,8,FALSE)</f>
        <v>1</v>
      </c>
      <c r="K212" s="8">
        <f t="shared" si="26"/>
        <v>24</v>
      </c>
      <c r="L212" s="8">
        <f t="shared" si="27"/>
        <v>20</v>
      </c>
      <c r="M212" s="8">
        <f t="shared" si="22"/>
        <v>44</v>
      </c>
      <c r="N212" s="8">
        <f t="shared" si="23"/>
        <v>16</v>
      </c>
    </row>
    <row r="213" spans="1:14" ht="12" customHeight="1">
      <c r="A213" s="5" t="s">
        <v>214</v>
      </c>
      <c r="B213" s="8">
        <f>VLOOKUP($A213,Sheet2!$A:$H,2,FALSE)</f>
        <v>86</v>
      </c>
      <c r="C213" s="8">
        <f>VLOOKUP($A213,Sheet2!$A:$H,3,FALSE)</f>
        <v>93</v>
      </c>
      <c r="D213" s="8">
        <f t="shared" si="24"/>
        <v>179</v>
      </c>
      <c r="E213" s="8">
        <f>VLOOKUP($A213,Sheet2!$A:$H,4,FALSE)</f>
        <v>0</v>
      </c>
      <c r="F213" s="8">
        <f>VLOOKUP($A213,Sheet2!$A:$H,5,FALSE)</f>
        <v>0</v>
      </c>
      <c r="G213" s="8">
        <f t="shared" si="25"/>
        <v>0</v>
      </c>
      <c r="H213" s="8">
        <f>VLOOKUP($A213,Sheet2!$A:$H,6,FALSE)</f>
        <v>60.000000000000092</v>
      </c>
      <c r="I213" s="8">
        <f>VLOOKUP($A213,Sheet2!$A:$H,7,FALSE)</f>
        <v>0</v>
      </c>
      <c r="J213" s="8">
        <f>VLOOKUP($A213,Sheet2!$A:$H,8,FALSE)</f>
        <v>0</v>
      </c>
      <c r="K213" s="8">
        <f t="shared" si="26"/>
        <v>86</v>
      </c>
      <c r="L213" s="8">
        <f t="shared" si="27"/>
        <v>93</v>
      </c>
      <c r="M213" s="8">
        <f t="shared" si="22"/>
        <v>179</v>
      </c>
      <c r="N213" s="8">
        <f t="shared" si="23"/>
        <v>60.000000000000092</v>
      </c>
    </row>
    <row r="214" spans="1:14" ht="12" customHeight="1">
      <c r="A214" s="5" t="s">
        <v>215</v>
      </c>
      <c r="B214" s="8">
        <f>VLOOKUP($A214,Sheet2!$A:$H,2,FALSE)</f>
        <v>19</v>
      </c>
      <c r="C214" s="8">
        <f>VLOOKUP($A214,Sheet2!$A:$H,3,FALSE)</f>
        <v>13</v>
      </c>
      <c r="D214" s="8">
        <f t="shared" si="24"/>
        <v>32</v>
      </c>
      <c r="E214" s="8">
        <f>VLOOKUP($A214,Sheet2!$A:$H,4,FALSE)</f>
        <v>0</v>
      </c>
      <c r="F214" s="8">
        <f>VLOOKUP($A214,Sheet2!$A:$H,5,FALSE)</f>
        <v>0</v>
      </c>
      <c r="G214" s="8">
        <f t="shared" si="25"/>
        <v>0</v>
      </c>
      <c r="H214" s="8">
        <f>VLOOKUP($A214,Sheet2!$A:$H,6,FALSE)</f>
        <v>9.9999999999999982</v>
      </c>
      <c r="I214" s="8">
        <f>VLOOKUP($A214,Sheet2!$A:$H,7,FALSE)</f>
        <v>0</v>
      </c>
      <c r="J214" s="8">
        <f>VLOOKUP($A214,Sheet2!$A:$H,8,FALSE)</f>
        <v>0</v>
      </c>
      <c r="K214" s="8">
        <f t="shared" si="26"/>
        <v>19</v>
      </c>
      <c r="L214" s="8">
        <f t="shared" si="27"/>
        <v>13</v>
      </c>
      <c r="M214" s="8">
        <f t="shared" si="22"/>
        <v>32</v>
      </c>
      <c r="N214" s="8">
        <f t="shared" si="23"/>
        <v>9.9999999999999982</v>
      </c>
    </row>
    <row r="215" spans="1:14" ht="12" customHeight="1">
      <c r="A215" s="5" t="s">
        <v>216</v>
      </c>
      <c r="B215" s="8">
        <f>VLOOKUP($A215,Sheet2!$A:$H,2,FALSE)</f>
        <v>40</v>
      </c>
      <c r="C215" s="8">
        <f>VLOOKUP($A215,Sheet2!$A:$H,3,FALSE)</f>
        <v>48</v>
      </c>
      <c r="D215" s="8">
        <f t="shared" si="24"/>
        <v>88</v>
      </c>
      <c r="E215" s="8">
        <f>VLOOKUP($A215,Sheet2!$A:$H,4,FALSE)</f>
        <v>0</v>
      </c>
      <c r="F215" s="8">
        <f>VLOOKUP($A215,Sheet2!$A:$H,5,FALSE)</f>
        <v>0</v>
      </c>
      <c r="G215" s="8">
        <f t="shared" si="25"/>
        <v>0</v>
      </c>
      <c r="H215" s="8">
        <f>VLOOKUP($A215,Sheet2!$A:$H,6,FALSE)</f>
        <v>28</v>
      </c>
      <c r="I215" s="8">
        <f>VLOOKUP($A215,Sheet2!$A:$H,7,FALSE)</f>
        <v>0</v>
      </c>
      <c r="J215" s="8">
        <f>VLOOKUP($A215,Sheet2!$A:$H,8,FALSE)</f>
        <v>0</v>
      </c>
      <c r="K215" s="8">
        <f t="shared" si="26"/>
        <v>40</v>
      </c>
      <c r="L215" s="8">
        <f t="shared" si="27"/>
        <v>48</v>
      </c>
      <c r="M215" s="8">
        <f t="shared" si="22"/>
        <v>88</v>
      </c>
      <c r="N215" s="8">
        <f t="shared" si="23"/>
        <v>28</v>
      </c>
    </row>
    <row r="216" spans="1:14" ht="12" customHeight="1">
      <c r="A216" s="5" t="s">
        <v>217</v>
      </c>
      <c r="B216" s="8">
        <f>VLOOKUP($A216,Sheet2!$A:$H,2,FALSE)</f>
        <v>7</v>
      </c>
      <c r="C216" s="8">
        <f>VLOOKUP($A216,Sheet2!$A:$H,3,FALSE)</f>
        <v>7</v>
      </c>
      <c r="D216" s="8">
        <f t="shared" si="24"/>
        <v>14</v>
      </c>
      <c r="E216" s="8">
        <f>VLOOKUP($A216,Sheet2!$A:$H,4,FALSE)</f>
        <v>0</v>
      </c>
      <c r="F216" s="8">
        <f>VLOOKUP($A216,Sheet2!$A:$H,5,FALSE)</f>
        <v>0</v>
      </c>
      <c r="G216" s="8">
        <f t="shared" si="25"/>
        <v>0</v>
      </c>
      <c r="H216" s="8">
        <f>VLOOKUP($A216,Sheet2!$A:$H,6,FALSE)</f>
        <v>4</v>
      </c>
      <c r="I216" s="8">
        <f>VLOOKUP($A216,Sheet2!$A:$H,7,FALSE)</f>
        <v>0</v>
      </c>
      <c r="J216" s="8">
        <f>VLOOKUP($A216,Sheet2!$A:$H,8,FALSE)</f>
        <v>0</v>
      </c>
      <c r="K216" s="8">
        <f t="shared" si="26"/>
        <v>7</v>
      </c>
      <c r="L216" s="8">
        <f t="shared" si="27"/>
        <v>7</v>
      </c>
      <c r="M216" s="8">
        <f t="shared" si="22"/>
        <v>14</v>
      </c>
      <c r="N216" s="8">
        <f t="shared" si="23"/>
        <v>4</v>
      </c>
    </row>
    <row r="217" spans="1:14" ht="12" customHeight="1">
      <c r="A217" s="5" t="s">
        <v>218</v>
      </c>
      <c r="B217" s="8">
        <f>VLOOKUP($A217,Sheet2!$A:$H,2,FALSE)</f>
        <v>12</v>
      </c>
      <c r="C217" s="8">
        <f>VLOOKUP($A217,Sheet2!$A:$H,3,FALSE)</f>
        <v>21</v>
      </c>
      <c r="D217" s="8">
        <f t="shared" si="24"/>
        <v>33</v>
      </c>
      <c r="E217" s="8">
        <f>VLOOKUP($A217,Sheet2!$A:$H,4,FALSE)</f>
        <v>0</v>
      </c>
      <c r="F217" s="8">
        <f>VLOOKUP($A217,Sheet2!$A:$H,5,FALSE)</f>
        <v>0</v>
      </c>
      <c r="G217" s="8">
        <f t="shared" si="25"/>
        <v>0</v>
      </c>
      <c r="H217" s="8">
        <f>VLOOKUP($A217,Sheet2!$A:$H,6,FALSE)</f>
        <v>8.9999999999999964</v>
      </c>
      <c r="I217" s="8">
        <f>VLOOKUP($A217,Sheet2!$A:$H,7,FALSE)</f>
        <v>0</v>
      </c>
      <c r="J217" s="8">
        <f>VLOOKUP($A217,Sheet2!$A:$H,8,FALSE)</f>
        <v>0</v>
      </c>
      <c r="K217" s="8">
        <f t="shared" si="26"/>
        <v>12</v>
      </c>
      <c r="L217" s="8">
        <f t="shared" si="27"/>
        <v>21</v>
      </c>
      <c r="M217" s="8">
        <f t="shared" si="22"/>
        <v>33</v>
      </c>
      <c r="N217" s="8">
        <f t="shared" si="23"/>
        <v>8.9999999999999964</v>
      </c>
    </row>
    <row r="218" spans="1:14" ht="12" customHeight="1">
      <c r="A218" s="5" t="s">
        <v>219</v>
      </c>
      <c r="B218" s="8">
        <f>VLOOKUP($A218,Sheet2!$A:$H,2,FALSE)</f>
        <v>18</v>
      </c>
      <c r="C218" s="8">
        <f>VLOOKUP($A218,Sheet2!$A:$H,3,FALSE)</f>
        <v>25</v>
      </c>
      <c r="D218" s="8">
        <f t="shared" si="24"/>
        <v>43</v>
      </c>
      <c r="E218" s="8">
        <f>VLOOKUP($A218,Sheet2!$A:$H,4,FALSE)</f>
        <v>0</v>
      </c>
      <c r="F218" s="8">
        <f>VLOOKUP($A218,Sheet2!$A:$H,5,FALSE)</f>
        <v>1</v>
      </c>
      <c r="G218" s="8">
        <f t="shared" si="25"/>
        <v>1</v>
      </c>
      <c r="H218" s="8">
        <f>VLOOKUP($A218,Sheet2!$A:$H,6,FALSE)</f>
        <v>13.999999999999995</v>
      </c>
      <c r="I218" s="8">
        <f>VLOOKUP($A218,Sheet2!$A:$H,7,FALSE)</f>
        <v>1</v>
      </c>
      <c r="J218" s="8">
        <f>VLOOKUP($A218,Sheet2!$A:$H,8,FALSE)</f>
        <v>0</v>
      </c>
      <c r="K218" s="8">
        <f t="shared" si="26"/>
        <v>18</v>
      </c>
      <c r="L218" s="8">
        <f t="shared" si="27"/>
        <v>26</v>
      </c>
      <c r="M218" s="8">
        <f t="shared" si="22"/>
        <v>44</v>
      </c>
      <c r="N218" s="8">
        <f t="shared" si="23"/>
        <v>14.999999999999995</v>
      </c>
    </row>
    <row r="219" spans="1:14" ht="12" customHeight="1">
      <c r="A219" s="5" t="s">
        <v>377</v>
      </c>
      <c r="B219" s="8">
        <f>VLOOKUP($A219,Sheet2!$A:$H,2,FALSE)</f>
        <v>13</v>
      </c>
      <c r="C219" s="8">
        <f>VLOOKUP($A219,Sheet2!$A:$H,3,FALSE)</f>
        <v>18</v>
      </c>
      <c r="D219" s="8">
        <f t="shared" si="24"/>
        <v>31</v>
      </c>
      <c r="E219" s="8">
        <f>VLOOKUP($A219,Sheet2!$A:$H,4,FALSE)</f>
        <v>0</v>
      </c>
      <c r="F219" s="8">
        <f>VLOOKUP($A219,Sheet2!$A:$H,5,FALSE)</f>
        <v>0</v>
      </c>
      <c r="G219" s="8">
        <f t="shared" si="25"/>
        <v>0</v>
      </c>
      <c r="H219" s="8">
        <f>VLOOKUP($A219,Sheet2!$A:$H,6,FALSE)</f>
        <v>11.999999999999996</v>
      </c>
      <c r="I219" s="8">
        <f>VLOOKUP($A219,Sheet2!$A:$H,7,FALSE)</f>
        <v>0</v>
      </c>
      <c r="J219" s="8">
        <f>VLOOKUP($A219,Sheet2!$A:$H,8,FALSE)</f>
        <v>0</v>
      </c>
      <c r="K219" s="8">
        <f t="shared" si="26"/>
        <v>13</v>
      </c>
      <c r="L219" s="8">
        <f t="shared" si="27"/>
        <v>18</v>
      </c>
      <c r="M219" s="8">
        <f t="shared" si="22"/>
        <v>31</v>
      </c>
      <c r="N219" s="8">
        <f t="shared" si="23"/>
        <v>11.999999999999996</v>
      </c>
    </row>
    <row r="220" spans="1:14" ht="12" customHeight="1">
      <c r="A220" s="5" t="s">
        <v>220</v>
      </c>
      <c r="B220" s="8">
        <f>VLOOKUP($A220,Sheet2!$A:$H,2,FALSE)</f>
        <v>216</v>
      </c>
      <c r="C220" s="8">
        <f>VLOOKUP($A220,Sheet2!$A:$H,3,FALSE)</f>
        <v>214</v>
      </c>
      <c r="D220" s="8">
        <f t="shared" si="24"/>
        <v>430</v>
      </c>
      <c r="E220" s="8">
        <f>VLOOKUP($A220,Sheet2!$A:$H,4,FALSE)</f>
        <v>0</v>
      </c>
      <c r="F220" s="8">
        <f>VLOOKUP($A220,Sheet2!$A:$H,5,FALSE)</f>
        <v>1</v>
      </c>
      <c r="G220" s="8">
        <f t="shared" si="25"/>
        <v>1</v>
      </c>
      <c r="H220" s="8">
        <f>VLOOKUP($A220,Sheet2!$A:$H,6,FALSE)</f>
        <v>140.00000000000003</v>
      </c>
      <c r="I220" s="8">
        <f>VLOOKUP($A220,Sheet2!$A:$H,7,FALSE)</f>
        <v>0</v>
      </c>
      <c r="J220" s="8">
        <f>VLOOKUP($A220,Sheet2!$A:$H,8,FALSE)</f>
        <v>1</v>
      </c>
      <c r="K220" s="8">
        <f t="shared" si="26"/>
        <v>216</v>
      </c>
      <c r="L220" s="8">
        <f t="shared" si="27"/>
        <v>215</v>
      </c>
      <c r="M220" s="8">
        <f t="shared" si="22"/>
        <v>431</v>
      </c>
      <c r="N220" s="8">
        <f t="shared" si="23"/>
        <v>141.00000000000003</v>
      </c>
    </row>
    <row r="221" spans="1:14" ht="12" customHeight="1">
      <c r="A221" s="5" t="s">
        <v>221</v>
      </c>
      <c r="B221" s="8">
        <f>VLOOKUP($A221,Sheet2!$A:$H,2,FALSE)</f>
        <v>32</v>
      </c>
      <c r="C221" s="8">
        <f>VLOOKUP($A221,Sheet2!$A:$H,3,FALSE)</f>
        <v>24</v>
      </c>
      <c r="D221" s="8">
        <f t="shared" si="24"/>
        <v>56</v>
      </c>
      <c r="E221" s="8">
        <f>VLOOKUP($A221,Sheet2!$A:$H,4,FALSE)</f>
        <v>0</v>
      </c>
      <c r="F221" s="8">
        <f>VLOOKUP($A221,Sheet2!$A:$H,5,FALSE)</f>
        <v>0</v>
      </c>
      <c r="G221" s="8">
        <f t="shared" si="25"/>
        <v>0</v>
      </c>
      <c r="H221" s="8">
        <f>VLOOKUP($A221,Sheet2!$A:$H,6,FALSE)</f>
        <v>17.999999999999996</v>
      </c>
      <c r="I221" s="8">
        <f>VLOOKUP($A221,Sheet2!$A:$H,7,FALSE)</f>
        <v>0</v>
      </c>
      <c r="J221" s="8">
        <f>VLOOKUP($A221,Sheet2!$A:$H,8,FALSE)</f>
        <v>0</v>
      </c>
      <c r="K221" s="8">
        <f t="shared" si="26"/>
        <v>32</v>
      </c>
      <c r="L221" s="8">
        <f t="shared" si="27"/>
        <v>24</v>
      </c>
      <c r="M221" s="8">
        <f t="shared" si="22"/>
        <v>56</v>
      </c>
      <c r="N221" s="8">
        <f t="shared" si="23"/>
        <v>17.999999999999996</v>
      </c>
    </row>
    <row r="222" spans="1:14" ht="12" customHeight="1">
      <c r="A222" s="5" t="s">
        <v>222</v>
      </c>
      <c r="B222" s="8">
        <f>VLOOKUP($A222,Sheet2!$A:$H,2,FALSE)</f>
        <v>80</v>
      </c>
      <c r="C222" s="8">
        <f>VLOOKUP($A222,Sheet2!$A:$H,3,FALSE)</f>
        <v>86</v>
      </c>
      <c r="D222" s="8">
        <f t="shared" si="24"/>
        <v>166</v>
      </c>
      <c r="E222" s="8">
        <f>VLOOKUP($A222,Sheet2!$A:$H,4,FALSE)</f>
        <v>3</v>
      </c>
      <c r="F222" s="8">
        <f>VLOOKUP($A222,Sheet2!$A:$H,5,FALSE)</f>
        <v>7</v>
      </c>
      <c r="G222" s="8">
        <f t="shared" si="25"/>
        <v>10</v>
      </c>
      <c r="H222" s="8">
        <f>VLOOKUP($A222,Sheet2!$A:$H,6,FALSE)</f>
        <v>70.000000000000071</v>
      </c>
      <c r="I222" s="8">
        <f>VLOOKUP($A222,Sheet2!$A:$H,7,FALSE)</f>
        <v>7</v>
      </c>
      <c r="J222" s="8">
        <f>VLOOKUP($A222,Sheet2!$A:$H,8,FALSE)</f>
        <v>1</v>
      </c>
      <c r="K222" s="8">
        <f t="shared" si="26"/>
        <v>83</v>
      </c>
      <c r="L222" s="8">
        <f t="shared" si="27"/>
        <v>93</v>
      </c>
      <c r="M222" s="8">
        <f t="shared" si="22"/>
        <v>176</v>
      </c>
      <c r="N222" s="8">
        <f t="shared" si="23"/>
        <v>78.000000000000071</v>
      </c>
    </row>
    <row r="223" spans="1:14" ht="12" customHeight="1">
      <c r="A223" s="5" t="s">
        <v>223</v>
      </c>
      <c r="B223" s="8">
        <f>VLOOKUP($A223,Sheet2!$A:$H,2,FALSE)</f>
        <v>20</v>
      </c>
      <c r="C223" s="8">
        <f>VLOOKUP($A223,Sheet2!$A:$H,3,FALSE)</f>
        <v>17</v>
      </c>
      <c r="D223" s="8">
        <f t="shared" si="24"/>
        <v>37</v>
      </c>
      <c r="E223" s="8">
        <f>VLOOKUP($A223,Sheet2!$A:$H,4,FALSE)</f>
        <v>0</v>
      </c>
      <c r="F223" s="8">
        <f>VLOOKUP($A223,Sheet2!$A:$H,5,FALSE)</f>
        <v>0</v>
      </c>
      <c r="G223" s="8">
        <f t="shared" si="25"/>
        <v>0</v>
      </c>
      <c r="H223" s="8">
        <f>VLOOKUP($A223,Sheet2!$A:$H,6,FALSE)</f>
        <v>11.999999999999993</v>
      </c>
      <c r="I223" s="8">
        <f>VLOOKUP($A223,Sheet2!$A:$H,7,FALSE)</f>
        <v>0</v>
      </c>
      <c r="J223" s="8">
        <f>VLOOKUP($A223,Sheet2!$A:$H,8,FALSE)</f>
        <v>0</v>
      </c>
      <c r="K223" s="8">
        <f t="shared" si="26"/>
        <v>20</v>
      </c>
      <c r="L223" s="8">
        <f t="shared" si="27"/>
        <v>17</v>
      </c>
      <c r="M223" s="8">
        <f t="shared" si="22"/>
        <v>37</v>
      </c>
      <c r="N223" s="8">
        <f t="shared" si="23"/>
        <v>11.999999999999993</v>
      </c>
    </row>
    <row r="224" spans="1:14" ht="12" customHeight="1">
      <c r="A224" s="5" t="s">
        <v>224</v>
      </c>
      <c r="B224" s="8">
        <f>VLOOKUP($A224,Sheet2!$A:$H,2,FALSE)</f>
        <v>116</v>
      </c>
      <c r="C224" s="8">
        <f>VLOOKUP($A224,Sheet2!$A:$H,3,FALSE)</f>
        <v>128</v>
      </c>
      <c r="D224" s="8">
        <f t="shared" si="24"/>
        <v>244</v>
      </c>
      <c r="E224" s="8">
        <f>VLOOKUP($A224,Sheet2!$A:$H,4,FALSE)</f>
        <v>5</v>
      </c>
      <c r="F224" s="8">
        <f>VLOOKUP($A224,Sheet2!$A:$H,5,FALSE)</f>
        <v>3</v>
      </c>
      <c r="G224" s="8">
        <f t="shared" si="25"/>
        <v>8</v>
      </c>
      <c r="H224" s="8">
        <f>VLOOKUP($A224,Sheet2!$A:$H,6,FALSE)</f>
        <v>85.000000000000043</v>
      </c>
      <c r="I224" s="8">
        <f>VLOOKUP($A224,Sheet2!$A:$H,7,FALSE)</f>
        <v>7</v>
      </c>
      <c r="J224" s="8">
        <f>VLOOKUP($A224,Sheet2!$A:$H,8,FALSE)</f>
        <v>0</v>
      </c>
      <c r="K224" s="8">
        <f t="shared" si="26"/>
        <v>121</v>
      </c>
      <c r="L224" s="8">
        <f t="shared" si="27"/>
        <v>131</v>
      </c>
      <c r="M224" s="8">
        <f t="shared" si="22"/>
        <v>252</v>
      </c>
      <c r="N224" s="8">
        <f t="shared" si="23"/>
        <v>92.000000000000043</v>
      </c>
    </row>
    <row r="225" spans="1:14" ht="12" customHeight="1">
      <c r="A225" s="5" t="s">
        <v>225</v>
      </c>
      <c r="B225" s="8">
        <f>VLOOKUP($A225,Sheet2!$A:$H,2,FALSE)</f>
        <v>61</v>
      </c>
      <c r="C225" s="8">
        <f>VLOOKUP($A225,Sheet2!$A:$H,3,FALSE)</f>
        <v>60</v>
      </c>
      <c r="D225" s="8">
        <f t="shared" si="24"/>
        <v>121</v>
      </c>
      <c r="E225" s="8">
        <f>VLOOKUP($A225,Sheet2!$A:$H,4,FALSE)</f>
        <v>0</v>
      </c>
      <c r="F225" s="8">
        <f>VLOOKUP($A225,Sheet2!$A:$H,5,FALSE)</f>
        <v>1</v>
      </c>
      <c r="G225" s="8">
        <f t="shared" si="25"/>
        <v>1</v>
      </c>
      <c r="H225" s="8">
        <f>VLOOKUP($A225,Sheet2!$A:$H,6,FALSE)</f>
        <v>48.000000000000021</v>
      </c>
      <c r="I225" s="8">
        <f>VLOOKUP($A225,Sheet2!$A:$H,7,FALSE)</f>
        <v>0</v>
      </c>
      <c r="J225" s="8">
        <f>VLOOKUP($A225,Sheet2!$A:$H,8,FALSE)</f>
        <v>1</v>
      </c>
      <c r="K225" s="8">
        <f t="shared" si="26"/>
        <v>61</v>
      </c>
      <c r="L225" s="8">
        <f t="shared" si="27"/>
        <v>61</v>
      </c>
      <c r="M225" s="8">
        <f t="shared" si="22"/>
        <v>122</v>
      </c>
      <c r="N225" s="8">
        <f t="shared" si="23"/>
        <v>49.000000000000021</v>
      </c>
    </row>
    <row r="226" spans="1:14" ht="12" customHeight="1">
      <c r="A226" s="5" t="s">
        <v>226</v>
      </c>
      <c r="B226" s="8">
        <f>VLOOKUP($A226,Sheet2!$A:$H,2,FALSE)</f>
        <v>90</v>
      </c>
      <c r="C226" s="8">
        <f>VLOOKUP($A226,Sheet2!$A:$H,3,FALSE)</f>
        <v>99</v>
      </c>
      <c r="D226" s="8">
        <f t="shared" si="24"/>
        <v>189</v>
      </c>
      <c r="E226" s="8">
        <f>VLOOKUP($A226,Sheet2!$A:$H,4,FALSE)</f>
        <v>10</v>
      </c>
      <c r="F226" s="8">
        <f>VLOOKUP($A226,Sheet2!$A:$H,5,FALSE)</f>
        <v>20</v>
      </c>
      <c r="G226" s="8">
        <f t="shared" si="25"/>
        <v>30</v>
      </c>
      <c r="H226" s="8">
        <f>VLOOKUP($A226,Sheet2!$A:$H,6,FALSE)</f>
        <v>85</v>
      </c>
      <c r="I226" s="8">
        <f>VLOOKUP($A226,Sheet2!$A:$H,7,FALSE)</f>
        <v>29</v>
      </c>
      <c r="J226" s="8">
        <f>VLOOKUP($A226,Sheet2!$A:$H,8,FALSE)</f>
        <v>1</v>
      </c>
      <c r="K226" s="8">
        <f t="shared" si="26"/>
        <v>100</v>
      </c>
      <c r="L226" s="8">
        <f t="shared" si="27"/>
        <v>119</v>
      </c>
      <c r="M226" s="8">
        <f t="shared" si="22"/>
        <v>219</v>
      </c>
      <c r="N226" s="8">
        <f t="shared" si="23"/>
        <v>115</v>
      </c>
    </row>
    <row r="227" spans="1:14" ht="12" customHeight="1">
      <c r="A227" s="5" t="s">
        <v>227</v>
      </c>
      <c r="B227" s="8">
        <f>VLOOKUP($A227,Sheet2!$A:$H,2,FALSE)</f>
        <v>58</v>
      </c>
      <c r="C227" s="8">
        <f>VLOOKUP($A227,Sheet2!$A:$H,3,FALSE)</f>
        <v>45</v>
      </c>
      <c r="D227" s="8">
        <f t="shared" si="24"/>
        <v>103</v>
      </c>
      <c r="E227" s="8">
        <f>VLOOKUP($A227,Sheet2!$A:$H,4,FALSE)</f>
        <v>22</v>
      </c>
      <c r="F227" s="8">
        <f>VLOOKUP($A227,Sheet2!$A:$H,5,FALSE)</f>
        <v>24</v>
      </c>
      <c r="G227" s="8">
        <f t="shared" si="25"/>
        <v>46</v>
      </c>
      <c r="H227" s="8">
        <f>VLOOKUP($A227,Sheet2!$A:$H,6,FALSE)</f>
        <v>46.000000000000036</v>
      </c>
      <c r="I227" s="8">
        <f>VLOOKUP($A227,Sheet2!$A:$H,7,FALSE)</f>
        <v>44</v>
      </c>
      <c r="J227" s="8">
        <f>VLOOKUP($A227,Sheet2!$A:$H,8,FALSE)</f>
        <v>0</v>
      </c>
      <c r="K227" s="8">
        <f t="shared" si="26"/>
        <v>80</v>
      </c>
      <c r="L227" s="8">
        <f t="shared" si="27"/>
        <v>69</v>
      </c>
      <c r="M227" s="8">
        <f t="shared" si="22"/>
        <v>149</v>
      </c>
      <c r="N227" s="8">
        <f t="shared" si="23"/>
        <v>90.000000000000028</v>
      </c>
    </row>
    <row r="228" spans="1:14" ht="12" customHeight="1">
      <c r="A228" s="5" t="s">
        <v>228</v>
      </c>
      <c r="B228" s="8">
        <f>VLOOKUP($A228,Sheet2!$A:$H,2,FALSE)</f>
        <v>54</v>
      </c>
      <c r="C228" s="8">
        <f>VLOOKUP($A228,Sheet2!$A:$H,3,FALSE)</f>
        <v>68</v>
      </c>
      <c r="D228" s="8">
        <f t="shared" si="24"/>
        <v>122</v>
      </c>
      <c r="E228" s="8">
        <f>VLOOKUP($A228,Sheet2!$A:$H,4,FALSE)</f>
        <v>0</v>
      </c>
      <c r="F228" s="8">
        <f>VLOOKUP($A228,Sheet2!$A:$H,5,FALSE)</f>
        <v>0</v>
      </c>
      <c r="G228" s="8">
        <f t="shared" si="25"/>
        <v>0</v>
      </c>
      <c r="H228" s="8">
        <f>VLOOKUP($A228,Sheet2!$A:$H,6,FALSE)</f>
        <v>55.000000000000021</v>
      </c>
      <c r="I228" s="8">
        <f>VLOOKUP($A228,Sheet2!$A:$H,7,FALSE)</f>
        <v>0</v>
      </c>
      <c r="J228" s="8">
        <f>VLOOKUP($A228,Sheet2!$A:$H,8,FALSE)</f>
        <v>0</v>
      </c>
      <c r="K228" s="8">
        <f t="shared" si="26"/>
        <v>54</v>
      </c>
      <c r="L228" s="8">
        <f t="shared" si="27"/>
        <v>68</v>
      </c>
      <c r="M228" s="8">
        <f t="shared" si="22"/>
        <v>122</v>
      </c>
      <c r="N228" s="8">
        <f t="shared" si="23"/>
        <v>55.000000000000021</v>
      </c>
    </row>
    <row r="229" spans="1:14" ht="12" customHeight="1">
      <c r="A229" s="5" t="s">
        <v>229</v>
      </c>
      <c r="B229" s="8">
        <f>VLOOKUP($A229,Sheet2!$A:$H,2,FALSE)</f>
        <v>52</v>
      </c>
      <c r="C229" s="8">
        <f>VLOOKUP($A229,Sheet2!$A:$H,3,FALSE)</f>
        <v>51</v>
      </c>
      <c r="D229" s="8">
        <f t="shared" si="24"/>
        <v>103</v>
      </c>
      <c r="E229" s="8">
        <f>VLOOKUP($A229,Sheet2!$A:$H,4,FALSE)</f>
        <v>1</v>
      </c>
      <c r="F229" s="8">
        <f>VLOOKUP($A229,Sheet2!$A:$H,5,FALSE)</f>
        <v>1</v>
      </c>
      <c r="G229" s="8">
        <f t="shared" si="25"/>
        <v>2</v>
      </c>
      <c r="H229" s="8">
        <f>VLOOKUP($A229,Sheet2!$A:$H,6,FALSE)</f>
        <v>39.000000000000014</v>
      </c>
      <c r="I229" s="8">
        <f>VLOOKUP($A229,Sheet2!$A:$H,7,FALSE)</f>
        <v>2</v>
      </c>
      <c r="J229" s="8">
        <f>VLOOKUP($A229,Sheet2!$A:$H,8,FALSE)</f>
        <v>0</v>
      </c>
      <c r="K229" s="8">
        <f t="shared" si="26"/>
        <v>53</v>
      </c>
      <c r="L229" s="8">
        <f t="shared" si="27"/>
        <v>52</v>
      </c>
      <c r="M229" s="8">
        <f t="shared" si="22"/>
        <v>105</v>
      </c>
      <c r="N229" s="8">
        <f t="shared" si="23"/>
        <v>41.000000000000014</v>
      </c>
    </row>
    <row r="230" spans="1:14" ht="12" customHeight="1">
      <c r="A230" s="5" t="s">
        <v>230</v>
      </c>
      <c r="B230" s="8">
        <f>VLOOKUP($A230,Sheet2!$A:$H,2,FALSE)</f>
        <v>197</v>
      </c>
      <c r="C230" s="8">
        <f>VLOOKUP($A230,Sheet2!$A:$H,3,FALSE)</f>
        <v>226</v>
      </c>
      <c r="D230" s="8">
        <f t="shared" si="24"/>
        <v>423</v>
      </c>
      <c r="E230" s="8">
        <f>VLOOKUP($A230,Sheet2!$A:$H,4,FALSE)</f>
        <v>2</v>
      </c>
      <c r="F230" s="8">
        <f>VLOOKUP($A230,Sheet2!$A:$H,5,FALSE)</f>
        <v>2</v>
      </c>
      <c r="G230" s="8">
        <f t="shared" si="25"/>
        <v>4</v>
      </c>
      <c r="H230" s="8">
        <f>VLOOKUP($A230,Sheet2!$A:$H,6,FALSE)</f>
        <v>154.99999999999983</v>
      </c>
      <c r="I230" s="8">
        <f>VLOOKUP($A230,Sheet2!$A:$H,7,FALSE)</f>
        <v>3</v>
      </c>
      <c r="J230" s="8">
        <f>VLOOKUP($A230,Sheet2!$A:$H,8,FALSE)</f>
        <v>1</v>
      </c>
      <c r="K230" s="8">
        <f t="shared" si="26"/>
        <v>199</v>
      </c>
      <c r="L230" s="8">
        <f t="shared" si="27"/>
        <v>228</v>
      </c>
      <c r="M230" s="8">
        <f t="shared" si="22"/>
        <v>427</v>
      </c>
      <c r="N230" s="8">
        <f t="shared" si="23"/>
        <v>158.99999999999983</v>
      </c>
    </row>
    <row r="231" spans="1:14" ht="12" customHeight="1">
      <c r="A231" s="5" t="s">
        <v>231</v>
      </c>
      <c r="B231" s="8">
        <f>VLOOKUP($A231,Sheet2!$A:$H,2,FALSE)</f>
        <v>52</v>
      </c>
      <c r="C231" s="8">
        <f>VLOOKUP($A231,Sheet2!$A:$H,3,FALSE)</f>
        <v>103</v>
      </c>
      <c r="D231" s="8">
        <f t="shared" si="24"/>
        <v>155</v>
      </c>
      <c r="E231" s="8">
        <f>VLOOKUP($A231,Sheet2!$A:$H,4,FALSE)</f>
        <v>8</v>
      </c>
      <c r="F231" s="8">
        <f>VLOOKUP($A231,Sheet2!$A:$H,5,FALSE)</f>
        <v>12</v>
      </c>
      <c r="G231" s="8">
        <f t="shared" si="25"/>
        <v>20</v>
      </c>
      <c r="H231" s="8">
        <f>VLOOKUP($A231,Sheet2!$A:$H,6,FALSE)</f>
        <v>87.000000000000014</v>
      </c>
      <c r="I231" s="8">
        <f>VLOOKUP($A231,Sheet2!$A:$H,7,FALSE)</f>
        <v>13</v>
      </c>
      <c r="J231" s="8">
        <f>VLOOKUP($A231,Sheet2!$A:$H,8,FALSE)</f>
        <v>2</v>
      </c>
      <c r="K231" s="8">
        <f t="shared" si="26"/>
        <v>60</v>
      </c>
      <c r="L231" s="8">
        <f t="shared" si="27"/>
        <v>115</v>
      </c>
      <c r="M231" s="8">
        <f t="shared" si="22"/>
        <v>175</v>
      </c>
      <c r="N231" s="8">
        <f t="shared" si="23"/>
        <v>102.00000000000001</v>
      </c>
    </row>
    <row r="232" spans="1:14" ht="12" customHeight="1">
      <c r="A232" s="5" t="s">
        <v>232</v>
      </c>
      <c r="B232" s="8">
        <f>VLOOKUP($A232,Sheet2!$A:$H,2,FALSE)</f>
        <v>170</v>
      </c>
      <c r="C232" s="8">
        <f>VLOOKUP($A232,Sheet2!$A:$H,3,FALSE)</f>
        <v>167</v>
      </c>
      <c r="D232" s="8">
        <f t="shared" si="24"/>
        <v>337</v>
      </c>
      <c r="E232" s="8">
        <f>VLOOKUP($A232,Sheet2!$A:$H,4,FALSE)</f>
        <v>15</v>
      </c>
      <c r="F232" s="8">
        <f>VLOOKUP($A232,Sheet2!$A:$H,5,FALSE)</f>
        <v>11</v>
      </c>
      <c r="G232" s="8">
        <f t="shared" si="25"/>
        <v>26</v>
      </c>
      <c r="H232" s="8">
        <f>VLOOKUP($A232,Sheet2!$A:$H,6,FALSE)</f>
        <v>140.99999999999997</v>
      </c>
      <c r="I232" s="8">
        <f>VLOOKUP($A232,Sheet2!$A:$H,7,FALSE)</f>
        <v>19</v>
      </c>
      <c r="J232" s="8">
        <f>VLOOKUP($A232,Sheet2!$A:$H,8,FALSE)</f>
        <v>1</v>
      </c>
      <c r="K232" s="8">
        <f t="shared" si="26"/>
        <v>185</v>
      </c>
      <c r="L232" s="8">
        <f t="shared" si="27"/>
        <v>178</v>
      </c>
      <c r="M232" s="8">
        <f t="shared" si="22"/>
        <v>363</v>
      </c>
      <c r="N232" s="8">
        <f t="shared" si="23"/>
        <v>160.99999999999997</v>
      </c>
    </row>
    <row r="233" spans="1:14" ht="12" customHeight="1">
      <c r="A233" s="5" t="s">
        <v>233</v>
      </c>
      <c r="B233" s="8">
        <f>VLOOKUP($A233,Sheet2!$A:$H,2,FALSE)</f>
        <v>82</v>
      </c>
      <c r="C233" s="8">
        <f>VLOOKUP($A233,Sheet2!$A:$H,3,FALSE)</f>
        <v>73</v>
      </c>
      <c r="D233" s="8">
        <f t="shared" si="24"/>
        <v>155</v>
      </c>
      <c r="E233" s="8">
        <f>VLOOKUP($A233,Sheet2!$A:$H,4,FALSE)</f>
        <v>0</v>
      </c>
      <c r="F233" s="8">
        <f>VLOOKUP($A233,Sheet2!$A:$H,5,FALSE)</f>
        <v>2</v>
      </c>
      <c r="G233" s="8">
        <f t="shared" si="25"/>
        <v>2</v>
      </c>
      <c r="H233" s="8">
        <f>VLOOKUP($A233,Sheet2!$A:$H,6,FALSE)</f>
        <v>54.000000000000064</v>
      </c>
      <c r="I233" s="8">
        <f>VLOOKUP($A233,Sheet2!$A:$H,7,FALSE)</f>
        <v>0</v>
      </c>
      <c r="J233" s="8">
        <f>VLOOKUP($A233,Sheet2!$A:$H,8,FALSE)</f>
        <v>2</v>
      </c>
      <c r="K233" s="8">
        <f t="shared" si="26"/>
        <v>82</v>
      </c>
      <c r="L233" s="8">
        <f t="shared" si="27"/>
        <v>75</v>
      </c>
      <c r="M233" s="8">
        <f t="shared" si="22"/>
        <v>157</v>
      </c>
      <c r="N233" s="8">
        <f t="shared" si="23"/>
        <v>56.000000000000064</v>
      </c>
    </row>
    <row r="234" spans="1:14" ht="12" customHeight="1">
      <c r="A234" s="5" t="s">
        <v>234</v>
      </c>
      <c r="B234" s="8">
        <f>VLOOKUP($A234,Sheet2!$A:$H,2,FALSE)</f>
        <v>55</v>
      </c>
      <c r="C234" s="8">
        <f>VLOOKUP($A234,Sheet2!$A:$H,3,FALSE)</f>
        <v>69</v>
      </c>
      <c r="D234" s="8">
        <f t="shared" si="24"/>
        <v>124</v>
      </c>
      <c r="E234" s="8">
        <f>VLOOKUP($A234,Sheet2!$A:$H,4,FALSE)</f>
        <v>2</v>
      </c>
      <c r="F234" s="8">
        <f>VLOOKUP($A234,Sheet2!$A:$H,5,FALSE)</f>
        <v>1</v>
      </c>
      <c r="G234" s="8">
        <f t="shared" si="25"/>
        <v>3</v>
      </c>
      <c r="H234" s="8">
        <f>VLOOKUP($A234,Sheet2!$A:$H,6,FALSE)</f>
        <v>53.000000000000014</v>
      </c>
      <c r="I234" s="8">
        <f>VLOOKUP($A234,Sheet2!$A:$H,7,FALSE)</f>
        <v>3</v>
      </c>
      <c r="J234" s="8">
        <f>VLOOKUP($A234,Sheet2!$A:$H,8,FALSE)</f>
        <v>0</v>
      </c>
      <c r="K234" s="8">
        <f t="shared" si="26"/>
        <v>57</v>
      </c>
      <c r="L234" s="8">
        <f t="shared" si="27"/>
        <v>70</v>
      </c>
      <c r="M234" s="8">
        <f t="shared" si="22"/>
        <v>127</v>
      </c>
      <c r="N234" s="8">
        <f t="shared" si="23"/>
        <v>56.000000000000014</v>
      </c>
    </row>
    <row r="235" spans="1:14" ht="12" customHeight="1">
      <c r="A235" s="5" t="s">
        <v>235</v>
      </c>
      <c r="B235" s="8">
        <f>VLOOKUP($A235,Sheet2!$A:$H,2,FALSE)</f>
        <v>84</v>
      </c>
      <c r="C235" s="8">
        <f>VLOOKUP($A235,Sheet2!$A:$H,3,FALSE)</f>
        <v>65</v>
      </c>
      <c r="D235" s="8">
        <f t="shared" si="24"/>
        <v>149</v>
      </c>
      <c r="E235" s="8">
        <f>VLOOKUP($A235,Sheet2!$A:$H,4,FALSE)</f>
        <v>1</v>
      </c>
      <c r="F235" s="8">
        <f>VLOOKUP($A235,Sheet2!$A:$H,5,FALSE)</f>
        <v>2</v>
      </c>
      <c r="G235" s="8">
        <f t="shared" si="25"/>
        <v>3</v>
      </c>
      <c r="H235" s="8">
        <f>VLOOKUP($A235,Sheet2!$A:$H,6,FALSE)</f>
        <v>58.000000000000021</v>
      </c>
      <c r="I235" s="8">
        <f>VLOOKUP($A235,Sheet2!$A:$H,7,FALSE)</f>
        <v>1</v>
      </c>
      <c r="J235" s="8">
        <f>VLOOKUP($A235,Sheet2!$A:$H,8,FALSE)</f>
        <v>1</v>
      </c>
      <c r="K235" s="8">
        <f t="shared" si="26"/>
        <v>85</v>
      </c>
      <c r="L235" s="8">
        <f t="shared" si="27"/>
        <v>67</v>
      </c>
      <c r="M235" s="8">
        <f t="shared" si="22"/>
        <v>152</v>
      </c>
      <c r="N235" s="8">
        <f t="shared" si="23"/>
        <v>60.000000000000021</v>
      </c>
    </row>
    <row r="236" spans="1:14" ht="12" customHeight="1">
      <c r="A236" s="5" t="s">
        <v>236</v>
      </c>
      <c r="B236" s="8">
        <f>VLOOKUP($A236,Sheet2!$A:$H,2,FALSE)</f>
        <v>34</v>
      </c>
      <c r="C236" s="8">
        <f>VLOOKUP($A236,Sheet2!$A:$H,3,FALSE)</f>
        <v>36</v>
      </c>
      <c r="D236" s="8">
        <f t="shared" si="24"/>
        <v>70</v>
      </c>
      <c r="E236" s="8">
        <f>VLOOKUP($A236,Sheet2!$A:$H,4,FALSE)</f>
        <v>6</v>
      </c>
      <c r="F236" s="8">
        <f>VLOOKUP($A236,Sheet2!$A:$H,5,FALSE)</f>
        <v>2</v>
      </c>
      <c r="G236" s="8">
        <f t="shared" si="25"/>
        <v>8</v>
      </c>
      <c r="H236" s="8">
        <f>VLOOKUP($A236,Sheet2!$A:$H,6,FALSE)</f>
        <v>29.999999999999982</v>
      </c>
      <c r="I236" s="8">
        <f>VLOOKUP($A236,Sheet2!$A:$H,7,FALSE)</f>
        <v>6</v>
      </c>
      <c r="J236" s="8">
        <f>VLOOKUP($A236,Sheet2!$A:$H,8,FALSE)</f>
        <v>0</v>
      </c>
      <c r="K236" s="8">
        <f t="shared" si="26"/>
        <v>40</v>
      </c>
      <c r="L236" s="8">
        <f t="shared" si="27"/>
        <v>38</v>
      </c>
      <c r="M236" s="8">
        <f t="shared" si="22"/>
        <v>78</v>
      </c>
      <c r="N236" s="8">
        <f t="shared" si="23"/>
        <v>35.999999999999986</v>
      </c>
    </row>
    <row r="237" spans="1:14" ht="12" customHeight="1">
      <c r="A237" s="5" t="s">
        <v>237</v>
      </c>
      <c r="B237" s="8">
        <f>VLOOKUP($A237,Sheet2!$A:$H,2,FALSE)</f>
        <v>25</v>
      </c>
      <c r="C237" s="8">
        <f>VLOOKUP($A237,Sheet2!$A:$H,3,FALSE)</f>
        <v>26</v>
      </c>
      <c r="D237" s="8">
        <f t="shared" si="24"/>
        <v>51</v>
      </c>
      <c r="E237" s="8">
        <f>VLOOKUP($A237,Sheet2!$A:$H,4,FALSE)</f>
        <v>0</v>
      </c>
      <c r="F237" s="8">
        <f>VLOOKUP($A237,Sheet2!$A:$H,5,FALSE)</f>
        <v>3</v>
      </c>
      <c r="G237" s="8">
        <f t="shared" si="25"/>
        <v>3</v>
      </c>
      <c r="H237" s="8">
        <f>VLOOKUP($A237,Sheet2!$A:$H,6,FALSE)</f>
        <v>25</v>
      </c>
      <c r="I237" s="8">
        <f>VLOOKUP($A237,Sheet2!$A:$H,7,FALSE)</f>
        <v>3</v>
      </c>
      <c r="J237" s="8">
        <f>VLOOKUP($A237,Sheet2!$A:$H,8,FALSE)</f>
        <v>0</v>
      </c>
      <c r="K237" s="8">
        <f t="shared" si="26"/>
        <v>25</v>
      </c>
      <c r="L237" s="8">
        <f t="shared" si="27"/>
        <v>29</v>
      </c>
      <c r="M237" s="8">
        <f t="shared" si="22"/>
        <v>54</v>
      </c>
      <c r="N237" s="8">
        <f t="shared" si="23"/>
        <v>28</v>
      </c>
    </row>
    <row r="238" spans="1:14" ht="12" customHeight="1">
      <c r="A238" s="5" t="s">
        <v>238</v>
      </c>
      <c r="B238" s="8">
        <f>VLOOKUP($A238,Sheet2!$A:$H,2,FALSE)</f>
        <v>20</v>
      </c>
      <c r="C238" s="8">
        <f>VLOOKUP($A238,Sheet2!$A:$H,3,FALSE)</f>
        <v>28</v>
      </c>
      <c r="D238" s="8">
        <f t="shared" si="24"/>
        <v>48</v>
      </c>
      <c r="E238" s="8">
        <f>VLOOKUP($A238,Sheet2!$A:$H,4,FALSE)</f>
        <v>10</v>
      </c>
      <c r="F238" s="8">
        <f>VLOOKUP($A238,Sheet2!$A:$H,5,FALSE)</f>
        <v>0</v>
      </c>
      <c r="G238" s="8">
        <f t="shared" si="25"/>
        <v>10</v>
      </c>
      <c r="H238" s="8">
        <f>VLOOKUP($A238,Sheet2!$A:$H,6,FALSE)</f>
        <v>15.999999999999991</v>
      </c>
      <c r="I238" s="8">
        <f>VLOOKUP($A238,Sheet2!$A:$H,7,FALSE)</f>
        <v>10</v>
      </c>
      <c r="J238" s="8">
        <f>VLOOKUP($A238,Sheet2!$A:$H,8,FALSE)</f>
        <v>0</v>
      </c>
      <c r="K238" s="8">
        <f t="shared" si="26"/>
        <v>30</v>
      </c>
      <c r="L238" s="8">
        <f t="shared" si="27"/>
        <v>28</v>
      </c>
      <c r="M238" s="8">
        <f t="shared" si="22"/>
        <v>58</v>
      </c>
      <c r="N238" s="8">
        <f t="shared" si="23"/>
        <v>25.999999999999993</v>
      </c>
    </row>
    <row r="239" spans="1:14" ht="12" customHeight="1">
      <c r="A239" s="5" t="s">
        <v>239</v>
      </c>
      <c r="B239" s="8">
        <f>VLOOKUP($A239,Sheet2!$A:$H,2,FALSE)</f>
        <v>156</v>
      </c>
      <c r="C239" s="8">
        <f>VLOOKUP($A239,Sheet2!$A:$H,3,FALSE)</f>
        <v>146</v>
      </c>
      <c r="D239" s="8">
        <f t="shared" si="24"/>
        <v>302</v>
      </c>
      <c r="E239" s="8">
        <f>VLOOKUP($A239,Sheet2!$A:$H,4,FALSE)</f>
        <v>1</v>
      </c>
      <c r="F239" s="8">
        <f>VLOOKUP($A239,Sheet2!$A:$H,5,FALSE)</f>
        <v>0</v>
      </c>
      <c r="G239" s="8">
        <f t="shared" si="25"/>
        <v>1</v>
      </c>
      <c r="H239" s="8">
        <f>VLOOKUP($A239,Sheet2!$A:$H,6,FALSE)</f>
        <v>98.000000000000114</v>
      </c>
      <c r="I239" s="8">
        <f>VLOOKUP($A239,Sheet2!$A:$H,7,FALSE)</f>
        <v>1</v>
      </c>
      <c r="J239" s="8">
        <f>VLOOKUP($A239,Sheet2!$A:$H,8,FALSE)</f>
        <v>0</v>
      </c>
      <c r="K239" s="8">
        <f t="shared" si="26"/>
        <v>157</v>
      </c>
      <c r="L239" s="8">
        <f t="shared" si="27"/>
        <v>146</v>
      </c>
      <c r="M239" s="8">
        <f t="shared" si="22"/>
        <v>303</v>
      </c>
      <c r="N239" s="8">
        <f t="shared" si="23"/>
        <v>99.000000000000114</v>
      </c>
    </row>
    <row r="240" spans="1:14" ht="12" customHeight="1">
      <c r="A240" s="5" t="s">
        <v>240</v>
      </c>
      <c r="B240" s="8">
        <f>VLOOKUP($A240,Sheet2!$A:$H,2,FALSE)</f>
        <v>62</v>
      </c>
      <c r="C240" s="8">
        <f>VLOOKUP($A240,Sheet2!$A:$H,3,FALSE)</f>
        <v>61</v>
      </c>
      <c r="D240" s="8">
        <f t="shared" si="24"/>
        <v>123</v>
      </c>
      <c r="E240" s="8">
        <f>VLOOKUP($A240,Sheet2!$A:$H,4,FALSE)</f>
        <v>2</v>
      </c>
      <c r="F240" s="8">
        <f>VLOOKUP($A240,Sheet2!$A:$H,5,FALSE)</f>
        <v>0</v>
      </c>
      <c r="G240" s="8">
        <f t="shared" si="25"/>
        <v>2</v>
      </c>
      <c r="H240" s="8">
        <f>VLOOKUP($A240,Sheet2!$A:$H,6,FALSE)</f>
        <v>46</v>
      </c>
      <c r="I240" s="8">
        <f>VLOOKUP($A240,Sheet2!$A:$H,7,FALSE)</f>
        <v>2</v>
      </c>
      <c r="J240" s="8">
        <f>VLOOKUP($A240,Sheet2!$A:$H,8,FALSE)</f>
        <v>0</v>
      </c>
      <c r="K240" s="8">
        <f t="shared" si="26"/>
        <v>64</v>
      </c>
      <c r="L240" s="8">
        <f t="shared" si="27"/>
        <v>61</v>
      </c>
      <c r="M240" s="8">
        <f t="shared" si="22"/>
        <v>125</v>
      </c>
      <c r="N240" s="8">
        <f t="shared" si="23"/>
        <v>48</v>
      </c>
    </row>
    <row r="241" spans="1:14" ht="12" customHeight="1">
      <c r="A241" s="5" t="s">
        <v>241</v>
      </c>
      <c r="B241" s="8">
        <f>VLOOKUP($A241,Sheet2!$A:$H,2,FALSE)</f>
        <v>17</v>
      </c>
      <c r="C241" s="8">
        <f>VLOOKUP($A241,Sheet2!$A:$H,3,FALSE)</f>
        <v>15</v>
      </c>
      <c r="D241" s="8">
        <f t="shared" si="24"/>
        <v>32</v>
      </c>
      <c r="E241" s="8">
        <f>VLOOKUP($A241,Sheet2!$A:$H,4,FALSE)</f>
        <v>6</v>
      </c>
      <c r="F241" s="8">
        <f>VLOOKUP($A241,Sheet2!$A:$H,5,FALSE)</f>
        <v>0</v>
      </c>
      <c r="G241" s="8">
        <f t="shared" si="25"/>
        <v>6</v>
      </c>
      <c r="H241" s="8">
        <f>VLOOKUP($A241,Sheet2!$A:$H,6,FALSE)</f>
        <v>16</v>
      </c>
      <c r="I241" s="8">
        <f>VLOOKUP($A241,Sheet2!$A:$H,7,FALSE)</f>
        <v>6</v>
      </c>
      <c r="J241" s="8">
        <f>VLOOKUP($A241,Sheet2!$A:$H,8,FALSE)</f>
        <v>0</v>
      </c>
      <c r="K241" s="8">
        <f t="shared" si="26"/>
        <v>23</v>
      </c>
      <c r="L241" s="8">
        <f t="shared" si="27"/>
        <v>15</v>
      </c>
      <c r="M241" s="8">
        <f t="shared" si="22"/>
        <v>38</v>
      </c>
      <c r="N241" s="8">
        <f t="shared" si="23"/>
        <v>22</v>
      </c>
    </row>
    <row r="242" spans="1:14" ht="12" customHeight="1">
      <c r="A242" s="5" t="s">
        <v>242</v>
      </c>
      <c r="B242" s="8">
        <f>VLOOKUP($A242,Sheet2!$A:$H,2,FALSE)</f>
        <v>63</v>
      </c>
      <c r="C242" s="8">
        <f>VLOOKUP($A242,Sheet2!$A:$H,3,FALSE)</f>
        <v>63</v>
      </c>
      <c r="D242" s="8">
        <f t="shared" si="24"/>
        <v>126</v>
      </c>
      <c r="E242" s="8">
        <f>VLOOKUP($A242,Sheet2!$A:$H,4,FALSE)</f>
        <v>10</v>
      </c>
      <c r="F242" s="8">
        <f>VLOOKUP($A242,Sheet2!$A:$H,5,FALSE)</f>
        <v>0</v>
      </c>
      <c r="G242" s="8">
        <f t="shared" si="25"/>
        <v>10</v>
      </c>
      <c r="H242" s="8">
        <f>VLOOKUP($A242,Sheet2!$A:$H,6,FALSE)</f>
        <v>39.999999999999993</v>
      </c>
      <c r="I242" s="8">
        <f>VLOOKUP($A242,Sheet2!$A:$H,7,FALSE)</f>
        <v>10</v>
      </c>
      <c r="J242" s="8">
        <f>VLOOKUP($A242,Sheet2!$A:$H,8,FALSE)</f>
        <v>0</v>
      </c>
      <c r="K242" s="8">
        <f t="shared" si="26"/>
        <v>73</v>
      </c>
      <c r="L242" s="8">
        <f t="shared" si="27"/>
        <v>63</v>
      </c>
      <c r="M242" s="8">
        <f t="shared" si="22"/>
        <v>136</v>
      </c>
      <c r="N242" s="8">
        <f t="shared" si="23"/>
        <v>49.999999999999993</v>
      </c>
    </row>
    <row r="243" spans="1:14" ht="12" customHeight="1">
      <c r="A243" s="5" t="s">
        <v>243</v>
      </c>
      <c r="B243" s="8">
        <f>VLOOKUP($A243,Sheet2!$A:$H,2,FALSE)</f>
        <v>32</v>
      </c>
      <c r="C243" s="8">
        <f>VLOOKUP($A243,Sheet2!$A:$H,3,FALSE)</f>
        <v>29</v>
      </c>
      <c r="D243" s="8">
        <f t="shared" si="24"/>
        <v>61</v>
      </c>
      <c r="E243" s="8">
        <f>VLOOKUP($A243,Sheet2!$A:$H,4,FALSE)</f>
        <v>0</v>
      </c>
      <c r="F243" s="8">
        <f>VLOOKUP($A243,Sheet2!$A:$H,5,FALSE)</f>
        <v>0</v>
      </c>
      <c r="G243" s="8">
        <f t="shared" si="25"/>
        <v>0</v>
      </c>
      <c r="H243" s="8">
        <f>VLOOKUP($A243,Sheet2!$A:$H,6,FALSE)</f>
        <v>20</v>
      </c>
      <c r="I243" s="8">
        <f>VLOOKUP($A243,Sheet2!$A:$H,7,FALSE)</f>
        <v>0</v>
      </c>
      <c r="J243" s="8">
        <f>VLOOKUP($A243,Sheet2!$A:$H,8,FALSE)</f>
        <v>0</v>
      </c>
      <c r="K243" s="8">
        <f t="shared" si="26"/>
        <v>32</v>
      </c>
      <c r="L243" s="8">
        <f t="shared" si="27"/>
        <v>29</v>
      </c>
      <c r="M243" s="8">
        <f t="shared" si="22"/>
        <v>61</v>
      </c>
      <c r="N243" s="8">
        <f t="shared" si="23"/>
        <v>20</v>
      </c>
    </row>
    <row r="244" spans="1:14" ht="12" customHeight="1">
      <c r="A244" s="5" t="s">
        <v>244</v>
      </c>
      <c r="B244" s="8">
        <f>VLOOKUP($A244,Sheet2!$A:$H,2,FALSE)</f>
        <v>27</v>
      </c>
      <c r="C244" s="8">
        <f>VLOOKUP($A244,Sheet2!$A:$H,3,FALSE)</f>
        <v>30</v>
      </c>
      <c r="D244" s="8">
        <f t="shared" si="24"/>
        <v>57</v>
      </c>
      <c r="E244" s="8">
        <f>VLOOKUP($A244,Sheet2!$A:$H,4,FALSE)</f>
        <v>0</v>
      </c>
      <c r="F244" s="8">
        <f>VLOOKUP($A244,Sheet2!$A:$H,5,FALSE)</f>
        <v>0</v>
      </c>
      <c r="G244" s="8">
        <f t="shared" si="25"/>
        <v>0</v>
      </c>
      <c r="H244" s="8">
        <f>VLOOKUP($A244,Sheet2!$A:$H,6,FALSE)</f>
        <v>24.999999999999986</v>
      </c>
      <c r="I244" s="8">
        <f>VLOOKUP($A244,Sheet2!$A:$H,7,FALSE)</f>
        <v>0</v>
      </c>
      <c r="J244" s="8">
        <f>VLOOKUP($A244,Sheet2!$A:$H,8,FALSE)</f>
        <v>0</v>
      </c>
      <c r="K244" s="8">
        <f t="shared" si="26"/>
        <v>27</v>
      </c>
      <c r="L244" s="8">
        <f t="shared" si="27"/>
        <v>30</v>
      </c>
      <c r="M244" s="8">
        <f t="shared" si="22"/>
        <v>57</v>
      </c>
      <c r="N244" s="8">
        <f t="shared" si="23"/>
        <v>24.999999999999986</v>
      </c>
    </row>
    <row r="245" spans="1:14" ht="12" customHeight="1">
      <c r="A245" s="5" t="s">
        <v>245</v>
      </c>
      <c r="B245" s="8">
        <f>VLOOKUP($A245,Sheet2!$A:$H,2,FALSE)</f>
        <v>32</v>
      </c>
      <c r="C245" s="8">
        <f>VLOOKUP($A245,Sheet2!$A:$H,3,FALSE)</f>
        <v>26</v>
      </c>
      <c r="D245" s="8">
        <f t="shared" si="24"/>
        <v>58</v>
      </c>
      <c r="E245" s="8">
        <f>VLOOKUP($A245,Sheet2!$A:$H,4,FALSE)</f>
        <v>0</v>
      </c>
      <c r="F245" s="8">
        <f>VLOOKUP($A245,Sheet2!$A:$H,5,FALSE)</f>
        <v>0</v>
      </c>
      <c r="G245" s="8">
        <f t="shared" si="25"/>
        <v>0</v>
      </c>
      <c r="H245" s="8">
        <f>VLOOKUP($A245,Sheet2!$A:$H,6,FALSE)</f>
        <v>18.999999999999996</v>
      </c>
      <c r="I245" s="8">
        <f>VLOOKUP($A245,Sheet2!$A:$H,7,FALSE)</f>
        <v>0</v>
      </c>
      <c r="J245" s="8">
        <f>VLOOKUP($A245,Sheet2!$A:$H,8,FALSE)</f>
        <v>0</v>
      </c>
      <c r="K245" s="8">
        <f t="shared" si="26"/>
        <v>32</v>
      </c>
      <c r="L245" s="8">
        <f t="shared" si="27"/>
        <v>26</v>
      </c>
      <c r="M245" s="8">
        <f t="shared" si="22"/>
        <v>58</v>
      </c>
      <c r="N245" s="8">
        <f t="shared" si="23"/>
        <v>18.999999999999996</v>
      </c>
    </row>
    <row r="246" spans="1:14" ht="12" customHeight="1">
      <c r="A246" s="5" t="s">
        <v>246</v>
      </c>
      <c r="B246" s="8">
        <f>VLOOKUP($A246,Sheet2!$A:$H,2,FALSE)</f>
        <v>24</v>
      </c>
      <c r="C246" s="8">
        <f>VLOOKUP($A246,Sheet2!$A:$H,3,FALSE)</f>
        <v>28</v>
      </c>
      <c r="D246" s="8">
        <f t="shared" si="24"/>
        <v>52</v>
      </c>
      <c r="E246" s="8">
        <f>VLOOKUP($A246,Sheet2!$A:$H,4,FALSE)</f>
        <v>0</v>
      </c>
      <c r="F246" s="8">
        <f>VLOOKUP($A246,Sheet2!$A:$H,5,FALSE)</f>
        <v>0</v>
      </c>
      <c r="G246" s="8">
        <f t="shared" si="25"/>
        <v>0</v>
      </c>
      <c r="H246" s="8">
        <f>VLOOKUP($A246,Sheet2!$A:$H,6,FALSE)</f>
        <v>27.999999999999989</v>
      </c>
      <c r="I246" s="8">
        <f>VLOOKUP($A246,Sheet2!$A:$H,7,FALSE)</f>
        <v>0</v>
      </c>
      <c r="J246" s="8">
        <f>VLOOKUP($A246,Sheet2!$A:$H,8,FALSE)</f>
        <v>0</v>
      </c>
      <c r="K246" s="8">
        <f t="shared" si="26"/>
        <v>24</v>
      </c>
      <c r="L246" s="8">
        <f t="shared" si="27"/>
        <v>28</v>
      </c>
      <c r="M246" s="8">
        <f t="shared" si="22"/>
        <v>52</v>
      </c>
      <c r="N246" s="8">
        <f t="shared" si="23"/>
        <v>27.999999999999989</v>
      </c>
    </row>
    <row r="247" spans="1:14" ht="12" customHeight="1">
      <c r="A247" s="5" t="s">
        <v>247</v>
      </c>
      <c r="B247" s="8">
        <f>VLOOKUP($A247,Sheet2!$A:$H,2,FALSE)</f>
        <v>48</v>
      </c>
      <c r="C247" s="8">
        <f>VLOOKUP($A247,Sheet2!$A:$H,3,FALSE)</f>
        <v>52</v>
      </c>
      <c r="D247" s="8">
        <f t="shared" si="24"/>
        <v>100</v>
      </c>
      <c r="E247" s="8">
        <f>VLOOKUP($A247,Sheet2!$A:$H,4,FALSE)</f>
        <v>0</v>
      </c>
      <c r="F247" s="8">
        <f>VLOOKUP($A247,Sheet2!$A:$H,5,FALSE)</f>
        <v>0</v>
      </c>
      <c r="G247" s="8">
        <f t="shared" si="25"/>
        <v>0</v>
      </c>
      <c r="H247" s="8">
        <f>VLOOKUP($A247,Sheet2!$A:$H,6,FALSE)</f>
        <v>41</v>
      </c>
      <c r="I247" s="8">
        <f>VLOOKUP($A247,Sheet2!$A:$H,7,FALSE)</f>
        <v>0</v>
      </c>
      <c r="J247" s="8">
        <f>VLOOKUP($A247,Sheet2!$A:$H,8,FALSE)</f>
        <v>0</v>
      </c>
      <c r="K247" s="8">
        <f t="shared" si="26"/>
        <v>48</v>
      </c>
      <c r="L247" s="8">
        <f t="shared" si="27"/>
        <v>52</v>
      </c>
      <c r="M247" s="8">
        <f t="shared" si="22"/>
        <v>100</v>
      </c>
      <c r="N247" s="8">
        <f t="shared" si="23"/>
        <v>41</v>
      </c>
    </row>
    <row r="248" spans="1:14" ht="12" customHeight="1">
      <c r="A248" s="5" t="s">
        <v>248</v>
      </c>
      <c r="B248" s="8">
        <f>VLOOKUP($A248,Sheet2!$A:$H,2,FALSE)</f>
        <v>46</v>
      </c>
      <c r="C248" s="8">
        <f>VLOOKUP($A248,Sheet2!$A:$H,3,FALSE)</f>
        <v>53</v>
      </c>
      <c r="D248" s="8">
        <f t="shared" si="24"/>
        <v>99</v>
      </c>
      <c r="E248" s="8">
        <f>VLOOKUP($A248,Sheet2!$A:$H,4,FALSE)</f>
        <v>0</v>
      </c>
      <c r="F248" s="8">
        <f>VLOOKUP($A248,Sheet2!$A:$H,5,FALSE)</f>
        <v>1</v>
      </c>
      <c r="G248" s="8">
        <f t="shared" si="25"/>
        <v>1</v>
      </c>
      <c r="H248" s="8">
        <f>VLOOKUP($A248,Sheet2!$A:$H,6,FALSE)</f>
        <v>44.000000000000014</v>
      </c>
      <c r="I248" s="8">
        <f>VLOOKUP($A248,Sheet2!$A:$H,7,FALSE)</f>
        <v>0</v>
      </c>
      <c r="J248" s="8">
        <f>VLOOKUP($A248,Sheet2!$A:$H,8,FALSE)</f>
        <v>1.0000000000000002</v>
      </c>
      <c r="K248" s="8">
        <f t="shared" si="26"/>
        <v>46</v>
      </c>
      <c r="L248" s="8">
        <f t="shared" si="27"/>
        <v>54</v>
      </c>
      <c r="M248" s="8">
        <f t="shared" si="22"/>
        <v>100</v>
      </c>
      <c r="N248" s="8">
        <f t="shared" si="23"/>
        <v>45.000000000000014</v>
      </c>
    </row>
    <row r="249" spans="1:14" ht="12" customHeight="1">
      <c r="A249" s="11" t="s">
        <v>378</v>
      </c>
      <c r="B249" s="12">
        <f>VLOOKUP($A249,Sheet2!$A:$H,2,FALSE)</f>
        <v>14395</v>
      </c>
      <c r="C249" s="12">
        <f>VLOOKUP($A249,Sheet2!$A:$H,3,FALSE)</f>
        <v>14989</v>
      </c>
      <c r="D249" s="12">
        <f t="shared" si="24"/>
        <v>29384</v>
      </c>
      <c r="E249" s="12">
        <f>VLOOKUP($A249,Sheet2!$A:$H,4,FALSE)</f>
        <v>494</v>
      </c>
      <c r="F249" s="12">
        <f>VLOOKUP($A249,Sheet2!$A:$H,5,FALSE)</f>
        <v>315</v>
      </c>
      <c r="G249" s="12">
        <f t="shared" si="25"/>
        <v>809</v>
      </c>
      <c r="H249" s="12">
        <f>VLOOKUP($A249,Sheet2!$A:$H,6,FALSE)</f>
        <v>11170.999999999993</v>
      </c>
      <c r="I249" s="12">
        <f>VLOOKUP($A249,Sheet2!$A:$H,7,FALSE)</f>
        <v>603</v>
      </c>
      <c r="J249" s="12">
        <f>VLOOKUP($A249,Sheet2!$A:$H,8,FALSE)</f>
        <v>96</v>
      </c>
      <c r="K249" s="12">
        <f t="shared" si="26"/>
        <v>14889</v>
      </c>
      <c r="L249" s="12">
        <f t="shared" si="27"/>
        <v>15304</v>
      </c>
      <c r="M249" s="13">
        <f t="shared" si="22"/>
        <v>30193</v>
      </c>
      <c r="N249" s="13">
        <f t="shared" si="23"/>
        <v>11869.999999999993</v>
      </c>
    </row>
    <row r="250" spans="1:14" ht="12" customHeight="1">
      <c r="A250" s="4" t="s">
        <v>249</v>
      </c>
      <c r="B250" s="8">
        <f>VLOOKUP($A250,Sheet2!$A:$H,2,FALSE)</f>
        <v>111</v>
      </c>
      <c r="C250" s="8">
        <f>VLOOKUP($A250,Sheet2!$A:$H,3,FALSE)</f>
        <v>115</v>
      </c>
      <c r="D250" s="8">
        <f t="shared" si="24"/>
        <v>226</v>
      </c>
      <c r="E250" s="8">
        <f>VLOOKUP($A250,Sheet2!$A:$H,4,FALSE)</f>
        <v>0</v>
      </c>
      <c r="F250" s="8">
        <f>VLOOKUP($A250,Sheet2!$A:$H,5,FALSE)</f>
        <v>0</v>
      </c>
      <c r="G250" s="8">
        <f t="shared" si="25"/>
        <v>0</v>
      </c>
      <c r="H250" s="8">
        <f>VLOOKUP($A250,Sheet2!$A:$H,6,FALSE)</f>
        <v>77.000000000000128</v>
      </c>
      <c r="I250" s="8">
        <f>VLOOKUP($A250,Sheet2!$A:$H,7,FALSE)</f>
        <v>0</v>
      </c>
      <c r="J250" s="8">
        <f>VLOOKUP($A250,Sheet2!$A:$H,8,FALSE)</f>
        <v>0</v>
      </c>
      <c r="K250" s="8">
        <f t="shared" si="26"/>
        <v>111</v>
      </c>
      <c r="L250" s="8">
        <f t="shared" si="27"/>
        <v>115</v>
      </c>
      <c r="M250" s="8">
        <f t="shared" si="22"/>
        <v>226</v>
      </c>
      <c r="N250" s="8">
        <f t="shared" si="23"/>
        <v>77.000000000000128</v>
      </c>
    </row>
    <row r="251" spans="1:14" ht="12" customHeight="1">
      <c r="A251" s="5" t="s">
        <v>250</v>
      </c>
      <c r="B251" s="8">
        <f>VLOOKUP($A251,Sheet2!$A:$H,2,FALSE)</f>
        <v>123</v>
      </c>
      <c r="C251" s="8">
        <f>VLOOKUP($A251,Sheet2!$A:$H,3,FALSE)</f>
        <v>131</v>
      </c>
      <c r="D251" s="8">
        <f t="shared" si="24"/>
        <v>254</v>
      </c>
      <c r="E251" s="8">
        <f>VLOOKUP($A251,Sheet2!$A:$H,4,FALSE)</f>
        <v>7</v>
      </c>
      <c r="F251" s="8">
        <f>VLOOKUP($A251,Sheet2!$A:$H,5,FALSE)</f>
        <v>1</v>
      </c>
      <c r="G251" s="8">
        <f t="shared" si="25"/>
        <v>8</v>
      </c>
      <c r="H251" s="8">
        <f>VLOOKUP($A251,Sheet2!$A:$H,6,FALSE)</f>
        <v>145.00000000000011</v>
      </c>
      <c r="I251" s="8">
        <f>VLOOKUP($A251,Sheet2!$A:$H,7,FALSE)</f>
        <v>8</v>
      </c>
      <c r="J251" s="8">
        <f>VLOOKUP($A251,Sheet2!$A:$H,8,FALSE)</f>
        <v>0</v>
      </c>
      <c r="K251" s="8">
        <f t="shared" si="26"/>
        <v>130</v>
      </c>
      <c r="L251" s="8">
        <f t="shared" si="27"/>
        <v>132</v>
      </c>
      <c r="M251" s="8">
        <f t="shared" si="22"/>
        <v>262</v>
      </c>
      <c r="N251" s="8">
        <f t="shared" si="23"/>
        <v>153.00000000000011</v>
      </c>
    </row>
    <row r="252" spans="1:14" ht="12" customHeight="1">
      <c r="A252" s="5" t="s">
        <v>251</v>
      </c>
      <c r="B252" s="8">
        <f>VLOOKUP($A252,Sheet2!$A:$H,2,FALSE)</f>
        <v>101</v>
      </c>
      <c r="C252" s="8">
        <f>VLOOKUP($A252,Sheet2!$A:$H,3,FALSE)</f>
        <v>116</v>
      </c>
      <c r="D252" s="8">
        <f t="shared" si="24"/>
        <v>217</v>
      </c>
      <c r="E252" s="8">
        <f>VLOOKUP($A252,Sheet2!$A:$H,4,FALSE)</f>
        <v>9</v>
      </c>
      <c r="F252" s="8">
        <f>VLOOKUP($A252,Sheet2!$A:$H,5,FALSE)</f>
        <v>0</v>
      </c>
      <c r="G252" s="8">
        <f t="shared" si="25"/>
        <v>9</v>
      </c>
      <c r="H252" s="8">
        <f>VLOOKUP($A252,Sheet2!$A:$H,6,FALSE)</f>
        <v>85.000000000000071</v>
      </c>
      <c r="I252" s="8">
        <f>VLOOKUP($A252,Sheet2!$A:$H,7,FALSE)</f>
        <v>8</v>
      </c>
      <c r="J252" s="8">
        <f>VLOOKUP($A252,Sheet2!$A:$H,8,FALSE)</f>
        <v>1</v>
      </c>
      <c r="K252" s="8">
        <f t="shared" si="26"/>
        <v>110</v>
      </c>
      <c r="L252" s="8">
        <f t="shared" si="27"/>
        <v>116</v>
      </c>
      <c r="M252" s="8">
        <f t="shared" si="22"/>
        <v>226</v>
      </c>
      <c r="N252" s="8">
        <f t="shared" si="23"/>
        <v>94.000000000000071</v>
      </c>
    </row>
    <row r="253" spans="1:14" ht="12" customHeight="1">
      <c r="A253" s="5" t="s">
        <v>252</v>
      </c>
      <c r="B253" s="8">
        <f>VLOOKUP($A253,Sheet2!$A:$H,2,FALSE)</f>
        <v>150</v>
      </c>
      <c r="C253" s="8">
        <f>VLOOKUP($A253,Sheet2!$A:$H,3,FALSE)</f>
        <v>157</v>
      </c>
      <c r="D253" s="8">
        <f t="shared" si="24"/>
        <v>307</v>
      </c>
      <c r="E253" s="8">
        <f>VLOOKUP($A253,Sheet2!$A:$H,4,FALSE)</f>
        <v>3</v>
      </c>
      <c r="F253" s="8">
        <f>VLOOKUP($A253,Sheet2!$A:$H,5,FALSE)</f>
        <v>0</v>
      </c>
      <c r="G253" s="8">
        <f t="shared" si="25"/>
        <v>3</v>
      </c>
      <c r="H253" s="8">
        <f>VLOOKUP($A253,Sheet2!$A:$H,6,FALSE)</f>
        <v>130.00000000000006</v>
      </c>
      <c r="I253" s="8">
        <f>VLOOKUP($A253,Sheet2!$A:$H,7,FALSE)</f>
        <v>3</v>
      </c>
      <c r="J253" s="8">
        <f>VLOOKUP($A253,Sheet2!$A:$H,8,FALSE)</f>
        <v>0</v>
      </c>
      <c r="K253" s="8">
        <f t="shared" si="26"/>
        <v>153</v>
      </c>
      <c r="L253" s="8">
        <f t="shared" si="27"/>
        <v>157</v>
      </c>
      <c r="M253" s="8">
        <f t="shared" si="22"/>
        <v>310</v>
      </c>
      <c r="N253" s="8">
        <f t="shared" si="23"/>
        <v>133.00000000000006</v>
      </c>
    </row>
    <row r="254" spans="1:14" ht="12" customHeight="1">
      <c r="A254" s="5" t="s">
        <v>253</v>
      </c>
      <c r="B254" s="8">
        <f>VLOOKUP($A254,Sheet2!$A:$H,2,FALSE)</f>
        <v>47</v>
      </c>
      <c r="C254" s="8">
        <f>VLOOKUP($A254,Sheet2!$A:$H,3,FALSE)</f>
        <v>57</v>
      </c>
      <c r="D254" s="8">
        <f t="shared" si="24"/>
        <v>104</v>
      </c>
      <c r="E254" s="8">
        <f>VLOOKUP($A254,Sheet2!$A:$H,4,FALSE)</f>
        <v>5</v>
      </c>
      <c r="F254" s="8">
        <f>VLOOKUP($A254,Sheet2!$A:$H,5,FALSE)</f>
        <v>0</v>
      </c>
      <c r="G254" s="8">
        <f t="shared" si="25"/>
        <v>5</v>
      </c>
      <c r="H254" s="8">
        <f>VLOOKUP($A254,Sheet2!$A:$H,6,FALSE)</f>
        <v>43.000000000000036</v>
      </c>
      <c r="I254" s="8">
        <f>VLOOKUP($A254,Sheet2!$A:$H,7,FALSE)</f>
        <v>4</v>
      </c>
      <c r="J254" s="8">
        <f>VLOOKUP($A254,Sheet2!$A:$H,8,FALSE)</f>
        <v>1</v>
      </c>
      <c r="K254" s="8">
        <f t="shared" si="26"/>
        <v>52</v>
      </c>
      <c r="L254" s="8">
        <f t="shared" si="27"/>
        <v>57</v>
      </c>
      <c r="M254" s="8">
        <f t="shared" si="22"/>
        <v>109</v>
      </c>
      <c r="N254" s="8">
        <f t="shared" si="23"/>
        <v>48.000000000000036</v>
      </c>
    </row>
    <row r="255" spans="1:14" ht="12" customHeight="1">
      <c r="A255" s="5" t="s">
        <v>254</v>
      </c>
      <c r="B255" s="8">
        <f>VLOOKUP($A255,Sheet2!$A:$H,2,FALSE)</f>
        <v>114</v>
      </c>
      <c r="C255" s="8">
        <f>VLOOKUP($A255,Sheet2!$A:$H,3,FALSE)</f>
        <v>138</v>
      </c>
      <c r="D255" s="8">
        <f t="shared" si="24"/>
        <v>252</v>
      </c>
      <c r="E255" s="8">
        <f>VLOOKUP($A255,Sheet2!$A:$H,4,FALSE)</f>
        <v>9</v>
      </c>
      <c r="F255" s="8">
        <f>VLOOKUP($A255,Sheet2!$A:$H,5,FALSE)</f>
        <v>11</v>
      </c>
      <c r="G255" s="8">
        <f t="shared" si="25"/>
        <v>20</v>
      </c>
      <c r="H255" s="8">
        <f>VLOOKUP($A255,Sheet2!$A:$H,6,FALSE)</f>
        <v>103.99999999999997</v>
      </c>
      <c r="I255" s="8">
        <f>VLOOKUP($A255,Sheet2!$A:$H,7,FALSE)</f>
        <v>14</v>
      </c>
      <c r="J255" s="8">
        <f>VLOOKUP($A255,Sheet2!$A:$H,8,FALSE)</f>
        <v>1</v>
      </c>
      <c r="K255" s="8">
        <f t="shared" si="26"/>
        <v>123</v>
      </c>
      <c r="L255" s="8">
        <f t="shared" si="27"/>
        <v>149</v>
      </c>
      <c r="M255" s="8">
        <f t="shared" si="22"/>
        <v>272</v>
      </c>
      <c r="N255" s="8">
        <f t="shared" si="23"/>
        <v>118.99999999999997</v>
      </c>
    </row>
    <row r="256" spans="1:14" ht="12" customHeight="1">
      <c r="A256" s="5" t="s">
        <v>255</v>
      </c>
      <c r="B256" s="8">
        <f>VLOOKUP($A256,Sheet2!$A:$H,2,FALSE)</f>
        <v>125</v>
      </c>
      <c r="C256" s="8">
        <f>VLOOKUP($A256,Sheet2!$A:$H,3,FALSE)</f>
        <v>137</v>
      </c>
      <c r="D256" s="8">
        <f t="shared" si="24"/>
        <v>262</v>
      </c>
      <c r="E256" s="8">
        <f>VLOOKUP($A256,Sheet2!$A:$H,4,FALSE)</f>
        <v>3</v>
      </c>
      <c r="F256" s="8">
        <f>VLOOKUP($A256,Sheet2!$A:$H,5,FALSE)</f>
        <v>11</v>
      </c>
      <c r="G256" s="8">
        <f t="shared" si="25"/>
        <v>14</v>
      </c>
      <c r="H256" s="8">
        <f>VLOOKUP($A256,Sheet2!$A:$H,6,FALSE)</f>
        <v>99</v>
      </c>
      <c r="I256" s="8">
        <f>VLOOKUP($A256,Sheet2!$A:$H,7,FALSE)</f>
        <v>11</v>
      </c>
      <c r="J256" s="8">
        <f>VLOOKUP($A256,Sheet2!$A:$H,8,FALSE)</f>
        <v>2.9999999999999996</v>
      </c>
      <c r="K256" s="8">
        <f t="shared" si="26"/>
        <v>128</v>
      </c>
      <c r="L256" s="8">
        <f t="shared" si="27"/>
        <v>148</v>
      </c>
      <c r="M256" s="8">
        <f t="shared" si="22"/>
        <v>276</v>
      </c>
      <c r="N256" s="8">
        <f t="shared" si="23"/>
        <v>113</v>
      </c>
    </row>
    <row r="257" spans="1:14" ht="12" customHeight="1">
      <c r="A257" s="5" t="s">
        <v>256</v>
      </c>
      <c r="B257" s="8">
        <f>VLOOKUP($A257,Sheet2!$A:$H,2,FALSE)</f>
        <v>327</v>
      </c>
      <c r="C257" s="8">
        <f>VLOOKUP($A257,Sheet2!$A:$H,3,FALSE)</f>
        <v>343</v>
      </c>
      <c r="D257" s="8">
        <f t="shared" si="24"/>
        <v>670</v>
      </c>
      <c r="E257" s="8">
        <f>VLOOKUP($A257,Sheet2!$A:$H,4,FALSE)</f>
        <v>19</v>
      </c>
      <c r="F257" s="8">
        <f>VLOOKUP($A257,Sheet2!$A:$H,5,FALSE)</f>
        <v>30</v>
      </c>
      <c r="G257" s="8">
        <f t="shared" si="25"/>
        <v>49</v>
      </c>
      <c r="H257" s="8">
        <f>VLOOKUP($A257,Sheet2!$A:$H,6,FALSE)</f>
        <v>300.99999999999983</v>
      </c>
      <c r="I257" s="8">
        <f>VLOOKUP($A257,Sheet2!$A:$H,7,FALSE)</f>
        <v>43</v>
      </c>
      <c r="J257" s="8">
        <f>VLOOKUP($A257,Sheet2!$A:$H,8,FALSE)</f>
        <v>4.0000000000000009</v>
      </c>
      <c r="K257" s="8">
        <f t="shared" si="26"/>
        <v>346</v>
      </c>
      <c r="L257" s="8">
        <f t="shared" si="27"/>
        <v>373</v>
      </c>
      <c r="M257" s="8">
        <f t="shared" si="22"/>
        <v>719</v>
      </c>
      <c r="N257" s="8">
        <f t="shared" si="23"/>
        <v>347.99999999999983</v>
      </c>
    </row>
    <row r="258" spans="1:14" ht="12" customHeight="1">
      <c r="A258" s="5" t="s">
        <v>257</v>
      </c>
      <c r="B258" s="8">
        <f>VLOOKUP($A258,Sheet2!$A:$H,2,FALSE)</f>
        <v>341</v>
      </c>
      <c r="C258" s="8">
        <f>VLOOKUP($A258,Sheet2!$A:$H,3,FALSE)</f>
        <v>356</v>
      </c>
      <c r="D258" s="8">
        <f t="shared" si="24"/>
        <v>697</v>
      </c>
      <c r="E258" s="8">
        <f>VLOOKUP($A258,Sheet2!$A:$H,4,FALSE)</f>
        <v>9</v>
      </c>
      <c r="F258" s="8">
        <f>VLOOKUP($A258,Sheet2!$A:$H,5,FALSE)</f>
        <v>11</v>
      </c>
      <c r="G258" s="8">
        <f t="shared" si="25"/>
        <v>20</v>
      </c>
      <c r="H258" s="8">
        <f>VLOOKUP($A258,Sheet2!$A:$H,6,FALSE)</f>
        <v>271.99999999999955</v>
      </c>
      <c r="I258" s="8">
        <f>VLOOKUP($A258,Sheet2!$A:$H,7,FALSE)</f>
        <v>8</v>
      </c>
      <c r="J258" s="8">
        <f>VLOOKUP($A258,Sheet2!$A:$H,8,FALSE)</f>
        <v>5.9999999999999991</v>
      </c>
      <c r="K258" s="8">
        <f t="shared" si="26"/>
        <v>350</v>
      </c>
      <c r="L258" s="8">
        <f t="shared" si="27"/>
        <v>367</v>
      </c>
      <c r="M258" s="8">
        <f t="shared" si="22"/>
        <v>717</v>
      </c>
      <c r="N258" s="8">
        <f t="shared" si="23"/>
        <v>285.99999999999955</v>
      </c>
    </row>
    <row r="259" spans="1:14" ht="12" customHeight="1">
      <c r="A259" s="5" t="s">
        <v>258</v>
      </c>
      <c r="B259" s="8">
        <f>VLOOKUP($A259,Sheet2!$A:$H,2,FALSE)</f>
        <v>300</v>
      </c>
      <c r="C259" s="8">
        <f>VLOOKUP($A259,Sheet2!$A:$H,3,FALSE)</f>
        <v>251</v>
      </c>
      <c r="D259" s="8">
        <f t="shared" si="24"/>
        <v>551</v>
      </c>
      <c r="E259" s="8">
        <f>VLOOKUP($A259,Sheet2!$A:$H,4,FALSE)</f>
        <v>27</v>
      </c>
      <c r="F259" s="8">
        <f>VLOOKUP($A259,Sheet2!$A:$H,5,FALSE)</f>
        <v>35</v>
      </c>
      <c r="G259" s="8">
        <f t="shared" si="25"/>
        <v>62</v>
      </c>
      <c r="H259" s="8">
        <f>VLOOKUP($A259,Sheet2!$A:$H,6,FALSE)</f>
        <v>265.99999999999989</v>
      </c>
      <c r="I259" s="8">
        <f>VLOOKUP($A259,Sheet2!$A:$H,7,FALSE)</f>
        <v>61</v>
      </c>
      <c r="J259" s="8">
        <f>VLOOKUP($A259,Sheet2!$A:$H,8,FALSE)</f>
        <v>0</v>
      </c>
      <c r="K259" s="8">
        <f t="shared" si="26"/>
        <v>327</v>
      </c>
      <c r="L259" s="8">
        <f t="shared" si="27"/>
        <v>286</v>
      </c>
      <c r="M259" s="8">
        <f t="shared" ref="M259:M322" si="28">SUM(K259:L259)</f>
        <v>613</v>
      </c>
      <c r="N259" s="8">
        <f t="shared" ref="N259:N322" si="29">SUM(H259:J259)</f>
        <v>326.99999999999989</v>
      </c>
    </row>
    <row r="260" spans="1:14" ht="12" customHeight="1">
      <c r="A260" s="5" t="s">
        <v>259</v>
      </c>
      <c r="B260" s="8">
        <f>VLOOKUP($A260,Sheet2!$A:$H,2,FALSE)</f>
        <v>261</v>
      </c>
      <c r="C260" s="8">
        <f>VLOOKUP($A260,Sheet2!$A:$H,3,FALSE)</f>
        <v>271</v>
      </c>
      <c r="D260" s="8">
        <f t="shared" si="24"/>
        <v>532</v>
      </c>
      <c r="E260" s="8">
        <f>VLOOKUP($A260,Sheet2!$A:$H,4,FALSE)</f>
        <v>3</v>
      </c>
      <c r="F260" s="8">
        <f>VLOOKUP($A260,Sheet2!$A:$H,5,FALSE)</f>
        <v>1</v>
      </c>
      <c r="G260" s="8">
        <f t="shared" si="25"/>
        <v>4</v>
      </c>
      <c r="H260" s="8">
        <f>VLOOKUP($A260,Sheet2!$A:$H,6,FALSE)</f>
        <v>174.99999999999991</v>
      </c>
      <c r="I260" s="8">
        <f>VLOOKUP($A260,Sheet2!$A:$H,7,FALSE)</f>
        <v>1</v>
      </c>
      <c r="J260" s="8">
        <f>VLOOKUP($A260,Sheet2!$A:$H,8,FALSE)</f>
        <v>1</v>
      </c>
      <c r="K260" s="8">
        <f t="shared" si="26"/>
        <v>264</v>
      </c>
      <c r="L260" s="8">
        <f t="shared" si="27"/>
        <v>272</v>
      </c>
      <c r="M260" s="8">
        <f t="shared" si="28"/>
        <v>536</v>
      </c>
      <c r="N260" s="8">
        <f t="shared" si="29"/>
        <v>176.99999999999991</v>
      </c>
    </row>
    <row r="261" spans="1:14" ht="12" customHeight="1">
      <c r="A261" s="5" t="s">
        <v>260</v>
      </c>
      <c r="B261" s="8">
        <f>VLOOKUP($A261,Sheet2!$A:$H,2,FALSE)</f>
        <v>53</v>
      </c>
      <c r="C261" s="8">
        <f>VLOOKUP($A261,Sheet2!$A:$H,3,FALSE)</f>
        <v>52</v>
      </c>
      <c r="D261" s="8">
        <f t="shared" si="24"/>
        <v>105</v>
      </c>
      <c r="E261" s="8">
        <f>VLOOKUP($A261,Sheet2!$A:$H,4,FALSE)</f>
        <v>0</v>
      </c>
      <c r="F261" s="8">
        <f>VLOOKUP($A261,Sheet2!$A:$H,5,FALSE)</f>
        <v>0</v>
      </c>
      <c r="G261" s="8">
        <f t="shared" si="25"/>
        <v>0</v>
      </c>
      <c r="H261" s="8">
        <f>VLOOKUP($A261,Sheet2!$A:$H,6,FALSE)</f>
        <v>44.000000000000007</v>
      </c>
      <c r="I261" s="8">
        <f>VLOOKUP($A261,Sheet2!$A:$H,7,FALSE)</f>
        <v>0</v>
      </c>
      <c r="J261" s="8">
        <f>VLOOKUP($A261,Sheet2!$A:$H,8,FALSE)</f>
        <v>0</v>
      </c>
      <c r="K261" s="8">
        <f t="shared" si="26"/>
        <v>53</v>
      </c>
      <c r="L261" s="8">
        <f t="shared" si="27"/>
        <v>52</v>
      </c>
      <c r="M261" s="8">
        <f t="shared" si="28"/>
        <v>105</v>
      </c>
      <c r="N261" s="8">
        <f t="shared" si="29"/>
        <v>44.000000000000007</v>
      </c>
    </row>
    <row r="262" spans="1:14" ht="12" customHeight="1">
      <c r="A262" s="5" t="s">
        <v>261</v>
      </c>
      <c r="B262" s="8">
        <f>VLOOKUP($A262,Sheet2!$A:$H,2,FALSE)</f>
        <v>68</v>
      </c>
      <c r="C262" s="8">
        <f>VLOOKUP($A262,Sheet2!$A:$H,3,FALSE)</f>
        <v>68</v>
      </c>
      <c r="D262" s="8">
        <f t="shared" si="24"/>
        <v>136</v>
      </c>
      <c r="E262" s="8">
        <f>VLOOKUP($A262,Sheet2!$A:$H,4,FALSE)</f>
        <v>2</v>
      </c>
      <c r="F262" s="8">
        <f>VLOOKUP($A262,Sheet2!$A:$H,5,FALSE)</f>
        <v>1</v>
      </c>
      <c r="G262" s="8">
        <f t="shared" si="25"/>
        <v>3</v>
      </c>
      <c r="H262" s="8">
        <f>VLOOKUP($A262,Sheet2!$A:$H,6,FALSE)</f>
        <v>57.000000000000078</v>
      </c>
      <c r="I262" s="8">
        <f>VLOOKUP($A262,Sheet2!$A:$H,7,FALSE)</f>
        <v>2</v>
      </c>
      <c r="J262" s="8">
        <f>VLOOKUP($A262,Sheet2!$A:$H,8,FALSE)</f>
        <v>1</v>
      </c>
      <c r="K262" s="8">
        <f t="shared" si="26"/>
        <v>70</v>
      </c>
      <c r="L262" s="8">
        <f t="shared" si="27"/>
        <v>69</v>
      </c>
      <c r="M262" s="8">
        <f t="shared" si="28"/>
        <v>139</v>
      </c>
      <c r="N262" s="8">
        <f t="shared" si="29"/>
        <v>60.000000000000078</v>
      </c>
    </row>
    <row r="263" spans="1:14" ht="12" customHeight="1">
      <c r="A263" s="5" t="s">
        <v>262</v>
      </c>
      <c r="B263" s="8">
        <f>VLOOKUP($A263,Sheet2!$A:$H,2,FALSE)</f>
        <v>127</v>
      </c>
      <c r="C263" s="8">
        <f>VLOOKUP($A263,Sheet2!$A:$H,3,FALSE)</f>
        <v>130</v>
      </c>
      <c r="D263" s="8">
        <f t="shared" si="24"/>
        <v>257</v>
      </c>
      <c r="E263" s="8">
        <f>VLOOKUP($A263,Sheet2!$A:$H,4,FALSE)</f>
        <v>4</v>
      </c>
      <c r="F263" s="8">
        <f>VLOOKUP($A263,Sheet2!$A:$H,5,FALSE)</f>
        <v>5</v>
      </c>
      <c r="G263" s="8">
        <f t="shared" si="25"/>
        <v>9</v>
      </c>
      <c r="H263" s="8">
        <f>VLOOKUP($A263,Sheet2!$A:$H,6,FALSE)</f>
        <v>101</v>
      </c>
      <c r="I263" s="8">
        <f>VLOOKUP($A263,Sheet2!$A:$H,7,FALSE)</f>
        <v>6</v>
      </c>
      <c r="J263" s="8">
        <f>VLOOKUP($A263,Sheet2!$A:$H,8,FALSE)</f>
        <v>1</v>
      </c>
      <c r="K263" s="8">
        <f t="shared" si="26"/>
        <v>131</v>
      </c>
      <c r="L263" s="8">
        <f t="shared" si="27"/>
        <v>135</v>
      </c>
      <c r="M263" s="8">
        <f t="shared" si="28"/>
        <v>266</v>
      </c>
      <c r="N263" s="8">
        <f t="shared" si="29"/>
        <v>108</v>
      </c>
    </row>
    <row r="264" spans="1:14" ht="12" customHeight="1">
      <c r="A264" s="5" t="s">
        <v>263</v>
      </c>
      <c r="B264" s="8">
        <f>VLOOKUP($A264,Sheet2!$A:$H,2,FALSE)</f>
        <v>150</v>
      </c>
      <c r="C264" s="8">
        <f>VLOOKUP($A264,Sheet2!$A:$H,3,FALSE)</f>
        <v>164</v>
      </c>
      <c r="D264" s="8">
        <f t="shared" si="24"/>
        <v>314</v>
      </c>
      <c r="E264" s="8">
        <f>VLOOKUP($A264,Sheet2!$A:$H,4,FALSE)</f>
        <v>0</v>
      </c>
      <c r="F264" s="8">
        <f>VLOOKUP($A264,Sheet2!$A:$H,5,FALSE)</f>
        <v>6</v>
      </c>
      <c r="G264" s="8">
        <f t="shared" si="25"/>
        <v>6</v>
      </c>
      <c r="H264" s="8">
        <f>VLOOKUP($A264,Sheet2!$A:$H,6,FALSE)</f>
        <v>125.99999999999989</v>
      </c>
      <c r="I264" s="8">
        <f>VLOOKUP($A264,Sheet2!$A:$H,7,FALSE)</f>
        <v>6</v>
      </c>
      <c r="J264" s="8">
        <f>VLOOKUP($A264,Sheet2!$A:$H,8,FALSE)</f>
        <v>0</v>
      </c>
      <c r="K264" s="8">
        <f t="shared" si="26"/>
        <v>150</v>
      </c>
      <c r="L264" s="8">
        <f t="shared" si="27"/>
        <v>170</v>
      </c>
      <c r="M264" s="8">
        <f t="shared" si="28"/>
        <v>320</v>
      </c>
      <c r="N264" s="8">
        <f t="shared" si="29"/>
        <v>131.99999999999989</v>
      </c>
    </row>
    <row r="265" spans="1:14" ht="12" customHeight="1">
      <c r="A265" s="5" t="s">
        <v>264</v>
      </c>
      <c r="B265" s="8">
        <f>VLOOKUP($A265,Sheet2!$A:$H,2,FALSE)</f>
        <v>35</v>
      </c>
      <c r="C265" s="8">
        <f>VLOOKUP($A265,Sheet2!$A:$H,3,FALSE)</f>
        <v>45</v>
      </c>
      <c r="D265" s="8">
        <f t="shared" si="24"/>
        <v>80</v>
      </c>
      <c r="E265" s="8">
        <f>VLOOKUP($A265,Sheet2!$A:$H,4,FALSE)</f>
        <v>1</v>
      </c>
      <c r="F265" s="8">
        <f>VLOOKUP($A265,Sheet2!$A:$H,5,FALSE)</f>
        <v>0</v>
      </c>
      <c r="G265" s="8">
        <f t="shared" si="25"/>
        <v>1</v>
      </c>
      <c r="H265" s="8">
        <f>VLOOKUP($A265,Sheet2!$A:$H,6,FALSE)</f>
        <v>30.999999999999989</v>
      </c>
      <c r="I265" s="8">
        <f>VLOOKUP($A265,Sheet2!$A:$H,7,FALSE)</f>
        <v>0</v>
      </c>
      <c r="J265" s="8">
        <f>VLOOKUP($A265,Sheet2!$A:$H,8,FALSE)</f>
        <v>1</v>
      </c>
      <c r="K265" s="8">
        <f t="shared" si="26"/>
        <v>36</v>
      </c>
      <c r="L265" s="8">
        <f t="shared" si="27"/>
        <v>45</v>
      </c>
      <c r="M265" s="8">
        <f t="shared" si="28"/>
        <v>81</v>
      </c>
      <c r="N265" s="8">
        <f t="shared" si="29"/>
        <v>31.999999999999989</v>
      </c>
    </row>
    <row r="266" spans="1:14" ht="12" customHeight="1">
      <c r="A266" s="5" t="s">
        <v>265</v>
      </c>
      <c r="B266" s="8">
        <f>VLOOKUP($A266,Sheet2!$A:$H,2,FALSE)</f>
        <v>266</v>
      </c>
      <c r="C266" s="8">
        <f>VLOOKUP($A266,Sheet2!$A:$H,3,FALSE)</f>
        <v>268</v>
      </c>
      <c r="D266" s="8">
        <f t="shared" si="24"/>
        <v>534</v>
      </c>
      <c r="E266" s="8">
        <f>VLOOKUP($A266,Sheet2!$A:$H,4,FALSE)</f>
        <v>1</v>
      </c>
      <c r="F266" s="8">
        <f>VLOOKUP($A266,Sheet2!$A:$H,5,FALSE)</f>
        <v>4</v>
      </c>
      <c r="G266" s="8">
        <f t="shared" si="25"/>
        <v>5</v>
      </c>
      <c r="H266" s="8">
        <f>VLOOKUP($A266,Sheet2!$A:$H,6,FALSE)</f>
        <v>214.99999999999955</v>
      </c>
      <c r="I266" s="8">
        <f>VLOOKUP($A266,Sheet2!$A:$H,7,FALSE)</f>
        <v>3</v>
      </c>
      <c r="J266" s="8">
        <f>VLOOKUP($A266,Sheet2!$A:$H,8,FALSE)</f>
        <v>2</v>
      </c>
      <c r="K266" s="8">
        <f t="shared" si="26"/>
        <v>267</v>
      </c>
      <c r="L266" s="8">
        <f t="shared" si="27"/>
        <v>272</v>
      </c>
      <c r="M266" s="8">
        <f t="shared" si="28"/>
        <v>539</v>
      </c>
      <c r="N266" s="8">
        <f t="shared" si="29"/>
        <v>219.99999999999955</v>
      </c>
    </row>
    <row r="267" spans="1:14" ht="12" customHeight="1">
      <c r="A267" s="5" t="s">
        <v>266</v>
      </c>
      <c r="B267" s="8">
        <f>VLOOKUP($A267,Sheet2!$A:$H,2,FALSE)</f>
        <v>81</v>
      </c>
      <c r="C267" s="8">
        <f>VLOOKUP($A267,Sheet2!$A:$H,3,FALSE)</f>
        <v>81</v>
      </c>
      <c r="D267" s="8">
        <f t="shared" si="24"/>
        <v>162</v>
      </c>
      <c r="E267" s="8">
        <f>VLOOKUP($A267,Sheet2!$A:$H,4,FALSE)</f>
        <v>0</v>
      </c>
      <c r="F267" s="8">
        <f>VLOOKUP($A267,Sheet2!$A:$H,5,FALSE)</f>
        <v>2</v>
      </c>
      <c r="G267" s="8">
        <f t="shared" si="25"/>
        <v>2</v>
      </c>
      <c r="H267" s="8">
        <f>VLOOKUP($A267,Sheet2!$A:$H,6,FALSE)</f>
        <v>61.000000000000092</v>
      </c>
      <c r="I267" s="8">
        <f>VLOOKUP($A267,Sheet2!$A:$H,7,FALSE)</f>
        <v>1</v>
      </c>
      <c r="J267" s="8">
        <f>VLOOKUP($A267,Sheet2!$A:$H,8,FALSE)</f>
        <v>1</v>
      </c>
      <c r="K267" s="8">
        <f t="shared" si="26"/>
        <v>81</v>
      </c>
      <c r="L267" s="8">
        <f t="shared" si="27"/>
        <v>83</v>
      </c>
      <c r="M267" s="8">
        <f t="shared" si="28"/>
        <v>164</v>
      </c>
      <c r="N267" s="8">
        <f t="shared" si="29"/>
        <v>63.000000000000092</v>
      </c>
    </row>
    <row r="268" spans="1:14" ht="12" customHeight="1">
      <c r="A268" s="5" t="s">
        <v>267</v>
      </c>
      <c r="B268" s="8">
        <f>VLOOKUP($A268,Sheet2!$A:$H,2,FALSE)</f>
        <v>110</v>
      </c>
      <c r="C268" s="8">
        <f>VLOOKUP($A268,Sheet2!$A:$H,3,FALSE)</f>
        <v>114</v>
      </c>
      <c r="D268" s="8">
        <f t="shared" si="24"/>
        <v>224</v>
      </c>
      <c r="E268" s="8">
        <f>VLOOKUP($A268,Sheet2!$A:$H,4,FALSE)</f>
        <v>11</v>
      </c>
      <c r="F268" s="8">
        <f>VLOOKUP($A268,Sheet2!$A:$H,5,FALSE)</f>
        <v>4</v>
      </c>
      <c r="G268" s="8">
        <f t="shared" si="25"/>
        <v>15</v>
      </c>
      <c r="H268" s="8">
        <f>VLOOKUP($A268,Sheet2!$A:$H,6,FALSE)</f>
        <v>75.000000000000057</v>
      </c>
      <c r="I268" s="8">
        <f>VLOOKUP($A268,Sheet2!$A:$H,7,FALSE)</f>
        <v>10</v>
      </c>
      <c r="J268" s="8">
        <f>VLOOKUP($A268,Sheet2!$A:$H,8,FALSE)</f>
        <v>1.9999999999999998</v>
      </c>
      <c r="K268" s="8">
        <f t="shared" si="26"/>
        <v>121</v>
      </c>
      <c r="L268" s="8">
        <f t="shared" si="27"/>
        <v>118</v>
      </c>
      <c r="M268" s="8">
        <f t="shared" si="28"/>
        <v>239</v>
      </c>
      <c r="N268" s="8">
        <f t="shared" si="29"/>
        <v>87.000000000000057</v>
      </c>
    </row>
    <row r="269" spans="1:14" ht="12" customHeight="1">
      <c r="A269" s="5" t="s">
        <v>268</v>
      </c>
      <c r="B269" s="8">
        <f>VLOOKUP($A269,Sheet2!$A:$H,2,FALSE)</f>
        <v>89</v>
      </c>
      <c r="C269" s="8">
        <f>VLOOKUP($A269,Sheet2!$A:$H,3,FALSE)</f>
        <v>78</v>
      </c>
      <c r="D269" s="8">
        <f t="shared" si="24"/>
        <v>167</v>
      </c>
      <c r="E269" s="8">
        <f>VLOOKUP($A269,Sheet2!$A:$H,4,FALSE)</f>
        <v>0</v>
      </c>
      <c r="F269" s="8">
        <f>VLOOKUP($A269,Sheet2!$A:$H,5,FALSE)</f>
        <v>1</v>
      </c>
      <c r="G269" s="8">
        <f t="shared" si="25"/>
        <v>1</v>
      </c>
      <c r="H269" s="8">
        <f>VLOOKUP($A269,Sheet2!$A:$H,6,FALSE)</f>
        <v>60.000000000000071</v>
      </c>
      <c r="I269" s="8">
        <f>VLOOKUP($A269,Sheet2!$A:$H,7,FALSE)</f>
        <v>0</v>
      </c>
      <c r="J269" s="8">
        <f>VLOOKUP($A269,Sheet2!$A:$H,8,FALSE)</f>
        <v>1</v>
      </c>
      <c r="K269" s="8">
        <f t="shared" si="26"/>
        <v>89</v>
      </c>
      <c r="L269" s="8">
        <f t="shared" si="27"/>
        <v>79</v>
      </c>
      <c r="M269" s="8">
        <f t="shared" si="28"/>
        <v>168</v>
      </c>
      <c r="N269" s="8">
        <f t="shared" si="29"/>
        <v>61.000000000000071</v>
      </c>
    </row>
    <row r="270" spans="1:14" ht="12" customHeight="1">
      <c r="A270" s="5" t="s">
        <v>269</v>
      </c>
      <c r="B270" s="8">
        <f>VLOOKUP($A270,Sheet2!$A:$H,2,FALSE)</f>
        <v>143</v>
      </c>
      <c r="C270" s="8">
        <f>VLOOKUP($A270,Sheet2!$A:$H,3,FALSE)</f>
        <v>167</v>
      </c>
      <c r="D270" s="8">
        <f t="shared" ref="D270:D333" si="30">SUM(B270:C270)</f>
        <v>310</v>
      </c>
      <c r="E270" s="8">
        <f>VLOOKUP($A270,Sheet2!$A:$H,4,FALSE)</f>
        <v>1</v>
      </c>
      <c r="F270" s="8">
        <f>VLOOKUP($A270,Sheet2!$A:$H,5,FALSE)</f>
        <v>1</v>
      </c>
      <c r="G270" s="8">
        <f t="shared" ref="G270:G333" si="31">SUM(E270:F270)</f>
        <v>2</v>
      </c>
      <c r="H270" s="8">
        <f>VLOOKUP($A270,Sheet2!$A:$H,6,FALSE)</f>
        <v>130.99999999999989</v>
      </c>
      <c r="I270" s="8">
        <f>VLOOKUP($A270,Sheet2!$A:$H,7,FALSE)</f>
        <v>2</v>
      </c>
      <c r="J270" s="8">
        <f>VLOOKUP($A270,Sheet2!$A:$H,8,FALSE)</f>
        <v>0</v>
      </c>
      <c r="K270" s="8">
        <f t="shared" ref="K270:K333" si="32">B270+E270</f>
        <v>144</v>
      </c>
      <c r="L270" s="8">
        <f t="shared" ref="L270:L333" si="33">C270+F270</f>
        <v>168</v>
      </c>
      <c r="M270" s="8">
        <f t="shared" si="28"/>
        <v>312</v>
      </c>
      <c r="N270" s="8">
        <f t="shared" si="29"/>
        <v>132.99999999999989</v>
      </c>
    </row>
    <row r="271" spans="1:14" ht="12" customHeight="1">
      <c r="A271" s="5" t="s">
        <v>270</v>
      </c>
      <c r="B271" s="8">
        <f>VLOOKUP($A271,Sheet2!$A:$H,2,FALSE)</f>
        <v>152</v>
      </c>
      <c r="C271" s="8">
        <f>VLOOKUP($A271,Sheet2!$A:$H,3,FALSE)</f>
        <v>135</v>
      </c>
      <c r="D271" s="8">
        <f t="shared" si="30"/>
        <v>287</v>
      </c>
      <c r="E271" s="8">
        <f>VLOOKUP($A271,Sheet2!$A:$H,4,FALSE)</f>
        <v>1</v>
      </c>
      <c r="F271" s="8">
        <f>VLOOKUP($A271,Sheet2!$A:$H,5,FALSE)</f>
        <v>3</v>
      </c>
      <c r="G271" s="8">
        <f t="shared" si="31"/>
        <v>4</v>
      </c>
      <c r="H271" s="8">
        <f>VLOOKUP($A271,Sheet2!$A:$H,6,FALSE)</f>
        <v>117.99999999999982</v>
      </c>
      <c r="I271" s="8">
        <f>VLOOKUP($A271,Sheet2!$A:$H,7,FALSE)</f>
        <v>2</v>
      </c>
      <c r="J271" s="8">
        <f>VLOOKUP($A271,Sheet2!$A:$H,8,FALSE)</f>
        <v>1</v>
      </c>
      <c r="K271" s="8">
        <f t="shared" si="32"/>
        <v>153</v>
      </c>
      <c r="L271" s="8">
        <f t="shared" si="33"/>
        <v>138</v>
      </c>
      <c r="M271" s="8">
        <f t="shared" si="28"/>
        <v>291</v>
      </c>
      <c r="N271" s="8">
        <f t="shared" si="29"/>
        <v>120.99999999999982</v>
      </c>
    </row>
    <row r="272" spans="1:14" ht="12" customHeight="1">
      <c r="A272" s="5" t="s">
        <v>271</v>
      </c>
      <c r="B272" s="8">
        <f>VLOOKUP($A272,Sheet2!$A:$H,2,FALSE)</f>
        <v>156</v>
      </c>
      <c r="C272" s="8">
        <f>VLOOKUP($A272,Sheet2!$A:$H,3,FALSE)</f>
        <v>170</v>
      </c>
      <c r="D272" s="8">
        <f t="shared" si="30"/>
        <v>326</v>
      </c>
      <c r="E272" s="8">
        <f>VLOOKUP($A272,Sheet2!$A:$H,4,FALSE)</f>
        <v>1</v>
      </c>
      <c r="F272" s="8">
        <f>VLOOKUP($A272,Sheet2!$A:$H,5,FALSE)</f>
        <v>3</v>
      </c>
      <c r="G272" s="8">
        <f t="shared" si="31"/>
        <v>4</v>
      </c>
      <c r="H272" s="8">
        <f>VLOOKUP($A272,Sheet2!$A:$H,6,FALSE)</f>
        <v>113.00000000000004</v>
      </c>
      <c r="I272" s="8">
        <f>VLOOKUP($A272,Sheet2!$A:$H,7,FALSE)</f>
        <v>3</v>
      </c>
      <c r="J272" s="8">
        <f>VLOOKUP($A272,Sheet2!$A:$H,8,FALSE)</f>
        <v>1</v>
      </c>
      <c r="K272" s="8">
        <f t="shared" si="32"/>
        <v>157</v>
      </c>
      <c r="L272" s="8">
        <f t="shared" si="33"/>
        <v>173</v>
      </c>
      <c r="M272" s="8">
        <f t="shared" si="28"/>
        <v>330</v>
      </c>
      <c r="N272" s="8">
        <f t="shared" si="29"/>
        <v>117.00000000000004</v>
      </c>
    </row>
    <row r="273" spans="1:14" ht="12" customHeight="1">
      <c r="A273" s="5" t="s">
        <v>272</v>
      </c>
      <c r="B273" s="8">
        <f>VLOOKUP($A273,Sheet2!$A:$H,2,FALSE)</f>
        <v>88</v>
      </c>
      <c r="C273" s="8">
        <f>VLOOKUP($A273,Sheet2!$A:$H,3,FALSE)</f>
        <v>94</v>
      </c>
      <c r="D273" s="8">
        <f t="shared" si="30"/>
        <v>182</v>
      </c>
      <c r="E273" s="8">
        <f>VLOOKUP($A273,Sheet2!$A:$H,4,FALSE)</f>
        <v>7</v>
      </c>
      <c r="F273" s="8">
        <f>VLOOKUP($A273,Sheet2!$A:$H,5,FALSE)</f>
        <v>2</v>
      </c>
      <c r="G273" s="8">
        <f t="shared" si="31"/>
        <v>9</v>
      </c>
      <c r="H273" s="8">
        <f>VLOOKUP($A273,Sheet2!$A:$H,6,FALSE)</f>
        <v>80.000000000000071</v>
      </c>
      <c r="I273" s="8">
        <f>VLOOKUP($A273,Sheet2!$A:$H,7,FALSE)</f>
        <v>8</v>
      </c>
      <c r="J273" s="8">
        <f>VLOOKUP($A273,Sheet2!$A:$H,8,FALSE)</f>
        <v>1</v>
      </c>
      <c r="K273" s="8">
        <f t="shared" si="32"/>
        <v>95</v>
      </c>
      <c r="L273" s="8">
        <f t="shared" si="33"/>
        <v>96</v>
      </c>
      <c r="M273" s="8">
        <f t="shared" si="28"/>
        <v>191</v>
      </c>
      <c r="N273" s="8">
        <f t="shared" si="29"/>
        <v>89.000000000000071</v>
      </c>
    </row>
    <row r="274" spans="1:14" ht="12" customHeight="1">
      <c r="A274" s="5" t="s">
        <v>273</v>
      </c>
      <c r="B274" s="8">
        <f>VLOOKUP($A274,Sheet2!$A:$H,2,FALSE)</f>
        <v>215</v>
      </c>
      <c r="C274" s="8">
        <f>VLOOKUP($A274,Sheet2!$A:$H,3,FALSE)</f>
        <v>215</v>
      </c>
      <c r="D274" s="8">
        <f t="shared" si="30"/>
        <v>430</v>
      </c>
      <c r="E274" s="8">
        <f>VLOOKUP($A274,Sheet2!$A:$H,4,FALSE)</f>
        <v>4</v>
      </c>
      <c r="F274" s="8">
        <f>VLOOKUP($A274,Sheet2!$A:$H,5,FALSE)</f>
        <v>0</v>
      </c>
      <c r="G274" s="8">
        <f t="shared" si="31"/>
        <v>4</v>
      </c>
      <c r="H274" s="8">
        <f>VLOOKUP($A274,Sheet2!$A:$H,6,FALSE)</f>
        <v>172.00000000000014</v>
      </c>
      <c r="I274" s="8">
        <f>VLOOKUP($A274,Sheet2!$A:$H,7,FALSE)</f>
        <v>3</v>
      </c>
      <c r="J274" s="8">
        <f>VLOOKUP($A274,Sheet2!$A:$H,8,FALSE)</f>
        <v>1</v>
      </c>
      <c r="K274" s="8">
        <f t="shared" si="32"/>
        <v>219</v>
      </c>
      <c r="L274" s="8">
        <f t="shared" si="33"/>
        <v>215</v>
      </c>
      <c r="M274" s="8">
        <f t="shared" si="28"/>
        <v>434</v>
      </c>
      <c r="N274" s="8">
        <f t="shared" si="29"/>
        <v>176.00000000000014</v>
      </c>
    </row>
    <row r="275" spans="1:14" ht="12" customHeight="1">
      <c r="A275" s="5" t="s">
        <v>274</v>
      </c>
      <c r="B275" s="8">
        <f>VLOOKUP($A275,Sheet2!$A:$H,2,FALSE)</f>
        <v>123</v>
      </c>
      <c r="C275" s="8">
        <f>VLOOKUP($A275,Sheet2!$A:$H,3,FALSE)</f>
        <v>127</v>
      </c>
      <c r="D275" s="8">
        <f t="shared" si="30"/>
        <v>250</v>
      </c>
      <c r="E275" s="8">
        <f>VLOOKUP($A275,Sheet2!$A:$H,4,FALSE)</f>
        <v>6</v>
      </c>
      <c r="F275" s="8">
        <f>VLOOKUP($A275,Sheet2!$A:$H,5,FALSE)</f>
        <v>11</v>
      </c>
      <c r="G275" s="8">
        <f t="shared" si="31"/>
        <v>17</v>
      </c>
      <c r="H275" s="8">
        <f>VLOOKUP($A275,Sheet2!$A:$H,6,FALSE)</f>
        <v>105.99999999999993</v>
      </c>
      <c r="I275" s="8">
        <f>VLOOKUP($A275,Sheet2!$A:$H,7,FALSE)</f>
        <v>9</v>
      </c>
      <c r="J275" s="8">
        <f>VLOOKUP($A275,Sheet2!$A:$H,8,FALSE)</f>
        <v>3.0000000000000004</v>
      </c>
      <c r="K275" s="8">
        <f t="shared" si="32"/>
        <v>129</v>
      </c>
      <c r="L275" s="8">
        <f t="shared" si="33"/>
        <v>138</v>
      </c>
      <c r="M275" s="8">
        <f t="shared" si="28"/>
        <v>267</v>
      </c>
      <c r="N275" s="8">
        <f t="shared" si="29"/>
        <v>117.99999999999993</v>
      </c>
    </row>
    <row r="276" spans="1:14" ht="12" customHeight="1">
      <c r="A276" s="5" t="s">
        <v>275</v>
      </c>
      <c r="B276" s="8">
        <f>VLOOKUP($A276,Sheet2!$A:$H,2,FALSE)</f>
        <v>78</v>
      </c>
      <c r="C276" s="8">
        <f>VLOOKUP($A276,Sheet2!$A:$H,3,FALSE)</f>
        <v>88</v>
      </c>
      <c r="D276" s="8">
        <f t="shared" si="30"/>
        <v>166</v>
      </c>
      <c r="E276" s="8">
        <f>VLOOKUP($A276,Sheet2!$A:$H,4,FALSE)</f>
        <v>1</v>
      </c>
      <c r="F276" s="8">
        <f>VLOOKUP($A276,Sheet2!$A:$H,5,FALSE)</f>
        <v>1</v>
      </c>
      <c r="G276" s="8">
        <f t="shared" si="31"/>
        <v>2</v>
      </c>
      <c r="H276" s="8">
        <f>VLOOKUP($A276,Sheet2!$A:$H,6,FALSE)</f>
        <v>70.000000000000071</v>
      </c>
      <c r="I276" s="8">
        <f>VLOOKUP($A276,Sheet2!$A:$H,7,FALSE)</f>
        <v>1</v>
      </c>
      <c r="J276" s="8">
        <f>VLOOKUP($A276,Sheet2!$A:$H,8,FALSE)</f>
        <v>1</v>
      </c>
      <c r="K276" s="8">
        <f t="shared" si="32"/>
        <v>79</v>
      </c>
      <c r="L276" s="8">
        <f t="shared" si="33"/>
        <v>89</v>
      </c>
      <c r="M276" s="8">
        <f t="shared" si="28"/>
        <v>168</v>
      </c>
      <c r="N276" s="8">
        <f t="shared" si="29"/>
        <v>72.000000000000071</v>
      </c>
    </row>
    <row r="277" spans="1:14" ht="12" customHeight="1">
      <c r="A277" s="5" t="s">
        <v>276</v>
      </c>
      <c r="B277" s="8">
        <f>VLOOKUP($A277,Sheet2!$A:$H,2,FALSE)</f>
        <v>143</v>
      </c>
      <c r="C277" s="8">
        <f>VLOOKUP($A277,Sheet2!$A:$H,3,FALSE)</f>
        <v>147</v>
      </c>
      <c r="D277" s="8">
        <f t="shared" si="30"/>
        <v>290</v>
      </c>
      <c r="E277" s="8">
        <f>VLOOKUP($A277,Sheet2!$A:$H,4,FALSE)</f>
        <v>3</v>
      </c>
      <c r="F277" s="8">
        <f>VLOOKUP($A277,Sheet2!$A:$H,5,FALSE)</f>
        <v>4</v>
      </c>
      <c r="G277" s="8">
        <f t="shared" si="31"/>
        <v>7</v>
      </c>
      <c r="H277" s="8">
        <f>VLOOKUP($A277,Sheet2!$A:$H,6,FALSE)</f>
        <v>121.00000000000003</v>
      </c>
      <c r="I277" s="8">
        <f>VLOOKUP($A277,Sheet2!$A:$H,7,FALSE)</f>
        <v>3</v>
      </c>
      <c r="J277" s="8">
        <f>VLOOKUP($A277,Sheet2!$A:$H,8,FALSE)</f>
        <v>1</v>
      </c>
      <c r="K277" s="8">
        <f t="shared" si="32"/>
        <v>146</v>
      </c>
      <c r="L277" s="8">
        <f t="shared" si="33"/>
        <v>151</v>
      </c>
      <c r="M277" s="8">
        <f t="shared" si="28"/>
        <v>297</v>
      </c>
      <c r="N277" s="8">
        <f t="shared" si="29"/>
        <v>125.00000000000003</v>
      </c>
    </row>
    <row r="278" spans="1:14" ht="12" customHeight="1">
      <c r="A278" s="5" t="s">
        <v>277</v>
      </c>
      <c r="B278" s="8">
        <f>VLOOKUP($A278,Sheet2!$A:$H,2,FALSE)</f>
        <v>403</v>
      </c>
      <c r="C278" s="8">
        <f>VLOOKUP($A278,Sheet2!$A:$H,3,FALSE)</f>
        <v>422</v>
      </c>
      <c r="D278" s="8">
        <f t="shared" si="30"/>
        <v>825</v>
      </c>
      <c r="E278" s="8">
        <f>VLOOKUP($A278,Sheet2!$A:$H,4,FALSE)</f>
        <v>22</v>
      </c>
      <c r="F278" s="8">
        <f>VLOOKUP($A278,Sheet2!$A:$H,5,FALSE)</f>
        <v>3</v>
      </c>
      <c r="G278" s="8">
        <f t="shared" si="31"/>
        <v>25</v>
      </c>
      <c r="H278" s="8">
        <f>VLOOKUP($A278,Sheet2!$A:$H,6,FALSE)</f>
        <v>291.99999999999903</v>
      </c>
      <c r="I278" s="8">
        <f>VLOOKUP($A278,Sheet2!$A:$H,7,FALSE)</f>
        <v>22</v>
      </c>
      <c r="J278" s="8">
        <f>VLOOKUP($A278,Sheet2!$A:$H,8,FALSE)</f>
        <v>1</v>
      </c>
      <c r="K278" s="8">
        <f t="shared" si="32"/>
        <v>425</v>
      </c>
      <c r="L278" s="8">
        <f t="shared" si="33"/>
        <v>425</v>
      </c>
      <c r="M278" s="8">
        <f t="shared" si="28"/>
        <v>850</v>
      </c>
      <c r="N278" s="8">
        <f t="shared" si="29"/>
        <v>314.99999999999903</v>
      </c>
    </row>
    <row r="279" spans="1:14" ht="12" customHeight="1">
      <c r="A279" s="5" t="s">
        <v>278</v>
      </c>
      <c r="B279" s="8">
        <f>VLOOKUP($A279,Sheet2!$A:$H,2,FALSE)</f>
        <v>18</v>
      </c>
      <c r="C279" s="8">
        <f>VLOOKUP($A279,Sheet2!$A:$H,3,FALSE)</f>
        <v>18</v>
      </c>
      <c r="D279" s="8">
        <f t="shared" si="30"/>
        <v>36</v>
      </c>
      <c r="E279" s="8">
        <f>VLOOKUP($A279,Sheet2!$A:$H,4,FALSE)</f>
        <v>4</v>
      </c>
      <c r="F279" s="8">
        <f>VLOOKUP($A279,Sheet2!$A:$H,5,FALSE)</f>
        <v>0</v>
      </c>
      <c r="G279" s="8">
        <f t="shared" si="31"/>
        <v>4</v>
      </c>
      <c r="H279" s="8">
        <f>VLOOKUP($A279,Sheet2!$A:$H,6,FALSE)</f>
        <v>13</v>
      </c>
      <c r="I279" s="8">
        <f>VLOOKUP($A279,Sheet2!$A:$H,7,FALSE)</f>
        <v>3</v>
      </c>
      <c r="J279" s="8">
        <f>VLOOKUP($A279,Sheet2!$A:$H,8,FALSE)</f>
        <v>0</v>
      </c>
      <c r="K279" s="8">
        <f t="shared" si="32"/>
        <v>22</v>
      </c>
      <c r="L279" s="8">
        <f t="shared" si="33"/>
        <v>18</v>
      </c>
      <c r="M279" s="8">
        <f t="shared" si="28"/>
        <v>40</v>
      </c>
      <c r="N279" s="8">
        <f t="shared" si="29"/>
        <v>16</v>
      </c>
    </row>
    <row r="280" spans="1:14" ht="12" customHeight="1">
      <c r="A280" s="5" t="s">
        <v>279</v>
      </c>
      <c r="B280" s="8">
        <f>VLOOKUP($A280,Sheet2!$A:$H,2,FALSE)</f>
        <v>177</v>
      </c>
      <c r="C280" s="8">
        <f>VLOOKUP($A280,Sheet2!$A:$H,3,FALSE)</f>
        <v>209</v>
      </c>
      <c r="D280" s="8">
        <f t="shared" si="30"/>
        <v>386</v>
      </c>
      <c r="E280" s="8">
        <f>VLOOKUP($A280,Sheet2!$A:$H,4,FALSE)</f>
        <v>28</v>
      </c>
      <c r="F280" s="8">
        <f>VLOOKUP($A280,Sheet2!$A:$H,5,FALSE)</f>
        <v>0</v>
      </c>
      <c r="G280" s="8">
        <f t="shared" si="31"/>
        <v>28</v>
      </c>
      <c r="H280" s="8">
        <f>VLOOKUP($A280,Sheet2!$A:$H,6,FALSE)</f>
        <v>137.00000000000009</v>
      </c>
      <c r="I280" s="8">
        <f>VLOOKUP($A280,Sheet2!$A:$H,7,FALSE)</f>
        <v>28</v>
      </c>
      <c r="J280" s="8">
        <f>VLOOKUP($A280,Sheet2!$A:$H,8,FALSE)</f>
        <v>0</v>
      </c>
      <c r="K280" s="8">
        <f t="shared" si="32"/>
        <v>205</v>
      </c>
      <c r="L280" s="8">
        <f t="shared" si="33"/>
        <v>209</v>
      </c>
      <c r="M280" s="8">
        <f t="shared" si="28"/>
        <v>414</v>
      </c>
      <c r="N280" s="8">
        <f t="shared" si="29"/>
        <v>165.00000000000009</v>
      </c>
    </row>
    <row r="281" spans="1:14" ht="12" customHeight="1">
      <c r="A281" s="5" t="s">
        <v>280</v>
      </c>
      <c r="B281" s="8">
        <f>VLOOKUP($A281,Sheet2!$A:$H,2,FALSE)</f>
        <v>597</v>
      </c>
      <c r="C281" s="8">
        <f>VLOOKUP($A281,Sheet2!$A:$H,3,FALSE)</f>
        <v>633</v>
      </c>
      <c r="D281" s="8">
        <f t="shared" si="30"/>
        <v>1230</v>
      </c>
      <c r="E281" s="8">
        <f>VLOOKUP($A281,Sheet2!$A:$H,4,FALSE)</f>
        <v>9</v>
      </c>
      <c r="F281" s="8">
        <f>VLOOKUP($A281,Sheet2!$A:$H,5,FALSE)</f>
        <v>4</v>
      </c>
      <c r="G281" s="8">
        <f t="shared" si="31"/>
        <v>13</v>
      </c>
      <c r="H281" s="8">
        <f>VLOOKUP($A281,Sheet2!$A:$H,6,FALSE)</f>
        <v>438.99999999999801</v>
      </c>
      <c r="I281" s="8">
        <f>VLOOKUP($A281,Sheet2!$A:$H,7,FALSE)</f>
        <v>8</v>
      </c>
      <c r="J281" s="8">
        <f>VLOOKUP($A281,Sheet2!$A:$H,8,FALSE)</f>
        <v>4</v>
      </c>
      <c r="K281" s="8">
        <f t="shared" si="32"/>
        <v>606</v>
      </c>
      <c r="L281" s="8">
        <f t="shared" si="33"/>
        <v>637</v>
      </c>
      <c r="M281" s="8">
        <f t="shared" si="28"/>
        <v>1243</v>
      </c>
      <c r="N281" s="8">
        <f t="shared" si="29"/>
        <v>450.99999999999801</v>
      </c>
    </row>
    <row r="282" spans="1:14" ht="12" customHeight="1">
      <c r="A282" s="5" t="s">
        <v>281</v>
      </c>
      <c r="B282" s="8">
        <f>VLOOKUP($A282,Sheet2!$A:$H,2,FALSE)</f>
        <v>81</v>
      </c>
      <c r="C282" s="8">
        <f>VLOOKUP($A282,Sheet2!$A:$H,3,FALSE)</f>
        <v>102</v>
      </c>
      <c r="D282" s="8">
        <f t="shared" si="30"/>
        <v>183</v>
      </c>
      <c r="E282" s="8">
        <f>VLOOKUP($A282,Sheet2!$A:$H,4,FALSE)</f>
        <v>0</v>
      </c>
      <c r="F282" s="8">
        <f>VLOOKUP($A282,Sheet2!$A:$H,5,FALSE)</f>
        <v>5</v>
      </c>
      <c r="G282" s="8">
        <f t="shared" si="31"/>
        <v>5</v>
      </c>
      <c r="H282" s="8">
        <f>VLOOKUP($A282,Sheet2!$A:$H,6,FALSE)</f>
        <v>78.000000000000014</v>
      </c>
      <c r="I282" s="8">
        <f>VLOOKUP($A282,Sheet2!$A:$H,7,FALSE)</f>
        <v>4</v>
      </c>
      <c r="J282" s="8">
        <f>VLOOKUP($A282,Sheet2!$A:$H,8,FALSE)</f>
        <v>1</v>
      </c>
      <c r="K282" s="8">
        <f t="shared" si="32"/>
        <v>81</v>
      </c>
      <c r="L282" s="8">
        <f t="shared" si="33"/>
        <v>107</v>
      </c>
      <c r="M282" s="8">
        <f t="shared" si="28"/>
        <v>188</v>
      </c>
      <c r="N282" s="8">
        <f t="shared" si="29"/>
        <v>83.000000000000014</v>
      </c>
    </row>
    <row r="283" spans="1:14" s="2" customFormat="1" ht="12" customHeight="1">
      <c r="A283" s="6" t="s">
        <v>282</v>
      </c>
      <c r="B283" s="8">
        <f>VLOOKUP($A283,Sheet2!$A:$H,2,FALSE)</f>
        <v>38</v>
      </c>
      <c r="C283" s="8">
        <f>VLOOKUP($A283,Sheet2!$A:$H,3,FALSE)</f>
        <v>29</v>
      </c>
      <c r="D283" s="8">
        <f t="shared" si="30"/>
        <v>67</v>
      </c>
      <c r="E283" s="8">
        <f>VLOOKUP($A283,Sheet2!$A:$H,4,FALSE)</f>
        <v>0</v>
      </c>
      <c r="F283" s="8">
        <f>VLOOKUP($A283,Sheet2!$A:$H,5,FALSE)</f>
        <v>0</v>
      </c>
      <c r="G283" s="8">
        <f t="shared" si="31"/>
        <v>0</v>
      </c>
      <c r="H283" s="8">
        <f>VLOOKUP($A283,Sheet2!$A:$H,6,FALSE)</f>
        <v>18.999999999999989</v>
      </c>
      <c r="I283" s="8">
        <f>VLOOKUP($A283,Sheet2!$A:$H,7,FALSE)</f>
        <v>0</v>
      </c>
      <c r="J283" s="8">
        <f>VLOOKUP($A283,Sheet2!$A:$H,8,FALSE)</f>
        <v>0</v>
      </c>
      <c r="K283" s="8">
        <f t="shared" si="32"/>
        <v>38</v>
      </c>
      <c r="L283" s="8">
        <f t="shared" si="33"/>
        <v>29</v>
      </c>
      <c r="M283" s="8">
        <f t="shared" si="28"/>
        <v>67</v>
      </c>
      <c r="N283" s="8">
        <f t="shared" si="29"/>
        <v>18.999999999999989</v>
      </c>
    </row>
    <row r="284" spans="1:14" ht="12" customHeight="1">
      <c r="A284" s="5" t="s">
        <v>283</v>
      </c>
      <c r="B284" s="8">
        <f>VLOOKUP($A284,Sheet2!$A:$H,2,FALSE)</f>
        <v>67</v>
      </c>
      <c r="C284" s="8">
        <f>VLOOKUP($A284,Sheet2!$A:$H,3,FALSE)</f>
        <v>67</v>
      </c>
      <c r="D284" s="8">
        <f t="shared" si="30"/>
        <v>134</v>
      </c>
      <c r="E284" s="8">
        <f>VLOOKUP($A284,Sheet2!$A:$H,4,FALSE)</f>
        <v>0</v>
      </c>
      <c r="F284" s="8">
        <f>VLOOKUP($A284,Sheet2!$A:$H,5,FALSE)</f>
        <v>1</v>
      </c>
      <c r="G284" s="8">
        <f t="shared" si="31"/>
        <v>1</v>
      </c>
      <c r="H284" s="8">
        <f>VLOOKUP($A284,Sheet2!$A:$H,6,FALSE)</f>
        <v>53.000000000000064</v>
      </c>
      <c r="I284" s="8">
        <f>VLOOKUP($A284,Sheet2!$A:$H,7,FALSE)</f>
        <v>0</v>
      </c>
      <c r="J284" s="8">
        <f>VLOOKUP($A284,Sheet2!$A:$H,8,FALSE)</f>
        <v>1</v>
      </c>
      <c r="K284" s="8">
        <f t="shared" si="32"/>
        <v>67</v>
      </c>
      <c r="L284" s="8">
        <f t="shared" si="33"/>
        <v>68</v>
      </c>
      <c r="M284" s="8">
        <f t="shared" si="28"/>
        <v>135</v>
      </c>
      <c r="N284" s="8">
        <f t="shared" si="29"/>
        <v>54.000000000000064</v>
      </c>
    </row>
    <row r="285" spans="1:14" ht="12" customHeight="1">
      <c r="A285" s="5" t="s">
        <v>284</v>
      </c>
      <c r="B285" s="8">
        <f>VLOOKUP($A285,Sheet2!$A:$H,2,FALSE)</f>
        <v>215</v>
      </c>
      <c r="C285" s="8">
        <f>VLOOKUP($A285,Sheet2!$A:$H,3,FALSE)</f>
        <v>205</v>
      </c>
      <c r="D285" s="8">
        <f t="shared" si="30"/>
        <v>420</v>
      </c>
      <c r="E285" s="8">
        <f>VLOOKUP($A285,Sheet2!$A:$H,4,FALSE)</f>
        <v>4</v>
      </c>
      <c r="F285" s="8">
        <f>VLOOKUP($A285,Sheet2!$A:$H,5,FALSE)</f>
        <v>10</v>
      </c>
      <c r="G285" s="8">
        <f t="shared" si="31"/>
        <v>14</v>
      </c>
      <c r="H285" s="8">
        <f>VLOOKUP($A285,Sheet2!$A:$H,6,FALSE)</f>
        <v>178.00000000000011</v>
      </c>
      <c r="I285" s="8">
        <f>VLOOKUP($A285,Sheet2!$A:$H,7,FALSE)</f>
        <v>10</v>
      </c>
      <c r="J285" s="8">
        <f>VLOOKUP($A285,Sheet2!$A:$H,8,FALSE)</f>
        <v>2</v>
      </c>
      <c r="K285" s="8">
        <f t="shared" si="32"/>
        <v>219</v>
      </c>
      <c r="L285" s="8">
        <f t="shared" si="33"/>
        <v>215</v>
      </c>
      <c r="M285" s="8">
        <f t="shared" si="28"/>
        <v>434</v>
      </c>
      <c r="N285" s="8">
        <f t="shared" si="29"/>
        <v>190.00000000000011</v>
      </c>
    </row>
    <row r="286" spans="1:14" ht="12" customHeight="1">
      <c r="A286" s="5" t="s">
        <v>285</v>
      </c>
      <c r="B286" s="8">
        <f>VLOOKUP($A286,Sheet2!$A:$H,2,FALSE)</f>
        <v>279</v>
      </c>
      <c r="C286" s="8">
        <f>VLOOKUP($A286,Sheet2!$A:$H,3,FALSE)</f>
        <v>311</v>
      </c>
      <c r="D286" s="8">
        <f t="shared" si="30"/>
        <v>590</v>
      </c>
      <c r="E286" s="8">
        <f>VLOOKUP($A286,Sheet2!$A:$H,4,FALSE)</f>
        <v>4</v>
      </c>
      <c r="F286" s="8">
        <f>VLOOKUP($A286,Sheet2!$A:$H,5,FALSE)</f>
        <v>15</v>
      </c>
      <c r="G286" s="8">
        <f t="shared" si="31"/>
        <v>19</v>
      </c>
      <c r="H286" s="8">
        <f>VLOOKUP($A286,Sheet2!$A:$H,6,FALSE)</f>
        <v>222.99999999999991</v>
      </c>
      <c r="I286" s="8">
        <f>VLOOKUP($A286,Sheet2!$A:$H,7,FALSE)</f>
        <v>13</v>
      </c>
      <c r="J286" s="8">
        <f>VLOOKUP($A286,Sheet2!$A:$H,8,FALSE)</f>
        <v>0</v>
      </c>
      <c r="K286" s="8">
        <f t="shared" si="32"/>
        <v>283</v>
      </c>
      <c r="L286" s="8">
        <f t="shared" si="33"/>
        <v>326</v>
      </c>
      <c r="M286" s="8">
        <f t="shared" si="28"/>
        <v>609</v>
      </c>
      <c r="N286" s="8">
        <f t="shared" si="29"/>
        <v>235.99999999999991</v>
      </c>
    </row>
    <row r="287" spans="1:14" ht="12" customHeight="1">
      <c r="A287" s="5" t="s">
        <v>286</v>
      </c>
      <c r="B287" s="8">
        <f>VLOOKUP($A287,Sheet2!$A:$H,2,FALSE)</f>
        <v>701</v>
      </c>
      <c r="C287" s="8">
        <f>VLOOKUP($A287,Sheet2!$A:$H,3,FALSE)</f>
        <v>764</v>
      </c>
      <c r="D287" s="8">
        <f t="shared" si="30"/>
        <v>1465</v>
      </c>
      <c r="E287" s="8">
        <f>VLOOKUP($A287,Sheet2!$A:$H,4,FALSE)</f>
        <v>3</v>
      </c>
      <c r="F287" s="8">
        <f>VLOOKUP($A287,Sheet2!$A:$H,5,FALSE)</f>
        <v>5</v>
      </c>
      <c r="G287" s="8">
        <f t="shared" si="31"/>
        <v>8</v>
      </c>
      <c r="H287" s="8">
        <f>VLOOKUP($A287,Sheet2!$A:$H,6,FALSE)</f>
        <v>575.99999999999829</v>
      </c>
      <c r="I287" s="8">
        <f>VLOOKUP($A287,Sheet2!$A:$H,7,FALSE)</f>
        <v>6</v>
      </c>
      <c r="J287" s="8">
        <f>VLOOKUP($A287,Sheet2!$A:$H,8,FALSE)</f>
        <v>0</v>
      </c>
      <c r="K287" s="8">
        <f t="shared" si="32"/>
        <v>704</v>
      </c>
      <c r="L287" s="8">
        <f t="shared" si="33"/>
        <v>769</v>
      </c>
      <c r="M287" s="8">
        <f t="shared" si="28"/>
        <v>1473</v>
      </c>
      <c r="N287" s="8">
        <f t="shared" si="29"/>
        <v>581.99999999999829</v>
      </c>
    </row>
    <row r="288" spans="1:14" ht="12" customHeight="1">
      <c r="A288" s="5" t="s">
        <v>287</v>
      </c>
      <c r="B288" s="8">
        <f>VLOOKUP($A288,Sheet2!$A:$H,2,FALSE)</f>
        <v>421</v>
      </c>
      <c r="C288" s="8">
        <f>VLOOKUP($A288,Sheet2!$A:$H,3,FALSE)</f>
        <v>415</v>
      </c>
      <c r="D288" s="8">
        <f t="shared" si="30"/>
        <v>836</v>
      </c>
      <c r="E288" s="8">
        <f>VLOOKUP($A288,Sheet2!$A:$H,4,FALSE)</f>
        <v>13</v>
      </c>
      <c r="F288" s="8">
        <f>VLOOKUP($A288,Sheet2!$A:$H,5,FALSE)</f>
        <v>0</v>
      </c>
      <c r="G288" s="8">
        <f t="shared" si="31"/>
        <v>13</v>
      </c>
      <c r="H288" s="8">
        <f>VLOOKUP($A288,Sheet2!$A:$H,6,FALSE)</f>
        <v>337.99999999999909</v>
      </c>
      <c r="I288" s="8">
        <f>VLOOKUP($A288,Sheet2!$A:$H,7,FALSE)</f>
        <v>13</v>
      </c>
      <c r="J288" s="8">
        <f>VLOOKUP($A288,Sheet2!$A:$H,8,FALSE)</f>
        <v>0</v>
      </c>
      <c r="K288" s="8">
        <f t="shared" si="32"/>
        <v>434</v>
      </c>
      <c r="L288" s="8">
        <f t="shared" si="33"/>
        <v>415</v>
      </c>
      <c r="M288" s="8">
        <f t="shared" si="28"/>
        <v>849</v>
      </c>
      <c r="N288" s="8">
        <f t="shared" si="29"/>
        <v>350.99999999999909</v>
      </c>
    </row>
    <row r="289" spans="1:14" ht="12" customHeight="1">
      <c r="A289" s="5" t="s">
        <v>288</v>
      </c>
      <c r="B289" s="8">
        <f>VLOOKUP($A289,Sheet2!$A:$H,2,FALSE)</f>
        <v>296</v>
      </c>
      <c r="C289" s="8">
        <f>VLOOKUP($A289,Sheet2!$A:$H,3,FALSE)</f>
        <v>327</v>
      </c>
      <c r="D289" s="8">
        <f t="shared" si="30"/>
        <v>623</v>
      </c>
      <c r="E289" s="8">
        <f>VLOOKUP($A289,Sheet2!$A:$H,4,FALSE)</f>
        <v>12</v>
      </c>
      <c r="F289" s="8">
        <f>VLOOKUP($A289,Sheet2!$A:$H,5,FALSE)</f>
        <v>13</v>
      </c>
      <c r="G289" s="8">
        <f t="shared" si="31"/>
        <v>25</v>
      </c>
      <c r="H289" s="8">
        <f>VLOOKUP($A289,Sheet2!$A:$H,6,FALSE)</f>
        <v>217.99999999999994</v>
      </c>
      <c r="I289" s="8">
        <f>VLOOKUP($A289,Sheet2!$A:$H,7,FALSE)</f>
        <v>23</v>
      </c>
      <c r="J289" s="8">
        <f>VLOOKUP($A289,Sheet2!$A:$H,8,FALSE)</f>
        <v>2</v>
      </c>
      <c r="K289" s="8">
        <f t="shared" si="32"/>
        <v>308</v>
      </c>
      <c r="L289" s="8">
        <f t="shared" si="33"/>
        <v>340</v>
      </c>
      <c r="M289" s="8">
        <f t="shared" si="28"/>
        <v>648</v>
      </c>
      <c r="N289" s="8">
        <f t="shared" si="29"/>
        <v>242.99999999999994</v>
      </c>
    </row>
    <row r="290" spans="1:14" ht="12" customHeight="1">
      <c r="A290" s="5" t="s">
        <v>289</v>
      </c>
      <c r="B290" s="8">
        <f>VLOOKUP($A290,Sheet2!$A:$H,2,FALSE)</f>
        <v>482</v>
      </c>
      <c r="C290" s="8">
        <f>VLOOKUP($A290,Sheet2!$A:$H,3,FALSE)</f>
        <v>503</v>
      </c>
      <c r="D290" s="8">
        <f t="shared" si="30"/>
        <v>985</v>
      </c>
      <c r="E290" s="8">
        <f>VLOOKUP($A290,Sheet2!$A:$H,4,FALSE)</f>
        <v>26</v>
      </c>
      <c r="F290" s="8">
        <f>VLOOKUP($A290,Sheet2!$A:$H,5,FALSE)</f>
        <v>6</v>
      </c>
      <c r="G290" s="8">
        <f t="shared" si="31"/>
        <v>32</v>
      </c>
      <c r="H290" s="8">
        <f>VLOOKUP($A290,Sheet2!$A:$H,6,FALSE)</f>
        <v>360.99999999999881</v>
      </c>
      <c r="I290" s="8">
        <f>VLOOKUP($A290,Sheet2!$A:$H,7,FALSE)</f>
        <v>26</v>
      </c>
      <c r="J290" s="8">
        <f>VLOOKUP($A290,Sheet2!$A:$H,8,FALSE)</f>
        <v>3</v>
      </c>
      <c r="K290" s="8">
        <f t="shared" si="32"/>
        <v>508</v>
      </c>
      <c r="L290" s="8">
        <f t="shared" si="33"/>
        <v>509</v>
      </c>
      <c r="M290" s="8">
        <f t="shared" si="28"/>
        <v>1017</v>
      </c>
      <c r="N290" s="8">
        <f t="shared" si="29"/>
        <v>389.99999999999881</v>
      </c>
    </row>
    <row r="291" spans="1:14" ht="12" customHeight="1">
      <c r="A291" s="5" t="s">
        <v>290</v>
      </c>
      <c r="B291" s="8">
        <f>VLOOKUP($A291,Sheet2!$A:$H,2,FALSE)</f>
        <v>229</v>
      </c>
      <c r="C291" s="8">
        <f>VLOOKUP($A291,Sheet2!$A:$H,3,FALSE)</f>
        <v>269</v>
      </c>
      <c r="D291" s="8">
        <f t="shared" si="30"/>
        <v>498</v>
      </c>
      <c r="E291" s="8">
        <f>VLOOKUP($A291,Sheet2!$A:$H,4,FALSE)</f>
        <v>57</v>
      </c>
      <c r="F291" s="8">
        <f>VLOOKUP($A291,Sheet2!$A:$H,5,FALSE)</f>
        <v>23</v>
      </c>
      <c r="G291" s="8">
        <f t="shared" si="31"/>
        <v>80</v>
      </c>
      <c r="H291" s="8">
        <f>VLOOKUP($A291,Sheet2!$A:$H,6,FALSE)</f>
        <v>199.00000000000014</v>
      </c>
      <c r="I291" s="8">
        <f>VLOOKUP($A291,Sheet2!$A:$H,7,FALSE)</f>
        <v>66.000000000000028</v>
      </c>
      <c r="J291" s="8">
        <f>VLOOKUP($A291,Sheet2!$A:$H,8,FALSE)</f>
        <v>4</v>
      </c>
      <c r="K291" s="8">
        <f t="shared" si="32"/>
        <v>286</v>
      </c>
      <c r="L291" s="8">
        <f t="shared" si="33"/>
        <v>292</v>
      </c>
      <c r="M291" s="8">
        <f t="shared" si="28"/>
        <v>578</v>
      </c>
      <c r="N291" s="8">
        <f t="shared" si="29"/>
        <v>269.00000000000017</v>
      </c>
    </row>
    <row r="292" spans="1:14" ht="12" customHeight="1">
      <c r="A292" s="5" t="s">
        <v>291</v>
      </c>
      <c r="B292" s="8">
        <f>VLOOKUP($A292,Sheet2!$A:$H,2,FALSE)</f>
        <v>391</v>
      </c>
      <c r="C292" s="8">
        <f>VLOOKUP($A292,Sheet2!$A:$H,3,FALSE)</f>
        <v>424</v>
      </c>
      <c r="D292" s="8">
        <f t="shared" si="30"/>
        <v>815</v>
      </c>
      <c r="E292" s="8">
        <f>VLOOKUP($A292,Sheet2!$A:$H,4,FALSE)</f>
        <v>10</v>
      </c>
      <c r="F292" s="8">
        <f>VLOOKUP($A292,Sheet2!$A:$H,5,FALSE)</f>
        <v>5</v>
      </c>
      <c r="G292" s="8">
        <f t="shared" si="31"/>
        <v>15</v>
      </c>
      <c r="H292" s="8">
        <f>VLOOKUP($A292,Sheet2!$A:$H,6,FALSE)</f>
        <v>292.99999999999972</v>
      </c>
      <c r="I292" s="8">
        <f>VLOOKUP($A292,Sheet2!$A:$H,7,FALSE)</f>
        <v>7</v>
      </c>
      <c r="J292" s="8">
        <f>VLOOKUP($A292,Sheet2!$A:$H,8,FALSE)</f>
        <v>3</v>
      </c>
      <c r="K292" s="8">
        <f t="shared" si="32"/>
        <v>401</v>
      </c>
      <c r="L292" s="8">
        <f t="shared" si="33"/>
        <v>429</v>
      </c>
      <c r="M292" s="8">
        <f t="shared" si="28"/>
        <v>830</v>
      </c>
      <c r="N292" s="8">
        <f t="shared" si="29"/>
        <v>302.99999999999972</v>
      </c>
    </row>
    <row r="293" spans="1:14" ht="12" customHeight="1">
      <c r="A293" s="5" t="s">
        <v>292</v>
      </c>
      <c r="B293" s="8">
        <f>VLOOKUP($A293,Sheet2!$A:$H,2,FALSE)</f>
        <v>105</v>
      </c>
      <c r="C293" s="8">
        <f>VLOOKUP($A293,Sheet2!$A:$H,3,FALSE)</f>
        <v>100</v>
      </c>
      <c r="D293" s="8">
        <f t="shared" si="30"/>
        <v>205</v>
      </c>
      <c r="E293" s="8">
        <f>VLOOKUP($A293,Sheet2!$A:$H,4,FALSE)</f>
        <v>0</v>
      </c>
      <c r="F293" s="8">
        <f>VLOOKUP($A293,Sheet2!$A:$H,5,FALSE)</f>
        <v>1</v>
      </c>
      <c r="G293" s="8">
        <f t="shared" si="31"/>
        <v>1</v>
      </c>
      <c r="H293" s="8">
        <f>VLOOKUP($A293,Sheet2!$A:$H,6,FALSE)</f>
        <v>73.000000000000128</v>
      </c>
      <c r="I293" s="8">
        <f>VLOOKUP($A293,Sheet2!$A:$H,7,FALSE)</f>
        <v>0</v>
      </c>
      <c r="J293" s="8">
        <f>VLOOKUP($A293,Sheet2!$A:$H,8,FALSE)</f>
        <v>1</v>
      </c>
      <c r="K293" s="8">
        <f t="shared" si="32"/>
        <v>105</v>
      </c>
      <c r="L293" s="8">
        <f t="shared" si="33"/>
        <v>101</v>
      </c>
      <c r="M293" s="8">
        <f t="shared" si="28"/>
        <v>206</v>
      </c>
      <c r="N293" s="8">
        <f t="shared" si="29"/>
        <v>74.000000000000128</v>
      </c>
    </row>
    <row r="294" spans="1:14" ht="12" customHeight="1">
      <c r="A294" s="5" t="s">
        <v>293</v>
      </c>
      <c r="B294" s="8">
        <f>VLOOKUP($A294,Sheet2!$A:$H,2,FALSE)</f>
        <v>65</v>
      </c>
      <c r="C294" s="8">
        <f>VLOOKUP($A294,Sheet2!$A:$H,3,FALSE)</f>
        <v>78</v>
      </c>
      <c r="D294" s="8">
        <f t="shared" si="30"/>
        <v>143</v>
      </c>
      <c r="E294" s="8">
        <f>VLOOKUP($A294,Sheet2!$A:$H,4,FALSE)</f>
        <v>0</v>
      </c>
      <c r="F294" s="8">
        <f>VLOOKUP($A294,Sheet2!$A:$H,5,FALSE)</f>
        <v>0</v>
      </c>
      <c r="G294" s="8">
        <f t="shared" si="31"/>
        <v>0</v>
      </c>
      <c r="H294" s="8">
        <f>VLOOKUP($A294,Sheet2!$A:$H,6,FALSE)</f>
        <v>46.000000000000057</v>
      </c>
      <c r="I294" s="8">
        <f>VLOOKUP($A294,Sheet2!$A:$H,7,FALSE)</f>
        <v>0</v>
      </c>
      <c r="J294" s="8">
        <f>VLOOKUP($A294,Sheet2!$A:$H,8,FALSE)</f>
        <v>0</v>
      </c>
      <c r="K294" s="8">
        <f t="shared" si="32"/>
        <v>65</v>
      </c>
      <c r="L294" s="8">
        <f t="shared" si="33"/>
        <v>78</v>
      </c>
      <c r="M294" s="8">
        <f t="shared" si="28"/>
        <v>143</v>
      </c>
      <c r="N294" s="8">
        <f t="shared" si="29"/>
        <v>46.000000000000057</v>
      </c>
    </row>
    <row r="295" spans="1:14" ht="12" customHeight="1">
      <c r="A295" s="5" t="s">
        <v>294</v>
      </c>
      <c r="B295" s="8">
        <f>VLOOKUP($A295,Sheet2!$A:$H,2,FALSE)</f>
        <v>100</v>
      </c>
      <c r="C295" s="8">
        <f>VLOOKUP($A295,Sheet2!$A:$H,3,FALSE)</f>
        <v>105</v>
      </c>
      <c r="D295" s="8">
        <f t="shared" si="30"/>
        <v>205</v>
      </c>
      <c r="E295" s="8">
        <f>VLOOKUP($A295,Sheet2!$A:$H,4,FALSE)</f>
        <v>2</v>
      </c>
      <c r="F295" s="8">
        <f>VLOOKUP($A295,Sheet2!$A:$H,5,FALSE)</f>
        <v>0</v>
      </c>
      <c r="G295" s="8">
        <f t="shared" si="31"/>
        <v>2</v>
      </c>
      <c r="H295" s="8">
        <f>VLOOKUP($A295,Sheet2!$A:$H,6,FALSE)</f>
        <v>64.000000000000071</v>
      </c>
      <c r="I295" s="8">
        <f>VLOOKUP($A295,Sheet2!$A:$H,7,FALSE)</f>
        <v>2</v>
      </c>
      <c r="J295" s="8">
        <f>VLOOKUP($A295,Sheet2!$A:$H,8,FALSE)</f>
        <v>0</v>
      </c>
      <c r="K295" s="8">
        <f t="shared" si="32"/>
        <v>102</v>
      </c>
      <c r="L295" s="8">
        <f t="shared" si="33"/>
        <v>105</v>
      </c>
      <c r="M295" s="8">
        <f t="shared" si="28"/>
        <v>207</v>
      </c>
      <c r="N295" s="8">
        <f t="shared" si="29"/>
        <v>66.000000000000071</v>
      </c>
    </row>
    <row r="296" spans="1:14" ht="12" customHeight="1">
      <c r="A296" s="5" t="s">
        <v>295</v>
      </c>
      <c r="B296" s="8">
        <f>VLOOKUP($A296,Sheet2!$A:$H,2,FALSE)</f>
        <v>438</v>
      </c>
      <c r="C296" s="8">
        <f>VLOOKUP($A296,Sheet2!$A:$H,3,FALSE)</f>
        <v>445</v>
      </c>
      <c r="D296" s="8">
        <f t="shared" si="30"/>
        <v>883</v>
      </c>
      <c r="E296" s="8">
        <f>VLOOKUP($A296,Sheet2!$A:$H,4,FALSE)</f>
        <v>1</v>
      </c>
      <c r="F296" s="8">
        <f>VLOOKUP($A296,Sheet2!$A:$H,5,FALSE)</f>
        <v>0</v>
      </c>
      <c r="G296" s="8">
        <f t="shared" si="31"/>
        <v>1</v>
      </c>
      <c r="H296" s="8">
        <f>VLOOKUP($A296,Sheet2!$A:$H,6,FALSE)</f>
        <v>297.00000000000017</v>
      </c>
      <c r="I296" s="8">
        <f>VLOOKUP($A296,Sheet2!$A:$H,7,FALSE)</f>
        <v>1</v>
      </c>
      <c r="J296" s="8">
        <f>VLOOKUP($A296,Sheet2!$A:$H,8,FALSE)</f>
        <v>0</v>
      </c>
      <c r="K296" s="8">
        <f t="shared" si="32"/>
        <v>439</v>
      </c>
      <c r="L296" s="8">
        <f t="shared" si="33"/>
        <v>445</v>
      </c>
      <c r="M296" s="8">
        <f t="shared" si="28"/>
        <v>884</v>
      </c>
      <c r="N296" s="8">
        <f t="shared" si="29"/>
        <v>298.00000000000017</v>
      </c>
    </row>
    <row r="297" spans="1:14" ht="12" customHeight="1">
      <c r="A297" s="5" t="s">
        <v>296</v>
      </c>
      <c r="B297" s="8">
        <f>VLOOKUP($A297,Sheet2!$A:$H,2,FALSE)</f>
        <v>75</v>
      </c>
      <c r="C297" s="8">
        <f>VLOOKUP($A297,Sheet2!$A:$H,3,FALSE)</f>
        <v>70</v>
      </c>
      <c r="D297" s="8">
        <f t="shared" si="30"/>
        <v>145</v>
      </c>
      <c r="E297" s="8">
        <f>VLOOKUP($A297,Sheet2!$A:$H,4,FALSE)</f>
        <v>3</v>
      </c>
      <c r="F297" s="8">
        <f>VLOOKUP($A297,Sheet2!$A:$H,5,FALSE)</f>
        <v>1</v>
      </c>
      <c r="G297" s="8">
        <f t="shared" si="31"/>
        <v>4</v>
      </c>
      <c r="H297" s="8">
        <f>VLOOKUP($A297,Sheet2!$A:$H,6,FALSE)</f>
        <v>52.000000000000036</v>
      </c>
      <c r="I297" s="8">
        <f>VLOOKUP($A297,Sheet2!$A:$H,7,FALSE)</f>
        <v>4</v>
      </c>
      <c r="J297" s="8">
        <f>VLOOKUP($A297,Sheet2!$A:$H,8,FALSE)</f>
        <v>0</v>
      </c>
      <c r="K297" s="8">
        <f t="shared" si="32"/>
        <v>78</v>
      </c>
      <c r="L297" s="8">
        <f t="shared" si="33"/>
        <v>71</v>
      </c>
      <c r="M297" s="8">
        <f t="shared" si="28"/>
        <v>149</v>
      </c>
      <c r="N297" s="8">
        <f t="shared" si="29"/>
        <v>56.000000000000036</v>
      </c>
    </row>
    <row r="298" spans="1:14" ht="12" customHeight="1">
      <c r="A298" s="5" t="s">
        <v>297</v>
      </c>
      <c r="B298" s="8">
        <f>VLOOKUP($A298,Sheet2!$A:$H,2,FALSE)</f>
        <v>184</v>
      </c>
      <c r="C298" s="8">
        <f>VLOOKUP($A298,Sheet2!$A:$H,3,FALSE)</f>
        <v>216</v>
      </c>
      <c r="D298" s="8">
        <f t="shared" si="30"/>
        <v>400</v>
      </c>
      <c r="E298" s="8">
        <f>VLOOKUP($A298,Sheet2!$A:$H,4,FALSE)</f>
        <v>26</v>
      </c>
      <c r="F298" s="8">
        <f>VLOOKUP($A298,Sheet2!$A:$H,5,FALSE)</f>
        <v>50</v>
      </c>
      <c r="G298" s="8">
        <f t="shared" si="31"/>
        <v>76</v>
      </c>
      <c r="H298" s="8">
        <f>VLOOKUP($A298,Sheet2!$A:$H,6,FALSE)</f>
        <v>148.99999999999972</v>
      </c>
      <c r="I298" s="8">
        <f>VLOOKUP($A298,Sheet2!$A:$H,7,FALSE)</f>
        <v>71</v>
      </c>
      <c r="J298" s="8">
        <f>VLOOKUP($A298,Sheet2!$A:$H,8,FALSE)</f>
        <v>5.0000000000000018</v>
      </c>
      <c r="K298" s="8">
        <f t="shared" si="32"/>
        <v>210</v>
      </c>
      <c r="L298" s="8">
        <f t="shared" si="33"/>
        <v>266</v>
      </c>
      <c r="M298" s="8">
        <f t="shared" si="28"/>
        <v>476</v>
      </c>
      <c r="N298" s="8">
        <f t="shared" si="29"/>
        <v>224.99999999999972</v>
      </c>
    </row>
    <row r="299" spans="1:14" ht="12" customHeight="1">
      <c r="A299" s="5" t="s">
        <v>298</v>
      </c>
      <c r="B299" s="8">
        <f>VLOOKUP($A299,Sheet2!$A:$H,2,FALSE)</f>
        <v>178</v>
      </c>
      <c r="C299" s="8">
        <f>VLOOKUP($A299,Sheet2!$A:$H,3,FALSE)</f>
        <v>196</v>
      </c>
      <c r="D299" s="8">
        <f t="shared" si="30"/>
        <v>374</v>
      </c>
      <c r="E299" s="8">
        <f>VLOOKUP($A299,Sheet2!$A:$H,4,FALSE)</f>
        <v>11</v>
      </c>
      <c r="F299" s="8">
        <f>VLOOKUP($A299,Sheet2!$A:$H,5,FALSE)</f>
        <v>9</v>
      </c>
      <c r="G299" s="8">
        <f t="shared" si="31"/>
        <v>20</v>
      </c>
      <c r="H299" s="8">
        <f>VLOOKUP($A299,Sheet2!$A:$H,6,FALSE)</f>
        <v>123.00000000000004</v>
      </c>
      <c r="I299" s="8">
        <f>VLOOKUP($A299,Sheet2!$A:$H,7,FALSE)</f>
        <v>20</v>
      </c>
      <c r="J299" s="8">
        <f>VLOOKUP($A299,Sheet2!$A:$H,8,FALSE)</f>
        <v>0</v>
      </c>
      <c r="K299" s="8">
        <f t="shared" si="32"/>
        <v>189</v>
      </c>
      <c r="L299" s="8">
        <f t="shared" si="33"/>
        <v>205</v>
      </c>
      <c r="M299" s="8">
        <f t="shared" si="28"/>
        <v>394</v>
      </c>
      <c r="N299" s="8">
        <f t="shared" si="29"/>
        <v>143.00000000000006</v>
      </c>
    </row>
    <row r="300" spans="1:14" ht="12" customHeight="1">
      <c r="A300" s="5" t="s">
        <v>299</v>
      </c>
      <c r="B300" s="8">
        <f>VLOOKUP($A300,Sheet2!$A:$H,2,FALSE)</f>
        <v>28</v>
      </c>
      <c r="C300" s="8">
        <f>VLOOKUP($A300,Sheet2!$A:$H,3,FALSE)</f>
        <v>26</v>
      </c>
      <c r="D300" s="8">
        <f t="shared" si="30"/>
        <v>54</v>
      </c>
      <c r="E300" s="8">
        <f>VLOOKUP($A300,Sheet2!$A:$H,4,FALSE)</f>
        <v>0</v>
      </c>
      <c r="F300" s="8">
        <f>VLOOKUP($A300,Sheet2!$A:$H,5,FALSE)</f>
        <v>0</v>
      </c>
      <c r="G300" s="8">
        <f t="shared" si="31"/>
        <v>0</v>
      </c>
      <c r="H300" s="8">
        <f>VLOOKUP($A300,Sheet2!$A:$H,6,FALSE)</f>
        <v>12.999999999999988</v>
      </c>
      <c r="I300" s="8">
        <f>VLOOKUP($A300,Sheet2!$A:$H,7,FALSE)</f>
        <v>0</v>
      </c>
      <c r="J300" s="8">
        <f>VLOOKUP($A300,Sheet2!$A:$H,8,FALSE)</f>
        <v>0</v>
      </c>
      <c r="K300" s="8">
        <f t="shared" si="32"/>
        <v>28</v>
      </c>
      <c r="L300" s="8">
        <f t="shared" si="33"/>
        <v>26</v>
      </c>
      <c r="M300" s="8">
        <f t="shared" si="28"/>
        <v>54</v>
      </c>
      <c r="N300" s="8">
        <f t="shared" si="29"/>
        <v>12.999999999999988</v>
      </c>
    </row>
    <row r="301" spans="1:14" ht="12" customHeight="1">
      <c r="A301" s="5" t="s">
        <v>300</v>
      </c>
      <c r="B301" s="8">
        <f>VLOOKUP($A301,Sheet2!$A:$H,2,FALSE)</f>
        <v>63</v>
      </c>
      <c r="C301" s="8">
        <f>VLOOKUP($A301,Sheet2!$A:$H,3,FALSE)</f>
        <v>66</v>
      </c>
      <c r="D301" s="8">
        <f t="shared" si="30"/>
        <v>129</v>
      </c>
      <c r="E301" s="8">
        <f>VLOOKUP($A301,Sheet2!$A:$H,4,FALSE)</f>
        <v>10</v>
      </c>
      <c r="F301" s="8">
        <f>VLOOKUP($A301,Sheet2!$A:$H,5,FALSE)</f>
        <v>2</v>
      </c>
      <c r="G301" s="8">
        <f t="shared" si="31"/>
        <v>12</v>
      </c>
      <c r="H301" s="8">
        <f>VLOOKUP($A301,Sheet2!$A:$H,6,FALSE)</f>
        <v>49.000000000000021</v>
      </c>
      <c r="I301" s="8">
        <f>VLOOKUP($A301,Sheet2!$A:$H,7,FALSE)</f>
        <v>12</v>
      </c>
      <c r="J301" s="8">
        <f>VLOOKUP($A301,Sheet2!$A:$H,8,FALSE)</f>
        <v>0</v>
      </c>
      <c r="K301" s="8">
        <f t="shared" si="32"/>
        <v>73</v>
      </c>
      <c r="L301" s="8">
        <f t="shared" si="33"/>
        <v>68</v>
      </c>
      <c r="M301" s="8">
        <f t="shared" si="28"/>
        <v>141</v>
      </c>
      <c r="N301" s="8">
        <f t="shared" si="29"/>
        <v>61.000000000000021</v>
      </c>
    </row>
    <row r="302" spans="1:14" ht="12" customHeight="1">
      <c r="A302" s="5" t="s">
        <v>301</v>
      </c>
      <c r="B302" s="8">
        <f>VLOOKUP($A302,Sheet2!$A:$H,2,FALSE)</f>
        <v>31</v>
      </c>
      <c r="C302" s="8">
        <f>VLOOKUP($A302,Sheet2!$A:$H,3,FALSE)</f>
        <v>33</v>
      </c>
      <c r="D302" s="8">
        <f t="shared" si="30"/>
        <v>64</v>
      </c>
      <c r="E302" s="8">
        <f>VLOOKUP($A302,Sheet2!$A:$H,4,FALSE)</f>
        <v>0</v>
      </c>
      <c r="F302" s="8">
        <f>VLOOKUP($A302,Sheet2!$A:$H,5,FALSE)</f>
        <v>0</v>
      </c>
      <c r="G302" s="8">
        <f t="shared" si="31"/>
        <v>0</v>
      </c>
      <c r="H302" s="8">
        <f>VLOOKUP($A302,Sheet2!$A:$H,6,FALSE)</f>
        <v>20.000000000000004</v>
      </c>
      <c r="I302" s="8">
        <f>VLOOKUP($A302,Sheet2!$A:$H,7,FALSE)</f>
        <v>0</v>
      </c>
      <c r="J302" s="8">
        <f>VLOOKUP($A302,Sheet2!$A:$H,8,FALSE)</f>
        <v>0</v>
      </c>
      <c r="K302" s="8">
        <f t="shared" si="32"/>
        <v>31</v>
      </c>
      <c r="L302" s="8">
        <f t="shared" si="33"/>
        <v>33</v>
      </c>
      <c r="M302" s="8">
        <f t="shared" si="28"/>
        <v>64</v>
      </c>
      <c r="N302" s="8">
        <f t="shared" si="29"/>
        <v>20.000000000000004</v>
      </c>
    </row>
    <row r="303" spans="1:14" ht="12" customHeight="1">
      <c r="A303" s="5" t="s">
        <v>302</v>
      </c>
      <c r="B303" s="8">
        <f>VLOOKUP($A303,Sheet2!$A:$H,2,FALSE)</f>
        <v>37</v>
      </c>
      <c r="C303" s="8">
        <f>VLOOKUP($A303,Sheet2!$A:$H,3,FALSE)</f>
        <v>35</v>
      </c>
      <c r="D303" s="8">
        <f t="shared" si="30"/>
        <v>72</v>
      </c>
      <c r="E303" s="8">
        <f>VLOOKUP($A303,Sheet2!$A:$H,4,FALSE)</f>
        <v>0</v>
      </c>
      <c r="F303" s="8">
        <f>VLOOKUP($A303,Sheet2!$A:$H,5,FALSE)</f>
        <v>0</v>
      </c>
      <c r="G303" s="8">
        <f t="shared" si="31"/>
        <v>0</v>
      </c>
      <c r="H303" s="8">
        <f>VLOOKUP($A303,Sheet2!$A:$H,6,FALSE)</f>
        <v>21.999999999999986</v>
      </c>
      <c r="I303" s="8">
        <f>VLOOKUP($A303,Sheet2!$A:$H,7,FALSE)</f>
        <v>0</v>
      </c>
      <c r="J303" s="8">
        <f>VLOOKUP($A303,Sheet2!$A:$H,8,FALSE)</f>
        <v>0</v>
      </c>
      <c r="K303" s="8">
        <f t="shared" si="32"/>
        <v>37</v>
      </c>
      <c r="L303" s="8">
        <f t="shared" si="33"/>
        <v>35</v>
      </c>
      <c r="M303" s="8">
        <f t="shared" si="28"/>
        <v>72</v>
      </c>
      <c r="N303" s="8">
        <f t="shared" si="29"/>
        <v>21.999999999999986</v>
      </c>
    </row>
    <row r="304" spans="1:14" ht="12" customHeight="1">
      <c r="A304" s="5" t="s">
        <v>303</v>
      </c>
      <c r="B304" s="8">
        <f>VLOOKUP($A304,Sheet2!$A:$H,2,FALSE)</f>
        <v>17</v>
      </c>
      <c r="C304" s="8">
        <f>VLOOKUP($A304,Sheet2!$A:$H,3,FALSE)</f>
        <v>25</v>
      </c>
      <c r="D304" s="8">
        <f t="shared" si="30"/>
        <v>42</v>
      </c>
      <c r="E304" s="8">
        <f>VLOOKUP($A304,Sheet2!$A:$H,4,FALSE)</f>
        <v>0</v>
      </c>
      <c r="F304" s="8">
        <f>VLOOKUP($A304,Sheet2!$A:$H,5,FALSE)</f>
        <v>0</v>
      </c>
      <c r="G304" s="8">
        <f t="shared" si="31"/>
        <v>0</v>
      </c>
      <c r="H304" s="8">
        <f>VLOOKUP($A304,Sheet2!$A:$H,6,FALSE)</f>
        <v>17</v>
      </c>
      <c r="I304" s="8">
        <f>VLOOKUP($A304,Sheet2!$A:$H,7,FALSE)</f>
        <v>0</v>
      </c>
      <c r="J304" s="8">
        <f>VLOOKUP($A304,Sheet2!$A:$H,8,FALSE)</f>
        <v>0</v>
      </c>
      <c r="K304" s="8">
        <f t="shared" si="32"/>
        <v>17</v>
      </c>
      <c r="L304" s="8">
        <f t="shared" si="33"/>
        <v>25</v>
      </c>
      <c r="M304" s="8">
        <f t="shared" si="28"/>
        <v>42</v>
      </c>
      <c r="N304" s="8">
        <f t="shared" si="29"/>
        <v>17</v>
      </c>
    </row>
    <row r="305" spans="1:14" ht="12" customHeight="1">
      <c r="A305" s="5" t="s">
        <v>304</v>
      </c>
      <c r="B305" s="8">
        <f>VLOOKUP($A305,Sheet2!$A:$H,2,FALSE)</f>
        <v>35</v>
      </c>
      <c r="C305" s="8">
        <f>VLOOKUP($A305,Sheet2!$A:$H,3,FALSE)</f>
        <v>35</v>
      </c>
      <c r="D305" s="8">
        <f t="shared" si="30"/>
        <v>70</v>
      </c>
      <c r="E305" s="8">
        <f>VLOOKUP($A305,Sheet2!$A:$H,4,FALSE)</f>
        <v>0</v>
      </c>
      <c r="F305" s="8">
        <f>VLOOKUP($A305,Sheet2!$A:$H,5,FALSE)</f>
        <v>1</v>
      </c>
      <c r="G305" s="8">
        <f t="shared" si="31"/>
        <v>1</v>
      </c>
      <c r="H305" s="8">
        <f>VLOOKUP($A305,Sheet2!$A:$H,6,FALSE)</f>
        <v>20.999999999999982</v>
      </c>
      <c r="I305" s="8">
        <f>VLOOKUP($A305,Sheet2!$A:$H,7,FALSE)</f>
        <v>0</v>
      </c>
      <c r="J305" s="8">
        <f>VLOOKUP($A305,Sheet2!$A:$H,8,FALSE)</f>
        <v>1</v>
      </c>
      <c r="K305" s="8">
        <f t="shared" si="32"/>
        <v>35</v>
      </c>
      <c r="L305" s="8">
        <f t="shared" si="33"/>
        <v>36</v>
      </c>
      <c r="M305" s="8">
        <f t="shared" si="28"/>
        <v>71</v>
      </c>
      <c r="N305" s="8">
        <f t="shared" si="29"/>
        <v>21.999999999999982</v>
      </c>
    </row>
    <row r="306" spans="1:14" ht="12" customHeight="1">
      <c r="A306" s="5" t="s">
        <v>387</v>
      </c>
      <c r="B306" s="8">
        <f>VLOOKUP($A306,Sheet2!$A:$H,2,FALSE)</f>
        <v>53</v>
      </c>
      <c r="C306" s="8">
        <f>VLOOKUP($A306,Sheet2!$A:$H,3,FALSE)</f>
        <v>58</v>
      </c>
      <c r="D306" s="8">
        <f t="shared" si="30"/>
        <v>111</v>
      </c>
      <c r="E306" s="8">
        <f>VLOOKUP($A306,Sheet2!$A:$H,4,FALSE)</f>
        <v>0</v>
      </c>
      <c r="F306" s="8">
        <f>VLOOKUP($A306,Sheet2!$A:$H,5,FALSE)</f>
        <v>0</v>
      </c>
      <c r="G306" s="8">
        <f t="shared" si="31"/>
        <v>0</v>
      </c>
      <c r="H306" s="8">
        <f>VLOOKUP($A306,Sheet2!$A:$H,6,FALSE)</f>
        <v>30.999999999999996</v>
      </c>
      <c r="I306" s="8">
        <f>VLOOKUP($A306,Sheet2!$A:$H,7,FALSE)</f>
        <v>0</v>
      </c>
      <c r="J306" s="8">
        <f>VLOOKUP($A306,Sheet2!$A:$H,8,FALSE)</f>
        <v>0</v>
      </c>
      <c r="K306" s="8">
        <f t="shared" si="32"/>
        <v>53</v>
      </c>
      <c r="L306" s="8">
        <f t="shared" si="33"/>
        <v>58</v>
      </c>
      <c r="M306" s="8">
        <f t="shared" si="28"/>
        <v>111</v>
      </c>
      <c r="N306" s="8">
        <f t="shared" si="29"/>
        <v>30.999999999999996</v>
      </c>
    </row>
    <row r="307" spans="1:14" ht="12" customHeight="1">
      <c r="A307" s="5" t="s">
        <v>305</v>
      </c>
      <c r="B307" s="8">
        <f>VLOOKUP($A307,Sheet2!$A:$H,2,FALSE)</f>
        <v>210</v>
      </c>
      <c r="C307" s="8">
        <f>VLOOKUP($A307,Sheet2!$A:$H,3,FALSE)</f>
        <v>202</v>
      </c>
      <c r="D307" s="8">
        <f t="shared" si="30"/>
        <v>412</v>
      </c>
      <c r="E307" s="8">
        <f>VLOOKUP($A307,Sheet2!$A:$H,4,FALSE)</f>
        <v>1</v>
      </c>
      <c r="F307" s="8">
        <f>VLOOKUP($A307,Sheet2!$A:$H,5,FALSE)</f>
        <v>2</v>
      </c>
      <c r="G307" s="8">
        <f t="shared" si="31"/>
        <v>3</v>
      </c>
      <c r="H307" s="8">
        <f>VLOOKUP($A307,Sheet2!$A:$H,6,FALSE)</f>
        <v>148.9999999999998</v>
      </c>
      <c r="I307" s="8">
        <f>VLOOKUP($A307,Sheet2!$A:$H,7,FALSE)</f>
        <v>0</v>
      </c>
      <c r="J307" s="8">
        <f>VLOOKUP($A307,Sheet2!$A:$H,8,FALSE)</f>
        <v>3.0000000000000004</v>
      </c>
      <c r="K307" s="8">
        <f t="shared" si="32"/>
        <v>211</v>
      </c>
      <c r="L307" s="8">
        <f t="shared" si="33"/>
        <v>204</v>
      </c>
      <c r="M307" s="8">
        <f t="shared" si="28"/>
        <v>415</v>
      </c>
      <c r="N307" s="8">
        <f t="shared" si="29"/>
        <v>151.9999999999998</v>
      </c>
    </row>
    <row r="308" spans="1:14" ht="12" customHeight="1">
      <c r="A308" s="5" t="s">
        <v>306</v>
      </c>
      <c r="B308" s="8">
        <f>VLOOKUP($A308,Sheet2!$A:$H,2,FALSE)</f>
        <v>94</v>
      </c>
      <c r="C308" s="8">
        <f>VLOOKUP($A308,Sheet2!$A:$H,3,FALSE)</f>
        <v>97</v>
      </c>
      <c r="D308" s="8">
        <f t="shared" si="30"/>
        <v>191</v>
      </c>
      <c r="E308" s="8">
        <f>VLOOKUP($A308,Sheet2!$A:$H,4,FALSE)</f>
        <v>0</v>
      </c>
      <c r="F308" s="8">
        <f>VLOOKUP($A308,Sheet2!$A:$H,5,FALSE)</f>
        <v>1</v>
      </c>
      <c r="G308" s="8">
        <f t="shared" si="31"/>
        <v>1</v>
      </c>
      <c r="H308" s="8">
        <f>VLOOKUP($A308,Sheet2!$A:$H,6,FALSE)</f>
        <v>62.000000000000135</v>
      </c>
      <c r="I308" s="8">
        <f>VLOOKUP($A308,Sheet2!$A:$H,7,FALSE)</f>
        <v>0</v>
      </c>
      <c r="J308" s="8">
        <f>VLOOKUP($A308,Sheet2!$A:$H,8,FALSE)</f>
        <v>1</v>
      </c>
      <c r="K308" s="8">
        <f t="shared" si="32"/>
        <v>94</v>
      </c>
      <c r="L308" s="8">
        <f t="shared" si="33"/>
        <v>98</v>
      </c>
      <c r="M308" s="8">
        <f t="shared" si="28"/>
        <v>192</v>
      </c>
      <c r="N308" s="8">
        <f t="shared" si="29"/>
        <v>63.000000000000135</v>
      </c>
    </row>
    <row r="309" spans="1:14" ht="12" customHeight="1">
      <c r="A309" s="5" t="s">
        <v>307</v>
      </c>
      <c r="B309" s="8">
        <f>VLOOKUP($A309,Sheet2!$A:$H,2,FALSE)</f>
        <v>24</v>
      </c>
      <c r="C309" s="8">
        <f>VLOOKUP($A309,Sheet2!$A:$H,3,FALSE)</f>
        <v>22</v>
      </c>
      <c r="D309" s="8">
        <f t="shared" si="30"/>
        <v>46</v>
      </c>
      <c r="E309" s="8">
        <f>VLOOKUP($A309,Sheet2!$A:$H,4,FALSE)</f>
        <v>0</v>
      </c>
      <c r="F309" s="8">
        <f>VLOOKUP($A309,Sheet2!$A:$H,5,FALSE)</f>
        <v>0</v>
      </c>
      <c r="G309" s="8">
        <f t="shared" si="31"/>
        <v>0</v>
      </c>
      <c r="H309" s="8">
        <f>VLOOKUP($A309,Sheet2!$A:$H,6,FALSE)</f>
        <v>13.999999999999991</v>
      </c>
      <c r="I309" s="8">
        <f>VLOOKUP($A309,Sheet2!$A:$H,7,FALSE)</f>
        <v>0</v>
      </c>
      <c r="J309" s="8">
        <f>VLOOKUP($A309,Sheet2!$A:$H,8,FALSE)</f>
        <v>0</v>
      </c>
      <c r="K309" s="8">
        <f t="shared" si="32"/>
        <v>24</v>
      </c>
      <c r="L309" s="8">
        <f t="shared" si="33"/>
        <v>22</v>
      </c>
      <c r="M309" s="8">
        <f t="shared" si="28"/>
        <v>46</v>
      </c>
      <c r="N309" s="8">
        <f t="shared" si="29"/>
        <v>13.999999999999991</v>
      </c>
    </row>
    <row r="310" spans="1:14" ht="12" customHeight="1">
      <c r="A310" s="5" t="s">
        <v>308</v>
      </c>
      <c r="B310" s="8">
        <f>VLOOKUP($A310,Sheet2!$A:$H,2,FALSE)</f>
        <v>925</v>
      </c>
      <c r="C310" s="8">
        <f>VLOOKUP($A310,Sheet2!$A:$H,3,FALSE)</f>
        <v>945</v>
      </c>
      <c r="D310" s="8">
        <f t="shared" si="30"/>
        <v>1870</v>
      </c>
      <c r="E310" s="8">
        <f>VLOOKUP($A310,Sheet2!$A:$H,4,FALSE)</f>
        <v>18</v>
      </c>
      <c r="F310" s="8">
        <f>VLOOKUP($A310,Sheet2!$A:$H,5,FALSE)</f>
        <v>49</v>
      </c>
      <c r="G310" s="8">
        <f t="shared" si="31"/>
        <v>67</v>
      </c>
      <c r="H310" s="8">
        <f>VLOOKUP($A310,Sheet2!$A:$H,6,FALSE)</f>
        <v>669.00000000000398</v>
      </c>
      <c r="I310" s="8">
        <f>VLOOKUP($A310,Sheet2!$A:$H,7,FALSE)</f>
        <v>58</v>
      </c>
      <c r="J310" s="8">
        <f>VLOOKUP($A310,Sheet2!$A:$H,8,FALSE)</f>
        <v>8</v>
      </c>
      <c r="K310" s="8">
        <f t="shared" si="32"/>
        <v>943</v>
      </c>
      <c r="L310" s="8">
        <f t="shared" si="33"/>
        <v>994</v>
      </c>
      <c r="M310" s="8">
        <f t="shared" si="28"/>
        <v>1937</v>
      </c>
      <c r="N310" s="8">
        <f t="shared" si="29"/>
        <v>735.00000000000398</v>
      </c>
    </row>
    <row r="311" spans="1:14" ht="12" customHeight="1">
      <c r="A311" s="5" t="s">
        <v>309</v>
      </c>
      <c r="B311" s="8">
        <f>VLOOKUP($A311,Sheet2!$A:$H,2,FALSE)</f>
        <v>129</v>
      </c>
      <c r="C311" s="8">
        <f>VLOOKUP($A311,Sheet2!$A:$H,3,FALSE)</f>
        <v>115</v>
      </c>
      <c r="D311" s="8">
        <f t="shared" si="30"/>
        <v>244</v>
      </c>
      <c r="E311" s="8">
        <f>VLOOKUP($A311,Sheet2!$A:$H,4,FALSE)</f>
        <v>0</v>
      </c>
      <c r="F311" s="8">
        <f>VLOOKUP($A311,Sheet2!$A:$H,5,FALSE)</f>
        <v>0</v>
      </c>
      <c r="G311" s="8">
        <f t="shared" si="31"/>
        <v>0</v>
      </c>
      <c r="H311" s="8">
        <f>VLOOKUP($A311,Sheet2!$A:$H,6,FALSE)</f>
        <v>80.000000000000099</v>
      </c>
      <c r="I311" s="8">
        <f>VLOOKUP($A311,Sheet2!$A:$H,7,FALSE)</f>
        <v>0</v>
      </c>
      <c r="J311" s="8">
        <f>VLOOKUP($A311,Sheet2!$A:$H,8,FALSE)</f>
        <v>0</v>
      </c>
      <c r="K311" s="8">
        <f t="shared" si="32"/>
        <v>129</v>
      </c>
      <c r="L311" s="8">
        <f t="shared" si="33"/>
        <v>115</v>
      </c>
      <c r="M311" s="8">
        <f t="shared" si="28"/>
        <v>244</v>
      </c>
      <c r="N311" s="8">
        <f t="shared" si="29"/>
        <v>80.000000000000099</v>
      </c>
    </row>
    <row r="312" spans="1:14" ht="12" customHeight="1">
      <c r="A312" s="5" t="s">
        <v>310</v>
      </c>
      <c r="B312" s="8">
        <f>VLOOKUP($A312,Sheet2!$A:$H,2,FALSE)</f>
        <v>164</v>
      </c>
      <c r="C312" s="8">
        <f>VLOOKUP($A312,Sheet2!$A:$H,3,FALSE)</f>
        <v>192</v>
      </c>
      <c r="D312" s="8">
        <f t="shared" si="30"/>
        <v>356</v>
      </c>
      <c r="E312" s="8">
        <f>VLOOKUP($A312,Sheet2!$A:$H,4,FALSE)</f>
        <v>0</v>
      </c>
      <c r="F312" s="8">
        <f>VLOOKUP($A312,Sheet2!$A:$H,5,FALSE)</f>
        <v>1</v>
      </c>
      <c r="G312" s="8">
        <f t="shared" si="31"/>
        <v>1</v>
      </c>
      <c r="H312" s="8">
        <f>VLOOKUP($A312,Sheet2!$A:$H,6,FALSE)</f>
        <v>141.00000000000023</v>
      </c>
      <c r="I312" s="8">
        <f>VLOOKUP($A312,Sheet2!$A:$H,7,FALSE)</f>
        <v>0</v>
      </c>
      <c r="J312" s="8">
        <f>VLOOKUP($A312,Sheet2!$A:$H,8,FALSE)</f>
        <v>1</v>
      </c>
      <c r="K312" s="8">
        <f t="shared" si="32"/>
        <v>164</v>
      </c>
      <c r="L312" s="8">
        <f t="shared" si="33"/>
        <v>193</v>
      </c>
      <c r="M312" s="8">
        <f t="shared" si="28"/>
        <v>357</v>
      </c>
      <c r="N312" s="8">
        <f t="shared" si="29"/>
        <v>142.00000000000023</v>
      </c>
    </row>
    <row r="313" spans="1:14" ht="12" customHeight="1">
      <c r="A313" s="5" t="s">
        <v>311</v>
      </c>
      <c r="B313" s="8">
        <f>VLOOKUP($A313,Sheet2!$A:$H,2,FALSE)</f>
        <v>200</v>
      </c>
      <c r="C313" s="8">
        <f>VLOOKUP($A313,Sheet2!$A:$H,3,FALSE)</f>
        <v>240</v>
      </c>
      <c r="D313" s="8">
        <f t="shared" si="30"/>
        <v>440</v>
      </c>
      <c r="E313" s="8">
        <f>VLOOKUP($A313,Sheet2!$A:$H,4,FALSE)</f>
        <v>1</v>
      </c>
      <c r="F313" s="8">
        <f>VLOOKUP($A313,Sheet2!$A:$H,5,FALSE)</f>
        <v>1</v>
      </c>
      <c r="G313" s="8">
        <f t="shared" si="31"/>
        <v>2</v>
      </c>
      <c r="H313" s="8">
        <f>VLOOKUP($A313,Sheet2!$A:$H,6,FALSE)</f>
        <v>163.00000000000003</v>
      </c>
      <c r="I313" s="8">
        <f>VLOOKUP($A313,Sheet2!$A:$H,7,FALSE)</f>
        <v>1</v>
      </c>
      <c r="J313" s="8">
        <f>VLOOKUP($A313,Sheet2!$A:$H,8,FALSE)</f>
        <v>1</v>
      </c>
      <c r="K313" s="8">
        <f t="shared" si="32"/>
        <v>201</v>
      </c>
      <c r="L313" s="8">
        <f t="shared" si="33"/>
        <v>241</v>
      </c>
      <c r="M313" s="8">
        <f t="shared" si="28"/>
        <v>442</v>
      </c>
      <c r="N313" s="8">
        <f t="shared" si="29"/>
        <v>165.00000000000003</v>
      </c>
    </row>
    <row r="314" spans="1:14" ht="12" customHeight="1">
      <c r="A314" s="5" t="s">
        <v>312</v>
      </c>
      <c r="B314" s="8">
        <f>VLOOKUP($A314,Sheet2!$A:$H,2,FALSE)</f>
        <v>23</v>
      </c>
      <c r="C314" s="8">
        <f>VLOOKUP($A314,Sheet2!$A:$H,3,FALSE)</f>
        <v>30</v>
      </c>
      <c r="D314" s="8">
        <f t="shared" si="30"/>
        <v>53</v>
      </c>
      <c r="E314" s="8">
        <f>VLOOKUP($A314,Sheet2!$A:$H,4,FALSE)</f>
        <v>3</v>
      </c>
      <c r="F314" s="8">
        <f>VLOOKUP($A314,Sheet2!$A:$H,5,FALSE)</f>
        <v>1</v>
      </c>
      <c r="G314" s="8">
        <f t="shared" si="31"/>
        <v>4</v>
      </c>
      <c r="H314" s="8">
        <f>VLOOKUP($A314,Sheet2!$A:$H,6,FALSE)</f>
        <v>20.999999999999996</v>
      </c>
      <c r="I314" s="8">
        <f>VLOOKUP($A314,Sheet2!$A:$H,7,FALSE)</f>
        <v>3</v>
      </c>
      <c r="J314" s="8">
        <f>VLOOKUP($A314,Sheet2!$A:$H,8,FALSE)</f>
        <v>1</v>
      </c>
      <c r="K314" s="8">
        <f t="shared" si="32"/>
        <v>26</v>
      </c>
      <c r="L314" s="8">
        <f t="shared" si="33"/>
        <v>31</v>
      </c>
      <c r="M314" s="8">
        <f t="shared" si="28"/>
        <v>57</v>
      </c>
      <c r="N314" s="8">
        <f t="shared" si="29"/>
        <v>24.999999999999996</v>
      </c>
    </row>
    <row r="315" spans="1:14" ht="12" customHeight="1">
      <c r="A315" s="5" t="s">
        <v>313</v>
      </c>
      <c r="B315" s="8">
        <f>VLOOKUP($A315,Sheet2!$A:$H,2,FALSE)</f>
        <v>121</v>
      </c>
      <c r="C315" s="8">
        <f>VLOOKUP($A315,Sheet2!$A:$H,3,FALSE)</f>
        <v>136</v>
      </c>
      <c r="D315" s="8">
        <f t="shared" si="30"/>
        <v>257</v>
      </c>
      <c r="E315" s="8">
        <f>VLOOKUP($A315,Sheet2!$A:$H,4,FALSE)</f>
        <v>2</v>
      </c>
      <c r="F315" s="8">
        <f>VLOOKUP($A315,Sheet2!$A:$H,5,FALSE)</f>
        <v>3</v>
      </c>
      <c r="G315" s="8">
        <f t="shared" si="31"/>
        <v>5</v>
      </c>
      <c r="H315" s="8">
        <f>VLOOKUP($A315,Sheet2!$A:$H,6,FALSE)</f>
        <v>84.000000000000114</v>
      </c>
      <c r="I315" s="8">
        <f>VLOOKUP($A315,Sheet2!$A:$H,7,FALSE)</f>
        <v>1</v>
      </c>
      <c r="J315" s="8">
        <f>VLOOKUP($A315,Sheet2!$A:$H,8,FALSE)</f>
        <v>1</v>
      </c>
      <c r="K315" s="8">
        <f t="shared" si="32"/>
        <v>123</v>
      </c>
      <c r="L315" s="8">
        <f t="shared" si="33"/>
        <v>139</v>
      </c>
      <c r="M315" s="8">
        <f t="shared" si="28"/>
        <v>262</v>
      </c>
      <c r="N315" s="8">
        <f t="shared" si="29"/>
        <v>86.000000000000114</v>
      </c>
    </row>
    <row r="316" spans="1:14" ht="12" customHeight="1">
      <c r="A316" s="5" t="s">
        <v>389</v>
      </c>
      <c r="B316" s="8">
        <f>VLOOKUP($A316,Sheet2!$A:$H,2,FALSE)</f>
        <v>175</v>
      </c>
      <c r="C316" s="8">
        <f>VLOOKUP($A316,Sheet2!$A:$H,3,FALSE)</f>
        <v>192</v>
      </c>
      <c r="D316" s="8">
        <f t="shared" si="30"/>
        <v>367</v>
      </c>
      <c r="E316" s="8">
        <f>VLOOKUP($A316,Sheet2!$A:$H,4,FALSE)</f>
        <v>2</v>
      </c>
      <c r="F316" s="8">
        <f>VLOOKUP($A316,Sheet2!$A:$H,5,FALSE)</f>
        <v>0</v>
      </c>
      <c r="G316" s="8">
        <f t="shared" si="31"/>
        <v>2</v>
      </c>
      <c r="H316" s="8">
        <f>VLOOKUP($A316,Sheet2!$A:$H,6,FALSE)</f>
        <v>140.00000000000014</v>
      </c>
      <c r="I316" s="8">
        <f>VLOOKUP($A316,Sheet2!$A:$H,7,FALSE)</f>
        <v>2</v>
      </c>
      <c r="J316" s="8">
        <f>VLOOKUP($A316,Sheet2!$A:$H,8,FALSE)</f>
        <v>0</v>
      </c>
      <c r="K316" s="8">
        <f t="shared" si="32"/>
        <v>177</v>
      </c>
      <c r="L316" s="8">
        <f t="shared" si="33"/>
        <v>192</v>
      </c>
      <c r="M316" s="8">
        <f t="shared" si="28"/>
        <v>369</v>
      </c>
      <c r="N316" s="8">
        <f t="shared" si="29"/>
        <v>142.00000000000014</v>
      </c>
    </row>
    <row r="317" spans="1:14" ht="12" customHeight="1">
      <c r="A317" s="5" t="s">
        <v>314</v>
      </c>
      <c r="B317" s="8">
        <f>VLOOKUP($A317,Sheet2!$A:$H,2,FALSE)</f>
        <v>84</v>
      </c>
      <c r="C317" s="8">
        <f>VLOOKUP($A317,Sheet2!$A:$H,3,FALSE)</f>
        <v>93</v>
      </c>
      <c r="D317" s="8">
        <f t="shared" si="30"/>
        <v>177</v>
      </c>
      <c r="E317" s="8">
        <f>VLOOKUP($A317,Sheet2!$A:$H,4,FALSE)</f>
        <v>6</v>
      </c>
      <c r="F317" s="8">
        <f>VLOOKUP($A317,Sheet2!$A:$H,5,FALSE)</f>
        <v>0</v>
      </c>
      <c r="G317" s="8">
        <f t="shared" si="31"/>
        <v>6</v>
      </c>
      <c r="H317" s="8">
        <f>VLOOKUP($A317,Sheet2!$A:$H,6,FALSE)</f>
        <v>62.000000000000078</v>
      </c>
      <c r="I317" s="8">
        <f>VLOOKUP($A317,Sheet2!$A:$H,7,FALSE)</f>
        <v>6</v>
      </c>
      <c r="J317" s="8">
        <f>VLOOKUP($A317,Sheet2!$A:$H,8,FALSE)</f>
        <v>0</v>
      </c>
      <c r="K317" s="8">
        <f t="shared" si="32"/>
        <v>90</v>
      </c>
      <c r="L317" s="8">
        <f t="shared" si="33"/>
        <v>93</v>
      </c>
      <c r="M317" s="8">
        <f t="shared" si="28"/>
        <v>183</v>
      </c>
      <c r="N317" s="8">
        <f t="shared" si="29"/>
        <v>68.000000000000085</v>
      </c>
    </row>
    <row r="318" spans="1:14" ht="12" customHeight="1">
      <c r="A318" s="5" t="s">
        <v>315</v>
      </c>
      <c r="B318" s="8">
        <f>VLOOKUP($A318,Sheet2!$A:$H,2,FALSE)</f>
        <v>81</v>
      </c>
      <c r="C318" s="8">
        <f>VLOOKUP($A318,Sheet2!$A:$H,3,FALSE)</f>
        <v>73</v>
      </c>
      <c r="D318" s="8">
        <f t="shared" si="30"/>
        <v>154</v>
      </c>
      <c r="E318" s="8">
        <f>VLOOKUP($A318,Sheet2!$A:$H,4,FALSE)</f>
        <v>0</v>
      </c>
      <c r="F318" s="8">
        <f>VLOOKUP($A318,Sheet2!$A:$H,5,FALSE)</f>
        <v>1</v>
      </c>
      <c r="G318" s="8">
        <f t="shared" si="31"/>
        <v>1</v>
      </c>
      <c r="H318" s="8">
        <f>VLOOKUP($A318,Sheet2!$A:$H,6,FALSE)</f>
        <v>61.000000000000028</v>
      </c>
      <c r="I318" s="8">
        <f>VLOOKUP($A318,Sheet2!$A:$H,7,FALSE)</f>
        <v>0</v>
      </c>
      <c r="J318" s="8">
        <f>VLOOKUP($A318,Sheet2!$A:$H,8,FALSE)</f>
        <v>1</v>
      </c>
      <c r="K318" s="8">
        <f t="shared" si="32"/>
        <v>81</v>
      </c>
      <c r="L318" s="8">
        <f t="shared" si="33"/>
        <v>74</v>
      </c>
      <c r="M318" s="8">
        <f t="shared" si="28"/>
        <v>155</v>
      </c>
      <c r="N318" s="8">
        <f t="shared" si="29"/>
        <v>62.000000000000028</v>
      </c>
    </row>
    <row r="319" spans="1:14" ht="12" customHeight="1">
      <c r="A319" s="11" t="s">
        <v>379</v>
      </c>
      <c r="B319" s="12">
        <f>VLOOKUP($A319,Sheet2!$A:$H,2,FALSE)</f>
        <v>12111</v>
      </c>
      <c r="C319" s="12">
        <f>VLOOKUP($A319,Sheet2!$A:$H,3,FALSE)</f>
        <v>12738</v>
      </c>
      <c r="D319" s="12">
        <f t="shared" si="30"/>
        <v>24849</v>
      </c>
      <c r="E319" s="12">
        <f>VLOOKUP($A319,Sheet2!$A:$H,4,FALSE)</f>
        <v>415</v>
      </c>
      <c r="F319" s="12">
        <f>VLOOKUP($A319,Sheet2!$A:$H,5,FALSE)</f>
        <v>361</v>
      </c>
      <c r="G319" s="12">
        <f t="shared" si="31"/>
        <v>776</v>
      </c>
      <c r="H319" s="12">
        <f>VLOOKUP($A319,Sheet2!$A:$H,6,FALSE)</f>
        <v>9417.9999999999964</v>
      </c>
      <c r="I319" s="12">
        <f>VLOOKUP($A319,Sheet2!$A:$H,7,FALSE)</f>
        <v>630</v>
      </c>
      <c r="J319" s="12">
        <f>VLOOKUP($A319,Sheet2!$A:$H,8,FALSE)</f>
        <v>80</v>
      </c>
      <c r="K319" s="12">
        <f t="shared" si="32"/>
        <v>12526</v>
      </c>
      <c r="L319" s="12">
        <f t="shared" si="33"/>
        <v>13099</v>
      </c>
      <c r="M319" s="13">
        <f t="shared" si="28"/>
        <v>25625</v>
      </c>
      <c r="N319" s="13">
        <f t="shared" si="29"/>
        <v>10127.999999999996</v>
      </c>
    </row>
    <row r="320" spans="1:14" ht="12" customHeight="1">
      <c r="A320" s="4" t="s">
        <v>316</v>
      </c>
      <c r="B320" s="8">
        <f>VLOOKUP($A320,Sheet2!$A:$H,2,FALSE)</f>
        <v>449</v>
      </c>
      <c r="C320" s="8">
        <f>VLOOKUP($A320,Sheet2!$A:$H,3,FALSE)</f>
        <v>475</v>
      </c>
      <c r="D320" s="8">
        <f t="shared" si="30"/>
        <v>924</v>
      </c>
      <c r="E320" s="8">
        <f>VLOOKUP($A320,Sheet2!$A:$H,4,FALSE)</f>
        <v>9</v>
      </c>
      <c r="F320" s="8">
        <f>VLOOKUP($A320,Sheet2!$A:$H,5,FALSE)</f>
        <v>9</v>
      </c>
      <c r="G320" s="8">
        <f t="shared" si="31"/>
        <v>18</v>
      </c>
      <c r="H320" s="8">
        <f>VLOOKUP($A320,Sheet2!$A:$H,6,FALSE)</f>
        <v>332.00000000000045</v>
      </c>
      <c r="I320" s="8">
        <f>VLOOKUP($A320,Sheet2!$A:$H,7,FALSE)</f>
        <v>17</v>
      </c>
      <c r="J320" s="8">
        <f>VLOOKUP($A320,Sheet2!$A:$H,8,FALSE)</f>
        <v>1</v>
      </c>
      <c r="K320" s="8">
        <f t="shared" si="32"/>
        <v>458</v>
      </c>
      <c r="L320" s="8">
        <f t="shared" si="33"/>
        <v>484</v>
      </c>
      <c r="M320" s="8">
        <f t="shared" si="28"/>
        <v>942</v>
      </c>
      <c r="N320" s="8">
        <f t="shared" si="29"/>
        <v>350.00000000000045</v>
      </c>
    </row>
    <row r="321" spans="1:14" ht="12" customHeight="1">
      <c r="A321" s="5" t="s">
        <v>317</v>
      </c>
      <c r="B321" s="8">
        <f>VLOOKUP($A321,Sheet2!$A:$H,2,FALSE)</f>
        <v>243</v>
      </c>
      <c r="C321" s="8">
        <f>VLOOKUP($A321,Sheet2!$A:$H,3,FALSE)</f>
        <v>268</v>
      </c>
      <c r="D321" s="8">
        <f t="shared" si="30"/>
        <v>511</v>
      </c>
      <c r="E321" s="8">
        <f>VLOOKUP($A321,Sheet2!$A:$H,4,FALSE)</f>
        <v>0</v>
      </c>
      <c r="F321" s="8">
        <f>VLOOKUP($A321,Sheet2!$A:$H,5,FALSE)</f>
        <v>6</v>
      </c>
      <c r="G321" s="8">
        <f t="shared" si="31"/>
        <v>6</v>
      </c>
      <c r="H321" s="8">
        <f>VLOOKUP($A321,Sheet2!$A:$H,6,FALSE)</f>
        <v>176.99999999999994</v>
      </c>
      <c r="I321" s="8">
        <f>VLOOKUP($A321,Sheet2!$A:$H,7,FALSE)</f>
        <v>4</v>
      </c>
      <c r="J321" s="8">
        <f>VLOOKUP($A321,Sheet2!$A:$H,8,FALSE)</f>
        <v>2.0000000000000004</v>
      </c>
      <c r="K321" s="8">
        <f t="shared" si="32"/>
        <v>243</v>
      </c>
      <c r="L321" s="8">
        <f t="shared" si="33"/>
        <v>274</v>
      </c>
      <c r="M321" s="8">
        <f t="shared" si="28"/>
        <v>517</v>
      </c>
      <c r="N321" s="8">
        <f t="shared" si="29"/>
        <v>182.99999999999994</v>
      </c>
    </row>
    <row r="322" spans="1:14" ht="12" customHeight="1">
      <c r="A322" s="5" t="s">
        <v>318</v>
      </c>
      <c r="B322" s="8">
        <f>VLOOKUP($A322,Sheet2!$A:$H,2,FALSE)</f>
        <v>16</v>
      </c>
      <c r="C322" s="8">
        <f>VLOOKUP($A322,Sheet2!$A:$H,3,FALSE)</f>
        <v>13</v>
      </c>
      <c r="D322" s="8">
        <f t="shared" si="30"/>
        <v>29</v>
      </c>
      <c r="E322" s="8">
        <f>VLOOKUP($A322,Sheet2!$A:$H,4,FALSE)</f>
        <v>0</v>
      </c>
      <c r="F322" s="8">
        <f>VLOOKUP($A322,Sheet2!$A:$H,5,FALSE)</f>
        <v>0</v>
      </c>
      <c r="G322" s="8">
        <f t="shared" si="31"/>
        <v>0</v>
      </c>
      <c r="H322" s="8">
        <f>VLOOKUP($A322,Sheet2!$A:$H,6,FALSE)</f>
        <v>8.9999999999999964</v>
      </c>
      <c r="I322" s="8">
        <f>VLOOKUP($A322,Sheet2!$A:$H,7,FALSE)</f>
        <v>0</v>
      </c>
      <c r="J322" s="8">
        <f>VLOOKUP($A322,Sheet2!$A:$H,8,FALSE)</f>
        <v>0</v>
      </c>
      <c r="K322" s="8">
        <f t="shared" si="32"/>
        <v>16</v>
      </c>
      <c r="L322" s="8">
        <f t="shared" si="33"/>
        <v>13</v>
      </c>
      <c r="M322" s="8">
        <f t="shared" si="28"/>
        <v>29</v>
      </c>
      <c r="N322" s="8">
        <f t="shared" si="29"/>
        <v>8.9999999999999964</v>
      </c>
    </row>
    <row r="323" spans="1:14" ht="12" customHeight="1">
      <c r="A323" s="5" t="s">
        <v>319</v>
      </c>
      <c r="B323" s="8">
        <f>VLOOKUP($A323,Sheet2!$A:$H,2,FALSE)</f>
        <v>310</v>
      </c>
      <c r="C323" s="8">
        <f>VLOOKUP($A323,Sheet2!$A:$H,3,FALSE)</f>
        <v>335</v>
      </c>
      <c r="D323" s="8">
        <f t="shared" si="30"/>
        <v>645</v>
      </c>
      <c r="E323" s="8">
        <f>VLOOKUP($A323,Sheet2!$A:$H,4,FALSE)</f>
        <v>11</v>
      </c>
      <c r="F323" s="8">
        <f>VLOOKUP($A323,Sheet2!$A:$H,5,FALSE)</f>
        <v>6</v>
      </c>
      <c r="G323" s="8">
        <f t="shared" si="31"/>
        <v>17</v>
      </c>
      <c r="H323" s="8">
        <f>VLOOKUP($A323,Sheet2!$A:$H,6,FALSE)</f>
        <v>229.99999999999949</v>
      </c>
      <c r="I323" s="8">
        <f>VLOOKUP($A323,Sheet2!$A:$H,7,FALSE)</f>
        <v>10</v>
      </c>
      <c r="J323" s="8">
        <f>VLOOKUP($A323,Sheet2!$A:$H,8,FALSE)</f>
        <v>1</v>
      </c>
      <c r="K323" s="8">
        <f t="shared" si="32"/>
        <v>321</v>
      </c>
      <c r="L323" s="8">
        <f t="shared" si="33"/>
        <v>341</v>
      </c>
      <c r="M323" s="8">
        <f t="shared" ref="M323:M363" si="34">SUM(K323:L323)</f>
        <v>662</v>
      </c>
      <c r="N323" s="8">
        <f t="shared" ref="N323:N363" si="35">SUM(H323:J323)</f>
        <v>240.99999999999949</v>
      </c>
    </row>
    <row r="324" spans="1:14" ht="12" customHeight="1">
      <c r="A324" s="5" t="s">
        <v>320</v>
      </c>
      <c r="B324" s="8">
        <f>VLOOKUP($A324,Sheet2!$A:$H,2,FALSE)</f>
        <v>123</v>
      </c>
      <c r="C324" s="8">
        <f>VLOOKUP($A324,Sheet2!$A:$H,3,FALSE)</f>
        <v>143</v>
      </c>
      <c r="D324" s="8">
        <f t="shared" si="30"/>
        <v>266</v>
      </c>
      <c r="E324" s="8">
        <f>VLOOKUP($A324,Sheet2!$A:$H,4,FALSE)</f>
        <v>0</v>
      </c>
      <c r="F324" s="8">
        <f>VLOOKUP($A324,Sheet2!$A:$H,5,FALSE)</f>
        <v>0</v>
      </c>
      <c r="G324" s="8">
        <f t="shared" si="31"/>
        <v>0</v>
      </c>
      <c r="H324" s="8">
        <f>VLOOKUP($A324,Sheet2!$A:$H,6,FALSE)</f>
        <v>102.00000000000007</v>
      </c>
      <c r="I324" s="8">
        <f>VLOOKUP($A324,Sheet2!$A:$H,7,FALSE)</f>
        <v>0</v>
      </c>
      <c r="J324" s="8">
        <f>VLOOKUP($A324,Sheet2!$A:$H,8,FALSE)</f>
        <v>0</v>
      </c>
      <c r="K324" s="8">
        <f t="shared" si="32"/>
        <v>123</v>
      </c>
      <c r="L324" s="8">
        <f t="shared" si="33"/>
        <v>143</v>
      </c>
      <c r="M324" s="8">
        <f t="shared" si="34"/>
        <v>266</v>
      </c>
      <c r="N324" s="8">
        <f t="shared" si="35"/>
        <v>102.00000000000007</v>
      </c>
    </row>
    <row r="325" spans="1:14" ht="12" customHeight="1">
      <c r="A325" s="5" t="s">
        <v>321</v>
      </c>
      <c r="B325" s="8">
        <f>VLOOKUP($A325,Sheet2!$A:$H,2,FALSE)</f>
        <v>112</v>
      </c>
      <c r="C325" s="8">
        <f>VLOOKUP($A325,Sheet2!$A:$H,3,FALSE)</f>
        <v>117</v>
      </c>
      <c r="D325" s="8">
        <f t="shared" si="30"/>
        <v>229</v>
      </c>
      <c r="E325" s="8">
        <f>VLOOKUP($A325,Sheet2!$A:$H,4,FALSE)</f>
        <v>1</v>
      </c>
      <c r="F325" s="8">
        <f>VLOOKUP($A325,Sheet2!$A:$H,5,FALSE)</f>
        <v>1</v>
      </c>
      <c r="G325" s="8">
        <f t="shared" si="31"/>
        <v>2</v>
      </c>
      <c r="H325" s="8">
        <f>VLOOKUP($A325,Sheet2!$A:$H,6,FALSE)</f>
        <v>73.000000000000142</v>
      </c>
      <c r="I325" s="8">
        <f>VLOOKUP($A325,Sheet2!$A:$H,7,FALSE)</f>
        <v>1</v>
      </c>
      <c r="J325" s="8">
        <f>VLOOKUP($A325,Sheet2!$A:$H,8,FALSE)</f>
        <v>1</v>
      </c>
      <c r="K325" s="8">
        <f t="shared" si="32"/>
        <v>113</v>
      </c>
      <c r="L325" s="8">
        <f t="shared" si="33"/>
        <v>118</v>
      </c>
      <c r="M325" s="8">
        <f t="shared" si="34"/>
        <v>231</v>
      </c>
      <c r="N325" s="8">
        <f t="shared" si="35"/>
        <v>75.000000000000142</v>
      </c>
    </row>
    <row r="326" spans="1:14" ht="12" customHeight="1">
      <c r="A326" s="5" t="s">
        <v>322</v>
      </c>
      <c r="B326" s="8">
        <f>VLOOKUP($A326,Sheet2!$A:$H,2,FALSE)</f>
        <v>86</v>
      </c>
      <c r="C326" s="8">
        <f>VLOOKUP($A326,Sheet2!$A:$H,3,FALSE)</f>
        <v>103</v>
      </c>
      <c r="D326" s="8">
        <f t="shared" si="30"/>
        <v>189</v>
      </c>
      <c r="E326" s="8">
        <f>VLOOKUP($A326,Sheet2!$A:$H,4,FALSE)</f>
        <v>0</v>
      </c>
      <c r="F326" s="8">
        <f>VLOOKUP($A326,Sheet2!$A:$H,5,FALSE)</f>
        <v>0</v>
      </c>
      <c r="G326" s="8">
        <f t="shared" si="31"/>
        <v>0</v>
      </c>
      <c r="H326" s="8">
        <f>VLOOKUP($A326,Sheet2!$A:$H,6,FALSE)</f>
        <v>62.000000000000128</v>
      </c>
      <c r="I326" s="8">
        <f>VLOOKUP($A326,Sheet2!$A:$H,7,FALSE)</f>
        <v>0</v>
      </c>
      <c r="J326" s="8">
        <f>VLOOKUP($A326,Sheet2!$A:$H,8,FALSE)</f>
        <v>0</v>
      </c>
      <c r="K326" s="8">
        <f t="shared" si="32"/>
        <v>86</v>
      </c>
      <c r="L326" s="8">
        <f t="shared" si="33"/>
        <v>103</v>
      </c>
      <c r="M326" s="8">
        <f t="shared" si="34"/>
        <v>189</v>
      </c>
      <c r="N326" s="8">
        <f t="shared" si="35"/>
        <v>62.000000000000128</v>
      </c>
    </row>
    <row r="327" spans="1:14" ht="12" customHeight="1">
      <c r="A327" s="5" t="s">
        <v>323</v>
      </c>
      <c r="B327" s="8">
        <f>VLOOKUP($A327,Sheet2!$A:$H,2,FALSE)</f>
        <v>360</v>
      </c>
      <c r="C327" s="8">
        <f>VLOOKUP($A327,Sheet2!$A:$H,3,FALSE)</f>
        <v>383</v>
      </c>
      <c r="D327" s="8">
        <f t="shared" si="30"/>
        <v>743</v>
      </c>
      <c r="E327" s="8">
        <f>VLOOKUP($A327,Sheet2!$A:$H,4,FALSE)</f>
        <v>11</v>
      </c>
      <c r="F327" s="8">
        <f>VLOOKUP($A327,Sheet2!$A:$H,5,FALSE)</f>
        <v>3</v>
      </c>
      <c r="G327" s="8">
        <f t="shared" si="31"/>
        <v>14</v>
      </c>
      <c r="H327" s="8">
        <f>VLOOKUP($A327,Sheet2!$A:$H,6,FALSE)</f>
        <v>252.99999999999955</v>
      </c>
      <c r="I327" s="8">
        <f>VLOOKUP($A327,Sheet2!$A:$H,7,FALSE)</f>
        <v>12</v>
      </c>
      <c r="J327" s="8">
        <f>VLOOKUP($A327,Sheet2!$A:$H,8,FALSE)</f>
        <v>1.9999999999999998</v>
      </c>
      <c r="K327" s="8">
        <f t="shared" si="32"/>
        <v>371</v>
      </c>
      <c r="L327" s="8">
        <f t="shared" si="33"/>
        <v>386</v>
      </c>
      <c r="M327" s="8">
        <f t="shared" si="34"/>
        <v>757</v>
      </c>
      <c r="N327" s="8">
        <f t="shared" si="35"/>
        <v>266.99999999999955</v>
      </c>
    </row>
    <row r="328" spans="1:14" ht="12" customHeight="1">
      <c r="A328" s="5" t="s">
        <v>324</v>
      </c>
      <c r="B328" s="8">
        <f>VLOOKUP($A328,Sheet2!$A:$H,2,FALSE)</f>
        <v>101</v>
      </c>
      <c r="C328" s="8">
        <f>VLOOKUP($A328,Sheet2!$A:$H,3,FALSE)</f>
        <v>112</v>
      </c>
      <c r="D328" s="8">
        <f t="shared" si="30"/>
        <v>213</v>
      </c>
      <c r="E328" s="8">
        <f>VLOOKUP($A328,Sheet2!$A:$H,4,FALSE)</f>
        <v>1</v>
      </c>
      <c r="F328" s="8">
        <f>VLOOKUP($A328,Sheet2!$A:$H,5,FALSE)</f>
        <v>1</v>
      </c>
      <c r="G328" s="8">
        <f t="shared" si="31"/>
        <v>2</v>
      </c>
      <c r="H328" s="8">
        <f>VLOOKUP($A328,Sheet2!$A:$H,6,FALSE)</f>
        <v>81.999999999999986</v>
      </c>
      <c r="I328" s="8">
        <f>VLOOKUP($A328,Sheet2!$A:$H,7,FALSE)</f>
        <v>1</v>
      </c>
      <c r="J328" s="8">
        <f>VLOOKUP($A328,Sheet2!$A:$H,8,FALSE)</f>
        <v>0</v>
      </c>
      <c r="K328" s="8">
        <f t="shared" si="32"/>
        <v>102</v>
      </c>
      <c r="L328" s="8">
        <f t="shared" si="33"/>
        <v>113</v>
      </c>
      <c r="M328" s="8">
        <f t="shared" si="34"/>
        <v>215</v>
      </c>
      <c r="N328" s="8">
        <f t="shared" si="35"/>
        <v>82.999999999999986</v>
      </c>
    </row>
    <row r="329" spans="1:14" ht="12" customHeight="1">
      <c r="A329" s="5" t="s">
        <v>325</v>
      </c>
      <c r="B329" s="8">
        <f>VLOOKUP($A329,Sheet2!$A:$H,2,FALSE)</f>
        <v>123</v>
      </c>
      <c r="C329" s="8">
        <f>VLOOKUP($A329,Sheet2!$A:$H,3,FALSE)</f>
        <v>129</v>
      </c>
      <c r="D329" s="8">
        <f t="shared" si="30"/>
        <v>252</v>
      </c>
      <c r="E329" s="8">
        <f>VLOOKUP($A329,Sheet2!$A:$H,4,FALSE)</f>
        <v>0</v>
      </c>
      <c r="F329" s="8">
        <f>VLOOKUP($A329,Sheet2!$A:$H,5,FALSE)</f>
        <v>0</v>
      </c>
      <c r="G329" s="8">
        <f t="shared" si="31"/>
        <v>0</v>
      </c>
      <c r="H329" s="8">
        <f>VLOOKUP($A329,Sheet2!$A:$H,6,FALSE)</f>
        <v>102.99999999999997</v>
      </c>
      <c r="I329" s="8">
        <f>VLOOKUP($A329,Sheet2!$A:$H,7,FALSE)</f>
        <v>0</v>
      </c>
      <c r="J329" s="8">
        <f>VLOOKUP($A329,Sheet2!$A:$H,8,FALSE)</f>
        <v>0</v>
      </c>
      <c r="K329" s="8">
        <f t="shared" si="32"/>
        <v>123</v>
      </c>
      <c r="L329" s="8">
        <f t="shared" si="33"/>
        <v>129</v>
      </c>
      <c r="M329" s="8">
        <f t="shared" si="34"/>
        <v>252</v>
      </c>
      <c r="N329" s="8">
        <f t="shared" si="35"/>
        <v>102.99999999999997</v>
      </c>
    </row>
    <row r="330" spans="1:14" ht="12" customHeight="1">
      <c r="A330" s="5" t="s">
        <v>326</v>
      </c>
      <c r="B330" s="8">
        <f>VLOOKUP($A330,Sheet2!$A:$H,2,FALSE)</f>
        <v>6</v>
      </c>
      <c r="C330" s="8">
        <f>VLOOKUP($A330,Sheet2!$A:$H,3,FALSE)</f>
        <v>7</v>
      </c>
      <c r="D330" s="8">
        <f t="shared" si="30"/>
        <v>13</v>
      </c>
      <c r="E330" s="8">
        <f>VLOOKUP($A330,Sheet2!$A:$H,4,FALSE)</f>
        <v>0</v>
      </c>
      <c r="F330" s="8">
        <f>VLOOKUP($A330,Sheet2!$A:$H,5,FALSE)</f>
        <v>0</v>
      </c>
      <c r="G330" s="8">
        <f t="shared" si="31"/>
        <v>0</v>
      </c>
      <c r="H330" s="8">
        <f>VLOOKUP($A330,Sheet2!$A:$H,6,FALSE)</f>
        <v>6.9999999999999991</v>
      </c>
      <c r="I330" s="8">
        <f>VLOOKUP($A330,Sheet2!$A:$H,7,FALSE)</f>
        <v>0</v>
      </c>
      <c r="J330" s="8">
        <f>VLOOKUP($A330,Sheet2!$A:$H,8,FALSE)</f>
        <v>0</v>
      </c>
      <c r="K330" s="8">
        <f t="shared" si="32"/>
        <v>6</v>
      </c>
      <c r="L330" s="8">
        <f t="shared" si="33"/>
        <v>7</v>
      </c>
      <c r="M330" s="8">
        <f t="shared" si="34"/>
        <v>13</v>
      </c>
      <c r="N330" s="8">
        <f t="shared" si="35"/>
        <v>6.9999999999999991</v>
      </c>
    </row>
    <row r="331" spans="1:14" ht="12" customHeight="1">
      <c r="A331" s="5" t="s">
        <v>327</v>
      </c>
      <c r="B331" s="8">
        <f>VLOOKUP($A331,Sheet2!$A:$H,2,FALSE)</f>
        <v>174</v>
      </c>
      <c r="C331" s="8">
        <f>VLOOKUP($A331,Sheet2!$A:$H,3,FALSE)</f>
        <v>184</v>
      </c>
      <c r="D331" s="8">
        <f t="shared" si="30"/>
        <v>358</v>
      </c>
      <c r="E331" s="8">
        <f>VLOOKUP($A331,Sheet2!$A:$H,4,FALSE)</f>
        <v>1</v>
      </c>
      <c r="F331" s="8">
        <f>VLOOKUP($A331,Sheet2!$A:$H,5,FALSE)</f>
        <v>3</v>
      </c>
      <c r="G331" s="8">
        <f t="shared" si="31"/>
        <v>4</v>
      </c>
      <c r="H331" s="8">
        <f>VLOOKUP($A331,Sheet2!$A:$H,6,FALSE)</f>
        <v>117.00000000000006</v>
      </c>
      <c r="I331" s="8">
        <f>VLOOKUP($A331,Sheet2!$A:$H,7,FALSE)</f>
        <v>1</v>
      </c>
      <c r="J331" s="8">
        <f>VLOOKUP($A331,Sheet2!$A:$H,8,FALSE)</f>
        <v>2</v>
      </c>
      <c r="K331" s="8">
        <f t="shared" si="32"/>
        <v>175</v>
      </c>
      <c r="L331" s="8">
        <f t="shared" si="33"/>
        <v>187</v>
      </c>
      <c r="M331" s="8">
        <f t="shared" si="34"/>
        <v>362</v>
      </c>
      <c r="N331" s="8">
        <f t="shared" si="35"/>
        <v>120.00000000000006</v>
      </c>
    </row>
    <row r="332" spans="1:14" ht="12" customHeight="1">
      <c r="A332" s="5" t="s">
        <v>328</v>
      </c>
      <c r="B332" s="8">
        <f>VLOOKUP($A332,Sheet2!$A:$H,2,FALSE)</f>
        <v>129</v>
      </c>
      <c r="C332" s="8">
        <f>VLOOKUP($A332,Sheet2!$A:$H,3,FALSE)</f>
        <v>156</v>
      </c>
      <c r="D332" s="8">
        <f t="shared" si="30"/>
        <v>285</v>
      </c>
      <c r="E332" s="8">
        <f>VLOOKUP($A332,Sheet2!$A:$H,4,FALSE)</f>
        <v>2</v>
      </c>
      <c r="F332" s="8">
        <f>VLOOKUP($A332,Sheet2!$A:$H,5,FALSE)</f>
        <v>7</v>
      </c>
      <c r="G332" s="8">
        <f t="shared" si="31"/>
        <v>9</v>
      </c>
      <c r="H332" s="8">
        <f>VLOOKUP($A332,Sheet2!$A:$H,6,FALSE)</f>
        <v>101.00000000000007</v>
      </c>
      <c r="I332" s="8">
        <f>VLOOKUP($A332,Sheet2!$A:$H,7,FALSE)</f>
        <v>7</v>
      </c>
      <c r="J332" s="8">
        <f>VLOOKUP($A332,Sheet2!$A:$H,8,FALSE)</f>
        <v>1.9999999999999998</v>
      </c>
      <c r="K332" s="8">
        <f t="shared" si="32"/>
        <v>131</v>
      </c>
      <c r="L332" s="8">
        <f t="shared" si="33"/>
        <v>163</v>
      </c>
      <c r="M332" s="8">
        <f t="shared" si="34"/>
        <v>294</v>
      </c>
      <c r="N332" s="8">
        <f t="shared" si="35"/>
        <v>110.00000000000007</v>
      </c>
    </row>
    <row r="333" spans="1:14" ht="12" customHeight="1">
      <c r="A333" s="5" t="s">
        <v>329</v>
      </c>
      <c r="B333" s="8">
        <f>VLOOKUP($A333,Sheet2!$A:$H,2,FALSE)</f>
        <v>43</v>
      </c>
      <c r="C333" s="8">
        <f>VLOOKUP($A333,Sheet2!$A:$H,3,FALSE)</f>
        <v>42</v>
      </c>
      <c r="D333" s="8">
        <f t="shared" si="30"/>
        <v>85</v>
      </c>
      <c r="E333" s="8">
        <f>VLOOKUP($A333,Sheet2!$A:$H,4,FALSE)</f>
        <v>2</v>
      </c>
      <c r="F333" s="8">
        <f>VLOOKUP($A333,Sheet2!$A:$H,5,FALSE)</f>
        <v>2</v>
      </c>
      <c r="G333" s="8">
        <f t="shared" si="31"/>
        <v>4</v>
      </c>
      <c r="H333" s="8">
        <f>VLOOKUP($A333,Sheet2!$A:$H,6,FALSE)</f>
        <v>33</v>
      </c>
      <c r="I333" s="8">
        <f>VLOOKUP($A333,Sheet2!$A:$H,7,FALSE)</f>
        <v>1</v>
      </c>
      <c r="J333" s="8">
        <f>VLOOKUP($A333,Sheet2!$A:$H,8,FALSE)</f>
        <v>0</v>
      </c>
      <c r="K333" s="8">
        <f t="shared" si="32"/>
        <v>45</v>
      </c>
      <c r="L333" s="8">
        <f t="shared" si="33"/>
        <v>44</v>
      </c>
      <c r="M333" s="8">
        <f t="shared" si="34"/>
        <v>89</v>
      </c>
      <c r="N333" s="8">
        <f t="shared" si="35"/>
        <v>34</v>
      </c>
    </row>
    <row r="334" spans="1:14" ht="12" customHeight="1">
      <c r="A334" s="5" t="s">
        <v>330</v>
      </c>
      <c r="B334" s="8">
        <f>VLOOKUP($A334,Sheet2!$A:$H,2,FALSE)</f>
        <v>83</v>
      </c>
      <c r="C334" s="8">
        <f>VLOOKUP($A334,Sheet2!$A:$H,3,FALSE)</f>
        <v>93</v>
      </c>
      <c r="D334" s="8">
        <f t="shared" ref="D334:D365" si="36">SUM(B334:C334)</f>
        <v>176</v>
      </c>
      <c r="E334" s="8">
        <f>VLOOKUP($A334,Sheet2!$A:$H,4,FALSE)</f>
        <v>1</v>
      </c>
      <c r="F334" s="8">
        <f>VLOOKUP($A334,Sheet2!$A:$H,5,FALSE)</f>
        <v>0</v>
      </c>
      <c r="G334" s="8">
        <f t="shared" ref="G334:G365" si="37">SUM(E334:F334)</f>
        <v>1</v>
      </c>
      <c r="H334" s="8">
        <f>VLOOKUP($A334,Sheet2!$A:$H,6,FALSE)</f>
        <v>57.000000000000099</v>
      </c>
      <c r="I334" s="8">
        <f>VLOOKUP($A334,Sheet2!$A:$H,7,FALSE)</f>
        <v>1</v>
      </c>
      <c r="J334" s="8">
        <f>VLOOKUP($A334,Sheet2!$A:$H,8,FALSE)</f>
        <v>0</v>
      </c>
      <c r="K334" s="8">
        <f t="shared" ref="K334:K365" si="38">B334+E334</f>
        <v>84</v>
      </c>
      <c r="L334" s="8">
        <f t="shared" ref="L334:L365" si="39">C334+F334</f>
        <v>93</v>
      </c>
      <c r="M334" s="8">
        <f t="shared" si="34"/>
        <v>177</v>
      </c>
      <c r="N334" s="8">
        <f t="shared" si="35"/>
        <v>58.000000000000099</v>
      </c>
    </row>
    <row r="335" spans="1:14" ht="12" customHeight="1">
      <c r="A335" s="5" t="s">
        <v>331</v>
      </c>
      <c r="B335" s="8">
        <f>VLOOKUP($A335,Sheet2!$A:$H,2,FALSE)</f>
        <v>82</v>
      </c>
      <c r="C335" s="8">
        <f>VLOOKUP($A335,Sheet2!$A:$H,3,FALSE)</f>
        <v>89</v>
      </c>
      <c r="D335" s="8">
        <f t="shared" si="36"/>
        <v>171</v>
      </c>
      <c r="E335" s="8">
        <f>VLOOKUP($A335,Sheet2!$A:$H,4,FALSE)</f>
        <v>0</v>
      </c>
      <c r="F335" s="8">
        <f>VLOOKUP($A335,Sheet2!$A:$H,5,FALSE)</f>
        <v>0</v>
      </c>
      <c r="G335" s="8">
        <f t="shared" si="37"/>
        <v>0</v>
      </c>
      <c r="H335" s="8">
        <f>VLOOKUP($A335,Sheet2!$A:$H,6,FALSE)</f>
        <v>52.000000000000057</v>
      </c>
      <c r="I335" s="8">
        <f>VLOOKUP($A335,Sheet2!$A:$H,7,FALSE)</f>
        <v>0</v>
      </c>
      <c r="J335" s="8">
        <f>VLOOKUP($A335,Sheet2!$A:$H,8,FALSE)</f>
        <v>0</v>
      </c>
      <c r="K335" s="8">
        <f t="shared" si="38"/>
        <v>82</v>
      </c>
      <c r="L335" s="8">
        <f t="shared" si="39"/>
        <v>89</v>
      </c>
      <c r="M335" s="8">
        <f t="shared" si="34"/>
        <v>171</v>
      </c>
      <c r="N335" s="8">
        <f t="shared" si="35"/>
        <v>52.000000000000057</v>
      </c>
    </row>
    <row r="336" spans="1:14" ht="12" customHeight="1">
      <c r="A336" s="5" t="s">
        <v>332</v>
      </c>
      <c r="B336" s="8">
        <f>VLOOKUP($A336,Sheet2!$A:$H,2,FALSE)</f>
        <v>217</v>
      </c>
      <c r="C336" s="8">
        <f>VLOOKUP($A336,Sheet2!$A:$H,3,FALSE)</f>
        <v>201</v>
      </c>
      <c r="D336" s="8">
        <f t="shared" si="36"/>
        <v>418</v>
      </c>
      <c r="E336" s="8">
        <f>VLOOKUP($A336,Sheet2!$A:$H,4,FALSE)</f>
        <v>11</v>
      </c>
      <c r="F336" s="8">
        <f>VLOOKUP($A336,Sheet2!$A:$H,5,FALSE)</f>
        <v>0</v>
      </c>
      <c r="G336" s="8">
        <f t="shared" si="37"/>
        <v>11</v>
      </c>
      <c r="H336" s="8">
        <f>VLOOKUP($A336,Sheet2!$A:$H,6,FALSE)</f>
        <v>141.99999999999994</v>
      </c>
      <c r="I336" s="8">
        <f>VLOOKUP($A336,Sheet2!$A:$H,7,FALSE)</f>
        <v>11</v>
      </c>
      <c r="J336" s="8">
        <f>VLOOKUP($A336,Sheet2!$A:$H,8,FALSE)</f>
        <v>0</v>
      </c>
      <c r="K336" s="8">
        <f t="shared" si="38"/>
        <v>228</v>
      </c>
      <c r="L336" s="8">
        <f t="shared" si="39"/>
        <v>201</v>
      </c>
      <c r="M336" s="8">
        <f t="shared" si="34"/>
        <v>429</v>
      </c>
      <c r="N336" s="8">
        <f t="shared" si="35"/>
        <v>152.99999999999994</v>
      </c>
    </row>
    <row r="337" spans="1:14" ht="12" customHeight="1">
      <c r="A337" s="5" t="s">
        <v>333</v>
      </c>
      <c r="B337" s="8">
        <f>VLOOKUP($A337,Sheet2!$A:$H,2,FALSE)</f>
        <v>81</v>
      </c>
      <c r="C337" s="8">
        <f>VLOOKUP($A337,Sheet2!$A:$H,3,FALSE)</f>
        <v>90</v>
      </c>
      <c r="D337" s="8">
        <f t="shared" si="36"/>
        <v>171</v>
      </c>
      <c r="E337" s="8">
        <f>VLOOKUP($A337,Sheet2!$A:$H,4,FALSE)</f>
        <v>0</v>
      </c>
      <c r="F337" s="8">
        <f>VLOOKUP($A337,Sheet2!$A:$H,5,FALSE)</f>
        <v>0</v>
      </c>
      <c r="G337" s="8">
        <f t="shared" si="37"/>
        <v>0</v>
      </c>
      <c r="H337" s="8">
        <f>VLOOKUP($A337,Sheet2!$A:$H,6,FALSE)</f>
        <v>49.000000000000078</v>
      </c>
      <c r="I337" s="8">
        <f>VLOOKUP($A337,Sheet2!$A:$H,7,FALSE)</f>
        <v>0</v>
      </c>
      <c r="J337" s="8">
        <f>VLOOKUP($A337,Sheet2!$A:$H,8,FALSE)</f>
        <v>0</v>
      </c>
      <c r="K337" s="8">
        <f t="shared" si="38"/>
        <v>81</v>
      </c>
      <c r="L337" s="8">
        <f t="shared" si="39"/>
        <v>90</v>
      </c>
      <c r="M337" s="8">
        <f t="shared" si="34"/>
        <v>171</v>
      </c>
      <c r="N337" s="8">
        <f t="shared" si="35"/>
        <v>49.000000000000078</v>
      </c>
    </row>
    <row r="338" spans="1:14" ht="12" customHeight="1">
      <c r="A338" s="5" t="s">
        <v>334</v>
      </c>
      <c r="B338" s="8">
        <f>VLOOKUP($A338,Sheet2!$A:$H,2,FALSE)</f>
        <v>22</v>
      </c>
      <c r="C338" s="8">
        <f>VLOOKUP($A338,Sheet2!$A:$H,3,FALSE)</f>
        <v>21</v>
      </c>
      <c r="D338" s="8">
        <f t="shared" si="36"/>
        <v>43</v>
      </c>
      <c r="E338" s="8">
        <f>VLOOKUP($A338,Sheet2!$A:$H,4,FALSE)</f>
        <v>0</v>
      </c>
      <c r="F338" s="8">
        <f>VLOOKUP($A338,Sheet2!$A:$H,5,FALSE)</f>
        <v>0</v>
      </c>
      <c r="G338" s="8">
        <f t="shared" si="37"/>
        <v>0</v>
      </c>
      <c r="H338" s="8">
        <f>VLOOKUP($A338,Sheet2!$A:$H,6,FALSE)</f>
        <v>19</v>
      </c>
      <c r="I338" s="8">
        <f>VLOOKUP($A338,Sheet2!$A:$H,7,FALSE)</f>
        <v>0</v>
      </c>
      <c r="J338" s="8">
        <f>VLOOKUP($A338,Sheet2!$A:$H,8,FALSE)</f>
        <v>0</v>
      </c>
      <c r="K338" s="8">
        <f t="shared" si="38"/>
        <v>22</v>
      </c>
      <c r="L338" s="8">
        <f t="shared" si="39"/>
        <v>21</v>
      </c>
      <c r="M338" s="8">
        <f t="shared" si="34"/>
        <v>43</v>
      </c>
      <c r="N338" s="8">
        <f t="shared" si="35"/>
        <v>19</v>
      </c>
    </row>
    <row r="339" spans="1:14" ht="12" customHeight="1">
      <c r="A339" s="5" t="s">
        <v>335</v>
      </c>
      <c r="B339" s="8">
        <f>VLOOKUP($A339,Sheet2!$A:$H,2,FALSE)</f>
        <v>28</v>
      </c>
      <c r="C339" s="8">
        <f>VLOOKUP($A339,Sheet2!$A:$H,3,FALSE)</f>
        <v>27</v>
      </c>
      <c r="D339" s="8">
        <f t="shared" si="36"/>
        <v>55</v>
      </c>
      <c r="E339" s="8">
        <f>VLOOKUP($A339,Sheet2!$A:$H,4,FALSE)</f>
        <v>0</v>
      </c>
      <c r="F339" s="8">
        <f>VLOOKUP($A339,Sheet2!$A:$H,5,FALSE)</f>
        <v>0</v>
      </c>
      <c r="G339" s="8">
        <f t="shared" si="37"/>
        <v>0</v>
      </c>
      <c r="H339" s="8">
        <f>VLOOKUP($A339,Sheet2!$A:$H,6,FALSE)</f>
        <v>18.999999999999996</v>
      </c>
      <c r="I339" s="8">
        <f>VLOOKUP($A339,Sheet2!$A:$H,7,FALSE)</f>
        <v>0</v>
      </c>
      <c r="J339" s="8">
        <f>VLOOKUP($A339,Sheet2!$A:$H,8,FALSE)</f>
        <v>0</v>
      </c>
      <c r="K339" s="8">
        <f t="shared" si="38"/>
        <v>28</v>
      </c>
      <c r="L339" s="8">
        <f t="shared" si="39"/>
        <v>27</v>
      </c>
      <c r="M339" s="8">
        <f t="shared" si="34"/>
        <v>55</v>
      </c>
      <c r="N339" s="8">
        <f t="shared" si="35"/>
        <v>18.999999999999996</v>
      </c>
    </row>
    <row r="340" spans="1:14" ht="12" customHeight="1">
      <c r="A340" s="5" t="s">
        <v>336</v>
      </c>
      <c r="B340" s="8">
        <f>VLOOKUP($A340,Sheet2!$A:$H,2,FALSE)</f>
        <v>27</v>
      </c>
      <c r="C340" s="8">
        <f>VLOOKUP($A340,Sheet2!$A:$H,3,FALSE)</f>
        <v>25</v>
      </c>
      <c r="D340" s="8">
        <f t="shared" si="36"/>
        <v>52</v>
      </c>
      <c r="E340" s="8">
        <f>VLOOKUP($A340,Sheet2!$A:$H,4,FALSE)</f>
        <v>0</v>
      </c>
      <c r="F340" s="8">
        <f>VLOOKUP($A340,Sheet2!$A:$H,5,FALSE)</f>
        <v>0</v>
      </c>
      <c r="G340" s="8">
        <f t="shared" si="37"/>
        <v>0</v>
      </c>
      <c r="H340" s="8">
        <f>VLOOKUP($A340,Sheet2!$A:$H,6,FALSE)</f>
        <v>16.999999999999996</v>
      </c>
      <c r="I340" s="8">
        <f>VLOOKUP($A340,Sheet2!$A:$H,7,FALSE)</f>
        <v>0</v>
      </c>
      <c r="J340" s="8">
        <f>VLOOKUP($A340,Sheet2!$A:$H,8,FALSE)</f>
        <v>0</v>
      </c>
      <c r="K340" s="8">
        <f t="shared" si="38"/>
        <v>27</v>
      </c>
      <c r="L340" s="8">
        <f t="shared" si="39"/>
        <v>25</v>
      </c>
      <c r="M340" s="8">
        <f t="shared" si="34"/>
        <v>52</v>
      </c>
      <c r="N340" s="8">
        <f t="shared" si="35"/>
        <v>16.999999999999996</v>
      </c>
    </row>
    <row r="341" spans="1:14" ht="12" customHeight="1">
      <c r="A341" s="5" t="s">
        <v>337</v>
      </c>
      <c r="B341" s="8">
        <f>VLOOKUP($A341,Sheet2!$A:$H,2,FALSE)</f>
        <v>14</v>
      </c>
      <c r="C341" s="8">
        <f>VLOOKUP($A341,Sheet2!$A:$H,3,FALSE)</f>
        <v>13</v>
      </c>
      <c r="D341" s="8">
        <f t="shared" si="36"/>
        <v>27</v>
      </c>
      <c r="E341" s="8">
        <f>VLOOKUP($A341,Sheet2!$A:$H,4,FALSE)</f>
        <v>0</v>
      </c>
      <c r="F341" s="8">
        <f>VLOOKUP($A341,Sheet2!$A:$H,5,FALSE)</f>
        <v>0</v>
      </c>
      <c r="G341" s="8">
        <f t="shared" si="37"/>
        <v>0</v>
      </c>
      <c r="H341" s="8">
        <f>VLOOKUP($A341,Sheet2!$A:$H,6,FALSE)</f>
        <v>10.999999999999996</v>
      </c>
      <c r="I341" s="8">
        <f>VLOOKUP($A341,Sheet2!$A:$H,7,FALSE)</f>
        <v>0</v>
      </c>
      <c r="J341" s="8">
        <f>VLOOKUP($A341,Sheet2!$A:$H,8,FALSE)</f>
        <v>0</v>
      </c>
      <c r="K341" s="8">
        <f t="shared" si="38"/>
        <v>14</v>
      </c>
      <c r="L341" s="8">
        <f t="shared" si="39"/>
        <v>13</v>
      </c>
      <c r="M341" s="8">
        <f t="shared" si="34"/>
        <v>27</v>
      </c>
      <c r="N341" s="8">
        <f t="shared" si="35"/>
        <v>10.999999999999996</v>
      </c>
    </row>
    <row r="342" spans="1:14" ht="12" customHeight="1">
      <c r="A342" s="5" t="s">
        <v>338</v>
      </c>
      <c r="B342" s="8">
        <f>VLOOKUP($A342,Sheet2!$A:$H,2,FALSE)</f>
        <v>20</v>
      </c>
      <c r="C342" s="8">
        <f>VLOOKUP($A342,Sheet2!$A:$H,3,FALSE)</f>
        <v>41</v>
      </c>
      <c r="D342" s="8">
        <f t="shared" si="36"/>
        <v>61</v>
      </c>
      <c r="E342" s="8">
        <f>VLOOKUP($A342,Sheet2!$A:$H,4,FALSE)</f>
        <v>0</v>
      </c>
      <c r="F342" s="8">
        <f>VLOOKUP($A342,Sheet2!$A:$H,5,FALSE)</f>
        <v>1</v>
      </c>
      <c r="G342" s="8">
        <f t="shared" si="37"/>
        <v>1</v>
      </c>
      <c r="H342" s="8">
        <f>VLOOKUP($A342,Sheet2!$A:$H,6,FALSE)</f>
        <v>32.999999999999986</v>
      </c>
      <c r="I342" s="8">
        <f>VLOOKUP($A342,Sheet2!$A:$H,7,FALSE)</f>
        <v>0</v>
      </c>
      <c r="J342" s="8">
        <f>VLOOKUP($A342,Sheet2!$A:$H,8,FALSE)</f>
        <v>1</v>
      </c>
      <c r="K342" s="8">
        <f t="shared" si="38"/>
        <v>20</v>
      </c>
      <c r="L342" s="8">
        <f t="shared" si="39"/>
        <v>42</v>
      </c>
      <c r="M342" s="8">
        <f t="shared" si="34"/>
        <v>62</v>
      </c>
      <c r="N342" s="8">
        <f t="shared" si="35"/>
        <v>33.999999999999986</v>
      </c>
    </row>
    <row r="343" spans="1:14" ht="12" customHeight="1">
      <c r="A343" s="5" t="s">
        <v>339</v>
      </c>
      <c r="B343" s="8">
        <f>VLOOKUP($A343,Sheet2!$A:$H,2,FALSE)</f>
        <v>15</v>
      </c>
      <c r="C343" s="8">
        <f>VLOOKUP($A343,Sheet2!$A:$H,3,FALSE)</f>
        <v>26</v>
      </c>
      <c r="D343" s="8">
        <f t="shared" si="36"/>
        <v>41</v>
      </c>
      <c r="E343" s="8">
        <f>VLOOKUP($A343,Sheet2!$A:$H,4,FALSE)</f>
        <v>0</v>
      </c>
      <c r="F343" s="8">
        <f>VLOOKUP($A343,Sheet2!$A:$H,5,FALSE)</f>
        <v>1</v>
      </c>
      <c r="G343" s="8">
        <f t="shared" si="37"/>
        <v>1</v>
      </c>
      <c r="H343" s="8">
        <f>VLOOKUP($A343,Sheet2!$A:$H,6,FALSE)</f>
        <v>21.999999999999996</v>
      </c>
      <c r="I343" s="8">
        <f>VLOOKUP($A343,Sheet2!$A:$H,7,FALSE)</f>
        <v>0</v>
      </c>
      <c r="J343" s="8">
        <f>VLOOKUP($A343,Sheet2!$A:$H,8,FALSE)</f>
        <v>1</v>
      </c>
      <c r="K343" s="8">
        <f t="shared" si="38"/>
        <v>15</v>
      </c>
      <c r="L343" s="8">
        <f t="shared" si="39"/>
        <v>27</v>
      </c>
      <c r="M343" s="8">
        <f t="shared" si="34"/>
        <v>42</v>
      </c>
      <c r="N343" s="8">
        <f t="shared" si="35"/>
        <v>22.999999999999996</v>
      </c>
    </row>
    <row r="344" spans="1:14" ht="12" customHeight="1">
      <c r="A344" s="5" t="s">
        <v>340</v>
      </c>
      <c r="B344" s="8">
        <f>VLOOKUP($A344,Sheet2!$A:$H,2,FALSE)</f>
        <v>41</v>
      </c>
      <c r="C344" s="8">
        <f>VLOOKUP($A344,Sheet2!$A:$H,3,FALSE)</f>
        <v>39</v>
      </c>
      <c r="D344" s="8">
        <f t="shared" si="36"/>
        <v>80</v>
      </c>
      <c r="E344" s="8">
        <f>VLOOKUP($A344,Sheet2!$A:$H,4,FALSE)</f>
        <v>0</v>
      </c>
      <c r="F344" s="8">
        <f>VLOOKUP($A344,Sheet2!$A:$H,5,FALSE)</f>
        <v>0</v>
      </c>
      <c r="G344" s="8">
        <f t="shared" si="37"/>
        <v>0</v>
      </c>
      <c r="H344" s="8">
        <f>VLOOKUP($A344,Sheet2!$A:$H,6,FALSE)</f>
        <v>28.999999999999989</v>
      </c>
      <c r="I344" s="8">
        <f>VLOOKUP($A344,Sheet2!$A:$H,7,FALSE)</f>
        <v>0</v>
      </c>
      <c r="J344" s="8">
        <f>VLOOKUP($A344,Sheet2!$A:$H,8,FALSE)</f>
        <v>0</v>
      </c>
      <c r="K344" s="8">
        <f t="shared" si="38"/>
        <v>41</v>
      </c>
      <c r="L344" s="8">
        <f t="shared" si="39"/>
        <v>39</v>
      </c>
      <c r="M344" s="8">
        <f t="shared" si="34"/>
        <v>80</v>
      </c>
      <c r="N344" s="8">
        <f t="shared" si="35"/>
        <v>28.999999999999989</v>
      </c>
    </row>
    <row r="345" spans="1:14" ht="12" customHeight="1">
      <c r="A345" s="5" t="s">
        <v>341</v>
      </c>
      <c r="B345" s="8">
        <f>VLOOKUP($A345,Sheet2!$A:$H,2,FALSE)</f>
        <v>26</v>
      </c>
      <c r="C345" s="8">
        <f>VLOOKUP($A345,Sheet2!$A:$H,3,FALSE)</f>
        <v>35</v>
      </c>
      <c r="D345" s="8">
        <f t="shared" si="36"/>
        <v>61</v>
      </c>
      <c r="E345" s="8">
        <f>VLOOKUP($A345,Sheet2!$A:$H,4,FALSE)</f>
        <v>0</v>
      </c>
      <c r="F345" s="8">
        <f>VLOOKUP($A345,Sheet2!$A:$H,5,FALSE)</f>
        <v>0</v>
      </c>
      <c r="G345" s="8">
        <f t="shared" si="37"/>
        <v>0</v>
      </c>
      <c r="H345" s="8">
        <f>VLOOKUP($A345,Sheet2!$A:$H,6,FALSE)</f>
        <v>21.999999999999989</v>
      </c>
      <c r="I345" s="8">
        <f>VLOOKUP($A345,Sheet2!$A:$H,7,FALSE)</f>
        <v>0</v>
      </c>
      <c r="J345" s="8">
        <f>VLOOKUP($A345,Sheet2!$A:$H,8,FALSE)</f>
        <v>0</v>
      </c>
      <c r="K345" s="8">
        <f t="shared" si="38"/>
        <v>26</v>
      </c>
      <c r="L345" s="8">
        <f t="shared" si="39"/>
        <v>35</v>
      </c>
      <c r="M345" s="8">
        <f t="shared" si="34"/>
        <v>61</v>
      </c>
      <c r="N345" s="8">
        <f t="shared" si="35"/>
        <v>21.999999999999989</v>
      </c>
    </row>
    <row r="346" spans="1:14" ht="12" customHeight="1">
      <c r="A346" s="5" t="s">
        <v>342</v>
      </c>
      <c r="B346" s="8">
        <f>VLOOKUP($A346,Sheet2!$A:$H,2,FALSE)</f>
        <v>135</v>
      </c>
      <c r="C346" s="8">
        <f>VLOOKUP($A346,Sheet2!$A:$H,3,FALSE)</f>
        <v>136</v>
      </c>
      <c r="D346" s="8">
        <f t="shared" si="36"/>
        <v>271</v>
      </c>
      <c r="E346" s="8">
        <f>VLOOKUP($A346,Sheet2!$A:$H,4,FALSE)</f>
        <v>0</v>
      </c>
      <c r="F346" s="8">
        <f>VLOOKUP($A346,Sheet2!$A:$H,5,FALSE)</f>
        <v>3</v>
      </c>
      <c r="G346" s="8">
        <f t="shared" si="37"/>
        <v>3</v>
      </c>
      <c r="H346" s="8">
        <f>VLOOKUP($A346,Sheet2!$A:$H,6,FALSE)</f>
        <v>89.000000000000128</v>
      </c>
      <c r="I346" s="8">
        <f>VLOOKUP($A346,Sheet2!$A:$H,7,FALSE)</f>
        <v>0</v>
      </c>
      <c r="J346" s="8">
        <f>VLOOKUP($A346,Sheet2!$A:$H,8,FALSE)</f>
        <v>3</v>
      </c>
      <c r="K346" s="8">
        <f t="shared" si="38"/>
        <v>135</v>
      </c>
      <c r="L346" s="8">
        <f t="shared" si="39"/>
        <v>139</v>
      </c>
      <c r="M346" s="8">
        <f t="shared" si="34"/>
        <v>274</v>
      </c>
      <c r="N346" s="8">
        <f t="shared" si="35"/>
        <v>92.000000000000128</v>
      </c>
    </row>
    <row r="347" spans="1:14" ht="12" customHeight="1">
      <c r="A347" s="5" t="s">
        <v>343</v>
      </c>
      <c r="B347" s="8">
        <f>VLOOKUP($A347,Sheet2!$A:$H,2,FALSE)</f>
        <v>201</v>
      </c>
      <c r="C347" s="8">
        <f>VLOOKUP($A347,Sheet2!$A:$H,3,FALSE)</f>
        <v>225</v>
      </c>
      <c r="D347" s="8">
        <f t="shared" si="36"/>
        <v>426</v>
      </c>
      <c r="E347" s="8">
        <f>VLOOKUP($A347,Sheet2!$A:$H,4,FALSE)</f>
        <v>0</v>
      </c>
      <c r="F347" s="8">
        <f>VLOOKUP($A347,Sheet2!$A:$H,5,FALSE)</f>
        <v>0</v>
      </c>
      <c r="G347" s="8">
        <f t="shared" si="37"/>
        <v>0</v>
      </c>
      <c r="H347" s="8">
        <f>VLOOKUP($A347,Sheet2!$A:$H,6,FALSE)</f>
        <v>144.99999999999994</v>
      </c>
      <c r="I347" s="8">
        <f>VLOOKUP($A347,Sheet2!$A:$H,7,FALSE)</f>
        <v>0</v>
      </c>
      <c r="J347" s="8">
        <f>VLOOKUP($A347,Sheet2!$A:$H,8,FALSE)</f>
        <v>0</v>
      </c>
      <c r="K347" s="8">
        <f t="shared" si="38"/>
        <v>201</v>
      </c>
      <c r="L347" s="8">
        <f t="shared" si="39"/>
        <v>225</v>
      </c>
      <c r="M347" s="8">
        <f t="shared" si="34"/>
        <v>426</v>
      </c>
      <c r="N347" s="8">
        <f t="shared" si="35"/>
        <v>144.99999999999994</v>
      </c>
    </row>
    <row r="348" spans="1:14" ht="12" customHeight="1">
      <c r="A348" s="5" t="s">
        <v>344</v>
      </c>
      <c r="B348" s="8">
        <f>VLOOKUP($A348,Sheet2!$A:$H,2,FALSE)</f>
        <v>55</v>
      </c>
      <c r="C348" s="8">
        <f>VLOOKUP($A348,Sheet2!$A:$H,3,FALSE)</f>
        <v>82</v>
      </c>
      <c r="D348" s="8">
        <f t="shared" si="36"/>
        <v>137</v>
      </c>
      <c r="E348" s="8">
        <f>VLOOKUP($A348,Sheet2!$A:$H,4,FALSE)</f>
        <v>0</v>
      </c>
      <c r="F348" s="8">
        <f>VLOOKUP($A348,Sheet2!$A:$H,5,FALSE)</f>
        <v>0</v>
      </c>
      <c r="G348" s="8">
        <f t="shared" si="37"/>
        <v>0</v>
      </c>
      <c r="H348" s="8">
        <f>VLOOKUP($A348,Sheet2!$A:$H,6,FALSE)</f>
        <v>50.000000000000021</v>
      </c>
      <c r="I348" s="8">
        <f>VLOOKUP($A348,Sheet2!$A:$H,7,FALSE)</f>
        <v>0</v>
      </c>
      <c r="J348" s="8">
        <f>VLOOKUP($A348,Sheet2!$A:$H,8,FALSE)</f>
        <v>0</v>
      </c>
      <c r="K348" s="8">
        <f t="shared" si="38"/>
        <v>55</v>
      </c>
      <c r="L348" s="8">
        <f t="shared" si="39"/>
        <v>82</v>
      </c>
      <c r="M348" s="8">
        <f t="shared" si="34"/>
        <v>137</v>
      </c>
      <c r="N348" s="8">
        <f t="shared" si="35"/>
        <v>50.000000000000021</v>
      </c>
    </row>
    <row r="349" spans="1:14" ht="12" customHeight="1">
      <c r="A349" s="5" t="s">
        <v>345</v>
      </c>
      <c r="B349" s="8">
        <f>VLOOKUP($A349,Sheet2!$A:$H,2,FALSE)</f>
        <v>106</v>
      </c>
      <c r="C349" s="8">
        <f>VLOOKUP($A349,Sheet2!$A:$H,3,FALSE)</f>
        <v>109</v>
      </c>
      <c r="D349" s="8">
        <f t="shared" si="36"/>
        <v>215</v>
      </c>
      <c r="E349" s="8">
        <f>VLOOKUP($A349,Sheet2!$A:$H,4,FALSE)</f>
        <v>0</v>
      </c>
      <c r="F349" s="8">
        <f>VLOOKUP($A349,Sheet2!$A:$H,5,FALSE)</f>
        <v>3</v>
      </c>
      <c r="G349" s="8">
        <f t="shared" si="37"/>
        <v>3</v>
      </c>
      <c r="H349" s="8">
        <f>VLOOKUP($A349,Sheet2!$A:$H,6,FALSE)</f>
        <v>69.000000000000085</v>
      </c>
      <c r="I349" s="8">
        <f>VLOOKUP($A349,Sheet2!$A:$H,7,FALSE)</f>
        <v>1</v>
      </c>
      <c r="J349" s="8">
        <f>VLOOKUP($A349,Sheet2!$A:$H,8,FALSE)</f>
        <v>1.9999999999999998</v>
      </c>
      <c r="K349" s="8">
        <f t="shared" si="38"/>
        <v>106</v>
      </c>
      <c r="L349" s="8">
        <f t="shared" si="39"/>
        <v>112</v>
      </c>
      <c r="M349" s="8">
        <f t="shared" si="34"/>
        <v>218</v>
      </c>
      <c r="N349" s="8">
        <f t="shared" si="35"/>
        <v>72.000000000000085</v>
      </c>
    </row>
    <row r="350" spans="1:14" ht="12" customHeight="1">
      <c r="A350" s="5" t="s">
        <v>346</v>
      </c>
      <c r="B350" s="8">
        <f>VLOOKUP($A350,Sheet2!$A:$H,2,FALSE)</f>
        <v>61</v>
      </c>
      <c r="C350" s="8">
        <f>VLOOKUP($A350,Sheet2!$A:$H,3,FALSE)</f>
        <v>72</v>
      </c>
      <c r="D350" s="8">
        <f t="shared" si="36"/>
        <v>133</v>
      </c>
      <c r="E350" s="8">
        <f>VLOOKUP($A350,Sheet2!$A:$H,4,FALSE)</f>
        <v>0</v>
      </c>
      <c r="F350" s="8">
        <f>VLOOKUP($A350,Sheet2!$A:$H,5,FALSE)</f>
        <v>1</v>
      </c>
      <c r="G350" s="8">
        <f t="shared" si="37"/>
        <v>1</v>
      </c>
      <c r="H350" s="8">
        <f>VLOOKUP($A350,Sheet2!$A:$H,6,FALSE)</f>
        <v>45.999999999999993</v>
      </c>
      <c r="I350" s="8">
        <f>VLOOKUP($A350,Sheet2!$A:$H,7,FALSE)</f>
        <v>0</v>
      </c>
      <c r="J350" s="8">
        <f>VLOOKUP($A350,Sheet2!$A:$H,8,FALSE)</f>
        <v>1</v>
      </c>
      <c r="K350" s="8">
        <f t="shared" si="38"/>
        <v>61</v>
      </c>
      <c r="L350" s="8">
        <f t="shared" si="39"/>
        <v>73</v>
      </c>
      <c r="M350" s="8">
        <f t="shared" si="34"/>
        <v>134</v>
      </c>
      <c r="N350" s="8">
        <f t="shared" si="35"/>
        <v>46.999999999999993</v>
      </c>
    </row>
    <row r="351" spans="1:14" ht="12" customHeight="1">
      <c r="A351" s="5" t="s">
        <v>347</v>
      </c>
      <c r="B351" s="8">
        <f>VLOOKUP($A351,Sheet2!$A:$H,2,FALSE)</f>
        <v>241</v>
      </c>
      <c r="C351" s="8">
        <f>VLOOKUP($A351,Sheet2!$A:$H,3,FALSE)</f>
        <v>227</v>
      </c>
      <c r="D351" s="8">
        <f t="shared" si="36"/>
        <v>468</v>
      </c>
      <c r="E351" s="8">
        <f>VLOOKUP($A351,Sheet2!$A:$H,4,FALSE)</f>
        <v>14</v>
      </c>
      <c r="F351" s="8">
        <f>VLOOKUP($A351,Sheet2!$A:$H,5,FALSE)</f>
        <v>1</v>
      </c>
      <c r="G351" s="8">
        <f t="shared" si="37"/>
        <v>15</v>
      </c>
      <c r="H351" s="8">
        <f>VLOOKUP($A351,Sheet2!$A:$H,6,FALSE)</f>
        <v>167.99999999999963</v>
      </c>
      <c r="I351" s="8">
        <f>VLOOKUP($A351,Sheet2!$A:$H,7,FALSE)</f>
        <v>13</v>
      </c>
      <c r="J351" s="8">
        <f>VLOOKUP($A351,Sheet2!$A:$H,8,FALSE)</f>
        <v>2</v>
      </c>
      <c r="K351" s="8">
        <f t="shared" si="38"/>
        <v>255</v>
      </c>
      <c r="L351" s="8">
        <f t="shared" si="39"/>
        <v>228</v>
      </c>
      <c r="M351" s="8">
        <f t="shared" si="34"/>
        <v>483</v>
      </c>
      <c r="N351" s="8">
        <f t="shared" si="35"/>
        <v>182.99999999999963</v>
      </c>
    </row>
    <row r="352" spans="1:14" ht="12" customHeight="1">
      <c r="A352" s="5" t="s">
        <v>348</v>
      </c>
      <c r="B352" s="8">
        <f>VLOOKUP($A352,Sheet2!$A:$H,2,FALSE)</f>
        <v>446</v>
      </c>
      <c r="C352" s="8">
        <f>VLOOKUP($A352,Sheet2!$A:$H,3,FALSE)</f>
        <v>508</v>
      </c>
      <c r="D352" s="8">
        <f t="shared" si="36"/>
        <v>954</v>
      </c>
      <c r="E352" s="8">
        <f>VLOOKUP($A352,Sheet2!$A:$H,4,FALSE)</f>
        <v>20</v>
      </c>
      <c r="F352" s="8">
        <f>VLOOKUP($A352,Sheet2!$A:$H,5,FALSE)</f>
        <v>16</v>
      </c>
      <c r="G352" s="8">
        <f t="shared" si="37"/>
        <v>36</v>
      </c>
      <c r="H352" s="8">
        <f>VLOOKUP($A352,Sheet2!$A:$H,6,FALSE)</f>
        <v>352.99999999999966</v>
      </c>
      <c r="I352" s="8">
        <f>VLOOKUP($A352,Sheet2!$A:$H,7,FALSE)</f>
        <v>23.999999999999996</v>
      </c>
      <c r="J352" s="8">
        <f>VLOOKUP($A352,Sheet2!$A:$H,8,FALSE)</f>
        <v>6.9999999999999991</v>
      </c>
      <c r="K352" s="8">
        <f t="shared" si="38"/>
        <v>466</v>
      </c>
      <c r="L352" s="8">
        <f t="shared" si="39"/>
        <v>524</v>
      </c>
      <c r="M352" s="8">
        <f t="shared" si="34"/>
        <v>990</v>
      </c>
      <c r="N352" s="8">
        <f t="shared" si="35"/>
        <v>383.99999999999966</v>
      </c>
    </row>
    <row r="353" spans="1:14" ht="12" customHeight="1">
      <c r="A353" s="5" t="s">
        <v>349</v>
      </c>
      <c r="B353" s="8">
        <f>VLOOKUP($A353,Sheet2!$A:$H,2,FALSE)</f>
        <v>376</v>
      </c>
      <c r="C353" s="8">
        <f>VLOOKUP($A353,Sheet2!$A:$H,3,FALSE)</f>
        <v>411</v>
      </c>
      <c r="D353" s="8">
        <f t="shared" si="36"/>
        <v>787</v>
      </c>
      <c r="E353" s="8">
        <f>VLOOKUP($A353,Sheet2!$A:$H,4,FALSE)</f>
        <v>11</v>
      </c>
      <c r="F353" s="8">
        <f>VLOOKUP($A353,Sheet2!$A:$H,5,FALSE)</f>
        <v>11</v>
      </c>
      <c r="G353" s="8">
        <f t="shared" si="37"/>
        <v>22</v>
      </c>
      <c r="H353" s="8">
        <f>VLOOKUP($A353,Sheet2!$A:$H,6,FALSE)</f>
        <v>253.9999999999994</v>
      </c>
      <c r="I353" s="8">
        <f>VLOOKUP($A353,Sheet2!$A:$H,7,FALSE)</f>
        <v>19</v>
      </c>
      <c r="J353" s="8">
        <f>VLOOKUP($A353,Sheet2!$A:$H,8,FALSE)</f>
        <v>2</v>
      </c>
      <c r="K353" s="8">
        <f t="shared" si="38"/>
        <v>387</v>
      </c>
      <c r="L353" s="8">
        <f t="shared" si="39"/>
        <v>422</v>
      </c>
      <c r="M353" s="8">
        <f t="shared" si="34"/>
        <v>809</v>
      </c>
      <c r="N353" s="8">
        <f t="shared" si="35"/>
        <v>274.99999999999943</v>
      </c>
    </row>
    <row r="354" spans="1:14" ht="12" customHeight="1">
      <c r="A354" s="5" t="s">
        <v>350</v>
      </c>
      <c r="B354" s="8">
        <f>VLOOKUP($A354,Sheet2!$A:$H,2,FALSE)</f>
        <v>452</v>
      </c>
      <c r="C354" s="8">
        <f>VLOOKUP($A354,Sheet2!$A:$H,3,FALSE)</f>
        <v>484</v>
      </c>
      <c r="D354" s="8">
        <f t="shared" si="36"/>
        <v>936</v>
      </c>
      <c r="E354" s="8">
        <f>VLOOKUP($A354,Sheet2!$A:$H,4,FALSE)</f>
        <v>15</v>
      </c>
      <c r="F354" s="8">
        <f>VLOOKUP($A354,Sheet2!$A:$H,5,FALSE)</f>
        <v>21</v>
      </c>
      <c r="G354" s="8">
        <f t="shared" si="37"/>
        <v>36</v>
      </c>
      <c r="H354" s="8">
        <f>VLOOKUP($A354,Sheet2!$A:$H,6,FALSE)</f>
        <v>295.9999999999996</v>
      </c>
      <c r="I354" s="8">
        <f>VLOOKUP($A354,Sheet2!$A:$H,7,FALSE)</f>
        <v>32</v>
      </c>
      <c r="J354" s="8">
        <f>VLOOKUP($A354,Sheet2!$A:$H,8,FALSE)</f>
        <v>4.0000000000000009</v>
      </c>
      <c r="K354" s="8">
        <f t="shared" si="38"/>
        <v>467</v>
      </c>
      <c r="L354" s="8">
        <f t="shared" si="39"/>
        <v>505</v>
      </c>
      <c r="M354" s="8">
        <f t="shared" si="34"/>
        <v>972</v>
      </c>
      <c r="N354" s="8">
        <f t="shared" si="35"/>
        <v>331.9999999999996</v>
      </c>
    </row>
    <row r="355" spans="1:14" ht="12" customHeight="1">
      <c r="A355" s="5" t="s">
        <v>351</v>
      </c>
      <c r="B355" s="8">
        <f>VLOOKUP($A355,Sheet2!$A:$H,2,FALSE)</f>
        <v>138</v>
      </c>
      <c r="C355" s="8">
        <f>VLOOKUP($A355,Sheet2!$A:$H,3,FALSE)</f>
        <v>141</v>
      </c>
      <c r="D355" s="8">
        <f t="shared" si="36"/>
        <v>279</v>
      </c>
      <c r="E355" s="8">
        <f>VLOOKUP($A355,Sheet2!$A:$H,4,FALSE)</f>
        <v>0</v>
      </c>
      <c r="F355" s="8">
        <f>VLOOKUP($A355,Sheet2!$A:$H,5,FALSE)</f>
        <v>0</v>
      </c>
      <c r="G355" s="8">
        <f t="shared" si="37"/>
        <v>0</v>
      </c>
      <c r="H355" s="8">
        <f>VLOOKUP($A355,Sheet2!$A:$H,6,FALSE)</f>
        <v>96.000000000000114</v>
      </c>
      <c r="I355" s="8">
        <f>VLOOKUP($A355,Sheet2!$A:$H,7,FALSE)</f>
        <v>0</v>
      </c>
      <c r="J355" s="8">
        <f>VLOOKUP($A355,Sheet2!$A:$H,8,FALSE)</f>
        <v>0</v>
      </c>
      <c r="K355" s="8">
        <f t="shared" si="38"/>
        <v>138</v>
      </c>
      <c r="L355" s="8">
        <f t="shared" si="39"/>
        <v>141</v>
      </c>
      <c r="M355" s="8">
        <f t="shared" si="34"/>
        <v>279</v>
      </c>
      <c r="N355" s="8">
        <f t="shared" si="35"/>
        <v>96.000000000000114</v>
      </c>
    </row>
    <row r="356" spans="1:14" ht="12" customHeight="1">
      <c r="A356" s="5" t="s">
        <v>352</v>
      </c>
      <c r="B356" s="8">
        <f>VLOOKUP($A356,Sheet2!$A:$H,2,FALSE)</f>
        <v>29</v>
      </c>
      <c r="C356" s="8">
        <f>VLOOKUP($A356,Sheet2!$A:$H,3,FALSE)</f>
        <v>23</v>
      </c>
      <c r="D356" s="8">
        <f t="shared" si="36"/>
        <v>52</v>
      </c>
      <c r="E356" s="8">
        <f>VLOOKUP($A356,Sheet2!$A:$H,4,FALSE)</f>
        <v>0</v>
      </c>
      <c r="F356" s="8">
        <f>VLOOKUP($A356,Sheet2!$A:$H,5,FALSE)</f>
        <v>0</v>
      </c>
      <c r="G356" s="8">
        <f t="shared" si="37"/>
        <v>0</v>
      </c>
      <c r="H356" s="8">
        <f>VLOOKUP($A356,Sheet2!$A:$H,6,FALSE)</f>
        <v>19.999999999999993</v>
      </c>
      <c r="I356" s="8">
        <f>VLOOKUP($A356,Sheet2!$A:$H,7,FALSE)</f>
        <v>0</v>
      </c>
      <c r="J356" s="8">
        <f>VLOOKUP($A356,Sheet2!$A:$H,8,FALSE)</f>
        <v>0</v>
      </c>
      <c r="K356" s="8">
        <f t="shared" si="38"/>
        <v>29</v>
      </c>
      <c r="L356" s="8">
        <f t="shared" si="39"/>
        <v>23</v>
      </c>
      <c r="M356" s="8">
        <f t="shared" si="34"/>
        <v>52</v>
      </c>
      <c r="N356" s="8">
        <f t="shared" si="35"/>
        <v>19.999999999999993</v>
      </c>
    </row>
    <row r="357" spans="1:14" ht="12" customHeight="1">
      <c r="A357" s="5" t="s">
        <v>353</v>
      </c>
      <c r="B357" s="8">
        <f>VLOOKUP($A357,Sheet2!$A:$H,2,FALSE)</f>
        <v>68</v>
      </c>
      <c r="C357" s="8">
        <f>VLOOKUP($A357,Sheet2!$A:$H,3,FALSE)</f>
        <v>63</v>
      </c>
      <c r="D357" s="8">
        <f t="shared" si="36"/>
        <v>131</v>
      </c>
      <c r="E357" s="8">
        <f>VLOOKUP($A357,Sheet2!$A:$H,4,FALSE)</f>
        <v>0</v>
      </c>
      <c r="F357" s="8">
        <f>VLOOKUP($A357,Sheet2!$A:$H,5,FALSE)</f>
        <v>0</v>
      </c>
      <c r="G357" s="8">
        <f t="shared" si="37"/>
        <v>0</v>
      </c>
      <c r="H357" s="8">
        <f>VLOOKUP($A357,Sheet2!$A:$H,6,FALSE)</f>
        <v>39.000000000000028</v>
      </c>
      <c r="I357" s="8">
        <f>VLOOKUP($A357,Sheet2!$A:$H,7,FALSE)</f>
        <v>0</v>
      </c>
      <c r="J357" s="8">
        <f>VLOOKUP($A357,Sheet2!$A:$H,8,FALSE)</f>
        <v>0</v>
      </c>
      <c r="K357" s="8">
        <f t="shared" si="38"/>
        <v>68</v>
      </c>
      <c r="L357" s="8">
        <f t="shared" si="39"/>
        <v>63</v>
      </c>
      <c r="M357" s="8">
        <f t="shared" si="34"/>
        <v>131</v>
      </c>
      <c r="N357" s="8">
        <f t="shared" si="35"/>
        <v>39.000000000000028</v>
      </c>
    </row>
    <row r="358" spans="1:14" ht="12" customHeight="1">
      <c r="A358" s="5" t="s">
        <v>354</v>
      </c>
      <c r="B358" s="8">
        <f>VLOOKUP($A358,Sheet2!$A:$H,2,FALSE)</f>
        <v>75</v>
      </c>
      <c r="C358" s="8">
        <f>VLOOKUP($A358,Sheet2!$A:$H,3,FALSE)</f>
        <v>89</v>
      </c>
      <c r="D358" s="8">
        <f t="shared" si="36"/>
        <v>164</v>
      </c>
      <c r="E358" s="8">
        <f>VLOOKUP($A358,Sheet2!$A:$H,4,FALSE)</f>
        <v>0</v>
      </c>
      <c r="F358" s="8">
        <f>VLOOKUP($A358,Sheet2!$A:$H,5,FALSE)</f>
        <v>0</v>
      </c>
      <c r="G358" s="8">
        <f t="shared" si="37"/>
        <v>0</v>
      </c>
      <c r="H358" s="8">
        <f>VLOOKUP($A358,Sheet2!$A:$H,6,FALSE)</f>
        <v>51.999999999999993</v>
      </c>
      <c r="I358" s="8">
        <f>VLOOKUP($A358,Sheet2!$A:$H,7,FALSE)</f>
        <v>0</v>
      </c>
      <c r="J358" s="8">
        <f>VLOOKUP($A358,Sheet2!$A:$H,8,FALSE)</f>
        <v>0</v>
      </c>
      <c r="K358" s="8">
        <f t="shared" si="38"/>
        <v>75</v>
      </c>
      <c r="L358" s="8">
        <f t="shared" si="39"/>
        <v>89</v>
      </c>
      <c r="M358" s="8">
        <f t="shared" si="34"/>
        <v>164</v>
      </c>
      <c r="N358" s="8">
        <f t="shared" si="35"/>
        <v>51.999999999999993</v>
      </c>
    </row>
    <row r="359" spans="1:14" ht="12" customHeight="1">
      <c r="A359" s="5" t="s">
        <v>395</v>
      </c>
      <c r="B359" s="8">
        <f>VLOOKUP($A359,Sheet2!$A:$H,2,FALSE)</f>
        <v>65</v>
      </c>
      <c r="C359" s="8">
        <f>VLOOKUP($A359,Sheet2!$A:$H,3,FALSE)</f>
        <v>54</v>
      </c>
      <c r="D359" s="8">
        <f t="shared" si="36"/>
        <v>119</v>
      </c>
      <c r="E359" s="8">
        <f>VLOOKUP($A359,Sheet2!$A:$H,4,FALSE)</f>
        <v>1</v>
      </c>
      <c r="F359" s="8">
        <f>VLOOKUP($A359,Sheet2!$A:$H,5,FALSE)</f>
        <v>0</v>
      </c>
      <c r="G359" s="8">
        <f t="shared" si="37"/>
        <v>1</v>
      </c>
      <c r="H359" s="8">
        <f>VLOOKUP($A359,Sheet2!$A:$H,6,FALSE)</f>
        <v>38</v>
      </c>
      <c r="I359" s="8">
        <f>VLOOKUP($A359,Sheet2!$A:$H,7,FALSE)</f>
        <v>0</v>
      </c>
      <c r="J359" s="8">
        <f>VLOOKUP($A359,Sheet2!$A:$H,8,FALSE)</f>
        <v>1</v>
      </c>
      <c r="K359" s="8">
        <f t="shared" si="38"/>
        <v>66</v>
      </c>
      <c r="L359" s="8">
        <f t="shared" si="39"/>
        <v>54</v>
      </c>
      <c r="M359" s="8">
        <f t="shared" si="34"/>
        <v>120</v>
      </c>
      <c r="N359" s="8">
        <f t="shared" si="35"/>
        <v>39</v>
      </c>
    </row>
    <row r="360" spans="1:14" ht="12" customHeight="1">
      <c r="A360" s="5" t="s">
        <v>355</v>
      </c>
      <c r="B360" s="8">
        <f>VLOOKUP($A360,Sheet2!$A:$H,2,FALSE)</f>
        <v>93</v>
      </c>
      <c r="C360" s="8">
        <f>VLOOKUP($A360,Sheet2!$A:$H,3,FALSE)</f>
        <v>117</v>
      </c>
      <c r="D360" s="8">
        <f t="shared" si="36"/>
        <v>210</v>
      </c>
      <c r="E360" s="8">
        <f>VLOOKUP($A360,Sheet2!$A:$H,4,FALSE)</f>
        <v>0</v>
      </c>
      <c r="F360" s="8">
        <f>VLOOKUP($A360,Sheet2!$A:$H,5,FALSE)</f>
        <v>0</v>
      </c>
      <c r="G360" s="8">
        <f t="shared" si="37"/>
        <v>0</v>
      </c>
      <c r="H360" s="8">
        <f>VLOOKUP($A360,Sheet2!$A:$H,6,FALSE)</f>
        <v>71.000000000000142</v>
      </c>
      <c r="I360" s="8">
        <f>VLOOKUP($A360,Sheet2!$A:$H,7,FALSE)</f>
        <v>0</v>
      </c>
      <c r="J360" s="8">
        <f>VLOOKUP($A360,Sheet2!$A:$H,8,FALSE)</f>
        <v>0</v>
      </c>
      <c r="K360" s="8">
        <f t="shared" si="38"/>
        <v>93</v>
      </c>
      <c r="L360" s="8">
        <f t="shared" si="39"/>
        <v>117</v>
      </c>
      <c r="M360" s="8">
        <f t="shared" si="34"/>
        <v>210</v>
      </c>
      <c r="N360" s="8">
        <f t="shared" si="35"/>
        <v>71.000000000000142</v>
      </c>
    </row>
    <row r="361" spans="1:14" ht="12" customHeight="1">
      <c r="A361" s="5" t="s">
        <v>356</v>
      </c>
      <c r="B361" s="8">
        <f>VLOOKUP($A361,Sheet2!$A:$H,2,FALSE)</f>
        <v>41</v>
      </c>
      <c r="C361" s="8">
        <f>VLOOKUP($A361,Sheet2!$A:$H,3,FALSE)</f>
        <v>44</v>
      </c>
      <c r="D361" s="8">
        <f t="shared" si="36"/>
        <v>85</v>
      </c>
      <c r="E361" s="8">
        <f>VLOOKUP($A361,Sheet2!$A:$H,4,FALSE)</f>
        <v>0</v>
      </c>
      <c r="F361" s="8">
        <f>VLOOKUP($A361,Sheet2!$A:$H,5,FALSE)</f>
        <v>0</v>
      </c>
      <c r="G361" s="8">
        <f t="shared" si="37"/>
        <v>0</v>
      </c>
      <c r="H361" s="8">
        <f>VLOOKUP($A361,Sheet2!$A:$H,6,FALSE)</f>
        <v>31</v>
      </c>
      <c r="I361" s="8">
        <f>VLOOKUP($A361,Sheet2!$A:$H,7,FALSE)</f>
        <v>0</v>
      </c>
      <c r="J361" s="8">
        <f>VLOOKUP($A361,Sheet2!$A:$H,8,FALSE)</f>
        <v>0</v>
      </c>
      <c r="K361" s="8">
        <f t="shared" si="38"/>
        <v>41</v>
      </c>
      <c r="L361" s="8">
        <f t="shared" si="39"/>
        <v>44</v>
      </c>
      <c r="M361" s="8">
        <f t="shared" si="34"/>
        <v>85</v>
      </c>
      <c r="N361" s="8">
        <f t="shared" si="35"/>
        <v>31</v>
      </c>
    </row>
    <row r="362" spans="1:14" ht="12" customHeight="1">
      <c r="A362" s="5" t="s">
        <v>357</v>
      </c>
      <c r="B362" s="8">
        <f>VLOOKUP($A362,Sheet2!$A:$H,2,FALSE)</f>
        <v>114</v>
      </c>
      <c r="C362" s="8">
        <f>VLOOKUP($A362,Sheet2!$A:$H,3,FALSE)</f>
        <v>123</v>
      </c>
      <c r="D362" s="8">
        <f t="shared" si="36"/>
        <v>237</v>
      </c>
      <c r="E362" s="8">
        <f>VLOOKUP($A362,Sheet2!$A:$H,4,FALSE)</f>
        <v>1</v>
      </c>
      <c r="F362" s="8">
        <f>VLOOKUP($A362,Sheet2!$A:$H,5,FALSE)</f>
        <v>5</v>
      </c>
      <c r="G362" s="8">
        <f t="shared" si="37"/>
        <v>6</v>
      </c>
      <c r="H362" s="8">
        <f>VLOOKUP($A362,Sheet2!$A:$H,6,FALSE)</f>
        <v>68.000000000000171</v>
      </c>
      <c r="I362" s="8">
        <f>VLOOKUP($A362,Sheet2!$A:$H,7,FALSE)</f>
        <v>6</v>
      </c>
      <c r="J362" s="8">
        <f>VLOOKUP($A362,Sheet2!$A:$H,8,FALSE)</f>
        <v>0</v>
      </c>
      <c r="K362" s="8">
        <f t="shared" si="38"/>
        <v>115</v>
      </c>
      <c r="L362" s="8">
        <f t="shared" si="39"/>
        <v>128</v>
      </c>
      <c r="M362" s="8">
        <f t="shared" si="34"/>
        <v>243</v>
      </c>
      <c r="N362" s="8">
        <f t="shared" si="35"/>
        <v>74.000000000000171</v>
      </c>
    </row>
    <row r="363" spans="1:14" ht="12" customHeight="1">
      <c r="A363" s="5" t="s">
        <v>358</v>
      </c>
      <c r="B363" s="8">
        <f>VLOOKUP($A363,Sheet2!$A:$H,2,FALSE)</f>
        <v>146</v>
      </c>
      <c r="C363" s="8">
        <f>VLOOKUP($A363,Sheet2!$A:$H,3,FALSE)</f>
        <v>144</v>
      </c>
      <c r="D363" s="8">
        <f t="shared" si="36"/>
        <v>290</v>
      </c>
      <c r="E363" s="8">
        <f>VLOOKUP($A363,Sheet2!$A:$H,4,FALSE)</f>
        <v>0</v>
      </c>
      <c r="F363" s="8">
        <f>VLOOKUP($A363,Sheet2!$A:$H,5,FALSE)</f>
        <v>0</v>
      </c>
      <c r="G363" s="8">
        <f t="shared" si="37"/>
        <v>0</v>
      </c>
      <c r="H363" s="8">
        <f>VLOOKUP($A363,Sheet2!$A:$H,6,FALSE)</f>
        <v>104</v>
      </c>
      <c r="I363" s="8">
        <f>VLOOKUP($A363,Sheet2!$A:$H,7,FALSE)</f>
        <v>0</v>
      </c>
      <c r="J363" s="8">
        <f>VLOOKUP($A363,Sheet2!$A:$H,8,FALSE)</f>
        <v>0</v>
      </c>
      <c r="K363" s="8">
        <f t="shared" si="38"/>
        <v>146</v>
      </c>
      <c r="L363" s="8">
        <f t="shared" si="39"/>
        <v>144</v>
      </c>
      <c r="M363" s="8">
        <f t="shared" si="34"/>
        <v>290</v>
      </c>
      <c r="N363" s="8">
        <f t="shared" si="35"/>
        <v>104</v>
      </c>
    </row>
    <row r="364" spans="1:14" ht="12.75" customHeight="1" thickBot="1">
      <c r="A364" s="15" t="s">
        <v>380</v>
      </c>
      <c r="B364" s="14">
        <f>VLOOKUP($A364,Sheet2!$A:$H,2,FALSE)</f>
        <v>5773</v>
      </c>
      <c r="C364" s="14">
        <f>VLOOKUP($A364,Sheet2!$A:$H,3,FALSE)</f>
        <v>6219</v>
      </c>
      <c r="D364" s="14">
        <f t="shared" si="36"/>
        <v>11992</v>
      </c>
      <c r="E364" s="14">
        <f>VLOOKUP($A364,Sheet2!$A:$H,4,FALSE)</f>
        <v>112</v>
      </c>
      <c r="F364" s="14">
        <f>VLOOKUP($A364,Sheet2!$A:$H,5,FALSE)</f>
        <v>101</v>
      </c>
      <c r="G364" s="14">
        <f t="shared" si="37"/>
        <v>213</v>
      </c>
      <c r="H364" s="14">
        <f>VLOOKUP($A364,Sheet2!$A:$H,6,FALSE)</f>
        <v>4141.9999999999982</v>
      </c>
      <c r="I364" s="14">
        <f>VLOOKUP($A364,Sheet2!$A:$H,7,FALSE)</f>
        <v>161</v>
      </c>
      <c r="J364" s="14">
        <f>VLOOKUP($A364,Sheet2!$A:$H,8,FALSE)</f>
        <v>35</v>
      </c>
      <c r="K364" s="14">
        <f t="shared" si="38"/>
        <v>5885</v>
      </c>
      <c r="L364" s="14">
        <f t="shared" si="39"/>
        <v>6320</v>
      </c>
      <c r="M364" s="16">
        <f>SUM(K364:L364)</f>
        <v>12205</v>
      </c>
      <c r="N364" s="16">
        <f>SUM(H364:J364)</f>
        <v>4337.9999999999982</v>
      </c>
    </row>
    <row r="365" spans="1:14" ht="15" customHeight="1" thickTop="1">
      <c r="A365" s="7" t="s">
        <v>393</v>
      </c>
      <c r="B365" s="9">
        <f>VLOOKUP($A365,Sheet2!$A:$H,2,FALSE)</f>
        <v>41417</v>
      </c>
      <c r="C365" s="9">
        <f>VLOOKUP($A365,Sheet2!$A:$H,3,FALSE)</f>
        <v>43702</v>
      </c>
      <c r="D365" s="9">
        <f t="shared" si="36"/>
        <v>85119</v>
      </c>
      <c r="E365" s="9">
        <f>VLOOKUP($A365,Sheet2!$A:$H,4,FALSE)</f>
        <v>1229</v>
      </c>
      <c r="F365" s="9">
        <f>VLOOKUP($A365,Sheet2!$A:$H,5,FALSE)</f>
        <v>996</v>
      </c>
      <c r="G365" s="9">
        <f t="shared" si="37"/>
        <v>2225</v>
      </c>
      <c r="H365" s="9">
        <f>VLOOKUP($A365,Sheet2!$A:$H,6,FALSE)</f>
        <v>32297.999999999985</v>
      </c>
      <c r="I365" s="9">
        <f>VLOOKUP($A365,Sheet2!$A:$H,7,FALSE)</f>
        <v>1728</v>
      </c>
      <c r="J365" s="9">
        <f>VLOOKUP($A365,Sheet2!$A:$H,8,FALSE)</f>
        <v>259</v>
      </c>
      <c r="K365" s="9">
        <f t="shared" si="38"/>
        <v>42646</v>
      </c>
      <c r="L365" s="9">
        <f t="shared" si="39"/>
        <v>44698</v>
      </c>
      <c r="M365" s="10">
        <f>SUM(K365:L365)</f>
        <v>87344</v>
      </c>
      <c r="N365" s="10">
        <f>SUM(H365:J365)</f>
        <v>34284.999999999985</v>
      </c>
    </row>
  </sheetData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7" fitToHeight="0" orientation="landscape" horizontalDpi="400" r:id="rId1"/>
  <headerFooter>
    <oddHeader>&amp;L【福井県坂井市】&amp;C&amp;14人口集計表（住所別）&amp;R令和8年8月31日現在（処理日）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511A-3010-4988-8004-1BE7A70EDC4D}">
  <dimension ref="A1:H366"/>
  <sheetViews>
    <sheetView workbookViewId="0">
      <selection activeCell="B1" sqref="B1:H1048576"/>
    </sheetView>
  </sheetViews>
  <sheetFormatPr defaultRowHeight="18.75"/>
  <cols>
    <col min="1" max="1" width="21.375" bestFit="1" customWidth="1"/>
  </cols>
  <sheetData>
    <row r="1" spans="1:8">
      <c r="A1" t="s">
        <v>0</v>
      </c>
      <c r="B1" t="s">
        <v>1</v>
      </c>
      <c r="C1" t="s">
        <v>1</v>
      </c>
      <c r="D1" t="s">
        <v>2</v>
      </c>
      <c r="E1" t="s">
        <v>2</v>
      </c>
      <c r="F1" t="s">
        <v>1</v>
      </c>
      <c r="G1" t="s">
        <v>2</v>
      </c>
      <c r="H1" t="s">
        <v>3</v>
      </c>
    </row>
    <row r="2" spans="1:8">
      <c r="B2" t="s">
        <v>4</v>
      </c>
      <c r="C2" t="s">
        <v>5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t="s">
        <v>7</v>
      </c>
      <c r="B3">
        <v>18</v>
      </c>
      <c r="C3">
        <v>18</v>
      </c>
      <c r="D3">
        <v>0</v>
      </c>
      <c r="E3">
        <v>0</v>
      </c>
      <c r="F3">
        <v>16</v>
      </c>
      <c r="G3">
        <v>0</v>
      </c>
      <c r="H3">
        <v>0</v>
      </c>
    </row>
    <row r="4" spans="1:8">
      <c r="A4" t="s">
        <v>8</v>
      </c>
      <c r="B4">
        <v>68</v>
      </c>
      <c r="C4">
        <v>71</v>
      </c>
      <c r="D4">
        <v>0</v>
      </c>
      <c r="E4">
        <v>0</v>
      </c>
      <c r="F4">
        <v>58.000000000000043</v>
      </c>
      <c r="G4">
        <v>0</v>
      </c>
      <c r="H4">
        <v>0</v>
      </c>
    </row>
    <row r="5" spans="1:8">
      <c r="A5" t="s">
        <v>9</v>
      </c>
      <c r="B5">
        <v>53</v>
      </c>
      <c r="C5">
        <v>73</v>
      </c>
      <c r="D5">
        <v>0</v>
      </c>
      <c r="E5">
        <v>0</v>
      </c>
      <c r="F5">
        <v>53.000000000000036</v>
      </c>
      <c r="G5">
        <v>0</v>
      </c>
      <c r="H5">
        <v>0</v>
      </c>
    </row>
    <row r="6" spans="1:8">
      <c r="A6" t="s">
        <v>10</v>
      </c>
      <c r="B6">
        <v>89</v>
      </c>
      <c r="C6">
        <v>84</v>
      </c>
      <c r="D6">
        <v>4</v>
      </c>
      <c r="E6">
        <v>0</v>
      </c>
      <c r="F6">
        <v>63.000000000000064</v>
      </c>
      <c r="G6">
        <v>4</v>
      </c>
      <c r="H6">
        <v>0</v>
      </c>
    </row>
    <row r="7" spans="1:8">
      <c r="A7" t="s">
        <v>11</v>
      </c>
      <c r="B7">
        <v>3</v>
      </c>
      <c r="C7">
        <v>2</v>
      </c>
      <c r="D7">
        <v>0</v>
      </c>
      <c r="E7">
        <v>0</v>
      </c>
      <c r="F7">
        <v>1.9999999999999998</v>
      </c>
      <c r="G7">
        <v>0</v>
      </c>
      <c r="H7">
        <v>0</v>
      </c>
    </row>
    <row r="8" spans="1:8">
      <c r="A8" t="s">
        <v>12</v>
      </c>
      <c r="B8">
        <v>64</v>
      </c>
      <c r="C8">
        <v>55</v>
      </c>
      <c r="D8">
        <v>0</v>
      </c>
      <c r="E8">
        <v>0</v>
      </c>
      <c r="F8">
        <v>54.000000000000057</v>
      </c>
      <c r="G8">
        <v>0</v>
      </c>
      <c r="H8">
        <v>0</v>
      </c>
    </row>
    <row r="9" spans="1:8">
      <c r="A9" t="s">
        <v>13</v>
      </c>
      <c r="B9">
        <v>65</v>
      </c>
      <c r="C9">
        <v>55</v>
      </c>
      <c r="D9">
        <v>0</v>
      </c>
      <c r="E9">
        <v>0</v>
      </c>
      <c r="F9">
        <v>43.000000000000043</v>
      </c>
      <c r="G9">
        <v>0</v>
      </c>
      <c r="H9">
        <v>0</v>
      </c>
    </row>
    <row r="10" spans="1:8">
      <c r="A10" t="s">
        <v>14</v>
      </c>
      <c r="B10">
        <v>32</v>
      </c>
      <c r="C10">
        <v>28</v>
      </c>
      <c r="D10">
        <v>0</v>
      </c>
      <c r="E10">
        <v>0</v>
      </c>
      <c r="F10">
        <v>19.999999999999996</v>
      </c>
      <c r="G10">
        <v>0</v>
      </c>
      <c r="H10">
        <v>0</v>
      </c>
    </row>
    <row r="11" spans="1:8">
      <c r="A11" t="s">
        <v>15</v>
      </c>
      <c r="B11">
        <v>24</v>
      </c>
      <c r="C11">
        <v>32</v>
      </c>
      <c r="D11">
        <v>0</v>
      </c>
      <c r="E11">
        <v>0</v>
      </c>
      <c r="F11">
        <v>20.999999999999993</v>
      </c>
      <c r="G11">
        <v>0</v>
      </c>
      <c r="H11">
        <v>0</v>
      </c>
    </row>
    <row r="12" spans="1:8">
      <c r="A12" t="s">
        <v>16</v>
      </c>
      <c r="B12">
        <v>16</v>
      </c>
      <c r="C12">
        <v>18</v>
      </c>
      <c r="D12">
        <v>0</v>
      </c>
      <c r="E12">
        <v>0</v>
      </c>
      <c r="F12">
        <v>9.0000000000000018</v>
      </c>
      <c r="G12">
        <v>0</v>
      </c>
      <c r="H12">
        <v>0</v>
      </c>
    </row>
    <row r="13" spans="1:8">
      <c r="A13" t="s">
        <v>17</v>
      </c>
      <c r="B13">
        <v>19</v>
      </c>
      <c r="C13">
        <v>13</v>
      </c>
      <c r="D13">
        <v>0</v>
      </c>
      <c r="E13">
        <v>1</v>
      </c>
      <c r="F13">
        <v>14.999999999999995</v>
      </c>
      <c r="G13">
        <v>0</v>
      </c>
      <c r="H13">
        <v>1</v>
      </c>
    </row>
    <row r="14" spans="1:8">
      <c r="A14" t="s">
        <v>18</v>
      </c>
      <c r="B14">
        <v>71</v>
      </c>
      <c r="C14">
        <v>86</v>
      </c>
      <c r="D14">
        <v>2</v>
      </c>
      <c r="E14">
        <v>1</v>
      </c>
      <c r="F14">
        <v>75.000000000000043</v>
      </c>
      <c r="G14">
        <v>2</v>
      </c>
      <c r="H14">
        <v>0</v>
      </c>
    </row>
    <row r="15" spans="1:8">
      <c r="A15" t="s">
        <v>19</v>
      </c>
      <c r="B15">
        <v>64</v>
      </c>
      <c r="C15">
        <v>73</v>
      </c>
      <c r="D15">
        <v>0</v>
      </c>
      <c r="E15">
        <v>0</v>
      </c>
      <c r="F15">
        <v>66.000000000000028</v>
      </c>
      <c r="G15">
        <v>0</v>
      </c>
      <c r="H15">
        <v>0</v>
      </c>
    </row>
    <row r="16" spans="1:8">
      <c r="A16" t="s">
        <v>20</v>
      </c>
      <c r="B16">
        <v>105</v>
      </c>
      <c r="C16">
        <v>119</v>
      </c>
      <c r="D16">
        <v>0</v>
      </c>
      <c r="E16">
        <v>0</v>
      </c>
      <c r="F16">
        <v>111.99999999999999</v>
      </c>
      <c r="G16">
        <v>0</v>
      </c>
      <c r="H16">
        <v>0</v>
      </c>
    </row>
    <row r="17" spans="1:8">
      <c r="A17" t="s">
        <v>21</v>
      </c>
      <c r="B17">
        <v>75</v>
      </c>
      <c r="C17">
        <v>86</v>
      </c>
      <c r="D17">
        <v>1</v>
      </c>
      <c r="E17">
        <v>1</v>
      </c>
      <c r="F17">
        <v>68</v>
      </c>
      <c r="G17">
        <v>1</v>
      </c>
      <c r="H17">
        <v>1</v>
      </c>
    </row>
    <row r="18" spans="1:8">
      <c r="A18" t="s">
        <v>22</v>
      </c>
      <c r="B18">
        <v>32</v>
      </c>
      <c r="C18">
        <v>34</v>
      </c>
      <c r="D18">
        <v>1</v>
      </c>
      <c r="E18">
        <v>0</v>
      </c>
      <c r="F18">
        <v>21.999999999999989</v>
      </c>
      <c r="G18">
        <v>0</v>
      </c>
      <c r="H18">
        <v>1</v>
      </c>
    </row>
    <row r="19" spans="1:8">
      <c r="A19" t="s">
        <v>23</v>
      </c>
      <c r="B19">
        <v>83</v>
      </c>
      <c r="C19">
        <v>89</v>
      </c>
      <c r="D19">
        <v>0</v>
      </c>
      <c r="E19">
        <v>0</v>
      </c>
      <c r="F19">
        <v>80.999999999999957</v>
      </c>
      <c r="G19">
        <v>0</v>
      </c>
      <c r="H19">
        <v>0</v>
      </c>
    </row>
    <row r="20" spans="1:8">
      <c r="A20" t="s">
        <v>24</v>
      </c>
      <c r="B20">
        <v>58</v>
      </c>
      <c r="C20">
        <v>74</v>
      </c>
      <c r="D20">
        <v>0</v>
      </c>
      <c r="E20">
        <v>1</v>
      </c>
      <c r="F20">
        <v>54.000000000000064</v>
      </c>
      <c r="G20">
        <v>1</v>
      </c>
      <c r="H20">
        <v>0</v>
      </c>
    </row>
    <row r="21" spans="1:8">
      <c r="A21" t="s">
        <v>25</v>
      </c>
      <c r="B21">
        <v>102</v>
      </c>
      <c r="C21">
        <v>100</v>
      </c>
      <c r="D21">
        <v>2</v>
      </c>
      <c r="E21">
        <v>1</v>
      </c>
      <c r="F21">
        <v>81.000000000000043</v>
      </c>
      <c r="G21">
        <v>3</v>
      </c>
      <c r="H21">
        <v>0</v>
      </c>
    </row>
    <row r="22" spans="1:8">
      <c r="A22" t="s">
        <v>26</v>
      </c>
      <c r="B22">
        <v>224</v>
      </c>
      <c r="C22">
        <v>195</v>
      </c>
      <c r="D22">
        <v>7</v>
      </c>
      <c r="E22">
        <v>3</v>
      </c>
      <c r="F22">
        <v>185.99999999999997</v>
      </c>
      <c r="G22">
        <v>7</v>
      </c>
      <c r="H22">
        <v>2</v>
      </c>
    </row>
    <row r="23" spans="1:8">
      <c r="A23" t="s">
        <v>27</v>
      </c>
      <c r="B23">
        <v>145</v>
      </c>
      <c r="C23">
        <v>143</v>
      </c>
      <c r="D23">
        <v>14</v>
      </c>
      <c r="E23">
        <v>1</v>
      </c>
      <c r="F23">
        <v>124.0000000000001</v>
      </c>
      <c r="G23">
        <v>15</v>
      </c>
      <c r="H23">
        <v>0</v>
      </c>
    </row>
    <row r="24" spans="1:8">
      <c r="A24" t="s">
        <v>28</v>
      </c>
      <c r="B24">
        <v>57</v>
      </c>
      <c r="C24">
        <v>73</v>
      </c>
      <c r="D24">
        <v>5</v>
      </c>
      <c r="E24">
        <v>4</v>
      </c>
      <c r="F24">
        <v>67.000000000000057</v>
      </c>
      <c r="G24">
        <v>1.9999999999999998</v>
      </c>
      <c r="H24">
        <v>2</v>
      </c>
    </row>
    <row r="25" spans="1:8">
      <c r="A25" t="s">
        <v>29</v>
      </c>
      <c r="B25">
        <v>7</v>
      </c>
      <c r="C25">
        <v>4</v>
      </c>
      <c r="D25">
        <v>0</v>
      </c>
      <c r="E25">
        <v>0</v>
      </c>
      <c r="F25">
        <v>9</v>
      </c>
      <c r="G25">
        <v>0</v>
      </c>
      <c r="H25">
        <v>0</v>
      </c>
    </row>
    <row r="26" spans="1:8">
      <c r="A26" t="s">
        <v>30</v>
      </c>
      <c r="B26">
        <v>33</v>
      </c>
      <c r="C26">
        <v>35</v>
      </c>
      <c r="D26">
        <v>0</v>
      </c>
      <c r="E26">
        <v>4</v>
      </c>
      <c r="F26">
        <v>21.999999999999989</v>
      </c>
      <c r="G26">
        <v>4</v>
      </c>
      <c r="H26">
        <v>0</v>
      </c>
    </row>
    <row r="27" spans="1:8">
      <c r="A27" t="s">
        <v>31</v>
      </c>
      <c r="B27">
        <v>17</v>
      </c>
      <c r="C27">
        <v>20</v>
      </c>
      <c r="D27">
        <v>0</v>
      </c>
      <c r="E27">
        <v>0</v>
      </c>
      <c r="F27">
        <v>18.999999999999996</v>
      </c>
      <c r="G27">
        <v>0</v>
      </c>
      <c r="H27">
        <v>0</v>
      </c>
    </row>
    <row r="28" spans="1:8">
      <c r="A28" t="s">
        <v>32</v>
      </c>
      <c r="B28">
        <v>76</v>
      </c>
      <c r="C28">
        <v>79</v>
      </c>
      <c r="D28">
        <v>7</v>
      </c>
      <c r="E28">
        <v>2</v>
      </c>
      <c r="F28">
        <v>59.000000000000036</v>
      </c>
      <c r="G28">
        <v>9</v>
      </c>
      <c r="H28">
        <v>0</v>
      </c>
    </row>
    <row r="29" spans="1:8">
      <c r="A29" t="s">
        <v>33</v>
      </c>
      <c r="B29">
        <v>9</v>
      </c>
      <c r="C29">
        <v>9</v>
      </c>
      <c r="D29">
        <v>0</v>
      </c>
      <c r="E29">
        <v>0</v>
      </c>
      <c r="F29">
        <v>6.0000000000000009</v>
      </c>
      <c r="G29">
        <v>0</v>
      </c>
      <c r="H29">
        <v>0</v>
      </c>
    </row>
    <row r="30" spans="1:8">
      <c r="A30" t="s">
        <v>34</v>
      </c>
      <c r="B30">
        <v>141</v>
      </c>
      <c r="C30">
        <v>151</v>
      </c>
      <c r="D30">
        <v>0</v>
      </c>
      <c r="E30">
        <v>0</v>
      </c>
      <c r="F30">
        <v>105.00000000000003</v>
      </c>
      <c r="G30">
        <v>0</v>
      </c>
      <c r="H30">
        <v>0</v>
      </c>
    </row>
    <row r="31" spans="1:8">
      <c r="A31" t="s">
        <v>35</v>
      </c>
      <c r="B31">
        <v>48</v>
      </c>
      <c r="C31">
        <v>54</v>
      </c>
      <c r="D31">
        <v>0</v>
      </c>
      <c r="E31">
        <v>0</v>
      </c>
      <c r="F31">
        <v>47.000000000000036</v>
      </c>
      <c r="G31">
        <v>0</v>
      </c>
      <c r="H31">
        <v>0</v>
      </c>
    </row>
    <row r="32" spans="1:8">
      <c r="A32" t="s">
        <v>36</v>
      </c>
      <c r="B32">
        <v>55</v>
      </c>
      <c r="C32">
        <v>69</v>
      </c>
      <c r="D32">
        <v>4</v>
      </c>
      <c r="E32">
        <v>0</v>
      </c>
      <c r="F32">
        <v>58.000000000000028</v>
      </c>
      <c r="G32">
        <v>4</v>
      </c>
      <c r="H32">
        <v>0</v>
      </c>
    </row>
    <row r="33" spans="1:8">
      <c r="A33" t="s">
        <v>37</v>
      </c>
      <c r="B33">
        <v>58</v>
      </c>
      <c r="C33">
        <v>58</v>
      </c>
      <c r="D33">
        <v>3</v>
      </c>
      <c r="E33">
        <v>2</v>
      </c>
      <c r="F33">
        <v>55.000000000000043</v>
      </c>
      <c r="G33">
        <v>1</v>
      </c>
      <c r="H33">
        <v>0</v>
      </c>
    </row>
    <row r="34" spans="1:8">
      <c r="A34" t="s">
        <v>38</v>
      </c>
      <c r="B34">
        <v>22</v>
      </c>
      <c r="C34">
        <v>22</v>
      </c>
      <c r="D34">
        <v>0</v>
      </c>
      <c r="E34">
        <v>0</v>
      </c>
      <c r="F34">
        <v>15.999999999999991</v>
      </c>
      <c r="G34">
        <v>0</v>
      </c>
      <c r="H34">
        <v>0</v>
      </c>
    </row>
    <row r="35" spans="1:8">
      <c r="A35" t="s">
        <v>39</v>
      </c>
      <c r="B35">
        <v>27</v>
      </c>
      <c r="C35">
        <v>33</v>
      </c>
      <c r="D35">
        <v>0</v>
      </c>
      <c r="E35">
        <v>0</v>
      </c>
      <c r="F35">
        <v>24</v>
      </c>
      <c r="G35">
        <v>0</v>
      </c>
      <c r="H35">
        <v>0</v>
      </c>
    </row>
    <row r="36" spans="1:8">
      <c r="A36" t="s">
        <v>40</v>
      </c>
      <c r="B36">
        <v>77</v>
      </c>
      <c r="C36">
        <v>92</v>
      </c>
      <c r="D36">
        <v>0</v>
      </c>
      <c r="E36">
        <v>1</v>
      </c>
      <c r="F36">
        <v>83.000000000000043</v>
      </c>
      <c r="G36">
        <v>0</v>
      </c>
      <c r="H36">
        <v>1</v>
      </c>
    </row>
    <row r="37" spans="1:8">
      <c r="A37" t="s">
        <v>41</v>
      </c>
      <c r="B37">
        <v>91</v>
      </c>
      <c r="C37">
        <v>98</v>
      </c>
      <c r="D37">
        <v>0</v>
      </c>
      <c r="E37">
        <v>0</v>
      </c>
      <c r="F37">
        <v>76.000000000000057</v>
      </c>
      <c r="G37">
        <v>0</v>
      </c>
      <c r="H37">
        <v>0</v>
      </c>
    </row>
    <row r="38" spans="1:8">
      <c r="A38" t="s">
        <v>42</v>
      </c>
      <c r="B38">
        <v>561</v>
      </c>
      <c r="C38">
        <v>582</v>
      </c>
      <c r="D38">
        <v>16</v>
      </c>
      <c r="E38">
        <v>13</v>
      </c>
      <c r="F38">
        <v>412.99999999999852</v>
      </c>
      <c r="G38">
        <v>16.999999999999996</v>
      </c>
      <c r="H38">
        <v>4</v>
      </c>
    </row>
    <row r="39" spans="1:8">
      <c r="A39" t="s">
        <v>43</v>
      </c>
      <c r="B39">
        <v>106</v>
      </c>
      <c r="C39">
        <v>115</v>
      </c>
      <c r="D39">
        <v>3</v>
      </c>
      <c r="E39">
        <v>1</v>
      </c>
      <c r="F39">
        <v>83.000000000000085</v>
      </c>
      <c r="G39">
        <v>3</v>
      </c>
      <c r="H39">
        <v>1</v>
      </c>
    </row>
    <row r="40" spans="1:8">
      <c r="A40" t="s">
        <v>44</v>
      </c>
      <c r="B40">
        <v>29</v>
      </c>
      <c r="C40">
        <v>47</v>
      </c>
      <c r="D40">
        <v>4</v>
      </c>
      <c r="E40">
        <v>1</v>
      </c>
      <c r="F40">
        <v>30.999999999999982</v>
      </c>
      <c r="G40">
        <v>4</v>
      </c>
      <c r="H40">
        <v>0</v>
      </c>
    </row>
    <row r="41" spans="1:8">
      <c r="A41" t="s">
        <v>45</v>
      </c>
      <c r="B41">
        <v>82</v>
      </c>
      <c r="C41">
        <v>110</v>
      </c>
      <c r="D41">
        <v>4</v>
      </c>
      <c r="E41">
        <v>1</v>
      </c>
      <c r="F41">
        <v>97.999999999999986</v>
      </c>
      <c r="G41">
        <v>4</v>
      </c>
      <c r="H41">
        <v>1</v>
      </c>
    </row>
    <row r="42" spans="1:8">
      <c r="A42" t="s">
        <v>46</v>
      </c>
      <c r="B42">
        <v>67</v>
      </c>
      <c r="C42">
        <v>91</v>
      </c>
      <c r="D42">
        <v>2</v>
      </c>
      <c r="E42">
        <v>1</v>
      </c>
      <c r="F42">
        <v>78.000000000000028</v>
      </c>
      <c r="G42">
        <v>3</v>
      </c>
      <c r="H42">
        <v>0</v>
      </c>
    </row>
    <row r="43" spans="1:8">
      <c r="A43" t="s">
        <v>47</v>
      </c>
      <c r="B43">
        <v>50</v>
      </c>
      <c r="C43">
        <v>55</v>
      </c>
      <c r="D43">
        <v>0</v>
      </c>
      <c r="E43">
        <v>0</v>
      </c>
      <c r="F43">
        <v>42.999999999999993</v>
      </c>
      <c r="G43">
        <v>0</v>
      </c>
      <c r="H43">
        <v>0</v>
      </c>
    </row>
    <row r="44" spans="1:8">
      <c r="A44" t="s">
        <v>48</v>
      </c>
      <c r="B44">
        <v>40</v>
      </c>
      <c r="C44">
        <v>48</v>
      </c>
      <c r="D44">
        <v>0</v>
      </c>
      <c r="E44">
        <v>1</v>
      </c>
      <c r="F44">
        <v>31.999999999999975</v>
      </c>
      <c r="G44">
        <v>0</v>
      </c>
      <c r="H44">
        <v>1</v>
      </c>
    </row>
    <row r="45" spans="1:8">
      <c r="A45" t="s">
        <v>49</v>
      </c>
      <c r="B45">
        <v>66</v>
      </c>
      <c r="C45">
        <v>69</v>
      </c>
      <c r="D45">
        <v>0</v>
      </c>
      <c r="E45">
        <v>0</v>
      </c>
      <c r="F45">
        <v>56.000000000000007</v>
      </c>
      <c r="G45">
        <v>0</v>
      </c>
      <c r="H45">
        <v>0</v>
      </c>
    </row>
    <row r="46" spans="1:8">
      <c r="A46" t="s">
        <v>50</v>
      </c>
      <c r="B46">
        <v>105</v>
      </c>
      <c r="C46">
        <v>118</v>
      </c>
      <c r="D46">
        <v>2</v>
      </c>
      <c r="E46">
        <v>2</v>
      </c>
      <c r="F46">
        <v>88.000000000000028</v>
      </c>
      <c r="G46">
        <v>1</v>
      </c>
      <c r="H46">
        <v>0</v>
      </c>
    </row>
    <row r="47" spans="1:8">
      <c r="A47" t="s">
        <v>51</v>
      </c>
      <c r="B47">
        <v>124</v>
      </c>
      <c r="C47">
        <v>129</v>
      </c>
      <c r="D47">
        <v>0</v>
      </c>
      <c r="E47">
        <v>0</v>
      </c>
      <c r="F47">
        <v>108.99999999999996</v>
      </c>
      <c r="G47">
        <v>0</v>
      </c>
      <c r="H47">
        <v>0</v>
      </c>
    </row>
    <row r="48" spans="1:8">
      <c r="A48" t="s">
        <v>52</v>
      </c>
      <c r="B48">
        <v>59</v>
      </c>
      <c r="C48">
        <v>51</v>
      </c>
      <c r="D48">
        <v>0</v>
      </c>
      <c r="E48">
        <v>0</v>
      </c>
      <c r="F48">
        <v>51.000000000000036</v>
      </c>
      <c r="G48">
        <v>0</v>
      </c>
      <c r="H48">
        <v>0</v>
      </c>
    </row>
    <row r="49" spans="1:8">
      <c r="A49" t="s">
        <v>53</v>
      </c>
      <c r="B49">
        <v>286</v>
      </c>
      <c r="C49">
        <v>322</v>
      </c>
      <c r="D49">
        <v>15</v>
      </c>
      <c r="E49">
        <v>88</v>
      </c>
      <c r="F49">
        <v>270.00000000000028</v>
      </c>
      <c r="G49">
        <v>101</v>
      </c>
      <c r="H49">
        <v>1</v>
      </c>
    </row>
    <row r="50" spans="1:8">
      <c r="A50" t="s">
        <v>54</v>
      </c>
      <c r="B50">
        <v>175</v>
      </c>
      <c r="C50">
        <v>170</v>
      </c>
      <c r="D50">
        <v>0</v>
      </c>
      <c r="E50">
        <v>1</v>
      </c>
      <c r="F50">
        <v>150.99999999999989</v>
      </c>
      <c r="G50">
        <v>0</v>
      </c>
      <c r="H50">
        <v>1</v>
      </c>
    </row>
    <row r="51" spans="1:8">
      <c r="A51" t="s">
        <v>55</v>
      </c>
      <c r="B51">
        <v>32</v>
      </c>
      <c r="C51">
        <v>33</v>
      </c>
      <c r="D51">
        <v>0</v>
      </c>
      <c r="E51">
        <v>0</v>
      </c>
      <c r="F51">
        <v>30.999999999999993</v>
      </c>
      <c r="G51">
        <v>0</v>
      </c>
      <c r="H51">
        <v>0</v>
      </c>
    </row>
    <row r="52" spans="1:8">
      <c r="A52" t="s">
        <v>56</v>
      </c>
      <c r="B52">
        <v>197</v>
      </c>
      <c r="C52">
        <v>195</v>
      </c>
      <c r="D52">
        <v>2</v>
      </c>
      <c r="E52">
        <v>2</v>
      </c>
      <c r="F52">
        <v>162.99999999999989</v>
      </c>
      <c r="G52">
        <v>3</v>
      </c>
      <c r="H52">
        <v>1</v>
      </c>
    </row>
    <row r="53" spans="1:8">
      <c r="A53" t="s">
        <v>57</v>
      </c>
      <c r="B53">
        <v>165</v>
      </c>
      <c r="C53">
        <v>168</v>
      </c>
      <c r="D53">
        <v>2</v>
      </c>
      <c r="E53">
        <v>1</v>
      </c>
      <c r="F53">
        <v>137</v>
      </c>
      <c r="G53">
        <v>1</v>
      </c>
      <c r="H53">
        <v>2</v>
      </c>
    </row>
    <row r="54" spans="1:8">
      <c r="A54" t="s">
        <v>58</v>
      </c>
      <c r="B54">
        <v>127</v>
      </c>
      <c r="C54">
        <v>134</v>
      </c>
      <c r="D54">
        <v>10</v>
      </c>
      <c r="E54">
        <v>0</v>
      </c>
      <c r="F54">
        <v>113.00000000000004</v>
      </c>
      <c r="G54">
        <v>10</v>
      </c>
      <c r="H54">
        <v>0</v>
      </c>
    </row>
    <row r="55" spans="1:8">
      <c r="A55" t="s">
        <v>59</v>
      </c>
      <c r="B55">
        <v>128</v>
      </c>
      <c r="C55">
        <v>149</v>
      </c>
      <c r="D55">
        <v>1</v>
      </c>
      <c r="E55">
        <v>1</v>
      </c>
      <c r="F55">
        <v>113.00000000000006</v>
      </c>
      <c r="G55">
        <v>1</v>
      </c>
      <c r="H55">
        <v>1</v>
      </c>
    </row>
    <row r="56" spans="1:8">
      <c r="A56" t="s">
        <v>60</v>
      </c>
      <c r="B56">
        <v>87</v>
      </c>
      <c r="C56">
        <v>84</v>
      </c>
      <c r="D56">
        <v>1</v>
      </c>
      <c r="E56">
        <v>2</v>
      </c>
      <c r="F56">
        <v>69.000000000000043</v>
      </c>
      <c r="G56">
        <v>0</v>
      </c>
      <c r="H56">
        <v>3.0000000000000004</v>
      </c>
    </row>
    <row r="57" spans="1:8">
      <c r="A57" t="s">
        <v>61</v>
      </c>
      <c r="B57">
        <v>47</v>
      </c>
      <c r="C57">
        <v>49</v>
      </c>
      <c r="D57">
        <v>0</v>
      </c>
      <c r="E57">
        <v>2</v>
      </c>
      <c r="F57">
        <v>41.000000000000014</v>
      </c>
      <c r="G57">
        <v>2</v>
      </c>
      <c r="H57">
        <v>0</v>
      </c>
    </row>
    <row r="58" spans="1:8">
      <c r="A58" t="s">
        <v>62</v>
      </c>
      <c r="B58">
        <v>62</v>
      </c>
      <c r="C58">
        <v>68</v>
      </c>
      <c r="D58">
        <v>0</v>
      </c>
      <c r="E58">
        <v>0</v>
      </c>
      <c r="F58">
        <v>59.000000000000021</v>
      </c>
      <c r="G58">
        <v>0</v>
      </c>
      <c r="H58">
        <v>0</v>
      </c>
    </row>
    <row r="59" spans="1:8">
      <c r="A59" t="s">
        <v>63</v>
      </c>
      <c r="B59">
        <v>91</v>
      </c>
      <c r="C59">
        <v>52</v>
      </c>
      <c r="D59">
        <v>0</v>
      </c>
      <c r="E59">
        <v>0</v>
      </c>
      <c r="F59">
        <v>70.000000000000043</v>
      </c>
      <c r="G59">
        <v>0</v>
      </c>
      <c r="H59">
        <v>0</v>
      </c>
    </row>
    <row r="60" spans="1:8">
      <c r="A60" t="s">
        <v>64</v>
      </c>
      <c r="B60">
        <v>33</v>
      </c>
      <c r="C60">
        <v>31</v>
      </c>
      <c r="D60">
        <v>0</v>
      </c>
      <c r="E60">
        <v>0</v>
      </c>
      <c r="F60">
        <v>30.999999999999996</v>
      </c>
      <c r="G60">
        <v>0</v>
      </c>
      <c r="H60">
        <v>0</v>
      </c>
    </row>
    <row r="61" spans="1:8">
      <c r="A61" t="s">
        <v>65</v>
      </c>
      <c r="B61">
        <v>40</v>
      </c>
      <c r="C61">
        <v>54</v>
      </c>
      <c r="D61">
        <v>0</v>
      </c>
      <c r="E61">
        <v>0</v>
      </c>
      <c r="F61">
        <v>36.999999999999986</v>
      </c>
      <c r="G61">
        <v>0</v>
      </c>
      <c r="H61">
        <v>0</v>
      </c>
    </row>
    <row r="62" spans="1:8">
      <c r="A62" t="s">
        <v>66</v>
      </c>
      <c r="B62">
        <v>66</v>
      </c>
      <c r="C62">
        <v>95</v>
      </c>
      <c r="D62">
        <v>0</v>
      </c>
      <c r="E62">
        <v>1</v>
      </c>
      <c r="F62">
        <v>62.000000000000071</v>
      </c>
      <c r="G62">
        <v>1</v>
      </c>
      <c r="H62">
        <v>0</v>
      </c>
    </row>
    <row r="63" spans="1:8">
      <c r="A63" t="s">
        <v>67</v>
      </c>
      <c r="B63">
        <v>204</v>
      </c>
      <c r="C63">
        <v>236</v>
      </c>
      <c r="D63">
        <v>1</v>
      </c>
      <c r="E63">
        <v>5</v>
      </c>
      <c r="F63">
        <v>213.00000000000009</v>
      </c>
      <c r="G63">
        <v>1.9999999999999998</v>
      </c>
      <c r="H63">
        <v>1.9999999999999998</v>
      </c>
    </row>
    <row r="64" spans="1:8">
      <c r="A64" t="s">
        <v>68</v>
      </c>
      <c r="B64">
        <v>46</v>
      </c>
      <c r="C64">
        <v>51</v>
      </c>
      <c r="D64">
        <v>0</v>
      </c>
      <c r="E64">
        <v>0</v>
      </c>
      <c r="F64">
        <v>33.999999999999986</v>
      </c>
      <c r="G64">
        <v>0</v>
      </c>
      <c r="H64">
        <v>0</v>
      </c>
    </row>
    <row r="65" spans="1:8">
      <c r="A65" t="s">
        <v>69</v>
      </c>
      <c r="B65">
        <v>24</v>
      </c>
      <c r="C65">
        <v>27</v>
      </c>
      <c r="D65">
        <v>0</v>
      </c>
      <c r="E65">
        <v>0</v>
      </c>
      <c r="F65">
        <v>19.999999999999996</v>
      </c>
      <c r="G65">
        <v>0</v>
      </c>
      <c r="H65">
        <v>0</v>
      </c>
    </row>
    <row r="66" spans="1:8">
      <c r="A66" t="s">
        <v>70</v>
      </c>
      <c r="B66">
        <v>54</v>
      </c>
      <c r="C66">
        <v>51</v>
      </c>
      <c r="D66">
        <v>0</v>
      </c>
      <c r="E66">
        <v>0</v>
      </c>
      <c r="F66">
        <v>33.999999999999993</v>
      </c>
      <c r="G66">
        <v>0</v>
      </c>
      <c r="H66">
        <v>0</v>
      </c>
    </row>
    <row r="67" spans="1:8">
      <c r="A67" t="s">
        <v>71</v>
      </c>
      <c r="B67">
        <v>48</v>
      </c>
      <c r="C67">
        <v>63</v>
      </c>
      <c r="D67">
        <v>1</v>
      </c>
      <c r="E67">
        <v>0</v>
      </c>
      <c r="F67">
        <v>33.999999999999993</v>
      </c>
      <c r="G67">
        <v>0</v>
      </c>
      <c r="H67">
        <v>1</v>
      </c>
    </row>
    <row r="68" spans="1:8">
      <c r="A68" t="s">
        <v>72</v>
      </c>
      <c r="B68">
        <v>174</v>
      </c>
      <c r="C68">
        <v>187</v>
      </c>
      <c r="D68">
        <v>1</v>
      </c>
      <c r="E68">
        <v>4</v>
      </c>
      <c r="F68">
        <v>166</v>
      </c>
      <c r="G68">
        <v>4</v>
      </c>
      <c r="H68">
        <v>1</v>
      </c>
    </row>
    <row r="69" spans="1:8">
      <c r="A69" t="s">
        <v>73</v>
      </c>
      <c r="B69">
        <v>122</v>
      </c>
      <c r="C69">
        <v>152</v>
      </c>
      <c r="D69">
        <v>0</v>
      </c>
      <c r="E69">
        <v>1</v>
      </c>
      <c r="F69">
        <v>106.00000000000009</v>
      </c>
      <c r="G69">
        <v>0</v>
      </c>
      <c r="H69">
        <v>1</v>
      </c>
    </row>
    <row r="70" spans="1:8">
      <c r="A70" t="s">
        <v>74</v>
      </c>
      <c r="B70">
        <v>69</v>
      </c>
      <c r="C70">
        <v>65</v>
      </c>
      <c r="D70">
        <v>1</v>
      </c>
      <c r="E70">
        <v>3</v>
      </c>
      <c r="F70">
        <v>57.000000000000036</v>
      </c>
      <c r="G70">
        <v>1</v>
      </c>
      <c r="H70">
        <v>0</v>
      </c>
    </row>
    <row r="71" spans="1:8">
      <c r="A71" t="s">
        <v>75</v>
      </c>
      <c r="B71">
        <v>435</v>
      </c>
      <c r="C71">
        <v>472</v>
      </c>
      <c r="D71">
        <v>1</v>
      </c>
      <c r="E71">
        <v>5</v>
      </c>
      <c r="F71">
        <v>371.9999999999996</v>
      </c>
      <c r="G71">
        <v>5</v>
      </c>
      <c r="H71">
        <v>1</v>
      </c>
    </row>
    <row r="72" spans="1:8">
      <c r="A72" t="s">
        <v>76</v>
      </c>
      <c r="B72">
        <v>305</v>
      </c>
      <c r="C72">
        <v>319</v>
      </c>
      <c r="D72">
        <v>4</v>
      </c>
      <c r="E72">
        <v>6</v>
      </c>
      <c r="F72">
        <v>237.99999999999974</v>
      </c>
      <c r="G72">
        <v>4</v>
      </c>
      <c r="H72">
        <v>1</v>
      </c>
    </row>
    <row r="73" spans="1:8">
      <c r="A73" t="s">
        <v>77</v>
      </c>
      <c r="B73">
        <v>159</v>
      </c>
      <c r="C73">
        <v>165</v>
      </c>
      <c r="D73">
        <v>0</v>
      </c>
      <c r="E73">
        <v>9</v>
      </c>
      <c r="F73">
        <v>115.00000000000004</v>
      </c>
      <c r="G73">
        <v>9</v>
      </c>
      <c r="H73">
        <v>0</v>
      </c>
    </row>
    <row r="74" spans="1:8">
      <c r="A74" t="s">
        <v>78</v>
      </c>
      <c r="B74">
        <v>162</v>
      </c>
      <c r="C74">
        <v>173</v>
      </c>
      <c r="D74">
        <v>0</v>
      </c>
      <c r="E74">
        <v>3</v>
      </c>
      <c r="F74">
        <v>123.99999999999997</v>
      </c>
      <c r="G74">
        <v>0</v>
      </c>
      <c r="H74">
        <v>3</v>
      </c>
    </row>
    <row r="75" spans="1:8">
      <c r="A75" t="s">
        <v>79</v>
      </c>
      <c r="B75">
        <v>79</v>
      </c>
      <c r="C75">
        <v>97</v>
      </c>
      <c r="D75">
        <v>0</v>
      </c>
      <c r="E75">
        <v>0</v>
      </c>
      <c r="F75">
        <v>87.000000000000028</v>
      </c>
      <c r="G75">
        <v>0</v>
      </c>
      <c r="H75">
        <v>0</v>
      </c>
    </row>
    <row r="76" spans="1:8">
      <c r="A76" t="s">
        <v>80</v>
      </c>
      <c r="B76">
        <v>66</v>
      </c>
      <c r="C76">
        <v>89</v>
      </c>
      <c r="D76">
        <v>0</v>
      </c>
      <c r="E76">
        <v>0</v>
      </c>
      <c r="F76">
        <v>48.999999999999972</v>
      </c>
      <c r="G76">
        <v>0</v>
      </c>
      <c r="H76">
        <v>0</v>
      </c>
    </row>
    <row r="77" spans="1:8">
      <c r="A77" t="s">
        <v>81</v>
      </c>
      <c r="B77">
        <v>20</v>
      </c>
      <c r="C77">
        <v>28</v>
      </c>
      <c r="D77">
        <v>1</v>
      </c>
      <c r="E77">
        <v>1</v>
      </c>
      <c r="F77">
        <v>15.999999999999991</v>
      </c>
      <c r="G77">
        <v>1</v>
      </c>
      <c r="H77">
        <v>1</v>
      </c>
    </row>
    <row r="78" spans="1:8">
      <c r="A78" t="s">
        <v>82</v>
      </c>
      <c r="B78">
        <v>252</v>
      </c>
      <c r="C78">
        <v>270</v>
      </c>
      <c r="D78">
        <v>5</v>
      </c>
      <c r="E78">
        <v>5</v>
      </c>
      <c r="F78">
        <v>195.99999999999972</v>
      </c>
      <c r="G78">
        <v>3.0000000000000004</v>
      </c>
      <c r="H78">
        <v>1.9999999999999998</v>
      </c>
    </row>
    <row r="79" spans="1:8">
      <c r="A79" t="s">
        <v>83</v>
      </c>
      <c r="B79">
        <v>399</v>
      </c>
      <c r="C79">
        <v>384</v>
      </c>
      <c r="D79">
        <v>47</v>
      </c>
      <c r="E79">
        <v>12</v>
      </c>
      <c r="F79">
        <v>298.99999999999983</v>
      </c>
      <c r="G79">
        <v>58</v>
      </c>
      <c r="H79">
        <v>1</v>
      </c>
    </row>
    <row r="80" spans="1:8">
      <c r="A80" t="s">
        <v>84</v>
      </c>
      <c r="B80">
        <v>78</v>
      </c>
      <c r="C80">
        <v>82</v>
      </c>
      <c r="D80">
        <v>0</v>
      </c>
      <c r="E80">
        <v>0</v>
      </c>
      <c r="F80">
        <v>55.000000000000064</v>
      </c>
      <c r="G80">
        <v>0</v>
      </c>
      <c r="H80">
        <v>0</v>
      </c>
    </row>
    <row r="81" spans="1:8">
      <c r="A81" t="s">
        <v>85</v>
      </c>
      <c r="B81">
        <v>45</v>
      </c>
      <c r="C81">
        <v>40</v>
      </c>
      <c r="D81">
        <v>0</v>
      </c>
      <c r="E81">
        <v>0</v>
      </c>
      <c r="F81">
        <v>33</v>
      </c>
      <c r="G81">
        <v>0</v>
      </c>
      <c r="H81">
        <v>0</v>
      </c>
    </row>
    <row r="82" spans="1:8">
      <c r="A82" t="s">
        <v>86</v>
      </c>
      <c r="B82">
        <v>26</v>
      </c>
      <c r="C82">
        <v>23</v>
      </c>
      <c r="D82">
        <v>0</v>
      </c>
      <c r="E82">
        <v>0</v>
      </c>
      <c r="F82">
        <v>12.999999999999996</v>
      </c>
      <c r="G82">
        <v>0</v>
      </c>
      <c r="H82">
        <v>0</v>
      </c>
    </row>
    <row r="83" spans="1:8">
      <c r="A83" t="s">
        <v>87</v>
      </c>
      <c r="B83">
        <v>23</v>
      </c>
      <c r="C83">
        <v>24</v>
      </c>
      <c r="D83">
        <v>0</v>
      </c>
      <c r="E83">
        <v>0</v>
      </c>
      <c r="F83">
        <v>12.999999999999996</v>
      </c>
      <c r="G83">
        <v>0</v>
      </c>
      <c r="H83">
        <v>0</v>
      </c>
    </row>
    <row r="84" spans="1:8">
      <c r="A84" t="s">
        <v>88</v>
      </c>
      <c r="B84">
        <v>67</v>
      </c>
      <c r="C84">
        <v>78</v>
      </c>
      <c r="D84">
        <v>4</v>
      </c>
      <c r="E84">
        <v>1</v>
      </c>
      <c r="F84">
        <v>46.000000000000078</v>
      </c>
      <c r="G84">
        <v>5</v>
      </c>
      <c r="H84">
        <v>0</v>
      </c>
    </row>
    <row r="85" spans="1:8">
      <c r="A85" t="s">
        <v>89</v>
      </c>
      <c r="B85">
        <v>116</v>
      </c>
      <c r="C85">
        <v>137</v>
      </c>
      <c r="D85">
        <v>2</v>
      </c>
      <c r="E85">
        <v>1</v>
      </c>
      <c r="F85">
        <v>90.000000000000114</v>
      </c>
      <c r="G85">
        <v>1</v>
      </c>
      <c r="H85">
        <v>0</v>
      </c>
    </row>
    <row r="86" spans="1:8">
      <c r="A86" t="s">
        <v>90</v>
      </c>
      <c r="B86">
        <v>43</v>
      </c>
      <c r="C86">
        <v>49</v>
      </c>
      <c r="D86">
        <v>0</v>
      </c>
      <c r="E86">
        <v>0</v>
      </c>
      <c r="F86">
        <v>31.999999999999989</v>
      </c>
      <c r="G86">
        <v>0</v>
      </c>
      <c r="H86">
        <v>0</v>
      </c>
    </row>
    <row r="87" spans="1:8">
      <c r="A87" t="s">
        <v>91</v>
      </c>
      <c r="B87">
        <v>83</v>
      </c>
      <c r="C87">
        <v>93</v>
      </c>
      <c r="D87">
        <v>11</v>
      </c>
      <c r="E87">
        <v>2</v>
      </c>
      <c r="F87">
        <v>59.00000000000005</v>
      </c>
      <c r="G87">
        <v>9</v>
      </c>
      <c r="H87">
        <v>2</v>
      </c>
    </row>
    <row r="88" spans="1:8">
      <c r="A88" t="s">
        <v>92</v>
      </c>
      <c r="B88">
        <v>298</v>
      </c>
      <c r="C88">
        <v>306</v>
      </c>
      <c r="D88">
        <v>5</v>
      </c>
      <c r="E88">
        <v>6</v>
      </c>
      <c r="F88">
        <v>223.99999999999969</v>
      </c>
      <c r="G88">
        <v>8</v>
      </c>
      <c r="H88">
        <v>2</v>
      </c>
    </row>
    <row r="89" spans="1:8">
      <c r="A89" t="s">
        <v>93</v>
      </c>
      <c r="B89">
        <v>243</v>
      </c>
      <c r="C89">
        <v>260</v>
      </c>
      <c r="D89">
        <v>11</v>
      </c>
      <c r="E89">
        <v>9</v>
      </c>
      <c r="F89">
        <v>175.99999999999915</v>
      </c>
      <c r="G89">
        <v>18</v>
      </c>
      <c r="H89">
        <v>1</v>
      </c>
    </row>
    <row r="90" spans="1:8">
      <c r="A90" t="s">
        <v>94</v>
      </c>
      <c r="B90">
        <v>17</v>
      </c>
      <c r="C90">
        <v>15</v>
      </c>
      <c r="D90">
        <v>0</v>
      </c>
      <c r="E90">
        <v>0</v>
      </c>
      <c r="F90">
        <v>11.999999999999996</v>
      </c>
      <c r="G90">
        <v>0</v>
      </c>
      <c r="H90">
        <v>0</v>
      </c>
    </row>
    <row r="91" spans="1:8">
      <c r="A91" t="s">
        <v>95</v>
      </c>
      <c r="B91">
        <v>53</v>
      </c>
      <c r="C91">
        <v>59</v>
      </c>
      <c r="D91">
        <v>0</v>
      </c>
      <c r="E91">
        <v>2</v>
      </c>
      <c r="F91">
        <v>35.999999999999993</v>
      </c>
      <c r="G91">
        <v>0</v>
      </c>
      <c r="H91">
        <v>2</v>
      </c>
    </row>
    <row r="92" spans="1:8">
      <c r="A92" t="s">
        <v>96</v>
      </c>
      <c r="B92">
        <v>38</v>
      </c>
      <c r="C92">
        <v>41</v>
      </c>
      <c r="D92">
        <v>0</v>
      </c>
      <c r="E92">
        <v>0</v>
      </c>
      <c r="F92">
        <v>30.999999999999993</v>
      </c>
      <c r="G92">
        <v>0</v>
      </c>
      <c r="H92">
        <v>0</v>
      </c>
    </row>
    <row r="93" spans="1:8">
      <c r="A93" t="s">
        <v>97</v>
      </c>
      <c r="B93">
        <v>26</v>
      </c>
      <c r="C93">
        <v>27</v>
      </c>
      <c r="D93">
        <v>0</v>
      </c>
      <c r="E93">
        <v>0</v>
      </c>
      <c r="F93">
        <v>19</v>
      </c>
      <c r="G93">
        <v>0</v>
      </c>
      <c r="H93">
        <v>0</v>
      </c>
    </row>
    <row r="94" spans="1:8">
      <c r="A94" t="s">
        <v>98</v>
      </c>
      <c r="B94">
        <v>186</v>
      </c>
      <c r="C94">
        <v>201</v>
      </c>
      <c r="D94">
        <v>0</v>
      </c>
      <c r="E94">
        <v>3</v>
      </c>
      <c r="F94">
        <v>127.00000000000009</v>
      </c>
      <c r="G94">
        <v>1</v>
      </c>
      <c r="H94">
        <v>1.9999999999999998</v>
      </c>
    </row>
    <row r="95" spans="1:8">
      <c r="A95" t="s">
        <v>99</v>
      </c>
      <c r="B95">
        <v>118</v>
      </c>
      <c r="C95">
        <v>102</v>
      </c>
      <c r="D95">
        <v>0</v>
      </c>
      <c r="E95">
        <v>1</v>
      </c>
      <c r="F95">
        <v>69.000000000000043</v>
      </c>
      <c r="G95">
        <v>0</v>
      </c>
      <c r="H95">
        <v>1</v>
      </c>
    </row>
    <row r="96" spans="1:8">
      <c r="A96" t="s">
        <v>100</v>
      </c>
      <c r="B96">
        <v>107</v>
      </c>
      <c r="C96">
        <v>126</v>
      </c>
      <c r="D96">
        <v>1</v>
      </c>
      <c r="E96">
        <v>0</v>
      </c>
      <c r="F96">
        <v>74.000000000000085</v>
      </c>
      <c r="G96">
        <v>1</v>
      </c>
      <c r="H96">
        <v>0</v>
      </c>
    </row>
    <row r="97" spans="1:8">
      <c r="A97" t="s">
        <v>381</v>
      </c>
      <c r="B97">
        <v>9138</v>
      </c>
      <c r="C97">
        <v>9756</v>
      </c>
      <c r="D97">
        <v>208</v>
      </c>
      <c r="E97">
        <v>219</v>
      </c>
      <c r="F97">
        <v>7566.9999999999991</v>
      </c>
      <c r="G97">
        <v>334</v>
      </c>
      <c r="H97">
        <v>48</v>
      </c>
    </row>
    <row r="98" spans="1:8">
      <c r="A98" t="s">
        <v>101</v>
      </c>
      <c r="B98">
        <v>43</v>
      </c>
      <c r="C98">
        <v>42</v>
      </c>
      <c r="D98">
        <v>0</v>
      </c>
      <c r="E98">
        <v>0</v>
      </c>
      <c r="F98">
        <v>27.000000000000004</v>
      </c>
      <c r="G98">
        <v>0</v>
      </c>
      <c r="H98">
        <v>0</v>
      </c>
    </row>
    <row r="99" spans="1:8">
      <c r="A99" t="s">
        <v>102</v>
      </c>
      <c r="B99">
        <v>91</v>
      </c>
      <c r="C99">
        <v>80</v>
      </c>
      <c r="D99">
        <v>5</v>
      </c>
      <c r="E99">
        <v>1</v>
      </c>
      <c r="F99">
        <v>70.000000000000043</v>
      </c>
      <c r="G99">
        <v>5</v>
      </c>
      <c r="H99">
        <v>0.99999999999999989</v>
      </c>
    </row>
    <row r="100" spans="1:8">
      <c r="A100" t="s">
        <v>103</v>
      </c>
      <c r="B100">
        <v>64</v>
      </c>
      <c r="C100">
        <v>64</v>
      </c>
      <c r="D100">
        <v>20</v>
      </c>
      <c r="E100">
        <v>1</v>
      </c>
      <c r="F100">
        <v>49.999999999999993</v>
      </c>
      <c r="G100">
        <v>21</v>
      </c>
      <c r="H100">
        <v>0</v>
      </c>
    </row>
    <row r="101" spans="1:8">
      <c r="A101" t="s">
        <v>104</v>
      </c>
      <c r="B101">
        <v>10</v>
      </c>
      <c r="C101">
        <v>7</v>
      </c>
      <c r="D101">
        <v>0</v>
      </c>
      <c r="E101">
        <v>0</v>
      </c>
      <c r="F101">
        <v>7</v>
      </c>
      <c r="G101">
        <v>0</v>
      </c>
      <c r="H101">
        <v>0</v>
      </c>
    </row>
    <row r="102" spans="1:8">
      <c r="A102" t="s">
        <v>105</v>
      </c>
      <c r="B102">
        <v>63</v>
      </c>
      <c r="C102">
        <v>60</v>
      </c>
      <c r="D102">
        <v>4</v>
      </c>
      <c r="E102">
        <v>0</v>
      </c>
      <c r="F102">
        <v>53.000000000000064</v>
      </c>
      <c r="G102">
        <v>4</v>
      </c>
      <c r="H102">
        <v>0</v>
      </c>
    </row>
    <row r="103" spans="1:8">
      <c r="A103" t="s">
        <v>106</v>
      </c>
      <c r="B103">
        <v>34</v>
      </c>
      <c r="C103">
        <v>36</v>
      </c>
      <c r="D103">
        <v>3</v>
      </c>
      <c r="E103">
        <v>2</v>
      </c>
      <c r="F103">
        <v>36.999999999999993</v>
      </c>
      <c r="G103">
        <v>2</v>
      </c>
      <c r="H103">
        <v>0</v>
      </c>
    </row>
    <row r="104" spans="1:8">
      <c r="A104" t="s">
        <v>107</v>
      </c>
      <c r="B104">
        <v>110</v>
      </c>
      <c r="C104">
        <v>105</v>
      </c>
      <c r="D104">
        <v>0</v>
      </c>
      <c r="E104">
        <v>1</v>
      </c>
      <c r="F104">
        <v>88.000000000000057</v>
      </c>
      <c r="G104">
        <v>0</v>
      </c>
      <c r="H104">
        <v>1</v>
      </c>
    </row>
    <row r="105" spans="1:8">
      <c r="A105" t="s">
        <v>108</v>
      </c>
      <c r="B105">
        <v>28</v>
      </c>
      <c r="C105">
        <v>21</v>
      </c>
      <c r="D105">
        <v>0</v>
      </c>
      <c r="E105">
        <v>0</v>
      </c>
      <c r="F105">
        <v>14</v>
      </c>
      <c r="G105">
        <v>0</v>
      </c>
      <c r="H105">
        <v>0</v>
      </c>
    </row>
    <row r="106" spans="1:8">
      <c r="A106" t="s">
        <v>109</v>
      </c>
      <c r="B106">
        <v>27</v>
      </c>
      <c r="C106">
        <v>28</v>
      </c>
      <c r="D106">
        <v>0</v>
      </c>
      <c r="E106">
        <v>0</v>
      </c>
      <c r="F106">
        <v>17.999999999999996</v>
      </c>
      <c r="G106">
        <v>0</v>
      </c>
      <c r="H106">
        <v>0</v>
      </c>
    </row>
    <row r="107" spans="1:8">
      <c r="A107" t="s">
        <v>110</v>
      </c>
      <c r="B107">
        <v>57</v>
      </c>
      <c r="C107">
        <v>49</v>
      </c>
      <c r="D107">
        <v>0</v>
      </c>
      <c r="E107">
        <v>0</v>
      </c>
      <c r="F107">
        <v>36</v>
      </c>
      <c r="G107">
        <v>0</v>
      </c>
      <c r="H107">
        <v>0</v>
      </c>
    </row>
    <row r="108" spans="1:8">
      <c r="A108" t="s">
        <v>111</v>
      </c>
      <c r="B108">
        <v>139</v>
      </c>
      <c r="C108">
        <v>140</v>
      </c>
      <c r="D108">
        <v>10</v>
      </c>
      <c r="E108">
        <v>1</v>
      </c>
      <c r="F108">
        <v>86.999999999999986</v>
      </c>
      <c r="G108">
        <v>10</v>
      </c>
      <c r="H108">
        <v>1</v>
      </c>
    </row>
    <row r="109" spans="1:8">
      <c r="A109" t="s">
        <v>112</v>
      </c>
      <c r="B109">
        <v>100</v>
      </c>
      <c r="C109">
        <v>107</v>
      </c>
      <c r="D109">
        <v>1</v>
      </c>
      <c r="E109">
        <v>1</v>
      </c>
      <c r="F109">
        <v>68.000000000000043</v>
      </c>
      <c r="G109">
        <v>1</v>
      </c>
      <c r="H109">
        <v>1</v>
      </c>
    </row>
    <row r="110" spans="1:8">
      <c r="A110" t="s">
        <v>113</v>
      </c>
      <c r="B110">
        <v>12</v>
      </c>
      <c r="C110">
        <v>14</v>
      </c>
      <c r="D110">
        <v>0</v>
      </c>
      <c r="E110">
        <v>0</v>
      </c>
      <c r="F110">
        <v>8.0000000000000036</v>
      </c>
      <c r="G110">
        <v>0</v>
      </c>
      <c r="H110">
        <v>0</v>
      </c>
    </row>
    <row r="111" spans="1:8">
      <c r="A111" t="s">
        <v>114</v>
      </c>
      <c r="B111">
        <v>483</v>
      </c>
      <c r="C111">
        <v>456</v>
      </c>
      <c r="D111">
        <v>3</v>
      </c>
      <c r="E111">
        <v>3</v>
      </c>
      <c r="F111">
        <v>340.9999999999996</v>
      </c>
      <c r="G111">
        <v>3</v>
      </c>
      <c r="H111">
        <v>1.9999999999999998</v>
      </c>
    </row>
    <row r="112" spans="1:8">
      <c r="A112" t="s">
        <v>115</v>
      </c>
      <c r="B112">
        <v>95</v>
      </c>
      <c r="C112">
        <v>94</v>
      </c>
      <c r="D112">
        <v>0</v>
      </c>
      <c r="E112">
        <v>1</v>
      </c>
      <c r="F112">
        <v>79.000000000000085</v>
      </c>
      <c r="G112">
        <v>0</v>
      </c>
      <c r="H112">
        <v>1</v>
      </c>
    </row>
    <row r="113" spans="1:8">
      <c r="A113" t="s">
        <v>116</v>
      </c>
      <c r="B113">
        <v>708</v>
      </c>
      <c r="C113">
        <v>727</v>
      </c>
      <c r="D113">
        <v>37</v>
      </c>
      <c r="E113">
        <v>13</v>
      </c>
      <c r="F113">
        <v>527.99999999999807</v>
      </c>
      <c r="G113">
        <v>33</v>
      </c>
      <c r="H113">
        <v>10.999999999999998</v>
      </c>
    </row>
    <row r="114" spans="1:8">
      <c r="A114" t="s">
        <v>117</v>
      </c>
      <c r="B114">
        <v>71</v>
      </c>
      <c r="C114">
        <v>67</v>
      </c>
      <c r="D114">
        <v>1</v>
      </c>
      <c r="E114">
        <v>1</v>
      </c>
      <c r="F114">
        <v>46.000000000000021</v>
      </c>
      <c r="G114">
        <v>1</v>
      </c>
      <c r="H114">
        <v>1</v>
      </c>
    </row>
    <row r="115" spans="1:8">
      <c r="A115" t="s">
        <v>118</v>
      </c>
      <c r="B115">
        <v>152</v>
      </c>
      <c r="C115">
        <v>166</v>
      </c>
      <c r="D115">
        <v>8</v>
      </c>
      <c r="E115">
        <v>1</v>
      </c>
      <c r="F115">
        <v>127.99999999999997</v>
      </c>
      <c r="G115">
        <v>9</v>
      </c>
      <c r="H115">
        <v>0</v>
      </c>
    </row>
    <row r="116" spans="1:8">
      <c r="A116" t="s">
        <v>119</v>
      </c>
      <c r="B116">
        <v>459</v>
      </c>
      <c r="C116">
        <v>483</v>
      </c>
      <c r="D116">
        <v>10</v>
      </c>
      <c r="E116">
        <v>15</v>
      </c>
      <c r="F116">
        <v>356.99999999999869</v>
      </c>
      <c r="G116">
        <v>14.000000000000002</v>
      </c>
      <c r="H116">
        <v>4.0000000000000009</v>
      </c>
    </row>
    <row r="117" spans="1:8">
      <c r="A117" t="s">
        <v>120</v>
      </c>
      <c r="B117">
        <v>82</v>
      </c>
      <c r="C117">
        <v>95</v>
      </c>
      <c r="D117">
        <v>1</v>
      </c>
      <c r="E117">
        <v>3</v>
      </c>
      <c r="F117">
        <v>71.999999999999972</v>
      </c>
      <c r="G117">
        <v>3</v>
      </c>
      <c r="H117">
        <v>1</v>
      </c>
    </row>
    <row r="118" spans="1:8">
      <c r="A118" t="s">
        <v>121</v>
      </c>
      <c r="B118">
        <v>105</v>
      </c>
      <c r="C118">
        <v>113</v>
      </c>
      <c r="D118">
        <v>1</v>
      </c>
      <c r="E118">
        <v>3</v>
      </c>
      <c r="F118">
        <v>82.000000000000085</v>
      </c>
      <c r="G118">
        <v>1</v>
      </c>
      <c r="H118">
        <v>2</v>
      </c>
    </row>
    <row r="119" spans="1:8">
      <c r="A119" t="s">
        <v>122</v>
      </c>
      <c r="B119">
        <v>71</v>
      </c>
      <c r="C119">
        <v>68</v>
      </c>
      <c r="D119">
        <v>23</v>
      </c>
      <c r="E119">
        <v>4</v>
      </c>
      <c r="F119">
        <v>54.999999999999993</v>
      </c>
      <c r="G119">
        <v>27</v>
      </c>
      <c r="H119">
        <v>0</v>
      </c>
    </row>
    <row r="120" spans="1:8">
      <c r="A120" t="s">
        <v>123</v>
      </c>
      <c r="B120">
        <v>126</v>
      </c>
      <c r="C120">
        <v>116</v>
      </c>
      <c r="D120">
        <v>0</v>
      </c>
      <c r="E120">
        <v>2</v>
      </c>
      <c r="F120">
        <v>91.000000000000057</v>
      </c>
      <c r="G120">
        <v>0</v>
      </c>
      <c r="H120">
        <v>2</v>
      </c>
    </row>
    <row r="121" spans="1:8">
      <c r="A121" t="s">
        <v>124</v>
      </c>
      <c r="B121">
        <v>40</v>
      </c>
      <c r="C121">
        <v>46</v>
      </c>
      <c r="D121">
        <v>8</v>
      </c>
      <c r="E121">
        <v>0</v>
      </c>
      <c r="F121">
        <v>30.999999999999989</v>
      </c>
      <c r="G121">
        <v>8</v>
      </c>
      <c r="H121">
        <v>0</v>
      </c>
    </row>
    <row r="122" spans="1:8">
      <c r="A122" t="s">
        <v>125</v>
      </c>
      <c r="B122">
        <v>93</v>
      </c>
      <c r="C122">
        <v>82</v>
      </c>
      <c r="D122">
        <v>2</v>
      </c>
      <c r="E122">
        <v>2</v>
      </c>
      <c r="F122">
        <v>59.000000000000043</v>
      </c>
      <c r="G122">
        <v>1</v>
      </c>
      <c r="H122">
        <v>0</v>
      </c>
    </row>
    <row r="123" spans="1:8">
      <c r="A123" t="s">
        <v>126</v>
      </c>
      <c r="B123">
        <v>61</v>
      </c>
      <c r="C123">
        <v>46</v>
      </c>
      <c r="D123">
        <v>0</v>
      </c>
      <c r="E123">
        <v>0</v>
      </c>
      <c r="F123">
        <v>40</v>
      </c>
      <c r="G123">
        <v>0</v>
      </c>
      <c r="H123">
        <v>0</v>
      </c>
    </row>
    <row r="124" spans="1:8">
      <c r="A124" t="s">
        <v>127</v>
      </c>
      <c r="B124">
        <v>15</v>
      </c>
      <c r="C124">
        <v>24</v>
      </c>
      <c r="D124">
        <v>0</v>
      </c>
      <c r="E124">
        <v>0</v>
      </c>
      <c r="F124">
        <v>13.999999999999996</v>
      </c>
      <c r="G124">
        <v>0</v>
      </c>
      <c r="H124">
        <v>0</v>
      </c>
    </row>
    <row r="125" spans="1:8">
      <c r="A125" t="s">
        <v>128</v>
      </c>
      <c r="B125">
        <v>11</v>
      </c>
      <c r="C125">
        <v>18</v>
      </c>
      <c r="D125">
        <v>0</v>
      </c>
      <c r="E125">
        <v>0</v>
      </c>
      <c r="F125">
        <v>9</v>
      </c>
      <c r="G125">
        <v>0</v>
      </c>
      <c r="H125">
        <v>0</v>
      </c>
    </row>
    <row r="126" spans="1:8">
      <c r="A126" t="s">
        <v>129</v>
      </c>
      <c r="B126">
        <v>178</v>
      </c>
      <c r="C126">
        <v>172</v>
      </c>
      <c r="D126">
        <v>3</v>
      </c>
      <c r="E126">
        <v>1</v>
      </c>
      <c r="F126">
        <v>114.99999999999996</v>
      </c>
      <c r="G126">
        <v>1</v>
      </c>
      <c r="H126">
        <v>0</v>
      </c>
    </row>
    <row r="127" spans="1:8">
      <c r="A127" t="s">
        <v>130</v>
      </c>
      <c r="B127">
        <v>82</v>
      </c>
      <c r="C127">
        <v>99</v>
      </c>
      <c r="D127">
        <v>0</v>
      </c>
      <c r="E127">
        <v>0</v>
      </c>
      <c r="F127">
        <v>73.000000000000028</v>
      </c>
      <c r="G127">
        <v>0</v>
      </c>
      <c r="H127">
        <v>0</v>
      </c>
    </row>
    <row r="128" spans="1:8">
      <c r="A128" t="s">
        <v>131</v>
      </c>
      <c r="B128">
        <v>407</v>
      </c>
      <c r="C128">
        <v>400</v>
      </c>
      <c r="D128">
        <v>8</v>
      </c>
      <c r="E128">
        <v>22</v>
      </c>
      <c r="F128">
        <v>265.99999999999909</v>
      </c>
      <c r="G128">
        <v>24</v>
      </c>
      <c r="H128">
        <v>3</v>
      </c>
    </row>
    <row r="129" spans="1:8">
      <c r="A129" t="s">
        <v>132</v>
      </c>
      <c r="B129">
        <v>253</v>
      </c>
      <c r="C129">
        <v>268</v>
      </c>
      <c r="D129">
        <v>3</v>
      </c>
      <c r="E129">
        <v>3</v>
      </c>
      <c r="F129">
        <v>213.99999999999991</v>
      </c>
      <c r="G129">
        <v>5</v>
      </c>
      <c r="H129">
        <v>1</v>
      </c>
    </row>
    <row r="130" spans="1:8">
      <c r="A130" t="s">
        <v>133</v>
      </c>
      <c r="B130">
        <v>229</v>
      </c>
      <c r="C130">
        <v>233</v>
      </c>
      <c r="D130">
        <v>1</v>
      </c>
      <c r="E130">
        <v>1</v>
      </c>
      <c r="F130">
        <v>172.99999999999974</v>
      </c>
      <c r="G130">
        <v>0</v>
      </c>
      <c r="H130">
        <v>1.9999999999999998</v>
      </c>
    </row>
    <row r="131" spans="1:8">
      <c r="A131" t="s">
        <v>134</v>
      </c>
      <c r="B131">
        <v>305</v>
      </c>
      <c r="C131">
        <v>333</v>
      </c>
      <c r="D131">
        <v>8</v>
      </c>
      <c r="E131">
        <v>3</v>
      </c>
      <c r="F131">
        <v>257.99999999999994</v>
      </c>
      <c r="G131">
        <v>9</v>
      </c>
      <c r="H131">
        <v>0</v>
      </c>
    </row>
    <row r="132" spans="1:8">
      <c r="A132" t="s">
        <v>135</v>
      </c>
      <c r="B132">
        <v>218</v>
      </c>
      <c r="C132">
        <v>246</v>
      </c>
      <c r="D132">
        <v>9</v>
      </c>
      <c r="E132">
        <v>7</v>
      </c>
      <c r="F132">
        <v>188.99999999999966</v>
      </c>
      <c r="G132">
        <v>8</v>
      </c>
      <c r="H132">
        <v>1.9999999999999998</v>
      </c>
    </row>
    <row r="133" spans="1:8">
      <c r="A133" t="s">
        <v>136</v>
      </c>
      <c r="B133">
        <v>10</v>
      </c>
      <c r="C133">
        <v>7</v>
      </c>
      <c r="D133">
        <v>0</v>
      </c>
      <c r="E133">
        <v>0</v>
      </c>
      <c r="F133">
        <v>7</v>
      </c>
      <c r="G133">
        <v>0</v>
      </c>
      <c r="H133">
        <v>0</v>
      </c>
    </row>
    <row r="134" spans="1:8">
      <c r="A134" t="s">
        <v>137</v>
      </c>
      <c r="B134">
        <v>33</v>
      </c>
      <c r="C134">
        <v>44</v>
      </c>
      <c r="D134">
        <v>5</v>
      </c>
      <c r="E134">
        <v>4</v>
      </c>
      <c r="F134">
        <v>28.999999999999993</v>
      </c>
      <c r="G134">
        <v>6</v>
      </c>
      <c r="H134">
        <v>0</v>
      </c>
    </row>
    <row r="135" spans="1:8">
      <c r="A135" t="s">
        <v>138</v>
      </c>
      <c r="B135">
        <v>50</v>
      </c>
      <c r="C135">
        <v>45</v>
      </c>
      <c r="D135">
        <v>0</v>
      </c>
      <c r="E135">
        <v>4</v>
      </c>
      <c r="F135">
        <v>33.999999999999993</v>
      </c>
      <c r="G135">
        <v>4</v>
      </c>
      <c r="H135">
        <v>0</v>
      </c>
    </row>
    <row r="136" spans="1:8">
      <c r="A136" t="s">
        <v>139</v>
      </c>
      <c r="B136">
        <v>29</v>
      </c>
      <c r="C136">
        <v>27</v>
      </c>
      <c r="D136">
        <v>0</v>
      </c>
      <c r="E136">
        <v>0</v>
      </c>
      <c r="F136">
        <v>26.999999999999996</v>
      </c>
      <c r="G136">
        <v>0</v>
      </c>
      <c r="H136">
        <v>0</v>
      </c>
    </row>
    <row r="137" spans="1:8">
      <c r="A137" t="s">
        <v>140</v>
      </c>
      <c r="B137">
        <v>428</v>
      </c>
      <c r="C137">
        <v>440</v>
      </c>
      <c r="D137">
        <v>12</v>
      </c>
      <c r="E137">
        <v>11</v>
      </c>
      <c r="F137">
        <v>331.99999999999932</v>
      </c>
      <c r="G137">
        <v>16</v>
      </c>
      <c r="H137">
        <v>4</v>
      </c>
    </row>
    <row r="138" spans="1:8">
      <c r="A138" t="s">
        <v>141</v>
      </c>
      <c r="B138">
        <v>246</v>
      </c>
      <c r="C138">
        <v>269</v>
      </c>
      <c r="D138">
        <v>25</v>
      </c>
      <c r="E138">
        <v>2</v>
      </c>
      <c r="F138">
        <v>202.99999999999977</v>
      </c>
      <c r="G138">
        <v>24.999999999999996</v>
      </c>
      <c r="H138">
        <v>0</v>
      </c>
    </row>
    <row r="139" spans="1:8">
      <c r="A139" t="s">
        <v>142</v>
      </c>
      <c r="B139">
        <v>169</v>
      </c>
      <c r="C139">
        <v>175</v>
      </c>
      <c r="D139">
        <v>9</v>
      </c>
      <c r="E139">
        <v>6</v>
      </c>
      <c r="F139">
        <v>140.99999999999991</v>
      </c>
      <c r="G139">
        <v>12</v>
      </c>
      <c r="H139">
        <v>2</v>
      </c>
    </row>
    <row r="140" spans="1:8">
      <c r="A140" t="s">
        <v>143</v>
      </c>
      <c r="B140">
        <v>279</v>
      </c>
      <c r="C140">
        <v>292</v>
      </c>
      <c r="D140">
        <v>9</v>
      </c>
      <c r="E140">
        <v>5</v>
      </c>
      <c r="F140">
        <v>238.99999999999991</v>
      </c>
      <c r="G140">
        <v>13</v>
      </c>
      <c r="H140">
        <v>1</v>
      </c>
    </row>
    <row r="141" spans="1:8">
      <c r="A141" t="s">
        <v>144</v>
      </c>
      <c r="B141">
        <v>47</v>
      </c>
      <c r="C141">
        <v>46</v>
      </c>
      <c r="D141">
        <v>0</v>
      </c>
      <c r="E141">
        <v>1</v>
      </c>
      <c r="F141">
        <v>38</v>
      </c>
      <c r="G141">
        <v>0</v>
      </c>
      <c r="H141">
        <v>1</v>
      </c>
    </row>
    <row r="142" spans="1:8">
      <c r="A142" t="s">
        <v>145</v>
      </c>
      <c r="B142">
        <v>395</v>
      </c>
      <c r="C142">
        <v>421</v>
      </c>
      <c r="D142">
        <v>0</v>
      </c>
      <c r="E142">
        <v>2</v>
      </c>
      <c r="F142">
        <v>269.9999999999992</v>
      </c>
      <c r="G142">
        <v>0</v>
      </c>
      <c r="H142">
        <v>2</v>
      </c>
    </row>
    <row r="143" spans="1:8">
      <c r="A143" t="s">
        <v>146</v>
      </c>
      <c r="B143">
        <v>187</v>
      </c>
      <c r="C143">
        <v>182</v>
      </c>
      <c r="D143">
        <v>0</v>
      </c>
      <c r="E143">
        <v>1</v>
      </c>
      <c r="F143">
        <v>121.00000000000006</v>
      </c>
      <c r="G143">
        <v>1</v>
      </c>
      <c r="H143">
        <v>0</v>
      </c>
    </row>
    <row r="144" spans="1:8">
      <c r="A144" t="s">
        <v>147</v>
      </c>
      <c r="B144">
        <v>385</v>
      </c>
      <c r="C144">
        <v>428</v>
      </c>
      <c r="D144">
        <v>11</v>
      </c>
      <c r="E144">
        <v>5</v>
      </c>
      <c r="F144">
        <v>321.9999999999992</v>
      </c>
      <c r="G144">
        <v>10</v>
      </c>
      <c r="H144">
        <v>2</v>
      </c>
    </row>
    <row r="145" spans="1:8">
      <c r="A145" t="s">
        <v>148</v>
      </c>
      <c r="B145">
        <v>440</v>
      </c>
      <c r="C145">
        <v>461</v>
      </c>
      <c r="D145">
        <v>8</v>
      </c>
      <c r="E145">
        <v>6</v>
      </c>
      <c r="F145">
        <v>333.99999999999989</v>
      </c>
      <c r="G145">
        <v>4</v>
      </c>
      <c r="H145">
        <v>7.0000000000000009</v>
      </c>
    </row>
    <row r="146" spans="1:8">
      <c r="A146" t="s">
        <v>149</v>
      </c>
      <c r="B146">
        <v>279</v>
      </c>
      <c r="C146">
        <v>276</v>
      </c>
      <c r="D146">
        <v>2</v>
      </c>
      <c r="E146">
        <v>1</v>
      </c>
      <c r="F146">
        <v>207.99999999999977</v>
      </c>
      <c r="G146">
        <v>1</v>
      </c>
      <c r="H146">
        <v>1</v>
      </c>
    </row>
    <row r="147" spans="1:8">
      <c r="A147" t="s">
        <v>150</v>
      </c>
      <c r="B147">
        <v>213</v>
      </c>
      <c r="C147">
        <v>250</v>
      </c>
      <c r="D147">
        <v>2</v>
      </c>
      <c r="E147">
        <v>3</v>
      </c>
      <c r="F147">
        <v>155.9999999999998</v>
      </c>
      <c r="G147">
        <v>2</v>
      </c>
      <c r="H147">
        <v>2</v>
      </c>
    </row>
    <row r="148" spans="1:8">
      <c r="A148" t="s">
        <v>151</v>
      </c>
      <c r="B148">
        <v>112</v>
      </c>
      <c r="C148">
        <v>125</v>
      </c>
      <c r="D148">
        <v>2</v>
      </c>
      <c r="E148">
        <v>2</v>
      </c>
      <c r="F148">
        <v>79.000000000000099</v>
      </c>
      <c r="G148">
        <v>1</v>
      </c>
      <c r="H148">
        <v>1.9999999999999998</v>
      </c>
    </row>
    <row r="149" spans="1:8">
      <c r="A149" t="s">
        <v>152</v>
      </c>
      <c r="B149">
        <v>63</v>
      </c>
      <c r="C149">
        <v>66</v>
      </c>
      <c r="D149">
        <v>16</v>
      </c>
      <c r="E149">
        <v>0</v>
      </c>
      <c r="F149">
        <v>38.000000000000021</v>
      </c>
      <c r="G149">
        <v>16</v>
      </c>
      <c r="H149">
        <v>0</v>
      </c>
    </row>
    <row r="150" spans="1:8">
      <c r="A150" t="s">
        <v>153</v>
      </c>
      <c r="B150">
        <v>49</v>
      </c>
      <c r="C150">
        <v>52</v>
      </c>
      <c r="D150">
        <v>1</v>
      </c>
      <c r="E150">
        <v>0</v>
      </c>
      <c r="F150">
        <v>33.999999999999972</v>
      </c>
      <c r="G150">
        <v>0</v>
      </c>
      <c r="H150">
        <v>1</v>
      </c>
    </row>
    <row r="151" spans="1:8">
      <c r="A151" t="s">
        <v>154</v>
      </c>
      <c r="B151">
        <v>11</v>
      </c>
      <c r="C151">
        <v>12</v>
      </c>
      <c r="D151">
        <v>0</v>
      </c>
      <c r="E151">
        <v>0</v>
      </c>
      <c r="F151">
        <v>9.9999999999999982</v>
      </c>
      <c r="G151">
        <v>0</v>
      </c>
      <c r="H151">
        <v>0</v>
      </c>
    </row>
    <row r="152" spans="1:8">
      <c r="A152" t="s">
        <v>155</v>
      </c>
      <c r="B152">
        <v>43</v>
      </c>
      <c r="C152">
        <v>41</v>
      </c>
      <c r="D152">
        <v>3</v>
      </c>
      <c r="E152">
        <v>2</v>
      </c>
      <c r="F152">
        <v>27</v>
      </c>
      <c r="G152">
        <v>0</v>
      </c>
      <c r="H152">
        <v>0.99999999999999989</v>
      </c>
    </row>
    <row r="153" spans="1:8">
      <c r="A153" t="s">
        <v>156</v>
      </c>
      <c r="B153">
        <v>169</v>
      </c>
      <c r="C153">
        <v>166</v>
      </c>
      <c r="D153">
        <v>0</v>
      </c>
      <c r="E153">
        <v>1</v>
      </c>
      <c r="F153">
        <v>118.99999999999997</v>
      </c>
      <c r="G153">
        <v>0</v>
      </c>
      <c r="H153">
        <v>1</v>
      </c>
    </row>
    <row r="154" spans="1:8">
      <c r="A154" t="s">
        <v>157</v>
      </c>
      <c r="B154">
        <v>10</v>
      </c>
      <c r="C154">
        <v>9</v>
      </c>
      <c r="D154">
        <v>0</v>
      </c>
      <c r="E154">
        <v>0</v>
      </c>
      <c r="F154">
        <v>6.9999999999999991</v>
      </c>
      <c r="G154">
        <v>0</v>
      </c>
      <c r="H154">
        <v>0</v>
      </c>
    </row>
    <row r="155" spans="1:8">
      <c r="A155" t="s">
        <v>158</v>
      </c>
      <c r="B155">
        <v>64</v>
      </c>
      <c r="C155">
        <v>53</v>
      </c>
      <c r="D155">
        <v>2</v>
      </c>
      <c r="E155">
        <v>2</v>
      </c>
      <c r="F155">
        <v>38.000000000000036</v>
      </c>
      <c r="G155">
        <v>1</v>
      </c>
      <c r="H155">
        <v>0</v>
      </c>
    </row>
    <row r="156" spans="1:8">
      <c r="A156" t="s">
        <v>159</v>
      </c>
      <c r="B156">
        <v>147</v>
      </c>
      <c r="C156">
        <v>170</v>
      </c>
      <c r="D156">
        <v>0</v>
      </c>
      <c r="E156">
        <v>2</v>
      </c>
      <c r="F156">
        <v>109.00000000000007</v>
      </c>
      <c r="G156">
        <v>0</v>
      </c>
      <c r="H156">
        <v>1</v>
      </c>
    </row>
    <row r="157" spans="1:8">
      <c r="A157" t="s">
        <v>160</v>
      </c>
      <c r="B157">
        <v>45</v>
      </c>
      <c r="C157">
        <v>44</v>
      </c>
      <c r="D157">
        <v>3</v>
      </c>
      <c r="E157">
        <v>0</v>
      </c>
      <c r="F157">
        <v>36</v>
      </c>
      <c r="G157">
        <v>3</v>
      </c>
      <c r="H157">
        <v>0</v>
      </c>
    </row>
    <row r="158" spans="1:8">
      <c r="A158" t="s">
        <v>161</v>
      </c>
      <c r="B158">
        <v>61</v>
      </c>
      <c r="C158">
        <v>55</v>
      </c>
      <c r="D158">
        <v>1</v>
      </c>
      <c r="E158">
        <v>1</v>
      </c>
      <c r="F158">
        <v>36.999999999999993</v>
      </c>
      <c r="G158">
        <v>0</v>
      </c>
      <c r="H158">
        <v>1</v>
      </c>
    </row>
    <row r="159" spans="1:8">
      <c r="A159" t="s">
        <v>162</v>
      </c>
      <c r="B159">
        <v>75</v>
      </c>
      <c r="C159">
        <v>70</v>
      </c>
      <c r="D159">
        <v>0</v>
      </c>
      <c r="E159">
        <v>0</v>
      </c>
      <c r="F159">
        <v>48.000000000000036</v>
      </c>
      <c r="G159">
        <v>0</v>
      </c>
      <c r="H159">
        <v>0</v>
      </c>
    </row>
    <row r="160" spans="1:8">
      <c r="A160" t="s">
        <v>163</v>
      </c>
      <c r="B160">
        <v>97</v>
      </c>
      <c r="C160">
        <v>107</v>
      </c>
      <c r="D160">
        <v>2</v>
      </c>
      <c r="E160">
        <v>0</v>
      </c>
      <c r="F160">
        <v>72.000000000000028</v>
      </c>
      <c r="G160">
        <v>2</v>
      </c>
      <c r="H160">
        <v>0</v>
      </c>
    </row>
    <row r="161" spans="1:8">
      <c r="A161" t="s">
        <v>164</v>
      </c>
      <c r="B161">
        <v>94</v>
      </c>
      <c r="C161">
        <v>96</v>
      </c>
      <c r="D161">
        <v>1</v>
      </c>
      <c r="E161">
        <v>2</v>
      </c>
      <c r="F161">
        <v>65.000000000000071</v>
      </c>
      <c r="G161">
        <v>0</v>
      </c>
      <c r="H161">
        <v>2</v>
      </c>
    </row>
    <row r="162" spans="1:8">
      <c r="A162" t="s">
        <v>165</v>
      </c>
      <c r="B162">
        <v>165</v>
      </c>
      <c r="C162">
        <v>166</v>
      </c>
      <c r="D162">
        <v>33</v>
      </c>
      <c r="E162">
        <v>11</v>
      </c>
      <c r="F162">
        <v>157.99999999999997</v>
      </c>
      <c r="G162">
        <v>42</v>
      </c>
      <c r="H162">
        <v>0</v>
      </c>
    </row>
    <row r="163" spans="1:8">
      <c r="A163" t="s">
        <v>166</v>
      </c>
      <c r="B163">
        <v>49</v>
      </c>
      <c r="C163">
        <v>54</v>
      </c>
      <c r="D163">
        <v>1</v>
      </c>
      <c r="E163">
        <v>5</v>
      </c>
      <c r="F163">
        <v>39.000000000000021</v>
      </c>
      <c r="G163">
        <v>6</v>
      </c>
      <c r="H163">
        <v>0</v>
      </c>
    </row>
    <row r="164" spans="1:8">
      <c r="A164" t="s">
        <v>167</v>
      </c>
      <c r="B164">
        <v>21</v>
      </c>
      <c r="C164">
        <v>29</v>
      </c>
      <c r="D164">
        <v>0</v>
      </c>
      <c r="E164">
        <v>0</v>
      </c>
      <c r="F164">
        <v>19.999999999999993</v>
      </c>
      <c r="G164">
        <v>0</v>
      </c>
      <c r="H164">
        <v>0</v>
      </c>
    </row>
    <row r="165" spans="1:8">
      <c r="A165" t="s">
        <v>168</v>
      </c>
      <c r="B165">
        <v>44</v>
      </c>
      <c r="C165">
        <v>44</v>
      </c>
      <c r="D165">
        <v>0</v>
      </c>
      <c r="E165">
        <v>0</v>
      </c>
      <c r="F165">
        <v>38.999999999999986</v>
      </c>
      <c r="G165">
        <v>0</v>
      </c>
      <c r="H165">
        <v>0</v>
      </c>
    </row>
    <row r="166" spans="1:8">
      <c r="A166" t="s">
        <v>169</v>
      </c>
      <c r="B166">
        <v>27</v>
      </c>
      <c r="C166">
        <v>35</v>
      </c>
      <c r="D166">
        <v>0</v>
      </c>
      <c r="E166">
        <v>0</v>
      </c>
      <c r="F166">
        <v>25.999999999999993</v>
      </c>
      <c r="G166">
        <v>0</v>
      </c>
      <c r="H166">
        <v>0</v>
      </c>
    </row>
    <row r="167" spans="1:8">
      <c r="A167" t="s">
        <v>170</v>
      </c>
      <c r="B167">
        <v>23</v>
      </c>
      <c r="C167">
        <v>21</v>
      </c>
      <c r="D167">
        <v>0</v>
      </c>
      <c r="E167">
        <v>0</v>
      </c>
      <c r="F167">
        <v>17</v>
      </c>
      <c r="G167">
        <v>0</v>
      </c>
      <c r="H167">
        <v>0</v>
      </c>
    </row>
    <row r="168" spans="1:8">
      <c r="A168" t="s">
        <v>171</v>
      </c>
      <c r="B168">
        <v>36</v>
      </c>
      <c r="C168">
        <v>43</v>
      </c>
      <c r="D168">
        <v>1</v>
      </c>
      <c r="E168">
        <v>0</v>
      </c>
      <c r="F168">
        <v>37.000000000000007</v>
      </c>
      <c r="G168">
        <v>1</v>
      </c>
      <c r="H168">
        <v>0</v>
      </c>
    </row>
    <row r="169" spans="1:8">
      <c r="A169" t="s">
        <v>172</v>
      </c>
      <c r="B169">
        <v>24</v>
      </c>
      <c r="C169">
        <v>25</v>
      </c>
      <c r="D169">
        <v>0</v>
      </c>
      <c r="E169">
        <v>0</v>
      </c>
      <c r="F169">
        <v>25</v>
      </c>
      <c r="G169">
        <v>0</v>
      </c>
      <c r="H169">
        <v>0</v>
      </c>
    </row>
    <row r="170" spans="1:8">
      <c r="A170" t="s">
        <v>173</v>
      </c>
      <c r="B170">
        <v>29</v>
      </c>
      <c r="C170">
        <v>29</v>
      </c>
      <c r="D170">
        <v>0</v>
      </c>
      <c r="E170">
        <v>2</v>
      </c>
      <c r="F170">
        <v>17.999999999999996</v>
      </c>
      <c r="G170">
        <v>0</v>
      </c>
      <c r="H170">
        <v>1</v>
      </c>
    </row>
    <row r="171" spans="1:8">
      <c r="A171" t="s">
        <v>174</v>
      </c>
      <c r="B171">
        <v>17</v>
      </c>
      <c r="C171">
        <v>20</v>
      </c>
      <c r="D171">
        <v>0</v>
      </c>
      <c r="E171">
        <v>0</v>
      </c>
      <c r="F171">
        <v>17</v>
      </c>
      <c r="G171">
        <v>0</v>
      </c>
      <c r="H171">
        <v>0</v>
      </c>
    </row>
    <row r="172" spans="1:8">
      <c r="A172" t="s">
        <v>175</v>
      </c>
      <c r="B172">
        <v>11</v>
      </c>
      <c r="C172">
        <v>13</v>
      </c>
      <c r="D172">
        <v>0</v>
      </c>
      <c r="E172">
        <v>1</v>
      </c>
      <c r="F172">
        <v>9.9999999999999964</v>
      </c>
      <c r="G172">
        <v>1</v>
      </c>
      <c r="H172">
        <v>0</v>
      </c>
    </row>
    <row r="173" spans="1:8">
      <c r="A173" t="s">
        <v>382</v>
      </c>
      <c r="B173">
        <v>51</v>
      </c>
      <c r="C173">
        <v>52</v>
      </c>
      <c r="D173">
        <v>0</v>
      </c>
      <c r="E173">
        <v>0</v>
      </c>
      <c r="F173">
        <v>39.999999999999993</v>
      </c>
      <c r="G173">
        <v>0</v>
      </c>
      <c r="H173">
        <v>0</v>
      </c>
    </row>
    <row r="174" spans="1:8">
      <c r="A174" t="s">
        <v>383</v>
      </c>
      <c r="B174">
        <v>15</v>
      </c>
      <c r="C174">
        <v>18</v>
      </c>
      <c r="D174">
        <v>0</v>
      </c>
      <c r="E174">
        <v>0</v>
      </c>
      <c r="F174">
        <v>16</v>
      </c>
      <c r="G174">
        <v>0</v>
      </c>
      <c r="H174">
        <v>0</v>
      </c>
    </row>
    <row r="175" spans="1:8">
      <c r="A175" t="s">
        <v>384</v>
      </c>
      <c r="B175">
        <v>62</v>
      </c>
      <c r="C175">
        <v>54</v>
      </c>
      <c r="D175">
        <v>0</v>
      </c>
      <c r="E175">
        <v>0</v>
      </c>
      <c r="F175">
        <v>43.000000000000028</v>
      </c>
      <c r="G175">
        <v>0</v>
      </c>
      <c r="H175">
        <v>0</v>
      </c>
    </row>
    <row r="176" spans="1:8">
      <c r="A176" t="s">
        <v>176</v>
      </c>
      <c r="B176">
        <v>45</v>
      </c>
      <c r="C176">
        <v>60</v>
      </c>
      <c r="D176">
        <v>0</v>
      </c>
      <c r="E176">
        <v>0</v>
      </c>
      <c r="F176">
        <v>41.000000000000036</v>
      </c>
      <c r="G176">
        <v>0</v>
      </c>
      <c r="H176">
        <v>0</v>
      </c>
    </row>
    <row r="177" spans="1:8">
      <c r="A177" t="s">
        <v>177</v>
      </c>
      <c r="B177">
        <v>39</v>
      </c>
      <c r="C177">
        <v>40</v>
      </c>
      <c r="D177">
        <v>0</v>
      </c>
      <c r="E177">
        <v>0</v>
      </c>
      <c r="F177">
        <v>33.999999999999993</v>
      </c>
      <c r="G177">
        <v>0</v>
      </c>
      <c r="H177">
        <v>0</v>
      </c>
    </row>
    <row r="178" spans="1:8">
      <c r="A178" t="s">
        <v>178</v>
      </c>
      <c r="B178">
        <v>40</v>
      </c>
      <c r="C178">
        <v>48</v>
      </c>
      <c r="D178">
        <v>4</v>
      </c>
      <c r="E178">
        <v>0</v>
      </c>
      <c r="F178">
        <v>35.999999999999986</v>
      </c>
      <c r="G178">
        <v>4</v>
      </c>
      <c r="H178">
        <v>0</v>
      </c>
    </row>
    <row r="179" spans="1:8">
      <c r="A179" t="s">
        <v>179</v>
      </c>
      <c r="B179">
        <v>66</v>
      </c>
      <c r="C179">
        <v>61</v>
      </c>
      <c r="D179">
        <v>1</v>
      </c>
      <c r="E179">
        <v>1</v>
      </c>
      <c r="F179">
        <v>40.000000000000021</v>
      </c>
      <c r="G179">
        <v>0</v>
      </c>
      <c r="H179">
        <v>0.99999999999999989</v>
      </c>
    </row>
    <row r="180" spans="1:8">
      <c r="A180" t="s">
        <v>180</v>
      </c>
      <c r="B180">
        <v>15</v>
      </c>
      <c r="C180">
        <v>20</v>
      </c>
      <c r="D180">
        <v>0</v>
      </c>
      <c r="E180">
        <v>0</v>
      </c>
      <c r="F180">
        <v>13.999999999999996</v>
      </c>
      <c r="G180">
        <v>0</v>
      </c>
      <c r="H180">
        <v>0</v>
      </c>
    </row>
    <row r="181" spans="1:8">
      <c r="A181" t="s">
        <v>181</v>
      </c>
      <c r="B181">
        <v>1</v>
      </c>
      <c r="C181">
        <v>4</v>
      </c>
      <c r="D181">
        <v>0</v>
      </c>
      <c r="E181">
        <v>0</v>
      </c>
      <c r="F181">
        <v>1</v>
      </c>
      <c r="G181">
        <v>0</v>
      </c>
      <c r="H181">
        <v>0</v>
      </c>
    </row>
    <row r="182" spans="1:8">
      <c r="A182" t="s">
        <v>182</v>
      </c>
      <c r="B182">
        <v>190</v>
      </c>
      <c r="C182">
        <v>209</v>
      </c>
      <c r="D182">
        <v>1</v>
      </c>
      <c r="E182">
        <v>0</v>
      </c>
      <c r="F182">
        <v>139.00000000000003</v>
      </c>
      <c r="G182">
        <v>1</v>
      </c>
      <c r="H182">
        <v>0</v>
      </c>
    </row>
    <row r="183" spans="1:8">
      <c r="A183" t="s">
        <v>183</v>
      </c>
      <c r="B183">
        <v>35</v>
      </c>
      <c r="C183">
        <v>40</v>
      </c>
      <c r="D183">
        <v>4</v>
      </c>
      <c r="E183">
        <v>3</v>
      </c>
      <c r="F183">
        <v>30.999999999999993</v>
      </c>
      <c r="G183">
        <v>2</v>
      </c>
      <c r="H183">
        <v>0</v>
      </c>
    </row>
    <row r="184" spans="1:8">
      <c r="A184" t="s">
        <v>184</v>
      </c>
      <c r="B184">
        <v>41</v>
      </c>
      <c r="C184">
        <v>40</v>
      </c>
      <c r="D184">
        <v>0</v>
      </c>
      <c r="E184">
        <v>0</v>
      </c>
      <c r="F184">
        <v>29.999999999999975</v>
      </c>
      <c r="G184">
        <v>0</v>
      </c>
      <c r="H184">
        <v>0</v>
      </c>
    </row>
    <row r="185" spans="1:8">
      <c r="A185" t="s">
        <v>185</v>
      </c>
      <c r="B185">
        <v>43</v>
      </c>
      <c r="C185">
        <v>48</v>
      </c>
      <c r="D185">
        <v>0</v>
      </c>
      <c r="E185">
        <v>0</v>
      </c>
      <c r="F185">
        <v>34.999999999999979</v>
      </c>
      <c r="G185">
        <v>0</v>
      </c>
      <c r="H185">
        <v>0</v>
      </c>
    </row>
    <row r="186" spans="1:8">
      <c r="A186" t="s">
        <v>186</v>
      </c>
      <c r="B186">
        <v>53</v>
      </c>
      <c r="C186">
        <v>53</v>
      </c>
      <c r="D186">
        <v>0</v>
      </c>
      <c r="E186">
        <v>1</v>
      </c>
      <c r="F186">
        <v>36.999999999999993</v>
      </c>
      <c r="G186">
        <v>1</v>
      </c>
      <c r="H186">
        <v>0</v>
      </c>
    </row>
    <row r="187" spans="1:8">
      <c r="A187" t="s">
        <v>187</v>
      </c>
      <c r="B187">
        <v>49</v>
      </c>
      <c r="C187">
        <v>56</v>
      </c>
      <c r="D187">
        <v>1</v>
      </c>
      <c r="E187">
        <v>0</v>
      </c>
      <c r="F187">
        <v>37.999999999999986</v>
      </c>
      <c r="G187">
        <v>0</v>
      </c>
      <c r="H187">
        <v>1</v>
      </c>
    </row>
    <row r="188" spans="1:8">
      <c r="A188" t="s">
        <v>188</v>
      </c>
      <c r="B188">
        <v>81</v>
      </c>
      <c r="C188">
        <v>95</v>
      </c>
      <c r="D188">
        <v>5</v>
      </c>
      <c r="E188">
        <v>5</v>
      </c>
      <c r="F188">
        <v>74.000000000000057</v>
      </c>
      <c r="G188">
        <v>4</v>
      </c>
      <c r="H188">
        <v>3</v>
      </c>
    </row>
    <row r="189" spans="1:8">
      <c r="A189" t="s">
        <v>189</v>
      </c>
      <c r="B189">
        <v>96</v>
      </c>
      <c r="C189">
        <v>93</v>
      </c>
      <c r="D189">
        <v>1</v>
      </c>
      <c r="E189">
        <v>1</v>
      </c>
      <c r="F189">
        <v>79.000000000000043</v>
      </c>
      <c r="G189">
        <v>1</v>
      </c>
      <c r="H189">
        <v>1</v>
      </c>
    </row>
    <row r="190" spans="1:8">
      <c r="A190" t="s">
        <v>190</v>
      </c>
      <c r="B190">
        <v>49</v>
      </c>
      <c r="C190">
        <v>43</v>
      </c>
      <c r="D190">
        <v>0</v>
      </c>
      <c r="E190">
        <v>3</v>
      </c>
      <c r="F190">
        <v>35.999999999999986</v>
      </c>
      <c r="G190">
        <v>1</v>
      </c>
      <c r="H190">
        <v>1.9999999999999998</v>
      </c>
    </row>
    <row r="191" spans="1:8">
      <c r="A191" t="s">
        <v>191</v>
      </c>
      <c r="B191">
        <v>96</v>
      </c>
      <c r="C191">
        <v>99</v>
      </c>
      <c r="D191">
        <v>2</v>
      </c>
      <c r="E191">
        <v>1</v>
      </c>
      <c r="F191">
        <v>83.000000000000043</v>
      </c>
      <c r="G191">
        <v>1</v>
      </c>
      <c r="H191">
        <v>0</v>
      </c>
    </row>
    <row r="192" spans="1:8">
      <c r="A192" t="s">
        <v>192</v>
      </c>
      <c r="B192">
        <v>36</v>
      </c>
      <c r="C192">
        <v>37</v>
      </c>
      <c r="D192">
        <v>0</v>
      </c>
      <c r="E192">
        <v>0</v>
      </c>
      <c r="F192">
        <v>28.999999999999989</v>
      </c>
      <c r="G192">
        <v>0</v>
      </c>
      <c r="H192">
        <v>0</v>
      </c>
    </row>
    <row r="193" spans="1:8">
      <c r="A193" t="s">
        <v>193</v>
      </c>
      <c r="B193">
        <v>27</v>
      </c>
      <c r="C193">
        <v>27</v>
      </c>
      <c r="D193">
        <v>0</v>
      </c>
      <c r="E193">
        <v>0</v>
      </c>
      <c r="F193">
        <v>20.999999999999993</v>
      </c>
      <c r="G193">
        <v>0</v>
      </c>
      <c r="H193">
        <v>0</v>
      </c>
    </row>
    <row r="194" spans="1:8">
      <c r="A194" t="s">
        <v>194</v>
      </c>
      <c r="B194">
        <v>23</v>
      </c>
      <c r="C194">
        <v>27</v>
      </c>
      <c r="D194">
        <v>4</v>
      </c>
      <c r="E194">
        <v>4</v>
      </c>
      <c r="F194">
        <v>35</v>
      </c>
      <c r="G194">
        <v>1.9999999999999998</v>
      </c>
      <c r="H194">
        <v>1</v>
      </c>
    </row>
    <row r="195" spans="1:8">
      <c r="A195" t="s">
        <v>195</v>
      </c>
      <c r="B195">
        <v>34</v>
      </c>
      <c r="C195">
        <v>62</v>
      </c>
      <c r="D195">
        <v>0</v>
      </c>
      <c r="E195">
        <v>0</v>
      </c>
      <c r="F195">
        <v>49.000000000000028</v>
      </c>
      <c r="G195">
        <v>0</v>
      </c>
      <c r="H195">
        <v>0</v>
      </c>
    </row>
    <row r="196" spans="1:8">
      <c r="A196" t="s">
        <v>196</v>
      </c>
      <c r="B196">
        <v>43</v>
      </c>
      <c r="C196">
        <v>38</v>
      </c>
      <c r="D196">
        <v>1</v>
      </c>
      <c r="E196">
        <v>1</v>
      </c>
      <c r="F196">
        <v>30.999999999999979</v>
      </c>
      <c r="G196">
        <v>1</v>
      </c>
      <c r="H196">
        <v>0</v>
      </c>
    </row>
    <row r="197" spans="1:8">
      <c r="A197" t="s">
        <v>197</v>
      </c>
      <c r="B197">
        <v>87</v>
      </c>
      <c r="C197">
        <v>110</v>
      </c>
      <c r="D197">
        <v>1</v>
      </c>
      <c r="E197">
        <v>1</v>
      </c>
      <c r="F197">
        <v>69.000000000000057</v>
      </c>
      <c r="G197">
        <v>1</v>
      </c>
      <c r="H197">
        <v>1</v>
      </c>
    </row>
    <row r="198" spans="1:8">
      <c r="A198" t="s">
        <v>198</v>
      </c>
      <c r="B198">
        <v>52</v>
      </c>
      <c r="C198">
        <v>48</v>
      </c>
      <c r="D198">
        <v>0</v>
      </c>
      <c r="E198">
        <v>0</v>
      </c>
      <c r="F198">
        <v>39.000000000000021</v>
      </c>
      <c r="G198">
        <v>0</v>
      </c>
      <c r="H198">
        <v>0</v>
      </c>
    </row>
    <row r="199" spans="1:8">
      <c r="A199" t="s">
        <v>199</v>
      </c>
      <c r="B199">
        <v>80</v>
      </c>
      <c r="C199">
        <v>84</v>
      </c>
      <c r="D199">
        <v>15</v>
      </c>
      <c r="E199">
        <v>2</v>
      </c>
      <c r="F199">
        <v>67.000000000000099</v>
      </c>
      <c r="G199">
        <v>13</v>
      </c>
      <c r="H199">
        <v>1</v>
      </c>
    </row>
    <row r="200" spans="1:8">
      <c r="A200" t="s">
        <v>200</v>
      </c>
      <c r="B200">
        <v>64</v>
      </c>
      <c r="C200">
        <v>52</v>
      </c>
      <c r="D200">
        <v>0</v>
      </c>
      <c r="E200">
        <v>0</v>
      </c>
      <c r="F200">
        <v>42</v>
      </c>
      <c r="G200">
        <v>0</v>
      </c>
      <c r="H200">
        <v>0</v>
      </c>
    </row>
    <row r="201" spans="1:8">
      <c r="A201" t="s">
        <v>201</v>
      </c>
      <c r="B201">
        <v>60</v>
      </c>
      <c r="C201">
        <v>68</v>
      </c>
      <c r="D201">
        <v>1</v>
      </c>
      <c r="E201">
        <v>1</v>
      </c>
      <c r="F201">
        <v>50</v>
      </c>
      <c r="G201">
        <v>0</v>
      </c>
      <c r="H201">
        <v>1.9999999999999998</v>
      </c>
    </row>
    <row r="202" spans="1:8">
      <c r="A202" t="s">
        <v>202</v>
      </c>
      <c r="B202">
        <v>72</v>
      </c>
      <c r="C202">
        <v>63</v>
      </c>
      <c r="D202">
        <v>0</v>
      </c>
      <c r="E202">
        <v>4</v>
      </c>
      <c r="F202">
        <v>56.00000000000005</v>
      </c>
      <c r="G202">
        <v>4</v>
      </c>
      <c r="H202">
        <v>0</v>
      </c>
    </row>
    <row r="203" spans="1:8">
      <c r="A203" t="s">
        <v>203</v>
      </c>
      <c r="B203">
        <v>89</v>
      </c>
      <c r="C203">
        <v>97</v>
      </c>
      <c r="D203">
        <v>0</v>
      </c>
      <c r="E203">
        <v>4</v>
      </c>
      <c r="F203">
        <v>65.000000000000085</v>
      </c>
      <c r="G203">
        <v>4</v>
      </c>
      <c r="H203">
        <v>0</v>
      </c>
    </row>
    <row r="204" spans="1:8">
      <c r="A204" t="s">
        <v>204</v>
      </c>
      <c r="B204">
        <v>71</v>
      </c>
      <c r="C204">
        <v>74</v>
      </c>
      <c r="D204">
        <v>12</v>
      </c>
      <c r="E204">
        <v>5</v>
      </c>
      <c r="F204">
        <v>53.000000000000085</v>
      </c>
      <c r="G204">
        <v>17</v>
      </c>
      <c r="H204">
        <v>0</v>
      </c>
    </row>
    <row r="205" spans="1:8">
      <c r="A205" t="s">
        <v>205</v>
      </c>
      <c r="B205">
        <v>21</v>
      </c>
      <c r="C205">
        <v>26</v>
      </c>
      <c r="D205">
        <v>0</v>
      </c>
      <c r="E205">
        <v>1</v>
      </c>
      <c r="F205">
        <v>19.999999999999993</v>
      </c>
      <c r="G205">
        <v>0</v>
      </c>
      <c r="H205">
        <v>1</v>
      </c>
    </row>
    <row r="206" spans="1:8">
      <c r="A206" t="s">
        <v>206</v>
      </c>
      <c r="B206">
        <v>83</v>
      </c>
      <c r="C206">
        <v>92</v>
      </c>
      <c r="D206">
        <v>7</v>
      </c>
      <c r="E206">
        <v>0</v>
      </c>
      <c r="F206">
        <v>67.000000000000099</v>
      </c>
      <c r="G206">
        <v>7</v>
      </c>
      <c r="H206">
        <v>0</v>
      </c>
    </row>
    <row r="207" spans="1:8">
      <c r="A207" t="s">
        <v>207</v>
      </c>
      <c r="B207">
        <v>33</v>
      </c>
      <c r="C207">
        <v>34</v>
      </c>
      <c r="D207">
        <v>0</v>
      </c>
      <c r="E207">
        <v>0</v>
      </c>
      <c r="F207">
        <v>18.999999999999993</v>
      </c>
      <c r="G207">
        <v>0</v>
      </c>
      <c r="H207">
        <v>0</v>
      </c>
    </row>
    <row r="208" spans="1:8">
      <c r="A208" t="s">
        <v>208</v>
      </c>
      <c r="B208">
        <v>298</v>
      </c>
      <c r="C208">
        <v>328</v>
      </c>
      <c r="D208">
        <v>11</v>
      </c>
      <c r="E208">
        <v>5</v>
      </c>
      <c r="F208">
        <v>236.99999999999955</v>
      </c>
      <c r="G208">
        <v>13</v>
      </c>
      <c r="H208">
        <v>0.99999999999999989</v>
      </c>
    </row>
    <row r="209" spans="1:8">
      <c r="A209" t="s">
        <v>209</v>
      </c>
      <c r="B209">
        <v>36</v>
      </c>
      <c r="C209">
        <v>35</v>
      </c>
      <c r="D209">
        <v>0</v>
      </c>
      <c r="E209">
        <v>0</v>
      </c>
      <c r="F209">
        <v>26.999999999999993</v>
      </c>
      <c r="G209">
        <v>0</v>
      </c>
      <c r="H209">
        <v>0</v>
      </c>
    </row>
    <row r="210" spans="1:8">
      <c r="A210" t="s">
        <v>210</v>
      </c>
      <c r="B210">
        <v>147</v>
      </c>
      <c r="C210">
        <v>157</v>
      </c>
      <c r="D210">
        <v>1</v>
      </c>
      <c r="E210">
        <v>3</v>
      </c>
      <c r="F210">
        <v>199.99999999999986</v>
      </c>
      <c r="G210">
        <v>1.9999999999999998</v>
      </c>
      <c r="H210">
        <v>0</v>
      </c>
    </row>
    <row r="211" spans="1:8">
      <c r="A211" t="s">
        <v>211</v>
      </c>
      <c r="B211">
        <v>17</v>
      </c>
      <c r="C211">
        <v>21</v>
      </c>
      <c r="D211">
        <v>0</v>
      </c>
      <c r="E211">
        <v>0</v>
      </c>
      <c r="F211">
        <v>15</v>
      </c>
      <c r="G211">
        <v>0</v>
      </c>
      <c r="H211">
        <v>0</v>
      </c>
    </row>
    <row r="212" spans="1:8">
      <c r="A212" t="s">
        <v>212</v>
      </c>
      <c r="B212">
        <v>33</v>
      </c>
      <c r="C212">
        <v>31</v>
      </c>
      <c r="D212">
        <v>0</v>
      </c>
      <c r="E212">
        <v>0</v>
      </c>
      <c r="F212">
        <v>17.999999999999996</v>
      </c>
      <c r="G212">
        <v>0</v>
      </c>
      <c r="H212">
        <v>0</v>
      </c>
    </row>
    <row r="213" spans="1:8">
      <c r="A213" t="s">
        <v>213</v>
      </c>
      <c r="B213">
        <v>24</v>
      </c>
      <c r="C213">
        <v>19</v>
      </c>
      <c r="D213">
        <v>0</v>
      </c>
      <c r="E213">
        <v>1</v>
      </c>
      <c r="F213">
        <v>15.000000000000002</v>
      </c>
      <c r="G213">
        <v>0</v>
      </c>
      <c r="H213">
        <v>1</v>
      </c>
    </row>
    <row r="214" spans="1:8">
      <c r="A214" t="s">
        <v>214</v>
      </c>
      <c r="B214">
        <v>86</v>
      </c>
      <c r="C214">
        <v>93</v>
      </c>
      <c r="D214">
        <v>0</v>
      </c>
      <c r="E214">
        <v>0</v>
      </c>
      <c r="F214">
        <v>60.000000000000092</v>
      </c>
      <c r="G214">
        <v>0</v>
      </c>
      <c r="H214">
        <v>0</v>
      </c>
    </row>
    <row r="215" spans="1:8">
      <c r="A215" t="s">
        <v>215</v>
      </c>
      <c r="B215">
        <v>19</v>
      </c>
      <c r="C215">
        <v>13</v>
      </c>
      <c r="D215">
        <v>0</v>
      </c>
      <c r="E215">
        <v>0</v>
      </c>
      <c r="F215">
        <v>9.9999999999999982</v>
      </c>
      <c r="G215">
        <v>0</v>
      </c>
      <c r="H215">
        <v>0</v>
      </c>
    </row>
    <row r="216" spans="1:8">
      <c r="A216" t="s">
        <v>216</v>
      </c>
      <c r="B216">
        <v>40</v>
      </c>
      <c r="C216">
        <v>48</v>
      </c>
      <c r="D216">
        <v>0</v>
      </c>
      <c r="E216">
        <v>0</v>
      </c>
      <c r="F216">
        <v>28</v>
      </c>
      <c r="G216">
        <v>0</v>
      </c>
      <c r="H216">
        <v>0</v>
      </c>
    </row>
    <row r="217" spans="1:8">
      <c r="A217" t="s">
        <v>217</v>
      </c>
      <c r="B217">
        <v>7</v>
      </c>
      <c r="C217">
        <v>7</v>
      </c>
      <c r="D217">
        <v>0</v>
      </c>
      <c r="E217">
        <v>0</v>
      </c>
      <c r="F217">
        <v>4</v>
      </c>
      <c r="G217">
        <v>0</v>
      </c>
      <c r="H217">
        <v>0</v>
      </c>
    </row>
    <row r="218" spans="1:8">
      <c r="A218" t="s">
        <v>218</v>
      </c>
      <c r="B218">
        <v>12</v>
      </c>
      <c r="C218">
        <v>21</v>
      </c>
      <c r="D218">
        <v>0</v>
      </c>
      <c r="E218">
        <v>0</v>
      </c>
      <c r="F218">
        <v>8.9999999999999964</v>
      </c>
      <c r="G218">
        <v>0</v>
      </c>
      <c r="H218">
        <v>0</v>
      </c>
    </row>
    <row r="219" spans="1:8">
      <c r="A219" t="s">
        <v>219</v>
      </c>
      <c r="B219">
        <v>18</v>
      </c>
      <c r="C219">
        <v>25</v>
      </c>
      <c r="D219">
        <v>0</v>
      </c>
      <c r="E219">
        <v>1</v>
      </c>
      <c r="F219">
        <v>13.999999999999995</v>
      </c>
      <c r="G219">
        <v>1</v>
      </c>
      <c r="H219">
        <v>0</v>
      </c>
    </row>
    <row r="220" spans="1:8">
      <c r="A220" t="s">
        <v>385</v>
      </c>
      <c r="B220">
        <v>13</v>
      </c>
      <c r="C220">
        <v>18</v>
      </c>
      <c r="D220">
        <v>0</v>
      </c>
      <c r="E220">
        <v>0</v>
      </c>
      <c r="F220">
        <v>11.999999999999996</v>
      </c>
      <c r="G220">
        <v>0</v>
      </c>
      <c r="H220">
        <v>0</v>
      </c>
    </row>
    <row r="221" spans="1:8">
      <c r="A221" t="s">
        <v>220</v>
      </c>
      <c r="B221">
        <v>216</v>
      </c>
      <c r="C221">
        <v>214</v>
      </c>
      <c r="D221">
        <v>0</v>
      </c>
      <c r="E221">
        <v>1</v>
      </c>
      <c r="F221">
        <v>140.00000000000003</v>
      </c>
      <c r="G221">
        <v>0</v>
      </c>
      <c r="H221">
        <v>1</v>
      </c>
    </row>
    <row r="222" spans="1:8">
      <c r="A222" t="s">
        <v>221</v>
      </c>
      <c r="B222">
        <v>32</v>
      </c>
      <c r="C222">
        <v>24</v>
      </c>
      <c r="D222">
        <v>0</v>
      </c>
      <c r="E222">
        <v>0</v>
      </c>
      <c r="F222">
        <v>17.999999999999996</v>
      </c>
      <c r="G222">
        <v>0</v>
      </c>
      <c r="H222">
        <v>0</v>
      </c>
    </row>
    <row r="223" spans="1:8">
      <c r="A223" t="s">
        <v>222</v>
      </c>
      <c r="B223">
        <v>80</v>
      </c>
      <c r="C223">
        <v>86</v>
      </c>
      <c r="D223">
        <v>3</v>
      </c>
      <c r="E223">
        <v>7</v>
      </c>
      <c r="F223">
        <v>70.000000000000071</v>
      </c>
      <c r="G223">
        <v>7</v>
      </c>
      <c r="H223">
        <v>1</v>
      </c>
    </row>
    <row r="224" spans="1:8">
      <c r="A224" t="s">
        <v>223</v>
      </c>
      <c r="B224">
        <v>20</v>
      </c>
      <c r="C224">
        <v>17</v>
      </c>
      <c r="D224">
        <v>0</v>
      </c>
      <c r="E224">
        <v>0</v>
      </c>
      <c r="F224">
        <v>11.999999999999993</v>
      </c>
      <c r="G224">
        <v>0</v>
      </c>
      <c r="H224">
        <v>0</v>
      </c>
    </row>
    <row r="225" spans="1:8">
      <c r="A225" t="s">
        <v>224</v>
      </c>
      <c r="B225">
        <v>116</v>
      </c>
      <c r="C225">
        <v>128</v>
      </c>
      <c r="D225">
        <v>5</v>
      </c>
      <c r="E225">
        <v>3</v>
      </c>
      <c r="F225">
        <v>85.000000000000043</v>
      </c>
      <c r="G225">
        <v>7</v>
      </c>
      <c r="H225">
        <v>0</v>
      </c>
    </row>
    <row r="226" spans="1:8">
      <c r="A226" t="s">
        <v>225</v>
      </c>
      <c r="B226">
        <v>61</v>
      </c>
      <c r="C226">
        <v>60</v>
      </c>
      <c r="D226">
        <v>0</v>
      </c>
      <c r="E226">
        <v>1</v>
      </c>
      <c r="F226">
        <v>48.000000000000021</v>
      </c>
      <c r="G226">
        <v>0</v>
      </c>
      <c r="H226">
        <v>1</v>
      </c>
    </row>
    <row r="227" spans="1:8">
      <c r="A227" t="s">
        <v>226</v>
      </c>
      <c r="B227">
        <v>90</v>
      </c>
      <c r="C227">
        <v>99</v>
      </c>
      <c r="D227">
        <v>10</v>
      </c>
      <c r="E227">
        <v>20</v>
      </c>
      <c r="F227">
        <v>85</v>
      </c>
      <c r="G227">
        <v>29</v>
      </c>
      <c r="H227">
        <v>1</v>
      </c>
    </row>
    <row r="228" spans="1:8">
      <c r="A228" t="s">
        <v>227</v>
      </c>
      <c r="B228">
        <v>58</v>
      </c>
      <c r="C228">
        <v>45</v>
      </c>
      <c r="D228">
        <v>22</v>
      </c>
      <c r="E228">
        <v>24</v>
      </c>
      <c r="F228">
        <v>46.000000000000036</v>
      </c>
      <c r="G228">
        <v>44</v>
      </c>
      <c r="H228">
        <v>0</v>
      </c>
    </row>
    <row r="229" spans="1:8">
      <c r="A229" t="s">
        <v>228</v>
      </c>
      <c r="B229">
        <v>54</v>
      </c>
      <c r="C229">
        <v>68</v>
      </c>
      <c r="D229">
        <v>0</v>
      </c>
      <c r="E229">
        <v>0</v>
      </c>
      <c r="F229">
        <v>55.000000000000021</v>
      </c>
      <c r="G229">
        <v>0</v>
      </c>
      <c r="H229">
        <v>0</v>
      </c>
    </row>
    <row r="230" spans="1:8">
      <c r="A230" t="s">
        <v>229</v>
      </c>
      <c r="B230">
        <v>52</v>
      </c>
      <c r="C230">
        <v>51</v>
      </c>
      <c r="D230">
        <v>1</v>
      </c>
      <c r="E230">
        <v>1</v>
      </c>
      <c r="F230">
        <v>39.000000000000014</v>
      </c>
      <c r="G230">
        <v>2</v>
      </c>
      <c r="H230">
        <v>0</v>
      </c>
    </row>
    <row r="231" spans="1:8">
      <c r="A231" t="s">
        <v>230</v>
      </c>
      <c r="B231">
        <v>197</v>
      </c>
      <c r="C231">
        <v>226</v>
      </c>
      <c r="D231">
        <v>2</v>
      </c>
      <c r="E231">
        <v>2</v>
      </c>
      <c r="F231">
        <v>154.99999999999983</v>
      </c>
      <c r="G231">
        <v>3</v>
      </c>
      <c r="H231">
        <v>1</v>
      </c>
    </row>
    <row r="232" spans="1:8">
      <c r="A232" t="s">
        <v>231</v>
      </c>
      <c r="B232">
        <v>52</v>
      </c>
      <c r="C232">
        <v>103</v>
      </c>
      <c r="D232">
        <v>8</v>
      </c>
      <c r="E232">
        <v>12</v>
      </c>
      <c r="F232">
        <v>87.000000000000014</v>
      </c>
      <c r="G232">
        <v>13</v>
      </c>
      <c r="H232">
        <v>2</v>
      </c>
    </row>
    <row r="233" spans="1:8">
      <c r="A233" t="s">
        <v>232</v>
      </c>
      <c r="B233">
        <v>170</v>
      </c>
      <c r="C233">
        <v>167</v>
      </c>
      <c r="D233">
        <v>15</v>
      </c>
      <c r="E233">
        <v>11</v>
      </c>
      <c r="F233">
        <v>140.99999999999997</v>
      </c>
      <c r="G233">
        <v>19</v>
      </c>
      <c r="H233">
        <v>1</v>
      </c>
    </row>
    <row r="234" spans="1:8">
      <c r="A234" t="s">
        <v>233</v>
      </c>
      <c r="B234">
        <v>82</v>
      </c>
      <c r="C234">
        <v>73</v>
      </c>
      <c r="D234">
        <v>0</v>
      </c>
      <c r="E234">
        <v>2</v>
      </c>
      <c r="F234">
        <v>54.000000000000064</v>
      </c>
      <c r="G234">
        <v>0</v>
      </c>
      <c r="H234">
        <v>2</v>
      </c>
    </row>
    <row r="235" spans="1:8">
      <c r="A235" t="s">
        <v>234</v>
      </c>
      <c r="B235">
        <v>55</v>
      </c>
      <c r="C235">
        <v>69</v>
      </c>
      <c r="D235">
        <v>2</v>
      </c>
      <c r="E235">
        <v>1</v>
      </c>
      <c r="F235">
        <v>53.000000000000014</v>
      </c>
      <c r="G235">
        <v>3</v>
      </c>
      <c r="H235">
        <v>0</v>
      </c>
    </row>
    <row r="236" spans="1:8">
      <c r="A236" t="s">
        <v>235</v>
      </c>
      <c r="B236">
        <v>84</v>
      </c>
      <c r="C236">
        <v>65</v>
      </c>
      <c r="D236">
        <v>1</v>
      </c>
      <c r="E236">
        <v>2</v>
      </c>
      <c r="F236">
        <v>58.000000000000021</v>
      </c>
      <c r="G236">
        <v>1</v>
      </c>
      <c r="H236">
        <v>1</v>
      </c>
    </row>
    <row r="237" spans="1:8">
      <c r="A237" t="s">
        <v>236</v>
      </c>
      <c r="B237">
        <v>34</v>
      </c>
      <c r="C237">
        <v>36</v>
      </c>
      <c r="D237">
        <v>6</v>
      </c>
      <c r="E237">
        <v>2</v>
      </c>
      <c r="F237">
        <v>29.999999999999982</v>
      </c>
      <c r="G237">
        <v>6</v>
      </c>
      <c r="H237">
        <v>0</v>
      </c>
    </row>
    <row r="238" spans="1:8">
      <c r="A238" t="s">
        <v>237</v>
      </c>
      <c r="B238">
        <v>25</v>
      </c>
      <c r="C238">
        <v>26</v>
      </c>
      <c r="D238">
        <v>0</v>
      </c>
      <c r="E238">
        <v>3</v>
      </c>
      <c r="F238">
        <v>25</v>
      </c>
      <c r="G238">
        <v>3</v>
      </c>
      <c r="H238">
        <v>0</v>
      </c>
    </row>
    <row r="239" spans="1:8">
      <c r="A239" t="s">
        <v>238</v>
      </c>
      <c r="B239">
        <v>20</v>
      </c>
      <c r="C239">
        <v>28</v>
      </c>
      <c r="D239">
        <v>10</v>
      </c>
      <c r="E239">
        <v>0</v>
      </c>
      <c r="F239">
        <v>15.999999999999991</v>
      </c>
      <c r="G239">
        <v>10</v>
      </c>
      <c r="H239">
        <v>0</v>
      </c>
    </row>
    <row r="240" spans="1:8">
      <c r="A240" t="s">
        <v>239</v>
      </c>
      <c r="B240">
        <v>156</v>
      </c>
      <c r="C240">
        <v>146</v>
      </c>
      <c r="D240">
        <v>1</v>
      </c>
      <c r="E240">
        <v>0</v>
      </c>
      <c r="F240">
        <v>98.000000000000114</v>
      </c>
      <c r="G240">
        <v>1</v>
      </c>
      <c r="H240">
        <v>0</v>
      </c>
    </row>
    <row r="241" spans="1:8">
      <c r="A241" t="s">
        <v>240</v>
      </c>
      <c r="B241">
        <v>62</v>
      </c>
      <c r="C241">
        <v>61</v>
      </c>
      <c r="D241">
        <v>2</v>
      </c>
      <c r="E241">
        <v>0</v>
      </c>
      <c r="F241">
        <v>46</v>
      </c>
      <c r="G241">
        <v>2</v>
      </c>
      <c r="H241">
        <v>0</v>
      </c>
    </row>
    <row r="242" spans="1:8">
      <c r="A242" t="s">
        <v>241</v>
      </c>
      <c r="B242">
        <v>17</v>
      </c>
      <c r="C242">
        <v>15</v>
      </c>
      <c r="D242">
        <v>6</v>
      </c>
      <c r="E242">
        <v>0</v>
      </c>
      <c r="F242">
        <v>16</v>
      </c>
      <c r="G242">
        <v>6</v>
      </c>
      <c r="H242">
        <v>0</v>
      </c>
    </row>
    <row r="243" spans="1:8">
      <c r="A243" t="s">
        <v>242</v>
      </c>
      <c r="B243">
        <v>63</v>
      </c>
      <c r="C243">
        <v>63</v>
      </c>
      <c r="D243">
        <v>10</v>
      </c>
      <c r="E243">
        <v>0</v>
      </c>
      <c r="F243">
        <v>39.999999999999993</v>
      </c>
      <c r="G243">
        <v>10</v>
      </c>
      <c r="H243">
        <v>0</v>
      </c>
    </row>
    <row r="244" spans="1:8">
      <c r="A244" t="s">
        <v>243</v>
      </c>
      <c r="B244">
        <v>32</v>
      </c>
      <c r="C244">
        <v>29</v>
      </c>
      <c r="D244">
        <v>0</v>
      </c>
      <c r="E244">
        <v>0</v>
      </c>
      <c r="F244">
        <v>20</v>
      </c>
      <c r="G244">
        <v>0</v>
      </c>
      <c r="H244">
        <v>0</v>
      </c>
    </row>
    <row r="245" spans="1:8">
      <c r="A245" t="s">
        <v>244</v>
      </c>
      <c r="B245">
        <v>27</v>
      </c>
      <c r="C245">
        <v>30</v>
      </c>
      <c r="D245">
        <v>0</v>
      </c>
      <c r="E245">
        <v>0</v>
      </c>
      <c r="F245">
        <v>24.999999999999986</v>
      </c>
      <c r="G245">
        <v>0</v>
      </c>
      <c r="H245">
        <v>0</v>
      </c>
    </row>
    <row r="246" spans="1:8">
      <c r="A246" t="s">
        <v>245</v>
      </c>
      <c r="B246">
        <v>32</v>
      </c>
      <c r="C246">
        <v>26</v>
      </c>
      <c r="D246">
        <v>0</v>
      </c>
      <c r="E246">
        <v>0</v>
      </c>
      <c r="F246">
        <v>18.999999999999996</v>
      </c>
      <c r="G246">
        <v>0</v>
      </c>
      <c r="H246">
        <v>0</v>
      </c>
    </row>
    <row r="247" spans="1:8">
      <c r="A247" t="s">
        <v>246</v>
      </c>
      <c r="B247">
        <v>24</v>
      </c>
      <c r="C247">
        <v>28</v>
      </c>
      <c r="D247">
        <v>0</v>
      </c>
      <c r="E247">
        <v>0</v>
      </c>
      <c r="F247">
        <v>27.999999999999989</v>
      </c>
      <c r="G247">
        <v>0</v>
      </c>
      <c r="H247">
        <v>0</v>
      </c>
    </row>
    <row r="248" spans="1:8">
      <c r="A248" t="s">
        <v>247</v>
      </c>
      <c r="B248">
        <v>48</v>
      </c>
      <c r="C248">
        <v>52</v>
      </c>
      <c r="D248">
        <v>0</v>
      </c>
      <c r="E248">
        <v>0</v>
      </c>
      <c r="F248">
        <v>41</v>
      </c>
      <c r="G248">
        <v>0</v>
      </c>
      <c r="H248">
        <v>0</v>
      </c>
    </row>
    <row r="249" spans="1:8">
      <c r="A249" t="s">
        <v>248</v>
      </c>
      <c r="B249">
        <v>46</v>
      </c>
      <c r="C249">
        <v>53</v>
      </c>
      <c r="D249">
        <v>0</v>
      </c>
      <c r="E249">
        <v>1</v>
      </c>
      <c r="F249">
        <v>44.000000000000014</v>
      </c>
      <c r="G249">
        <v>0</v>
      </c>
      <c r="H249">
        <v>1.0000000000000002</v>
      </c>
    </row>
    <row r="250" spans="1:8">
      <c r="A250" t="s">
        <v>386</v>
      </c>
      <c r="B250">
        <v>14395</v>
      </c>
      <c r="C250">
        <v>14989</v>
      </c>
      <c r="D250">
        <v>494</v>
      </c>
      <c r="E250">
        <v>315</v>
      </c>
      <c r="F250">
        <v>11170.999999999993</v>
      </c>
      <c r="G250">
        <v>603</v>
      </c>
      <c r="H250">
        <v>96</v>
      </c>
    </row>
    <row r="251" spans="1:8">
      <c r="A251" t="s">
        <v>249</v>
      </c>
      <c r="B251">
        <v>111</v>
      </c>
      <c r="C251">
        <v>115</v>
      </c>
      <c r="D251">
        <v>0</v>
      </c>
      <c r="E251">
        <v>0</v>
      </c>
      <c r="F251">
        <v>77.000000000000128</v>
      </c>
      <c r="G251">
        <v>0</v>
      </c>
      <c r="H251">
        <v>0</v>
      </c>
    </row>
    <row r="252" spans="1:8">
      <c r="A252" t="s">
        <v>250</v>
      </c>
      <c r="B252">
        <v>123</v>
      </c>
      <c r="C252">
        <v>131</v>
      </c>
      <c r="D252">
        <v>7</v>
      </c>
      <c r="E252">
        <v>1</v>
      </c>
      <c r="F252">
        <v>145.00000000000011</v>
      </c>
      <c r="G252">
        <v>8</v>
      </c>
      <c r="H252">
        <v>0</v>
      </c>
    </row>
    <row r="253" spans="1:8">
      <c r="A253" t="s">
        <v>251</v>
      </c>
      <c r="B253">
        <v>101</v>
      </c>
      <c r="C253">
        <v>116</v>
      </c>
      <c r="D253">
        <v>9</v>
      </c>
      <c r="E253">
        <v>0</v>
      </c>
      <c r="F253">
        <v>85.000000000000071</v>
      </c>
      <c r="G253">
        <v>8</v>
      </c>
      <c r="H253">
        <v>1</v>
      </c>
    </row>
    <row r="254" spans="1:8">
      <c r="A254" t="s">
        <v>252</v>
      </c>
      <c r="B254">
        <v>150</v>
      </c>
      <c r="C254">
        <v>157</v>
      </c>
      <c r="D254">
        <v>3</v>
      </c>
      <c r="E254">
        <v>0</v>
      </c>
      <c r="F254">
        <v>130.00000000000006</v>
      </c>
      <c r="G254">
        <v>3</v>
      </c>
      <c r="H254">
        <v>0</v>
      </c>
    </row>
    <row r="255" spans="1:8">
      <c r="A255" t="s">
        <v>253</v>
      </c>
      <c r="B255">
        <v>47</v>
      </c>
      <c r="C255">
        <v>57</v>
      </c>
      <c r="D255">
        <v>5</v>
      </c>
      <c r="E255">
        <v>0</v>
      </c>
      <c r="F255">
        <v>43.000000000000036</v>
      </c>
      <c r="G255">
        <v>4</v>
      </c>
      <c r="H255">
        <v>1</v>
      </c>
    </row>
    <row r="256" spans="1:8">
      <c r="A256" t="s">
        <v>254</v>
      </c>
      <c r="B256">
        <v>114</v>
      </c>
      <c r="C256">
        <v>138</v>
      </c>
      <c r="D256">
        <v>9</v>
      </c>
      <c r="E256">
        <v>11</v>
      </c>
      <c r="F256">
        <v>103.99999999999997</v>
      </c>
      <c r="G256">
        <v>14</v>
      </c>
      <c r="H256">
        <v>1</v>
      </c>
    </row>
    <row r="257" spans="1:8">
      <c r="A257" t="s">
        <v>255</v>
      </c>
      <c r="B257">
        <v>125</v>
      </c>
      <c r="C257">
        <v>137</v>
      </c>
      <c r="D257">
        <v>3</v>
      </c>
      <c r="E257">
        <v>11</v>
      </c>
      <c r="F257">
        <v>99</v>
      </c>
      <c r="G257">
        <v>11</v>
      </c>
      <c r="H257">
        <v>2.9999999999999996</v>
      </c>
    </row>
    <row r="258" spans="1:8">
      <c r="A258" t="s">
        <v>256</v>
      </c>
      <c r="B258">
        <v>327</v>
      </c>
      <c r="C258">
        <v>343</v>
      </c>
      <c r="D258">
        <v>19</v>
      </c>
      <c r="E258">
        <v>30</v>
      </c>
      <c r="F258">
        <v>300.99999999999983</v>
      </c>
      <c r="G258">
        <v>43</v>
      </c>
      <c r="H258">
        <v>4.0000000000000009</v>
      </c>
    </row>
    <row r="259" spans="1:8">
      <c r="A259" t="s">
        <v>257</v>
      </c>
      <c r="B259">
        <v>341</v>
      </c>
      <c r="C259">
        <v>356</v>
      </c>
      <c r="D259">
        <v>9</v>
      </c>
      <c r="E259">
        <v>11</v>
      </c>
      <c r="F259">
        <v>271.99999999999955</v>
      </c>
      <c r="G259">
        <v>8</v>
      </c>
      <c r="H259">
        <v>5.9999999999999991</v>
      </c>
    </row>
    <row r="260" spans="1:8">
      <c r="A260" t="s">
        <v>258</v>
      </c>
      <c r="B260">
        <v>300</v>
      </c>
      <c r="C260">
        <v>251</v>
      </c>
      <c r="D260">
        <v>27</v>
      </c>
      <c r="E260">
        <v>35</v>
      </c>
      <c r="F260">
        <v>265.99999999999989</v>
      </c>
      <c r="G260">
        <v>61</v>
      </c>
      <c r="H260">
        <v>0</v>
      </c>
    </row>
    <row r="261" spans="1:8">
      <c r="A261" t="s">
        <v>259</v>
      </c>
      <c r="B261">
        <v>261</v>
      </c>
      <c r="C261">
        <v>271</v>
      </c>
      <c r="D261">
        <v>3</v>
      </c>
      <c r="E261">
        <v>1</v>
      </c>
      <c r="F261">
        <v>174.99999999999991</v>
      </c>
      <c r="G261">
        <v>1</v>
      </c>
      <c r="H261">
        <v>1</v>
      </c>
    </row>
    <row r="262" spans="1:8">
      <c r="A262" t="s">
        <v>260</v>
      </c>
      <c r="B262">
        <v>53</v>
      </c>
      <c r="C262">
        <v>52</v>
      </c>
      <c r="D262">
        <v>0</v>
      </c>
      <c r="E262">
        <v>0</v>
      </c>
      <c r="F262">
        <v>44.000000000000007</v>
      </c>
      <c r="G262">
        <v>0</v>
      </c>
      <c r="H262">
        <v>0</v>
      </c>
    </row>
    <row r="263" spans="1:8">
      <c r="A263" t="s">
        <v>261</v>
      </c>
      <c r="B263">
        <v>68</v>
      </c>
      <c r="C263">
        <v>68</v>
      </c>
      <c r="D263">
        <v>2</v>
      </c>
      <c r="E263">
        <v>1</v>
      </c>
      <c r="F263">
        <v>57.000000000000078</v>
      </c>
      <c r="G263">
        <v>2</v>
      </c>
      <c r="H263">
        <v>1</v>
      </c>
    </row>
    <row r="264" spans="1:8">
      <c r="A264" t="s">
        <v>262</v>
      </c>
      <c r="B264">
        <v>127</v>
      </c>
      <c r="C264">
        <v>130</v>
      </c>
      <c r="D264">
        <v>4</v>
      </c>
      <c r="E264">
        <v>5</v>
      </c>
      <c r="F264">
        <v>101</v>
      </c>
      <c r="G264">
        <v>6</v>
      </c>
      <c r="H264">
        <v>1</v>
      </c>
    </row>
    <row r="265" spans="1:8">
      <c r="A265" t="s">
        <v>263</v>
      </c>
      <c r="B265">
        <v>150</v>
      </c>
      <c r="C265">
        <v>164</v>
      </c>
      <c r="D265">
        <v>0</v>
      </c>
      <c r="E265">
        <v>6</v>
      </c>
      <c r="F265">
        <v>125.99999999999989</v>
      </c>
      <c r="G265">
        <v>6</v>
      </c>
      <c r="H265">
        <v>0</v>
      </c>
    </row>
    <row r="266" spans="1:8">
      <c r="A266" t="s">
        <v>264</v>
      </c>
      <c r="B266">
        <v>35</v>
      </c>
      <c r="C266">
        <v>45</v>
      </c>
      <c r="D266">
        <v>1</v>
      </c>
      <c r="E266">
        <v>0</v>
      </c>
      <c r="F266">
        <v>30.999999999999989</v>
      </c>
      <c r="G266">
        <v>0</v>
      </c>
      <c r="H266">
        <v>1</v>
      </c>
    </row>
    <row r="267" spans="1:8">
      <c r="A267" t="s">
        <v>265</v>
      </c>
      <c r="B267">
        <v>266</v>
      </c>
      <c r="C267">
        <v>268</v>
      </c>
      <c r="D267">
        <v>1</v>
      </c>
      <c r="E267">
        <v>4</v>
      </c>
      <c r="F267">
        <v>214.99999999999955</v>
      </c>
      <c r="G267">
        <v>3</v>
      </c>
      <c r="H267">
        <v>2</v>
      </c>
    </row>
    <row r="268" spans="1:8">
      <c r="A268" t="s">
        <v>266</v>
      </c>
      <c r="B268">
        <v>81</v>
      </c>
      <c r="C268">
        <v>81</v>
      </c>
      <c r="D268">
        <v>0</v>
      </c>
      <c r="E268">
        <v>2</v>
      </c>
      <c r="F268">
        <v>61.000000000000092</v>
      </c>
      <c r="G268">
        <v>1</v>
      </c>
      <c r="H268">
        <v>1</v>
      </c>
    </row>
    <row r="269" spans="1:8">
      <c r="A269" t="s">
        <v>267</v>
      </c>
      <c r="B269">
        <v>110</v>
      </c>
      <c r="C269">
        <v>114</v>
      </c>
      <c r="D269">
        <v>11</v>
      </c>
      <c r="E269">
        <v>4</v>
      </c>
      <c r="F269">
        <v>75.000000000000057</v>
      </c>
      <c r="G269">
        <v>10</v>
      </c>
      <c r="H269">
        <v>1.9999999999999998</v>
      </c>
    </row>
    <row r="270" spans="1:8">
      <c r="A270" t="s">
        <v>268</v>
      </c>
      <c r="B270">
        <v>89</v>
      </c>
      <c r="C270">
        <v>78</v>
      </c>
      <c r="D270">
        <v>0</v>
      </c>
      <c r="E270">
        <v>1</v>
      </c>
      <c r="F270">
        <v>60.000000000000071</v>
      </c>
      <c r="G270">
        <v>0</v>
      </c>
      <c r="H270">
        <v>1</v>
      </c>
    </row>
    <row r="271" spans="1:8">
      <c r="A271" t="s">
        <v>269</v>
      </c>
      <c r="B271">
        <v>143</v>
      </c>
      <c r="C271">
        <v>167</v>
      </c>
      <c r="D271">
        <v>1</v>
      </c>
      <c r="E271">
        <v>1</v>
      </c>
      <c r="F271">
        <v>130.99999999999989</v>
      </c>
      <c r="G271">
        <v>2</v>
      </c>
      <c r="H271">
        <v>0</v>
      </c>
    </row>
    <row r="272" spans="1:8">
      <c r="A272" t="s">
        <v>270</v>
      </c>
      <c r="B272">
        <v>152</v>
      </c>
      <c r="C272">
        <v>135</v>
      </c>
      <c r="D272">
        <v>1</v>
      </c>
      <c r="E272">
        <v>3</v>
      </c>
      <c r="F272">
        <v>117.99999999999982</v>
      </c>
      <c r="G272">
        <v>2</v>
      </c>
      <c r="H272">
        <v>1</v>
      </c>
    </row>
    <row r="273" spans="1:8">
      <c r="A273" t="s">
        <v>271</v>
      </c>
      <c r="B273">
        <v>156</v>
      </c>
      <c r="C273">
        <v>170</v>
      </c>
      <c r="D273">
        <v>1</v>
      </c>
      <c r="E273">
        <v>3</v>
      </c>
      <c r="F273">
        <v>113.00000000000004</v>
      </c>
      <c r="G273">
        <v>3</v>
      </c>
      <c r="H273">
        <v>1</v>
      </c>
    </row>
    <row r="274" spans="1:8">
      <c r="A274" t="s">
        <v>272</v>
      </c>
      <c r="B274">
        <v>88</v>
      </c>
      <c r="C274">
        <v>94</v>
      </c>
      <c r="D274">
        <v>7</v>
      </c>
      <c r="E274">
        <v>2</v>
      </c>
      <c r="F274">
        <v>80.000000000000071</v>
      </c>
      <c r="G274">
        <v>8</v>
      </c>
      <c r="H274">
        <v>1</v>
      </c>
    </row>
    <row r="275" spans="1:8">
      <c r="A275" t="s">
        <v>273</v>
      </c>
      <c r="B275">
        <v>215</v>
      </c>
      <c r="C275">
        <v>215</v>
      </c>
      <c r="D275">
        <v>4</v>
      </c>
      <c r="E275">
        <v>0</v>
      </c>
      <c r="F275">
        <v>172.00000000000014</v>
      </c>
      <c r="G275">
        <v>3</v>
      </c>
      <c r="H275">
        <v>1</v>
      </c>
    </row>
    <row r="276" spans="1:8">
      <c r="A276" t="s">
        <v>274</v>
      </c>
      <c r="B276">
        <v>123</v>
      </c>
      <c r="C276">
        <v>127</v>
      </c>
      <c r="D276">
        <v>6</v>
      </c>
      <c r="E276">
        <v>11</v>
      </c>
      <c r="F276">
        <v>105.99999999999993</v>
      </c>
      <c r="G276">
        <v>9</v>
      </c>
      <c r="H276">
        <v>3.0000000000000004</v>
      </c>
    </row>
    <row r="277" spans="1:8">
      <c r="A277" t="s">
        <v>275</v>
      </c>
      <c r="B277">
        <v>78</v>
      </c>
      <c r="C277">
        <v>88</v>
      </c>
      <c r="D277">
        <v>1</v>
      </c>
      <c r="E277">
        <v>1</v>
      </c>
      <c r="F277">
        <v>70.000000000000071</v>
      </c>
      <c r="G277">
        <v>1</v>
      </c>
      <c r="H277">
        <v>1</v>
      </c>
    </row>
    <row r="278" spans="1:8">
      <c r="A278" t="s">
        <v>276</v>
      </c>
      <c r="B278">
        <v>143</v>
      </c>
      <c r="C278">
        <v>147</v>
      </c>
      <c r="D278">
        <v>3</v>
      </c>
      <c r="E278">
        <v>4</v>
      </c>
      <c r="F278">
        <v>121.00000000000003</v>
      </c>
      <c r="G278">
        <v>3</v>
      </c>
      <c r="H278">
        <v>1</v>
      </c>
    </row>
    <row r="279" spans="1:8">
      <c r="A279" t="s">
        <v>277</v>
      </c>
      <c r="B279">
        <v>403</v>
      </c>
      <c r="C279">
        <v>422</v>
      </c>
      <c r="D279">
        <v>22</v>
      </c>
      <c r="E279">
        <v>3</v>
      </c>
      <c r="F279">
        <v>291.99999999999903</v>
      </c>
      <c r="G279">
        <v>22</v>
      </c>
      <c r="H279">
        <v>1</v>
      </c>
    </row>
    <row r="280" spans="1:8">
      <c r="A280" t="s">
        <v>278</v>
      </c>
      <c r="B280">
        <v>18</v>
      </c>
      <c r="C280">
        <v>18</v>
      </c>
      <c r="D280">
        <v>4</v>
      </c>
      <c r="E280">
        <v>0</v>
      </c>
      <c r="F280">
        <v>13</v>
      </c>
      <c r="G280">
        <v>3</v>
      </c>
      <c r="H280">
        <v>0</v>
      </c>
    </row>
    <row r="281" spans="1:8">
      <c r="A281" t="s">
        <v>279</v>
      </c>
      <c r="B281">
        <v>177</v>
      </c>
      <c r="C281">
        <v>209</v>
      </c>
      <c r="D281">
        <v>28</v>
      </c>
      <c r="E281">
        <v>0</v>
      </c>
      <c r="F281">
        <v>137.00000000000009</v>
      </c>
      <c r="G281">
        <v>28</v>
      </c>
      <c r="H281">
        <v>0</v>
      </c>
    </row>
    <row r="282" spans="1:8">
      <c r="A282" t="s">
        <v>280</v>
      </c>
      <c r="B282">
        <v>597</v>
      </c>
      <c r="C282">
        <v>633</v>
      </c>
      <c r="D282">
        <v>9</v>
      </c>
      <c r="E282">
        <v>4</v>
      </c>
      <c r="F282">
        <v>438.99999999999801</v>
      </c>
      <c r="G282">
        <v>8</v>
      </c>
      <c r="H282">
        <v>4</v>
      </c>
    </row>
    <row r="283" spans="1:8">
      <c r="A283" t="s">
        <v>281</v>
      </c>
      <c r="B283">
        <v>81</v>
      </c>
      <c r="C283">
        <v>102</v>
      </c>
      <c r="D283">
        <v>0</v>
      </c>
      <c r="E283">
        <v>5</v>
      </c>
      <c r="F283">
        <v>78.000000000000014</v>
      </c>
      <c r="G283">
        <v>4</v>
      </c>
      <c r="H283">
        <v>1</v>
      </c>
    </row>
    <row r="284" spans="1:8">
      <c r="A284" t="s">
        <v>282</v>
      </c>
      <c r="B284">
        <v>38</v>
      </c>
      <c r="C284">
        <v>29</v>
      </c>
      <c r="D284">
        <v>0</v>
      </c>
      <c r="E284">
        <v>0</v>
      </c>
      <c r="F284">
        <v>18.999999999999989</v>
      </c>
      <c r="G284">
        <v>0</v>
      </c>
      <c r="H284">
        <v>0</v>
      </c>
    </row>
    <row r="285" spans="1:8">
      <c r="A285" t="s">
        <v>283</v>
      </c>
      <c r="B285">
        <v>67</v>
      </c>
      <c r="C285">
        <v>67</v>
      </c>
      <c r="D285">
        <v>0</v>
      </c>
      <c r="E285">
        <v>1</v>
      </c>
      <c r="F285">
        <v>53.000000000000064</v>
      </c>
      <c r="G285">
        <v>0</v>
      </c>
      <c r="H285">
        <v>1</v>
      </c>
    </row>
    <row r="286" spans="1:8">
      <c r="A286" t="s">
        <v>284</v>
      </c>
      <c r="B286">
        <v>215</v>
      </c>
      <c r="C286">
        <v>205</v>
      </c>
      <c r="D286">
        <v>4</v>
      </c>
      <c r="E286">
        <v>10</v>
      </c>
      <c r="F286">
        <v>178.00000000000011</v>
      </c>
      <c r="G286">
        <v>10</v>
      </c>
      <c r="H286">
        <v>2</v>
      </c>
    </row>
    <row r="287" spans="1:8">
      <c r="A287" t="s">
        <v>285</v>
      </c>
      <c r="B287">
        <v>279</v>
      </c>
      <c r="C287">
        <v>311</v>
      </c>
      <c r="D287">
        <v>4</v>
      </c>
      <c r="E287">
        <v>15</v>
      </c>
      <c r="F287">
        <v>222.99999999999991</v>
      </c>
      <c r="G287">
        <v>13</v>
      </c>
      <c r="H287">
        <v>0</v>
      </c>
    </row>
    <row r="288" spans="1:8">
      <c r="A288" t="s">
        <v>286</v>
      </c>
      <c r="B288">
        <v>701</v>
      </c>
      <c r="C288">
        <v>764</v>
      </c>
      <c r="D288">
        <v>3</v>
      </c>
      <c r="E288">
        <v>5</v>
      </c>
      <c r="F288">
        <v>575.99999999999829</v>
      </c>
      <c r="G288">
        <v>6</v>
      </c>
      <c r="H288">
        <v>0</v>
      </c>
    </row>
    <row r="289" spans="1:8">
      <c r="A289" t="s">
        <v>287</v>
      </c>
      <c r="B289">
        <v>421</v>
      </c>
      <c r="C289">
        <v>415</v>
      </c>
      <c r="D289">
        <v>13</v>
      </c>
      <c r="E289">
        <v>0</v>
      </c>
      <c r="F289">
        <v>337.99999999999909</v>
      </c>
      <c r="G289">
        <v>13</v>
      </c>
      <c r="H289">
        <v>0</v>
      </c>
    </row>
    <row r="290" spans="1:8">
      <c r="A290" t="s">
        <v>288</v>
      </c>
      <c r="B290">
        <v>296</v>
      </c>
      <c r="C290">
        <v>327</v>
      </c>
      <c r="D290">
        <v>12</v>
      </c>
      <c r="E290">
        <v>13</v>
      </c>
      <c r="F290">
        <v>217.99999999999994</v>
      </c>
      <c r="G290">
        <v>23</v>
      </c>
      <c r="H290">
        <v>2</v>
      </c>
    </row>
    <row r="291" spans="1:8">
      <c r="A291" t="s">
        <v>289</v>
      </c>
      <c r="B291">
        <v>482</v>
      </c>
      <c r="C291">
        <v>503</v>
      </c>
      <c r="D291">
        <v>26</v>
      </c>
      <c r="E291">
        <v>6</v>
      </c>
      <c r="F291">
        <v>360.99999999999881</v>
      </c>
      <c r="G291">
        <v>26</v>
      </c>
      <c r="H291">
        <v>3</v>
      </c>
    </row>
    <row r="292" spans="1:8">
      <c r="A292" t="s">
        <v>290</v>
      </c>
      <c r="B292">
        <v>229</v>
      </c>
      <c r="C292">
        <v>269</v>
      </c>
      <c r="D292">
        <v>57</v>
      </c>
      <c r="E292">
        <v>23</v>
      </c>
      <c r="F292">
        <v>199.00000000000014</v>
      </c>
      <c r="G292">
        <v>66.000000000000028</v>
      </c>
      <c r="H292">
        <v>4</v>
      </c>
    </row>
    <row r="293" spans="1:8">
      <c r="A293" t="s">
        <v>291</v>
      </c>
      <c r="B293">
        <v>391</v>
      </c>
      <c r="C293">
        <v>424</v>
      </c>
      <c r="D293">
        <v>10</v>
      </c>
      <c r="E293">
        <v>5</v>
      </c>
      <c r="F293">
        <v>292.99999999999972</v>
      </c>
      <c r="G293">
        <v>7</v>
      </c>
      <c r="H293">
        <v>3</v>
      </c>
    </row>
    <row r="294" spans="1:8">
      <c r="A294" t="s">
        <v>292</v>
      </c>
      <c r="B294">
        <v>105</v>
      </c>
      <c r="C294">
        <v>100</v>
      </c>
      <c r="D294">
        <v>0</v>
      </c>
      <c r="E294">
        <v>1</v>
      </c>
      <c r="F294">
        <v>73.000000000000128</v>
      </c>
      <c r="G294">
        <v>0</v>
      </c>
      <c r="H294">
        <v>1</v>
      </c>
    </row>
    <row r="295" spans="1:8">
      <c r="A295" t="s">
        <v>293</v>
      </c>
      <c r="B295">
        <v>65</v>
      </c>
      <c r="C295">
        <v>78</v>
      </c>
      <c r="D295">
        <v>0</v>
      </c>
      <c r="E295">
        <v>0</v>
      </c>
      <c r="F295">
        <v>46.000000000000057</v>
      </c>
      <c r="G295">
        <v>0</v>
      </c>
      <c r="H295">
        <v>0</v>
      </c>
    </row>
    <row r="296" spans="1:8">
      <c r="A296" t="s">
        <v>294</v>
      </c>
      <c r="B296">
        <v>100</v>
      </c>
      <c r="C296">
        <v>105</v>
      </c>
      <c r="D296">
        <v>2</v>
      </c>
      <c r="E296">
        <v>0</v>
      </c>
      <c r="F296">
        <v>64.000000000000071</v>
      </c>
      <c r="G296">
        <v>2</v>
      </c>
      <c r="H296">
        <v>0</v>
      </c>
    </row>
    <row r="297" spans="1:8">
      <c r="A297" t="s">
        <v>295</v>
      </c>
      <c r="B297">
        <v>438</v>
      </c>
      <c r="C297">
        <v>445</v>
      </c>
      <c r="D297">
        <v>1</v>
      </c>
      <c r="E297">
        <v>0</v>
      </c>
      <c r="F297">
        <v>297.00000000000017</v>
      </c>
      <c r="G297">
        <v>1</v>
      </c>
      <c r="H297">
        <v>0</v>
      </c>
    </row>
    <row r="298" spans="1:8">
      <c r="A298" t="s">
        <v>296</v>
      </c>
      <c r="B298">
        <v>75</v>
      </c>
      <c r="C298">
        <v>70</v>
      </c>
      <c r="D298">
        <v>3</v>
      </c>
      <c r="E298">
        <v>1</v>
      </c>
      <c r="F298">
        <v>52.000000000000036</v>
      </c>
      <c r="G298">
        <v>4</v>
      </c>
      <c r="H298">
        <v>0</v>
      </c>
    </row>
    <row r="299" spans="1:8">
      <c r="A299" t="s">
        <v>297</v>
      </c>
      <c r="B299">
        <v>184</v>
      </c>
      <c r="C299">
        <v>216</v>
      </c>
      <c r="D299">
        <v>26</v>
      </c>
      <c r="E299">
        <v>50</v>
      </c>
      <c r="F299">
        <v>148.99999999999972</v>
      </c>
      <c r="G299">
        <v>71</v>
      </c>
      <c r="H299">
        <v>5.0000000000000018</v>
      </c>
    </row>
    <row r="300" spans="1:8">
      <c r="A300" t="s">
        <v>298</v>
      </c>
      <c r="B300">
        <v>178</v>
      </c>
      <c r="C300">
        <v>196</v>
      </c>
      <c r="D300">
        <v>11</v>
      </c>
      <c r="E300">
        <v>9</v>
      </c>
      <c r="F300">
        <v>123.00000000000004</v>
      </c>
      <c r="G300">
        <v>20</v>
      </c>
      <c r="H300">
        <v>0</v>
      </c>
    </row>
    <row r="301" spans="1:8">
      <c r="A301" t="s">
        <v>299</v>
      </c>
      <c r="B301">
        <v>28</v>
      </c>
      <c r="C301">
        <v>26</v>
      </c>
      <c r="D301">
        <v>0</v>
      </c>
      <c r="E301">
        <v>0</v>
      </c>
      <c r="F301">
        <v>12.999999999999988</v>
      </c>
      <c r="G301">
        <v>0</v>
      </c>
      <c r="H301">
        <v>0</v>
      </c>
    </row>
    <row r="302" spans="1:8">
      <c r="A302" t="s">
        <v>300</v>
      </c>
      <c r="B302">
        <v>63</v>
      </c>
      <c r="C302">
        <v>66</v>
      </c>
      <c r="D302">
        <v>10</v>
      </c>
      <c r="E302">
        <v>2</v>
      </c>
      <c r="F302">
        <v>49.000000000000021</v>
      </c>
      <c r="G302">
        <v>12</v>
      </c>
      <c r="H302">
        <v>0</v>
      </c>
    </row>
    <row r="303" spans="1:8">
      <c r="A303" t="s">
        <v>301</v>
      </c>
      <c r="B303">
        <v>31</v>
      </c>
      <c r="C303">
        <v>33</v>
      </c>
      <c r="D303">
        <v>0</v>
      </c>
      <c r="E303">
        <v>0</v>
      </c>
      <c r="F303">
        <v>20.000000000000004</v>
      </c>
      <c r="G303">
        <v>0</v>
      </c>
      <c r="H303">
        <v>0</v>
      </c>
    </row>
    <row r="304" spans="1:8">
      <c r="A304" t="s">
        <v>302</v>
      </c>
      <c r="B304">
        <v>37</v>
      </c>
      <c r="C304">
        <v>35</v>
      </c>
      <c r="D304">
        <v>0</v>
      </c>
      <c r="E304">
        <v>0</v>
      </c>
      <c r="F304">
        <v>21.999999999999986</v>
      </c>
      <c r="G304">
        <v>0</v>
      </c>
      <c r="H304">
        <v>0</v>
      </c>
    </row>
    <row r="305" spans="1:8">
      <c r="A305" t="s">
        <v>303</v>
      </c>
      <c r="B305">
        <v>17</v>
      </c>
      <c r="C305">
        <v>25</v>
      </c>
      <c r="D305">
        <v>0</v>
      </c>
      <c r="E305">
        <v>0</v>
      </c>
      <c r="F305">
        <v>17</v>
      </c>
      <c r="G305">
        <v>0</v>
      </c>
      <c r="H305">
        <v>0</v>
      </c>
    </row>
    <row r="306" spans="1:8">
      <c r="A306" t="s">
        <v>304</v>
      </c>
      <c r="B306">
        <v>35</v>
      </c>
      <c r="C306">
        <v>35</v>
      </c>
      <c r="D306">
        <v>0</v>
      </c>
      <c r="E306">
        <v>1</v>
      </c>
      <c r="F306">
        <v>20.999999999999982</v>
      </c>
      <c r="G306">
        <v>0</v>
      </c>
      <c r="H306">
        <v>1</v>
      </c>
    </row>
    <row r="307" spans="1:8">
      <c r="A307" t="s">
        <v>388</v>
      </c>
      <c r="B307">
        <v>53</v>
      </c>
      <c r="C307">
        <v>58</v>
      </c>
      <c r="D307">
        <v>0</v>
      </c>
      <c r="E307">
        <v>0</v>
      </c>
      <c r="F307">
        <v>30.999999999999996</v>
      </c>
      <c r="G307">
        <v>0</v>
      </c>
      <c r="H307">
        <v>0</v>
      </c>
    </row>
    <row r="308" spans="1:8">
      <c r="A308" t="s">
        <v>305</v>
      </c>
      <c r="B308">
        <v>210</v>
      </c>
      <c r="C308">
        <v>202</v>
      </c>
      <c r="D308">
        <v>1</v>
      </c>
      <c r="E308">
        <v>2</v>
      </c>
      <c r="F308">
        <v>148.9999999999998</v>
      </c>
      <c r="G308">
        <v>0</v>
      </c>
      <c r="H308">
        <v>3.0000000000000004</v>
      </c>
    </row>
    <row r="309" spans="1:8">
      <c r="A309" t="s">
        <v>306</v>
      </c>
      <c r="B309">
        <v>94</v>
      </c>
      <c r="C309">
        <v>97</v>
      </c>
      <c r="D309">
        <v>0</v>
      </c>
      <c r="E309">
        <v>1</v>
      </c>
      <c r="F309">
        <v>62.000000000000135</v>
      </c>
      <c r="G309">
        <v>0</v>
      </c>
      <c r="H309">
        <v>1</v>
      </c>
    </row>
    <row r="310" spans="1:8">
      <c r="A310" t="s">
        <v>307</v>
      </c>
      <c r="B310">
        <v>24</v>
      </c>
      <c r="C310">
        <v>22</v>
      </c>
      <c r="D310">
        <v>0</v>
      </c>
      <c r="E310">
        <v>0</v>
      </c>
      <c r="F310">
        <v>13.999999999999991</v>
      </c>
      <c r="G310">
        <v>0</v>
      </c>
      <c r="H310">
        <v>0</v>
      </c>
    </row>
    <row r="311" spans="1:8">
      <c r="A311" t="s">
        <v>308</v>
      </c>
      <c r="B311">
        <v>925</v>
      </c>
      <c r="C311">
        <v>945</v>
      </c>
      <c r="D311">
        <v>18</v>
      </c>
      <c r="E311">
        <v>49</v>
      </c>
      <c r="F311">
        <v>669.00000000000398</v>
      </c>
      <c r="G311">
        <v>58</v>
      </c>
      <c r="H311">
        <v>8</v>
      </c>
    </row>
    <row r="312" spans="1:8">
      <c r="A312" t="s">
        <v>309</v>
      </c>
      <c r="B312">
        <v>129</v>
      </c>
      <c r="C312">
        <v>115</v>
      </c>
      <c r="D312">
        <v>0</v>
      </c>
      <c r="E312">
        <v>0</v>
      </c>
      <c r="F312">
        <v>80.000000000000099</v>
      </c>
      <c r="G312">
        <v>0</v>
      </c>
      <c r="H312">
        <v>0</v>
      </c>
    </row>
    <row r="313" spans="1:8">
      <c r="A313" t="s">
        <v>310</v>
      </c>
      <c r="B313">
        <v>164</v>
      </c>
      <c r="C313">
        <v>192</v>
      </c>
      <c r="D313">
        <v>0</v>
      </c>
      <c r="E313">
        <v>1</v>
      </c>
      <c r="F313">
        <v>141.00000000000023</v>
      </c>
      <c r="G313">
        <v>0</v>
      </c>
      <c r="H313">
        <v>1</v>
      </c>
    </row>
    <row r="314" spans="1:8">
      <c r="A314" t="s">
        <v>311</v>
      </c>
      <c r="B314">
        <v>200</v>
      </c>
      <c r="C314">
        <v>240</v>
      </c>
      <c r="D314">
        <v>1</v>
      </c>
      <c r="E314">
        <v>1</v>
      </c>
      <c r="F314">
        <v>163.00000000000003</v>
      </c>
      <c r="G314">
        <v>1</v>
      </c>
      <c r="H314">
        <v>1</v>
      </c>
    </row>
    <row r="315" spans="1:8">
      <c r="A315" t="s">
        <v>312</v>
      </c>
      <c r="B315">
        <v>23</v>
      </c>
      <c r="C315">
        <v>30</v>
      </c>
      <c r="D315">
        <v>3</v>
      </c>
      <c r="E315">
        <v>1</v>
      </c>
      <c r="F315">
        <v>20.999999999999996</v>
      </c>
      <c r="G315">
        <v>3</v>
      </c>
      <c r="H315">
        <v>1</v>
      </c>
    </row>
    <row r="316" spans="1:8">
      <c r="A316" t="s">
        <v>313</v>
      </c>
      <c r="B316">
        <v>121</v>
      </c>
      <c r="C316">
        <v>136</v>
      </c>
      <c r="D316">
        <v>2</v>
      </c>
      <c r="E316">
        <v>3</v>
      </c>
      <c r="F316">
        <v>84.000000000000114</v>
      </c>
      <c r="G316">
        <v>1</v>
      </c>
      <c r="H316">
        <v>1</v>
      </c>
    </row>
    <row r="317" spans="1:8">
      <c r="A317" t="s">
        <v>390</v>
      </c>
      <c r="B317">
        <v>175</v>
      </c>
      <c r="C317">
        <v>192</v>
      </c>
      <c r="D317">
        <v>2</v>
      </c>
      <c r="E317">
        <v>0</v>
      </c>
      <c r="F317">
        <v>140.00000000000014</v>
      </c>
      <c r="G317">
        <v>2</v>
      </c>
      <c r="H317">
        <v>0</v>
      </c>
    </row>
    <row r="318" spans="1:8">
      <c r="A318" t="s">
        <v>314</v>
      </c>
      <c r="B318">
        <v>84</v>
      </c>
      <c r="C318">
        <v>93</v>
      </c>
      <c r="D318">
        <v>6</v>
      </c>
      <c r="E318">
        <v>0</v>
      </c>
      <c r="F318">
        <v>62.000000000000078</v>
      </c>
      <c r="G318">
        <v>6</v>
      </c>
      <c r="H318">
        <v>0</v>
      </c>
    </row>
    <row r="319" spans="1:8">
      <c r="A319" t="s">
        <v>315</v>
      </c>
      <c r="B319">
        <v>81</v>
      </c>
      <c r="C319">
        <v>73</v>
      </c>
      <c r="D319">
        <v>0</v>
      </c>
      <c r="E319">
        <v>1</v>
      </c>
      <c r="F319">
        <v>61.000000000000028</v>
      </c>
      <c r="G319">
        <v>0</v>
      </c>
      <c r="H319">
        <v>1</v>
      </c>
    </row>
    <row r="320" spans="1:8">
      <c r="A320" t="s">
        <v>391</v>
      </c>
      <c r="B320">
        <v>12111</v>
      </c>
      <c r="C320">
        <v>12738</v>
      </c>
      <c r="D320">
        <v>415</v>
      </c>
      <c r="E320">
        <v>361</v>
      </c>
      <c r="F320">
        <v>9417.9999999999964</v>
      </c>
      <c r="G320">
        <v>630</v>
      </c>
      <c r="H320">
        <v>80</v>
      </c>
    </row>
    <row r="321" spans="1:8">
      <c r="A321" t="s">
        <v>316</v>
      </c>
      <c r="B321">
        <v>449</v>
      </c>
      <c r="C321">
        <v>475</v>
      </c>
      <c r="D321">
        <v>9</v>
      </c>
      <c r="E321">
        <v>9</v>
      </c>
      <c r="F321">
        <v>332.00000000000045</v>
      </c>
      <c r="G321">
        <v>17</v>
      </c>
      <c r="H321">
        <v>1</v>
      </c>
    </row>
    <row r="322" spans="1:8">
      <c r="A322" t="s">
        <v>317</v>
      </c>
      <c r="B322">
        <v>243</v>
      </c>
      <c r="C322">
        <v>268</v>
      </c>
      <c r="D322">
        <v>0</v>
      </c>
      <c r="E322">
        <v>6</v>
      </c>
      <c r="F322">
        <v>176.99999999999994</v>
      </c>
      <c r="G322">
        <v>4</v>
      </c>
      <c r="H322">
        <v>2.0000000000000004</v>
      </c>
    </row>
    <row r="323" spans="1:8">
      <c r="A323" t="s">
        <v>318</v>
      </c>
      <c r="B323">
        <v>16</v>
      </c>
      <c r="C323">
        <v>13</v>
      </c>
      <c r="D323">
        <v>0</v>
      </c>
      <c r="E323">
        <v>0</v>
      </c>
      <c r="F323">
        <v>8.9999999999999964</v>
      </c>
      <c r="G323">
        <v>0</v>
      </c>
      <c r="H323">
        <v>0</v>
      </c>
    </row>
    <row r="324" spans="1:8">
      <c r="A324" t="s">
        <v>319</v>
      </c>
      <c r="B324">
        <v>310</v>
      </c>
      <c r="C324">
        <v>335</v>
      </c>
      <c r="D324">
        <v>11</v>
      </c>
      <c r="E324">
        <v>6</v>
      </c>
      <c r="F324">
        <v>229.99999999999949</v>
      </c>
      <c r="G324">
        <v>10</v>
      </c>
      <c r="H324">
        <v>1</v>
      </c>
    </row>
    <row r="325" spans="1:8">
      <c r="A325" t="s">
        <v>320</v>
      </c>
      <c r="B325">
        <v>123</v>
      </c>
      <c r="C325">
        <v>143</v>
      </c>
      <c r="D325">
        <v>0</v>
      </c>
      <c r="E325">
        <v>0</v>
      </c>
      <c r="F325">
        <v>102.00000000000007</v>
      </c>
      <c r="G325">
        <v>0</v>
      </c>
      <c r="H325">
        <v>0</v>
      </c>
    </row>
    <row r="326" spans="1:8">
      <c r="A326" t="s">
        <v>321</v>
      </c>
      <c r="B326">
        <v>112</v>
      </c>
      <c r="C326">
        <v>117</v>
      </c>
      <c r="D326">
        <v>1</v>
      </c>
      <c r="E326">
        <v>1</v>
      </c>
      <c r="F326">
        <v>73.000000000000142</v>
      </c>
      <c r="G326">
        <v>1</v>
      </c>
      <c r="H326">
        <v>1</v>
      </c>
    </row>
    <row r="327" spans="1:8">
      <c r="A327" t="s">
        <v>322</v>
      </c>
      <c r="B327">
        <v>86</v>
      </c>
      <c r="C327">
        <v>103</v>
      </c>
      <c r="D327">
        <v>0</v>
      </c>
      <c r="E327">
        <v>0</v>
      </c>
      <c r="F327">
        <v>62.000000000000128</v>
      </c>
      <c r="G327">
        <v>0</v>
      </c>
      <c r="H327">
        <v>0</v>
      </c>
    </row>
    <row r="328" spans="1:8">
      <c r="A328" t="s">
        <v>323</v>
      </c>
      <c r="B328">
        <v>360</v>
      </c>
      <c r="C328">
        <v>383</v>
      </c>
      <c r="D328">
        <v>11</v>
      </c>
      <c r="E328">
        <v>3</v>
      </c>
      <c r="F328">
        <v>252.99999999999955</v>
      </c>
      <c r="G328">
        <v>12</v>
      </c>
      <c r="H328">
        <v>1.9999999999999998</v>
      </c>
    </row>
    <row r="329" spans="1:8">
      <c r="A329" t="s">
        <v>324</v>
      </c>
      <c r="B329">
        <v>101</v>
      </c>
      <c r="C329">
        <v>112</v>
      </c>
      <c r="D329">
        <v>1</v>
      </c>
      <c r="E329">
        <v>1</v>
      </c>
      <c r="F329">
        <v>81.999999999999986</v>
      </c>
      <c r="G329">
        <v>1</v>
      </c>
      <c r="H329">
        <v>0</v>
      </c>
    </row>
    <row r="330" spans="1:8">
      <c r="A330" t="s">
        <v>325</v>
      </c>
      <c r="B330">
        <v>123</v>
      </c>
      <c r="C330">
        <v>129</v>
      </c>
      <c r="D330">
        <v>0</v>
      </c>
      <c r="E330">
        <v>0</v>
      </c>
      <c r="F330">
        <v>102.99999999999997</v>
      </c>
      <c r="G330">
        <v>0</v>
      </c>
      <c r="H330">
        <v>0</v>
      </c>
    </row>
    <row r="331" spans="1:8">
      <c r="A331" t="s">
        <v>326</v>
      </c>
      <c r="B331">
        <v>6</v>
      </c>
      <c r="C331">
        <v>7</v>
      </c>
      <c r="D331">
        <v>0</v>
      </c>
      <c r="E331">
        <v>0</v>
      </c>
      <c r="F331">
        <v>6.9999999999999991</v>
      </c>
      <c r="G331">
        <v>0</v>
      </c>
      <c r="H331">
        <v>0</v>
      </c>
    </row>
    <row r="332" spans="1:8">
      <c r="A332" t="s">
        <v>327</v>
      </c>
      <c r="B332">
        <v>174</v>
      </c>
      <c r="C332">
        <v>184</v>
      </c>
      <c r="D332">
        <v>1</v>
      </c>
      <c r="E332">
        <v>3</v>
      </c>
      <c r="F332">
        <v>117.00000000000006</v>
      </c>
      <c r="G332">
        <v>1</v>
      </c>
      <c r="H332">
        <v>2</v>
      </c>
    </row>
    <row r="333" spans="1:8">
      <c r="A333" t="s">
        <v>328</v>
      </c>
      <c r="B333">
        <v>129</v>
      </c>
      <c r="C333">
        <v>156</v>
      </c>
      <c r="D333">
        <v>2</v>
      </c>
      <c r="E333">
        <v>7</v>
      </c>
      <c r="F333">
        <v>101.00000000000007</v>
      </c>
      <c r="G333">
        <v>7</v>
      </c>
      <c r="H333">
        <v>1.9999999999999998</v>
      </c>
    </row>
    <row r="334" spans="1:8">
      <c r="A334" t="s">
        <v>329</v>
      </c>
      <c r="B334">
        <v>43</v>
      </c>
      <c r="C334">
        <v>42</v>
      </c>
      <c r="D334">
        <v>2</v>
      </c>
      <c r="E334">
        <v>2</v>
      </c>
      <c r="F334">
        <v>33</v>
      </c>
      <c r="G334">
        <v>1</v>
      </c>
      <c r="H334">
        <v>0</v>
      </c>
    </row>
    <row r="335" spans="1:8">
      <c r="A335" t="s">
        <v>330</v>
      </c>
      <c r="B335">
        <v>83</v>
      </c>
      <c r="C335">
        <v>93</v>
      </c>
      <c r="D335">
        <v>1</v>
      </c>
      <c r="E335">
        <v>0</v>
      </c>
      <c r="F335">
        <v>57.000000000000099</v>
      </c>
      <c r="G335">
        <v>1</v>
      </c>
      <c r="H335">
        <v>0</v>
      </c>
    </row>
    <row r="336" spans="1:8">
      <c r="A336" t="s">
        <v>331</v>
      </c>
      <c r="B336">
        <v>82</v>
      </c>
      <c r="C336">
        <v>89</v>
      </c>
      <c r="D336">
        <v>0</v>
      </c>
      <c r="E336">
        <v>0</v>
      </c>
      <c r="F336">
        <v>52.000000000000057</v>
      </c>
      <c r="G336">
        <v>0</v>
      </c>
      <c r="H336">
        <v>0</v>
      </c>
    </row>
    <row r="337" spans="1:8">
      <c r="A337" t="s">
        <v>332</v>
      </c>
      <c r="B337">
        <v>217</v>
      </c>
      <c r="C337">
        <v>201</v>
      </c>
      <c r="D337">
        <v>11</v>
      </c>
      <c r="E337">
        <v>0</v>
      </c>
      <c r="F337">
        <v>141.99999999999994</v>
      </c>
      <c r="G337">
        <v>11</v>
      </c>
      <c r="H337">
        <v>0</v>
      </c>
    </row>
    <row r="338" spans="1:8">
      <c r="A338" t="s">
        <v>333</v>
      </c>
      <c r="B338">
        <v>81</v>
      </c>
      <c r="C338">
        <v>90</v>
      </c>
      <c r="D338">
        <v>0</v>
      </c>
      <c r="E338">
        <v>0</v>
      </c>
      <c r="F338">
        <v>49.000000000000078</v>
      </c>
      <c r="G338">
        <v>0</v>
      </c>
      <c r="H338">
        <v>0</v>
      </c>
    </row>
    <row r="339" spans="1:8">
      <c r="A339" t="s">
        <v>334</v>
      </c>
      <c r="B339">
        <v>22</v>
      </c>
      <c r="C339">
        <v>21</v>
      </c>
      <c r="D339">
        <v>0</v>
      </c>
      <c r="E339">
        <v>0</v>
      </c>
      <c r="F339">
        <v>19</v>
      </c>
      <c r="G339">
        <v>0</v>
      </c>
      <c r="H339">
        <v>0</v>
      </c>
    </row>
    <row r="340" spans="1:8">
      <c r="A340" t="s">
        <v>335</v>
      </c>
      <c r="B340">
        <v>28</v>
      </c>
      <c r="C340">
        <v>27</v>
      </c>
      <c r="D340">
        <v>0</v>
      </c>
      <c r="E340">
        <v>0</v>
      </c>
      <c r="F340">
        <v>18.999999999999996</v>
      </c>
      <c r="G340">
        <v>0</v>
      </c>
      <c r="H340">
        <v>0</v>
      </c>
    </row>
    <row r="341" spans="1:8">
      <c r="A341" t="s">
        <v>336</v>
      </c>
      <c r="B341">
        <v>27</v>
      </c>
      <c r="C341">
        <v>25</v>
      </c>
      <c r="D341">
        <v>0</v>
      </c>
      <c r="E341">
        <v>0</v>
      </c>
      <c r="F341">
        <v>16.999999999999996</v>
      </c>
      <c r="G341">
        <v>0</v>
      </c>
      <c r="H341">
        <v>0</v>
      </c>
    </row>
    <row r="342" spans="1:8">
      <c r="A342" t="s">
        <v>337</v>
      </c>
      <c r="B342">
        <v>14</v>
      </c>
      <c r="C342">
        <v>13</v>
      </c>
      <c r="D342">
        <v>0</v>
      </c>
      <c r="E342">
        <v>0</v>
      </c>
      <c r="F342">
        <v>10.999999999999996</v>
      </c>
      <c r="G342">
        <v>0</v>
      </c>
      <c r="H342">
        <v>0</v>
      </c>
    </row>
    <row r="343" spans="1:8">
      <c r="A343" t="s">
        <v>338</v>
      </c>
      <c r="B343">
        <v>20</v>
      </c>
      <c r="C343">
        <v>41</v>
      </c>
      <c r="D343">
        <v>0</v>
      </c>
      <c r="E343">
        <v>1</v>
      </c>
      <c r="F343">
        <v>32.999999999999986</v>
      </c>
      <c r="G343">
        <v>0</v>
      </c>
      <c r="H343">
        <v>1</v>
      </c>
    </row>
    <row r="344" spans="1:8">
      <c r="A344" t="s">
        <v>339</v>
      </c>
      <c r="B344">
        <v>15</v>
      </c>
      <c r="C344">
        <v>26</v>
      </c>
      <c r="D344">
        <v>0</v>
      </c>
      <c r="E344">
        <v>1</v>
      </c>
      <c r="F344">
        <v>21.999999999999996</v>
      </c>
      <c r="G344">
        <v>0</v>
      </c>
      <c r="H344">
        <v>1</v>
      </c>
    </row>
    <row r="345" spans="1:8">
      <c r="A345" t="s">
        <v>340</v>
      </c>
      <c r="B345">
        <v>41</v>
      </c>
      <c r="C345">
        <v>39</v>
      </c>
      <c r="D345">
        <v>0</v>
      </c>
      <c r="E345">
        <v>0</v>
      </c>
      <c r="F345">
        <v>28.999999999999989</v>
      </c>
      <c r="G345">
        <v>0</v>
      </c>
      <c r="H345">
        <v>0</v>
      </c>
    </row>
    <row r="346" spans="1:8">
      <c r="A346" t="s">
        <v>341</v>
      </c>
      <c r="B346">
        <v>26</v>
      </c>
      <c r="C346">
        <v>35</v>
      </c>
      <c r="D346">
        <v>0</v>
      </c>
      <c r="E346">
        <v>0</v>
      </c>
      <c r="F346">
        <v>21.999999999999989</v>
      </c>
      <c r="G346">
        <v>0</v>
      </c>
      <c r="H346">
        <v>0</v>
      </c>
    </row>
    <row r="347" spans="1:8">
      <c r="A347" t="s">
        <v>342</v>
      </c>
      <c r="B347">
        <v>135</v>
      </c>
      <c r="C347">
        <v>136</v>
      </c>
      <c r="D347">
        <v>0</v>
      </c>
      <c r="E347">
        <v>3</v>
      </c>
      <c r="F347">
        <v>89.000000000000128</v>
      </c>
      <c r="G347">
        <v>0</v>
      </c>
      <c r="H347">
        <v>3</v>
      </c>
    </row>
    <row r="348" spans="1:8">
      <c r="A348" t="s">
        <v>343</v>
      </c>
      <c r="B348">
        <v>201</v>
      </c>
      <c r="C348">
        <v>225</v>
      </c>
      <c r="D348">
        <v>0</v>
      </c>
      <c r="E348">
        <v>0</v>
      </c>
      <c r="F348">
        <v>144.99999999999994</v>
      </c>
      <c r="G348">
        <v>0</v>
      </c>
      <c r="H348">
        <v>0</v>
      </c>
    </row>
    <row r="349" spans="1:8">
      <c r="A349" t="s">
        <v>344</v>
      </c>
      <c r="B349">
        <v>55</v>
      </c>
      <c r="C349">
        <v>82</v>
      </c>
      <c r="D349">
        <v>0</v>
      </c>
      <c r="E349">
        <v>0</v>
      </c>
      <c r="F349">
        <v>50.000000000000021</v>
      </c>
      <c r="G349">
        <v>0</v>
      </c>
      <c r="H349">
        <v>0</v>
      </c>
    </row>
    <row r="350" spans="1:8">
      <c r="A350" t="s">
        <v>345</v>
      </c>
      <c r="B350">
        <v>106</v>
      </c>
      <c r="C350">
        <v>109</v>
      </c>
      <c r="D350">
        <v>0</v>
      </c>
      <c r="E350">
        <v>3</v>
      </c>
      <c r="F350">
        <v>69.000000000000085</v>
      </c>
      <c r="G350">
        <v>1</v>
      </c>
      <c r="H350">
        <v>1.9999999999999998</v>
      </c>
    </row>
    <row r="351" spans="1:8">
      <c r="A351" t="s">
        <v>346</v>
      </c>
      <c r="B351">
        <v>61</v>
      </c>
      <c r="C351">
        <v>72</v>
      </c>
      <c r="D351">
        <v>0</v>
      </c>
      <c r="E351">
        <v>1</v>
      </c>
      <c r="F351">
        <v>45.999999999999993</v>
      </c>
      <c r="G351">
        <v>0</v>
      </c>
      <c r="H351">
        <v>1</v>
      </c>
    </row>
    <row r="352" spans="1:8">
      <c r="A352" t="s">
        <v>347</v>
      </c>
      <c r="B352">
        <v>241</v>
      </c>
      <c r="C352">
        <v>227</v>
      </c>
      <c r="D352">
        <v>14</v>
      </c>
      <c r="E352">
        <v>1</v>
      </c>
      <c r="F352">
        <v>167.99999999999963</v>
      </c>
      <c r="G352">
        <v>13</v>
      </c>
      <c r="H352">
        <v>2</v>
      </c>
    </row>
    <row r="353" spans="1:8">
      <c r="A353" t="s">
        <v>348</v>
      </c>
      <c r="B353">
        <v>446</v>
      </c>
      <c r="C353">
        <v>508</v>
      </c>
      <c r="D353">
        <v>20</v>
      </c>
      <c r="E353">
        <v>16</v>
      </c>
      <c r="F353">
        <v>352.99999999999966</v>
      </c>
      <c r="G353">
        <v>23.999999999999996</v>
      </c>
      <c r="H353">
        <v>6.9999999999999991</v>
      </c>
    </row>
    <row r="354" spans="1:8">
      <c r="A354" t="s">
        <v>349</v>
      </c>
      <c r="B354">
        <v>376</v>
      </c>
      <c r="C354">
        <v>411</v>
      </c>
      <c r="D354">
        <v>11</v>
      </c>
      <c r="E354">
        <v>11</v>
      </c>
      <c r="F354">
        <v>253.9999999999994</v>
      </c>
      <c r="G354">
        <v>19</v>
      </c>
      <c r="H354">
        <v>2</v>
      </c>
    </row>
    <row r="355" spans="1:8">
      <c r="A355" t="s">
        <v>350</v>
      </c>
      <c r="B355">
        <v>452</v>
      </c>
      <c r="C355">
        <v>484</v>
      </c>
      <c r="D355">
        <v>15</v>
      </c>
      <c r="E355">
        <v>21</v>
      </c>
      <c r="F355">
        <v>295.9999999999996</v>
      </c>
      <c r="G355">
        <v>32</v>
      </c>
      <c r="H355">
        <v>4.0000000000000009</v>
      </c>
    </row>
    <row r="356" spans="1:8">
      <c r="A356" t="s">
        <v>351</v>
      </c>
      <c r="B356">
        <v>138</v>
      </c>
      <c r="C356">
        <v>141</v>
      </c>
      <c r="D356">
        <v>0</v>
      </c>
      <c r="E356">
        <v>0</v>
      </c>
      <c r="F356">
        <v>96.000000000000114</v>
      </c>
      <c r="G356">
        <v>0</v>
      </c>
      <c r="H356">
        <v>0</v>
      </c>
    </row>
    <row r="357" spans="1:8">
      <c r="A357" t="s">
        <v>352</v>
      </c>
      <c r="B357">
        <v>29</v>
      </c>
      <c r="C357">
        <v>23</v>
      </c>
      <c r="D357">
        <v>0</v>
      </c>
      <c r="E357">
        <v>0</v>
      </c>
      <c r="F357">
        <v>19.999999999999993</v>
      </c>
      <c r="G357">
        <v>0</v>
      </c>
      <c r="H357">
        <v>0</v>
      </c>
    </row>
    <row r="358" spans="1:8">
      <c r="A358" t="s">
        <v>353</v>
      </c>
      <c r="B358">
        <v>68</v>
      </c>
      <c r="C358">
        <v>63</v>
      </c>
      <c r="D358">
        <v>0</v>
      </c>
      <c r="E358">
        <v>0</v>
      </c>
      <c r="F358">
        <v>39.000000000000028</v>
      </c>
      <c r="G358">
        <v>0</v>
      </c>
      <c r="H358">
        <v>0</v>
      </c>
    </row>
    <row r="359" spans="1:8">
      <c r="A359" t="s">
        <v>354</v>
      </c>
      <c r="B359">
        <v>75</v>
      </c>
      <c r="C359">
        <v>89</v>
      </c>
      <c r="D359">
        <v>0</v>
      </c>
      <c r="E359">
        <v>0</v>
      </c>
      <c r="F359">
        <v>51.999999999999993</v>
      </c>
      <c r="G359">
        <v>0</v>
      </c>
      <c r="H359">
        <v>0</v>
      </c>
    </row>
    <row r="360" spans="1:8">
      <c r="A360" t="s">
        <v>396</v>
      </c>
      <c r="B360">
        <v>65</v>
      </c>
      <c r="C360">
        <v>54</v>
      </c>
      <c r="D360">
        <v>1</v>
      </c>
      <c r="E360">
        <v>0</v>
      </c>
      <c r="F360">
        <v>38</v>
      </c>
      <c r="G360">
        <v>0</v>
      </c>
      <c r="H360">
        <v>1</v>
      </c>
    </row>
    <row r="361" spans="1:8">
      <c r="A361" t="s">
        <v>355</v>
      </c>
      <c r="B361">
        <v>93</v>
      </c>
      <c r="C361">
        <v>117</v>
      </c>
      <c r="D361">
        <v>0</v>
      </c>
      <c r="E361">
        <v>0</v>
      </c>
      <c r="F361">
        <v>71.000000000000142</v>
      </c>
      <c r="G361">
        <v>0</v>
      </c>
      <c r="H361">
        <v>0</v>
      </c>
    </row>
    <row r="362" spans="1:8">
      <c r="A362" t="s">
        <v>356</v>
      </c>
      <c r="B362">
        <v>41</v>
      </c>
      <c r="C362">
        <v>44</v>
      </c>
      <c r="D362">
        <v>0</v>
      </c>
      <c r="E362">
        <v>0</v>
      </c>
      <c r="F362">
        <v>31</v>
      </c>
      <c r="G362">
        <v>0</v>
      </c>
      <c r="H362">
        <v>0</v>
      </c>
    </row>
    <row r="363" spans="1:8">
      <c r="A363" t="s">
        <v>357</v>
      </c>
      <c r="B363">
        <v>114</v>
      </c>
      <c r="C363">
        <v>123</v>
      </c>
      <c r="D363">
        <v>1</v>
      </c>
      <c r="E363">
        <v>5</v>
      </c>
      <c r="F363">
        <v>68.000000000000171</v>
      </c>
      <c r="G363">
        <v>6</v>
      </c>
      <c r="H363">
        <v>0</v>
      </c>
    </row>
    <row r="364" spans="1:8">
      <c r="A364" t="s">
        <v>358</v>
      </c>
      <c r="B364">
        <v>146</v>
      </c>
      <c r="C364">
        <v>144</v>
      </c>
      <c r="D364">
        <v>0</v>
      </c>
      <c r="E364">
        <v>0</v>
      </c>
      <c r="F364">
        <v>104</v>
      </c>
      <c r="G364">
        <v>0</v>
      </c>
      <c r="H364">
        <v>0</v>
      </c>
    </row>
    <row r="365" spans="1:8">
      <c r="A365" t="s">
        <v>392</v>
      </c>
      <c r="B365">
        <v>5773</v>
      </c>
      <c r="C365">
        <v>6219</v>
      </c>
      <c r="D365">
        <v>112</v>
      </c>
      <c r="E365">
        <v>101</v>
      </c>
      <c r="F365">
        <v>4141.9999999999982</v>
      </c>
      <c r="G365">
        <v>161</v>
      </c>
      <c r="H365">
        <v>35</v>
      </c>
    </row>
    <row r="366" spans="1:8">
      <c r="A366" t="s">
        <v>394</v>
      </c>
      <c r="B366">
        <v>41417</v>
      </c>
      <c r="C366">
        <v>43702</v>
      </c>
      <c r="D366">
        <v>1229</v>
      </c>
      <c r="E366">
        <v>996</v>
      </c>
      <c r="F366">
        <v>32297.999999999985</v>
      </c>
      <c r="G366">
        <v>1728</v>
      </c>
      <c r="H366">
        <v>259</v>
      </c>
    </row>
  </sheetData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4BD2CAB3CFCA4CB7346C667869C9C4" ma:contentTypeVersion="14" ma:contentTypeDescription="新しいドキュメントを作成します。" ma:contentTypeScope="" ma:versionID="ed1e23503ef735ddc2286f4441380995">
  <xsd:schema xmlns:xsd="http://www.w3.org/2001/XMLSchema" xmlns:xs="http://www.w3.org/2001/XMLSchema" xmlns:p="http://schemas.microsoft.com/office/2006/metadata/properties" xmlns:ns2="8b7246e0-c177-4354-959a-c7a77315743b" xmlns:ns3="9ab1fbee-38a4-45ff-8a74-59a225f92146" targetNamespace="http://schemas.microsoft.com/office/2006/metadata/properties" ma:root="true" ma:fieldsID="fe6360872c37cc0f23be1e15f542dc1a" ns2:_="" ns3:_="">
    <xsd:import namespace="8b7246e0-c177-4354-959a-c7a77315743b"/>
    <xsd:import namespace="9ab1fbee-38a4-45ff-8a74-59a225f921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_x756a__x53f7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246e0-c177-4354-959a-c7a773157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4a7b6f62-f874-46c7-b9f3-cde6a5e29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756a__x53f7_" ma:index="21" nillable="true" ma:displayName="番号" ma:format="Dropdown" ma:internalName="_x756a__x53f7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1fbee-38a4-45ff-8a74-59a225f9214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c705b8-a033-4012-b13e-d68dd8396924}" ma:internalName="TaxCatchAll" ma:showField="CatchAllData" ma:web="9ab1fbee-38a4-45ff-8a74-59a225f921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b1fbee-38a4-45ff-8a74-59a225f92146" xsi:nil="true"/>
    <_x756a__x53f7_ xmlns="8b7246e0-c177-4354-959a-c7a77315743b" xsi:nil="true"/>
    <lcf76f155ced4ddcb4097134ff3c332f xmlns="8b7246e0-c177-4354-959a-c7a7731574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808C21-C40B-4070-A146-6880767B9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7246e0-c177-4354-959a-c7a77315743b"/>
    <ds:schemaRef ds:uri="9ab1fbee-38a4-45ff-8a74-59a225f92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DEF697-1007-45C9-A33D-65402F761F1C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9ab1fbee-38a4-45ff-8a74-59a225f92146"/>
    <ds:schemaRef ds:uri="8b7246e0-c177-4354-959a-c7a77315743b"/>
  </ds:schemaRefs>
</ds:datastoreItem>
</file>

<file path=customXml/itemProps3.xml><?xml version="1.0" encoding="utf-8"?>
<ds:datastoreItem xmlns:ds="http://schemas.openxmlformats.org/officeDocument/2006/customXml" ds:itemID="{41BAFD9B-C311-4C83-8D83-3F89DE6911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Sheet1!_260801J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出蔵　博人</dc:creator>
  <cp:lastModifiedBy>出蔵　博人</cp:lastModifiedBy>
  <cp:lastPrinted>2026-09-08T11:32:28Z</cp:lastPrinted>
  <dcterms:created xsi:type="dcterms:W3CDTF">2015-06-05T18:19:34Z</dcterms:created>
  <dcterms:modified xsi:type="dcterms:W3CDTF">2026-09-08T11:32:34Z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0x0101009A4BD2CAB3CFCA4CB7346C667869C9C4</vt:lpwstr>
  </property>
  <property fmtid="{D5CDD505-2E9C-101B-9397-08002B2CF9AE}" pid="3" name="Order">
    <vt:r8>7995400</vt:r8>
  </property>
</Properties>
</file>