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shinguh-u8\Downloads\"/>
    </mc:Choice>
  </mc:AlternateContent>
  <xr:revisionPtr revIDLastSave="18" documentId="13_ncr:1_{1AB39256-817B-4E72-BCB9-FD1739CC28E6}" xr6:coauthVersionLast="47" xr6:coauthVersionMax="47" xr10:uidLastSave="{560D5C88-E089-4DD5-B901-F346743D5336}"/>
  <bookViews>
    <workbookView xWindow="-120" yWindow="-120" windowWidth="29040" windowHeight="15720" activeTab="1" xr2:uid="{9ED6A228-A0A3-4032-85A9-85FF0D2A4F80}"/>
  </bookViews>
  <sheets>
    <sheet name="List" sheetId="2" r:id="rId1"/>
    <sheet name="様式第1号" sheetId="1" r:id="rId2"/>
    <sheet name="様式第2号 " sheetId="3" r:id="rId3"/>
    <sheet name="別記（様式第1号、2号関係）【ちょい足し】" sheetId="4" r:id="rId4"/>
    <sheet name="別記（様式第1号、2号関係）【まるっと】" sheetId="34" r:id="rId5"/>
    <sheet name="添付様式（様式第1号、2号関係）_事業実施に係る誓約書" sheetId="32" r:id="rId6"/>
    <sheet name="参考（様式第1号、2号関係）" sheetId="6" r:id="rId7"/>
    <sheet name="様式第3-1号" sheetId="10" r:id="rId8"/>
    <sheet name="様式第3-2号" sheetId="12" r:id="rId9"/>
    <sheet name="様式第4-1号" sheetId="11" r:id="rId10"/>
    <sheet name="様式第4-2号" sheetId="13" r:id="rId11"/>
    <sheet name="様式第5号" sheetId="14" r:id="rId12"/>
    <sheet name="様式第6号" sheetId="15" r:id="rId13"/>
    <sheet name="様式第5号,6号添付（収支予算書）" sheetId="33" r:id="rId14"/>
    <sheet name="様式第7号" sheetId="17" r:id="rId15"/>
    <sheet name="別記（様式第7号）" sheetId="18" r:id="rId16"/>
    <sheet name="様式第8号" sheetId="19" r:id="rId17"/>
    <sheet name="様式第9号" sheetId="20" r:id="rId18"/>
    <sheet name="様式第10号" sheetId="21" r:id="rId19"/>
    <sheet name="様式第11号" sheetId="39" r:id="rId20"/>
    <sheet name="別記（様式第11号関係）【ちょい足し】" sheetId="22" r:id="rId21"/>
    <sheet name="別記（様式第11号関係）【まるっと】" sheetId="38" r:id="rId22"/>
    <sheet name="様式第12号" sheetId="23" r:id="rId23"/>
    <sheet name="様式第13号" sheetId="24" r:id="rId24"/>
    <sheet name="別記（様式第12号、13号関係）" sheetId="26" r:id="rId25"/>
    <sheet name="様式第14号" sheetId="27" r:id="rId26"/>
    <sheet name="様式第15号" sheetId="28" r:id="rId27"/>
    <sheet name="様式第16号" sheetId="29" r:id="rId28"/>
    <sheet name="様式第17号" sheetId="30" r:id="rId29"/>
    <sheet name="別記（様式第16号、17号関係）" sheetId="31" r:id="rId30"/>
    <sheet name="様式第18号" sheetId="8" r:id="rId31"/>
    <sheet name="様式第19号" sheetId="9" r:id="rId32"/>
    <sheet name="様式第20号" sheetId="35" r:id="rId33"/>
    <sheet name="様式第21号" sheetId="36" r:id="rId34"/>
  </sheets>
  <definedNames>
    <definedName name="_xlnm.Print_Area" localSheetId="6">'参考（様式第1号、2号関係）'!$A$1:$AG$53</definedName>
    <definedName name="_xlnm.Print_Area" localSheetId="5">'添付様式（様式第1号、2号関係）_事業実施に係る誓約書'!$A$1:$AH$53</definedName>
    <definedName name="_xlnm.Print_Area" localSheetId="20">'別記（様式第11号関係）【ちょい足し】'!$A$1:$AG$212</definedName>
    <definedName name="_xlnm.Print_Area" localSheetId="21">'別記（様式第11号関係）【まるっと】'!$A$1:$AG$146</definedName>
    <definedName name="_xlnm.Print_Area" localSheetId="24">'別記（様式第12号、13号関係）'!$A$1:$AX$33</definedName>
    <definedName name="_xlnm.Print_Area" localSheetId="29">'別記（様式第16号、17号関係）'!$A$1:$AG$50</definedName>
    <definedName name="_xlnm.Print_Area" localSheetId="3">'別記（様式第1号、2号関係）【ちょい足し】'!$A$1:$AG$159</definedName>
    <definedName name="_xlnm.Print_Area" localSheetId="4">'別記（様式第1号、2号関係）【まるっと】'!$A$1:$AG$132</definedName>
    <definedName name="_xlnm.Print_Area" localSheetId="15">'別記（様式第7号）'!$A$1:$AX$35</definedName>
    <definedName name="_xlnm.Print_Area" localSheetId="18">様式第10号!$A$1:$AG$53</definedName>
    <definedName name="_xlnm.Print_Area" localSheetId="19">様式第11号!$A$1:$AG$53</definedName>
    <definedName name="_xlnm.Print_Area" localSheetId="22">様式第12号!$A$1:$AG$53</definedName>
    <definedName name="_xlnm.Print_Area" localSheetId="23">様式第13号!$A$1:$AG$53</definedName>
    <definedName name="_xlnm.Print_Area" localSheetId="25">様式第14号!$A$1:$AG$53</definedName>
    <definedName name="_xlnm.Print_Area" localSheetId="26">様式第15号!$A$1:$AG$51</definedName>
    <definedName name="_xlnm.Print_Area" localSheetId="27">様式第16号!$A$1:$AG$53</definedName>
    <definedName name="_xlnm.Print_Area" localSheetId="28">様式第17号!$A$1:$AG$53</definedName>
    <definedName name="_xlnm.Print_Area" localSheetId="30">様式第18号!$A$1:$AX$62</definedName>
    <definedName name="_xlnm.Print_Area" localSheetId="31">様式第19号!$A$1:$M$51</definedName>
    <definedName name="_xlnm.Print_Area" localSheetId="1">様式第1号!$A$1:$AG$53</definedName>
    <definedName name="_xlnm.Print_Area" localSheetId="32">様式第20号!$A$1:$AG$106</definedName>
    <definedName name="_xlnm.Print_Area" localSheetId="33">様式第21号!$A$1:$AG$53</definedName>
    <definedName name="_xlnm.Print_Area" localSheetId="2">'様式第2号 '!$A$1:$AG$53</definedName>
    <definedName name="_xlnm.Print_Area" localSheetId="7">'様式第3-1号'!$A$1:$AG$53</definedName>
    <definedName name="_xlnm.Print_Area" localSheetId="8">'様式第3-2号'!$A$1:$AG$53</definedName>
    <definedName name="_xlnm.Print_Area" localSheetId="9">'様式第4-1号'!$A$1:$AG$53</definedName>
    <definedName name="_xlnm.Print_Area" localSheetId="10">'様式第4-2号'!$A$1:$AG$53</definedName>
    <definedName name="_xlnm.Print_Area" localSheetId="11">様式第5号!$A$1:$AG$106</definedName>
    <definedName name="_xlnm.Print_Area" localSheetId="13">'様式第5号,6号添付（収支予算書）'!$A$1:$AG$40</definedName>
    <definedName name="_xlnm.Print_Area" localSheetId="12">様式第6号!$A$1:$AG$77</definedName>
    <definedName name="_xlnm.Print_Area" localSheetId="14">様式第7号!$A$1:$AG$53</definedName>
    <definedName name="_xlnm.Print_Area" localSheetId="16">様式第8号!$A$1:$AG$53</definedName>
    <definedName name="_xlnm.Print_Area" localSheetId="17">様式第9号!$A$1:$AG$53</definedName>
    <definedName name="月">List!$D$3:$D$14</definedName>
    <definedName name="元号">OFFSET(List!$B$3,0,0,COUNTA(List!$B:$B)-1,1)</definedName>
    <definedName name="日">List!$E$3:$E$33</definedName>
    <definedName name="年">OFFSET(List!$C$3,0,0,COUNTA(List!$C:$C)-1,1)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39" l="1"/>
  <c r="AM61" i="8"/>
  <c r="AM60" i="8"/>
  <c r="AM59" i="8"/>
  <c r="AM58" i="8"/>
  <c r="AM57"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Z119" i="38"/>
  <c r="V81" i="38"/>
  <c r="Q81" i="38"/>
  <c r="L81" i="38"/>
  <c r="A19" i="38"/>
  <c r="N118" i="34"/>
  <c r="Z71" i="34"/>
  <c r="V34" i="34"/>
  <c r="Q34" i="34"/>
  <c r="L34" i="34"/>
  <c r="AM12" i="8"/>
  <c r="AM11" i="8"/>
  <c r="AM10" i="8"/>
  <c r="AM9" i="8"/>
  <c r="A24" i="21"/>
  <c r="A24" i="20"/>
  <c r="A24" i="19"/>
  <c r="A24" i="17"/>
  <c r="A21" i="15"/>
  <c r="A21" i="14"/>
  <c r="A24" i="13"/>
  <c r="A24" i="11"/>
  <c r="A24" i="12"/>
  <c r="A24" i="10"/>
  <c r="A24" i="3"/>
  <c r="A24" i="1"/>
  <c r="A19" i="22"/>
  <c r="A19" i="21" l="1"/>
  <c r="A19" i="20"/>
  <c r="A19" i="17"/>
  <c r="A19" i="19"/>
  <c r="A19" i="3"/>
  <c r="A19" i="15"/>
  <c r="A19" i="14"/>
  <c r="A19" i="13"/>
  <c r="A19" i="11"/>
  <c r="A19" i="12"/>
  <c r="A19" i="10"/>
  <c r="A19" i="1"/>
  <c r="L23" i="18"/>
  <c r="AL23" i="18"/>
  <c r="Y23" i="18"/>
  <c r="Y21" i="18"/>
  <c r="AL21" i="18"/>
  <c r="L21" i="18"/>
  <c r="AL19" i="18"/>
  <c r="Y19" i="18"/>
  <c r="L19" i="18"/>
  <c r="M32" i="33"/>
  <c r="G32" i="33"/>
  <c r="M18" i="33"/>
  <c r="G18" i="33"/>
  <c r="W25" i="33"/>
  <c r="S25" i="33"/>
  <c r="W11" i="33"/>
  <c r="S11" i="33"/>
  <c r="W31" i="33"/>
  <c r="S31" i="33"/>
  <c r="W30" i="33"/>
  <c r="S30" i="33"/>
  <c r="W29" i="33"/>
  <c r="S29" i="33"/>
  <c r="W28" i="33"/>
  <c r="S28" i="33"/>
  <c r="W27" i="33"/>
  <c r="S27" i="33"/>
  <c r="W26" i="33"/>
  <c r="S26" i="33"/>
  <c r="W17" i="33"/>
  <c r="S17" i="33"/>
  <c r="W16" i="33"/>
  <c r="S16" i="33"/>
  <c r="W15" i="33"/>
  <c r="S15" i="33"/>
  <c r="W14" i="33"/>
  <c r="S14" i="33"/>
  <c r="W13" i="33"/>
  <c r="S13" i="33"/>
  <c r="W12" i="33"/>
  <c r="S12" i="33"/>
  <c r="X63" i="15"/>
  <c r="T63" i="15"/>
  <c r="P63" i="15"/>
  <c r="K63" i="15"/>
  <c r="F63" i="15"/>
  <c r="X63" i="14"/>
  <c r="T63" i="14"/>
  <c r="P63" i="14"/>
  <c r="R46" i="21"/>
  <c r="R46" i="20"/>
  <c r="H49" i="9"/>
  <c r="I49" i="9"/>
  <c r="J49" i="9"/>
  <c r="H50" i="9"/>
  <c r="I50" i="9"/>
  <c r="J50" i="9"/>
  <c r="G49" i="9"/>
  <c r="G50" i="9"/>
  <c r="W32" i="33" l="1"/>
  <c r="S32" i="33"/>
  <c r="W18" i="33"/>
  <c r="S18" i="33"/>
  <c r="Z147" i="22"/>
  <c r="V94" i="22"/>
  <c r="Q94" i="22"/>
  <c r="L94" i="22"/>
  <c r="V87" i="22"/>
  <c r="Q87" i="22"/>
  <c r="L87" i="22"/>
  <c r="K63" i="14" l="1"/>
  <c r="F63" i="14"/>
  <c r="N29" i="6"/>
  <c r="H29" i="6"/>
  <c r="AM8" i="8"/>
  <c r="AM7" i="8"/>
  <c r="AM6" i="8"/>
  <c r="N144" i="4"/>
  <c r="N142" i="4"/>
  <c r="Z94" i="4"/>
  <c r="L42" i="4"/>
  <c r="Q42" i="4"/>
  <c r="V42" i="4"/>
  <c r="V35" i="4"/>
  <c r="L35" i="4"/>
  <c r="Q35" i="4"/>
</calcChain>
</file>

<file path=xl/sharedStrings.xml><?xml version="1.0" encoding="utf-8"?>
<sst xmlns="http://schemas.openxmlformats.org/spreadsheetml/2006/main" count="1325" uniqueCount="475">
  <si>
    <t>元号</t>
    <rPh sb="0" eb="2">
      <t>ゲンゴウ</t>
    </rPh>
    <phoneticPr fontId="1"/>
  </si>
  <si>
    <t>年</t>
    <rPh sb="0" eb="1">
      <t>ネン</t>
    </rPh>
    <phoneticPr fontId="1"/>
  </si>
  <si>
    <t>月</t>
    <rPh sb="0" eb="1">
      <t>ツキ</t>
    </rPh>
    <phoneticPr fontId="1"/>
  </si>
  <si>
    <t>日</t>
    <rPh sb="0" eb="1">
      <t>ニチ</t>
    </rPh>
    <phoneticPr fontId="1"/>
  </si>
  <si>
    <t>令和</t>
    <rPh sb="0" eb="2">
      <t>レイワ</t>
    </rPh>
    <phoneticPr fontId="1"/>
  </si>
  <si>
    <t>元</t>
    <rPh sb="0" eb="1">
      <t>ガン</t>
    </rPh>
    <phoneticPr fontId="1"/>
  </si>
  <si>
    <t>様式第1号</t>
    <rPh sb="0" eb="2">
      <t>ヨウシキ</t>
    </rPh>
    <rPh sb="2" eb="3">
      <t>ダイ</t>
    </rPh>
    <rPh sb="4" eb="5">
      <t>ゴウ</t>
    </rPh>
    <phoneticPr fontId="1"/>
  </si>
  <si>
    <t>（事業実施主体→市町）</t>
    <phoneticPr fontId="1"/>
  </si>
  <si>
    <t>（事業実施主体→県）</t>
    <rPh sb="1" eb="7">
      <t>ジギョウジッシシュタイ</t>
    </rPh>
    <rPh sb="8" eb="9">
      <t>ケン</t>
    </rPh>
    <phoneticPr fontId="1"/>
  </si>
  <si>
    <t>第</t>
    <rPh sb="0" eb="1">
      <t>ダイ</t>
    </rPh>
    <phoneticPr fontId="1"/>
  </si>
  <si>
    <t>号</t>
    <rPh sb="0" eb="1">
      <t>ゴウ</t>
    </rPh>
    <phoneticPr fontId="1"/>
  </si>
  <si>
    <t>月</t>
    <rPh sb="0" eb="1">
      <t>ガツ</t>
    </rPh>
    <phoneticPr fontId="1"/>
  </si>
  <si>
    <t>市町長</t>
    <rPh sb="0" eb="3">
      <t>シマチチョウ</t>
    </rPh>
    <phoneticPr fontId="1"/>
  </si>
  <si>
    <t>様</t>
    <rPh sb="0" eb="1">
      <t>サマ</t>
    </rPh>
    <phoneticPr fontId="1"/>
  </si>
  <si>
    <t>（（農林総合事務所長/嶺南振興局長）様）</t>
    <rPh sb="2" eb="10">
      <t>ノウリンソウゴウジムショチョウ</t>
    </rPh>
    <rPh sb="11" eb="17">
      <t>レイナンシンコウキョクチョウ</t>
    </rPh>
    <rPh sb="18" eb="19">
      <t>サマ</t>
    </rPh>
    <phoneticPr fontId="1"/>
  </si>
  <si>
    <t>住所</t>
    <rPh sb="0" eb="2">
      <t>ジュウショ</t>
    </rPh>
    <phoneticPr fontId="1"/>
  </si>
  <si>
    <t>事業実施主体名</t>
    <rPh sb="0" eb="7">
      <t>ジギョウジッシシュタイメイ</t>
    </rPh>
    <phoneticPr fontId="1"/>
  </si>
  <si>
    <t>代表者氏名</t>
    <rPh sb="0" eb="3">
      <t>ダイヒョウシャ</t>
    </rPh>
    <rPh sb="3" eb="5">
      <t>シメイ</t>
    </rPh>
    <phoneticPr fontId="1"/>
  </si>
  <si>
    <t>実施計画書の提出について</t>
    <rPh sb="0" eb="5">
      <t>ジッシケイカクショ</t>
    </rPh>
    <rPh sb="6" eb="8">
      <t>テイシュツ</t>
    </rPh>
    <phoneticPr fontId="1"/>
  </si>
  <si>
    <t>同事業実施要領第7（１）の規定に基づき、別記のとおり実施計画書を提出します。</t>
    <phoneticPr fontId="1"/>
  </si>
  <si>
    <t>様式第2号</t>
    <rPh sb="0" eb="2">
      <t>ヨウシキ</t>
    </rPh>
    <rPh sb="2" eb="3">
      <t>ダイ</t>
    </rPh>
    <rPh sb="4" eb="5">
      <t>ゴウ</t>
    </rPh>
    <phoneticPr fontId="1"/>
  </si>
  <si>
    <t>（市町→農林総合事務所等）</t>
    <rPh sb="1" eb="3">
      <t>シマチ</t>
    </rPh>
    <rPh sb="4" eb="12">
      <t>ノウリンソウゴウジムショトウ</t>
    </rPh>
    <phoneticPr fontId="1"/>
  </si>
  <si>
    <t>農林総合事務所長</t>
    <rPh sb="0" eb="2">
      <t>ノウリン</t>
    </rPh>
    <rPh sb="2" eb="4">
      <t>ソウゴウ</t>
    </rPh>
    <rPh sb="4" eb="6">
      <t>ジム</t>
    </rPh>
    <rPh sb="6" eb="8">
      <t>ショチョウ</t>
    </rPh>
    <phoneticPr fontId="1"/>
  </si>
  <si>
    <t>（嶺南振興局長）</t>
    <phoneticPr fontId="1"/>
  </si>
  <si>
    <t>同事業実施要領第7（2）の規定に基づき、別記のとおり実施計画書を提出します。</t>
    <phoneticPr fontId="1"/>
  </si>
  <si>
    <t>(事業実施主体からの実施計画書を添付する)</t>
    <rPh sb="1" eb="7">
      <t>ジギョウジッシシュタイ</t>
    </rPh>
    <rPh sb="10" eb="12">
      <t>ジッシ</t>
    </rPh>
    <rPh sb="12" eb="15">
      <t>ケイカクショ</t>
    </rPh>
    <rPh sb="16" eb="18">
      <t>テンプ</t>
    </rPh>
    <phoneticPr fontId="1"/>
  </si>
  <si>
    <t>別記（様式第1号、2号関係）</t>
    <rPh sb="0" eb="2">
      <t>ベッキ</t>
    </rPh>
    <rPh sb="3" eb="5">
      <t>ヨウシキ</t>
    </rPh>
    <rPh sb="5" eb="6">
      <t>ダイ</t>
    </rPh>
    <rPh sb="7" eb="8">
      <t>ゴウ</t>
    </rPh>
    <rPh sb="10" eb="11">
      <t>ゴウ</t>
    </rPh>
    <rPh sb="11" eb="13">
      <t>カンケイ</t>
    </rPh>
    <phoneticPr fontId="1"/>
  </si>
  <si>
    <t>1 事業の背景・目的</t>
    <rPh sb="2" eb="4">
      <t>ジギョウ</t>
    </rPh>
    <rPh sb="5" eb="7">
      <t>ハイケイ</t>
    </rPh>
    <rPh sb="8" eb="10">
      <t>モクテキ</t>
    </rPh>
    <phoneticPr fontId="1"/>
  </si>
  <si>
    <t>2　事業の内容</t>
    <rPh sb="2" eb="4">
      <t>ジギョウ</t>
    </rPh>
    <rPh sb="5" eb="7">
      <t>ナイヨウ</t>
    </rPh>
    <phoneticPr fontId="1"/>
  </si>
  <si>
    <t>（1）事業実施主体の名称（氏名）、所在地</t>
    <rPh sb="3" eb="9">
      <t>ジギョウジッシシュタイ</t>
    </rPh>
    <rPh sb="10" eb="12">
      <t>メイショウ</t>
    </rPh>
    <rPh sb="13" eb="15">
      <t>シメイ</t>
    </rPh>
    <rPh sb="17" eb="20">
      <t>ショザイチ</t>
    </rPh>
    <phoneticPr fontId="1"/>
  </si>
  <si>
    <t>集団名
（農業者名）</t>
    <rPh sb="0" eb="3">
      <t>シュウダンメイ</t>
    </rPh>
    <rPh sb="5" eb="9">
      <t>ノウギョウシャメイ</t>
    </rPh>
    <phoneticPr fontId="1"/>
  </si>
  <si>
    <t>所在地</t>
    <rPh sb="0" eb="3">
      <t>ショザイチ</t>
    </rPh>
    <phoneticPr fontId="1"/>
  </si>
  <si>
    <t>代表者名</t>
    <rPh sb="0" eb="4">
      <t>ダイヒョウシャメイ</t>
    </rPh>
    <phoneticPr fontId="1"/>
  </si>
  <si>
    <t>構成員数</t>
    <rPh sb="0" eb="4">
      <t>コウセイインスウ</t>
    </rPh>
    <phoneticPr fontId="1"/>
  </si>
  <si>
    <t>備考</t>
    <rPh sb="0" eb="2">
      <t>ビコウ</t>
    </rPh>
    <phoneticPr fontId="1"/>
  </si>
  <si>
    <t>（2）取組計画</t>
    <rPh sb="3" eb="5">
      <t>トリクミ</t>
    </rPh>
    <rPh sb="5" eb="7">
      <t>ケイカク</t>
    </rPh>
    <phoneticPr fontId="1"/>
  </si>
  <si>
    <t>ア　区分（該当する項目を■）</t>
    <rPh sb="2" eb="4">
      <t>クブン</t>
    </rPh>
    <rPh sb="5" eb="7">
      <t>ガイトウ</t>
    </rPh>
    <rPh sb="9" eb="11">
      <t>コウモク</t>
    </rPh>
    <phoneticPr fontId="1"/>
  </si>
  <si>
    <t>取組の主体</t>
    <rPh sb="0" eb="2">
      <t>トリクミ</t>
    </rPh>
    <rPh sb="3" eb="5">
      <t>シュタイ</t>
    </rPh>
    <phoneticPr fontId="1"/>
  </si>
  <si>
    <t>□</t>
  </si>
  <si>
    <t>営農集団</t>
    <rPh sb="0" eb="4">
      <t>エイノウシュウダン</t>
    </rPh>
    <phoneticPr fontId="1"/>
  </si>
  <si>
    <t>・</t>
    <phoneticPr fontId="1"/>
  </si>
  <si>
    <t>小規模農家</t>
    <rPh sb="0" eb="5">
      <t>ショウキボノウカ</t>
    </rPh>
    <phoneticPr fontId="1"/>
  </si>
  <si>
    <t>女性農業者</t>
    <rPh sb="0" eb="5">
      <t>ジョセイノウギョウシャ</t>
    </rPh>
    <phoneticPr fontId="1"/>
  </si>
  <si>
    <t>その他</t>
    <rPh sb="2" eb="3">
      <t>タ</t>
    </rPh>
    <phoneticPr fontId="1"/>
  </si>
  <si>
    <t>（</t>
    <phoneticPr fontId="1"/>
  </si>
  <si>
    <t>）</t>
    <phoneticPr fontId="1"/>
  </si>
  <si>
    <t>取組の内容</t>
    <rPh sb="0" eb="2">
      <t>トリクミ</t>
    </rPh>
    <rPh sb="3" eb="5">
      <t>ナイヨウ</t>
    </rPh>
    <phoneticPr fontId="1"/>
  </si>
  <si>
    <t>作物導入</t>
    <rPh sb="0" eb="4">
      <t>サクモツドウニュウ</t>
    </rPh>
    <phoneticPr fontId="1"/>
  </si>
  <si>
    <t>栽培拡大</t>
    <rPh sb="0" eb="4">
      <t>サイバイカクダイ</t>
    </rPh>
    <phoneticPr fontId="1"/>
  </si>
  <si>
    <t>新技術導入</t>
    <rPh sb="0" eb="5">
      <t>シンギジュツドウニュウ</t>
    </rPh>
    <phoneticPr fontId="1"/>
  </si>
  <si>
    <t>□</t>
    <phoneticPr fontId="1"/>
  </si>
  <si>
    <t>販売拡大</t>
    <rPh sb="0" eb="4">
      <t>ハンバイカクダイ</t>
    </rPh>
    <phoneticPr fontId="1"/>
  </si>
  <si>
    <t>スマート化</t>
    <rPh sb="4" eb="5">
      <t>カ</t>
    </rPh>
    <phoneticPr fontId="1"/>
  </si>
  <si>
    <t>省力化</t>
    <rPh sb="0" eb="3">
      <t>ショウリョクカ</t>
    </rPh>
    <phoneticPr fontId="1"/>
  </si>
  <si>
    <t>イ　事業対象品目の生産出荷計画</t>
    <rPh sb="2" eb="8">
      <t>ジギョウタイショウヒンモク</t>
    </rPh>
    <rPh sb="9" eb="15">
      <t>セイサンシュッカケイカク</t>
    </rPh>
    <phoneticPr fontId="1"/>
  </si>
  <si>
    <t>年度</t>
    <rPh sb="0" eb="2">
      <t>ネンド</t>
    </rPh>
    <phoneticPr fontId="1"/>
  </si>
  <si>
    <t>品目</t>
    <rPh sb="0" eb="2">
      <t>ヒンモク</t>
    </rPh>
    <phoneticPr fontId="1"/>
  </si>
  <si>
    <t>面積
（a）</t>
    <rPh sb="0" eb="2">
      <t>メンセキ</t>
    </rPh>
    <phoneticPr fontId="1"/>
  </si>
  <si>
    <t>販売量
（t・本）</t>
    <rPh sb="0" eb="3">
      <t>ハンバイリョウ</t>
    </rPh>
    <rPh sb="7" eb="8">
      <t>ホン</t>
    </rPh>
    <phoneticPr fontId="1"/>
  </si>
  <si>
    <t>販売額
（千円）</t>
    <rPh sb="0" eb="3">
      <t>ハンバイガク</t>
    </rPh>
    <rPh sb="5" eb="7">
      <t>センエン</t>
    </rPh>
    <phoneticPr fontId="1"/>
  </si>
  <si>
    <t>販売先</t>
    <rPh sb="0" eb="3">
      <t>ハンバイサキ</t>
    </rPh>
    <phoneticPr fontId="1"/>
  </si>
  <si>
    <t>現状
（R　）</t>
    <rPh sb="0" eb="2">
      <t>ゲンジョウ</t>
    </rPh>
    <phoneticPr fontId="1"/>
  </si>
  <si>
    <t>計</t>
    <rPh sb="0" eb="1">
      <t>ケイ</t>
    </rPh>
    <phoneticPr fontId="1"/>
  </si>
  <si>
    <t>目標年度
（R　）</t>
    <rPh sb="0" eb="4">
      <t>モクヒョウネンド</t>
    </rPh>
    <phoneticPr fontId="1"/>
  </si>
  <si>
    <t>※1現状は事業実施年の直近のものを記載する。</t>
    <phoneticPr fontId="1"/>
  </si>
  <si>
    <t>※2主に野菜や花きに取組む場合、事業実施年度を１年度目として３年度目を目標年度とする。</t>
    <phoneticPr fontId="1"/>
  </si>
  <si>
    <t xml:space="preserve"> 主に果樹に取組む場合、事業実施年度を１年度目として、5年度目を目標年度とする。</t>
    <phoneticPr fontId="1"/>
  </si>
  <si>
    <t>（3）実施内容（2年間実施する場合は、年度ごとの内容を記載）</t>
    <rPh sb="3" eb="7">
      <t>ジッシナイヨウ</t>
    </rPh>
    <rPh sb="9" eb="11">
      <t>ネンカン</t>
    </rPh>
    <rPh sb="11" eb="13">
      <t>ジッシ</t>
    </rPh>
    <rPh sb="15" eb="17">
      <t>バアイ</t>
    </rPh>
    <rPh sb="19" eb="21">
      <t>ネンド</t>
    </rPh>
    <rPh sb="24" eb="26">
      <t>ナイヨウ</t>
    </rPh>
    <rPh sb="27" eb="29">
      <t>キサイ</t>
    </rPh>
    <phoneticPr fontId="1"/>
  </si>
  <si>
    <t>1年目</t>
    <rPh sb="1" eb="3">
      <t>ネンメ</t>
    </rPh>
    <phoneticPr fontId="1"/>
  </si>
  <si>
    <t>※事業の内容を具体的に記入
　目的を達成するために、補助事業（導入機械や設備、必要な諸経費等）を
　どのように活用して、販売額を拡大するかを記載</t>
    <rPh sb="1" eb="3">
      <t>ジギョウ</t>
    </rPh>
    <rPh sb="4" eb="6">
      <t>ナイヨウ</t>
    </rPh>
    <phoneticPr fontId="1"/>
  </si>
  <si>
    <t>2年目</t>
    <rPh sb="1" eb="3">
      <t>ネンメ</t>
    </rPh>
    <phoneticPr fontId="1"/>
  </si>
  <si>
    <t>（2年間実施する場合に記入）</t>
    <rPh sb="2" eb="4">
      <t>ネンカン</t>
    </rPh>
    <rPh sb="4" eb="6">
      <t>ジッシ</t>
    </rPh>
    <rPh sb="8" eb="10">
      <t>バアイ</t>
    </rPh>
    <rPh sb="11" eb="13">
      <t>キニュウ</t>
    </rPh>
    <phoneticPr fontId="1"/>
  </si>
  <si>
    <t>（4）地域への波及効果</t>
    <rPh sb="3" eb="5">
      <t>チイキ</t>
    </rPh>
    <rPh sb="7" eb="11">
      <t>ハキュウコウカ</t>
    </rPh>
    <phoneticPr fontId="1"/>
  </si>
  <si>
    <t>※取り組みにより得られた成果が地域へどのように普及し、活用されるかについて記入</t>
    <phoneticPr fontId="1"/>
  </si>
  <si>
    <t>（5）経費の内訳</t>
    <rPh sb="3" eb="5">
      <t>ケイヒ</t>
    </rPh>
    <rPh sb="6" eb="8">
      <t>ウチワケ</t>
    </rPh>
    <phoneticPr fontId="1"/>
  </si>
  <si>
    <t>経費内訳</t>
    <rPh sb="0" eb="4">
      <t>ケイヒウチワケ</t>
    </rPh>
    <phoneticPr fontId="1"/>
  </si>
  <si>
    <t>金額
（円）</t>
    <rPh sb="0" eb="2">
      <t>キンガク</t>
    </rPh>
    <rPh sb="4" eb="5">
      <t>エン</t>
    </rPh>
    <phoneticPr fontId="1"/>
  </si>
  <si>
    <t>（2年間実施する場合に記入）</t>
    <rPh sb="2" eb="6">
      <t>ネンカンジッシ</t>
    </rPh>
    <phoneticPr fontId="1"/>
  </si>
  <si>
    <t>合計</t>
    <rPh sb="0" eb="2">
      <t>ゴウケイ</t>
    </rPh>
    <phoneticPr fontId="1"/>
  </si>
  <si>
    <t>※必要に応じて算出の根拠となる見積書等を添付すること。</t>
    <phoneticPr fontId="1"/>
  </si>
  <si>
    <t>※２年間実施する場合は、年度毎の経費の内訳をそれぞれ記載すること。</t>
    <phoneticPr fontId="1"/>
  </si>
  <si>
    <t>（6）既存機械・施設等の整備状況</t>
    <rPh sb="3" eb="7">
      <t>キゾンキカイ</t>
    </rPh>
    <rPh sb="8" eb="11">
      <t>シセツトウ</t>
    </rPh>
    <rPh sb="12" eb="14">
      <t>セイビ</t>
    </rPh>
    <rPh sb="14" eb="16">
      <t>ジョウキョウ</t>
    </rPh>
    <phoneticPr fontId="1"/>
  </si>
  <si>
    <t>内容</t>
    <rPh sb="0" eb="2">
      <t>ナイヨウ</t>
    </rPh>
    <phoneticPr fontId="1"/>
  </si>
  <si>
    <t>規格型式</t>
    <rPh sb="0" eb="4">
      <t>キカクカタシキ</t>
    </rPh>
    <phoneticPr fontId="1"/>
  </si>
  <si>
    <t>導入年度</t>
    <rPh sb="0" eb="4">
      <t>ドウニュウネンド</t>
    </rPh>
    <phoneticPr fontId="1"/>
  </si>
  <si>
    <t>台数・棟数等</t>
    <rPh sb="0" eb="2">
      <t>ダイスウ</t>
    </rPh>
    <rPh sb="3" eb="5">
      <t>トウスウ</t>
    </rPh>
    <rPh sb="5" eb="6">
      <t>トウ</t>
    </rPh>
    <phoneticPr fontId="1"/>
  </si>
  <si>
    <t>3 事業目標</t>
    <rPh sb="2" eb="6">
      <t>ジギョウモクヒョウ</t>
    </rPh>
    <phoneticPr fontId="1"/>
  </si>
  <si>
    <t>項目</t>
    <rPh sb="0" eb="2">
      <t>コウモク</t>
    </rPh>
    <phoneticPr fontId="1"/>
  </si>
  <si>
    <t>取組有無
(取組む場合■）</t>
    <rPh sb="0" eb="4">
      <t>トリクミウム</t>
    </rPh>
    <rPh sb="6" eb="7">
      <t>ト</t>
    </rPh>
    <rPh sb="7" eb="8">
      <t>ク</t>
    </rPh>
    <rPh sb="9" eb="11">
      <t>バアイ</t>
    </rPh>
    <phoneticPr fontId="1"/>
  </si>
  <si>
    <t>現況値
（R年度）</t>
    <rPh sb="0" eb="3">
      <t>ゲンキョウチ</t>
    </rPh>
    <rPh sb="6" eb="7">
      <t>ネン</t>
    </rPh>
    <rPh sb="7" eb="8">
      <t>ド</t>
    </rPh>
    <phoneticPr fontId="1"/>
  </si>
  <si>
    <t>目標年度
（R年度）</t>
    <rPh sb="0" eb="4">
      <t>モクヒョウネンド</t>
    </rPh>
    <rPh sb="7" eb="9">
      <t>ネンド</t>
    </rPh>
    <phoneticPr fontId="1"/>
  </si>
  <si>
    <t>成果目標（【別紙1】2の（１））</t>
    <rPh sb="0" eb="4">
      <t>セイカモクヒョウ</t>
    </rPh>
    <rPh sb="6" eb="8">
      <t>ベッシ</t>
    </rPh>
    <phoneticPr fontId="1"/>
  </si>
  <si>
    <t>販売額の向上
（千円）</t>
    <rPh sb="0" eb="3">
      <t>ハンバイガク</t>
    </rPh>
    <rPh sb="4" eb="6">
      <t>コウジョウ</t>
    </rPh>
    <rPh sb="8" eb="10">
      <t>センエン</t>
    </rPh>
    <phoneticPr fontId="1"/>
  </si>
  <si>
    <t>必須</t>
    <rPh sb="0" eb="2">
      <t>ヒッス</t>
    </rPh>
    <phoneticPr fontId="1"/>
  </si>
  <si>
    <t>配分基準表のうち、「追加目標ポイント」対象の項目（【別紙1】4の（１）のイ）</t>
    <rPh sb="0" eb="5">
      <t>ハイブンキジュンヒョウ</t>
    </rPh>
    <rPh sb="10" eb="14">
      <t>ツイカモクヒョウ</t>
    </rPh>
    <rPh sb="19" eb="21">
      <t>タイショウ</t>
    </rPh>
    <rPh sb="22" eb="24">
      <t>コウモク</t>
    </rPh>
    <phoneticPr fontId="1"/>
  </si>
  <si>
    <t>④栽培面積の拡大
   (a)</t>
    <rPh sb="1" eb="5">
      <t>サイバイメンセキ</t>
    </rPh>
    <rPh sb="6" eb="8">
      <t>カクダイ</t>
    </rPh>
    <phoneticPr fontId="1"/>
  </si>
  <si>
    <t>⑤単位面積当たり収量の
増加　（kg/10a)</t>
    <rPh sb="1" eb="6">
      <t>タンイメンセキア</t>
    </rPh>
    <rPh sb="8" eb="10">
      <t>シュウリョウ</t>
    </rPh>
    <rPh sb="12" eb="14">
      <t>ゾウカ</t>
    </rPh>
    <phoneticPr fontId="1"/>
  </si>
  <si>
    <t>⑥省力化
　(h/10a)</t>
    <phoneticPr fontId="1"/>
  </si>
  <si>
    <t>（【別紙1】2の（2））に定める目標</t>
    <rPh sb="13" eb="14">
      <t>サダ</t>
    </rPh>
    <rPh sb="16" eb="18">
      <t>モクヒョウ</t>
    </rPh>
    <phoneticPr fontId="1"/>
  </si>
  <si>
    <t>栽培面積（a)</t>
    <rPh sb="0" eb="4">
      <t>サイバイメンセキ</t>
    </rPh>
    <phoneticPr fontId="1"/>
  </si>
  <si>
    <t>取組有無（取組む場合■）</t>
    <rPh sb="0" eb="4">
      <t>トリクミウム</t>
    </rPh>
    <rPh sb="5" eb="7">
      <t>トリク</t>
    </rPh>
    <rPh sb="8" eb="10">
      <t>バアイ</t>
    </rPh>
    <phoneticPr fontId="1"/>
  </si>
  <si>
    <t>⑦重点品目への取組</t>
    <rPh sb="1" eb="5">
      <t>ジュウテンヒンモク</t>
    </rPh>
    <rPh sb="7" eb="9">
      <t>トリクミ</t>
    </rPh>
    <phoneticPr fontId="1"/>
  </si>
  <si>
    <t>重点品目</t>
    <rPh sb="0" eb="4">
      <t>ジュウテンヒンモク</t>
    </rPh>
    <phoneticPr fontId="1"/>
  </si>
  <si>
    <t>一般品目</t>
    <rPh sb="0" eb="4">
      <t>イッパンヒンモク</t>
    </rPh>
    <phoneticPr fontId="1"/>
  </si>
  <si>
    <t>⑧収入保険の推進</t>
    <rPh sb="1" eb="3">
      <t>シュウニュウ</t>
    </rPh>
    <rPh sb="3" eb="5">
      <t>ホケン</t>
    </rPh>
    <rPh sb="6" eb="8">
      <t>スイシン</t>
    </rPh>
    <phoneticPr fontId="1"/>
  </si>
  <si>
    <t>加入している</t>
    <rPh sb="0" eb="2">
      <t>カニュウ</t>
    </rPh>
    <phoneticPr fontId="1"/>
  </si>
  <si>
    <t>実施年度中の加入が確実</t>
    <rPh sb="0" eb="5">
      <t>ジッシネンドチュウ</t>
    </rPh>
    <rPh sb="6" eb="8">
      <t>カニュウ</t>
    </rPh>
    <rPh sb="9" eb="11">
      <t>カクジツ</t>
    </rPh>
    <phoneticPr fontId="1"/>
  </si>
  <si>
    <t>⑨青色申告の実施</t>
    <rPh sb="1" eb="5">
      <t>アオイロシンコク</t>
    </rPh>
    <rPh sb="6" eb="8">
      <t>ジッシ</t>
    </rPh>
    <phoneticPr fontId="1"/>
  </si>
  <si>
    <t>青色申告を行っている</t>
    <rPh sb="0" eb="4">
      <t>アオイロシンコク</t>
    </rPh>
    <rPh sb="5" eb="6">
      <t>オコナ</t>
    </rPh>
    <phoneticPr fontId="1"/>
  </si>
  <si>
    <t>実施年度中に行う事が確実</t>
    <rPh sb="0" eb="5">
      <t>ジッシネンドチュウ</t>
    </rPh>
    <rPh sb="6" eb="7">
      <t>オコナ</t>
    </rPh>
    <rPh sb="8" eb="9">
      <t>コト</t>
    </rPh>
    <rPh sb="10" eb="12">
      <t>カクジツ</t>
    </rPh>
    <phoneticPr fontId="1"/>
  </si>
  <si>
    <t>⑩営農の継続（BCPの策定）</t>
    <rPh sb="1" eb="3">
      <t>エイノウ</t>
    </rPh>
    <rPh sb="4" eb="6">
      <t>ケイゾク</t>
    </rPh>
    <rPh sb="11" eb="13">
      <t>サクテイ</t>
    </rPh>
    <phoneticPr fontId="1"/>
  </si>
  <si>
    <t>策定している</t>
    <rPh sb="0" eb="2">
      <t>サクテイ</t>
    </rPh>
    <phoneticPr fontId="1"/>
  </si>
  <si>
    <t>4　事業実施期間</t>
    <rPh sb="2" eb="8">
      <t>ジギョウジッシキカン</t>
    </rPh>
    <phoneticPr fontId="1"/>
  </si>
  <si>
    <t>～</t>
    <phoneticPr fontId="1"/>
  </si>
  <si>
    <t>交付決定日）</t>
    <rPh sb="0" eb="5">
      <t>コウフケッテイビ</t>
    </rPh>
    <phoneticPr fontId="1"/>
  </si>
  <si>
    <t>5　経費の区分</t>
    <rPh sb="2" eb="4">
      <t>ケイヒ</t>
    </rPh>
    <rPh sb="5" eb="7">
      <t>クブン</t>
    </rPh>
    <phoneticPr fontId="1"/>
  </si>
  <si>
    <t>（単位：円）</t>
    <rPh sb="1" eb="3">
      <t>タンイ</t>
    </rPh>
    <rPh sb="4" eb="5">
      <t>エン</t>
    </rPh>
    <phoneticPr fontId="1"/>
  </si>
  <si>
    <t>総事業費</t>
    <rPh sb="0" eb="4">
      <t>ソウジギョウヒ</t>
    </rPh>
    <phoneticPr fontId="1"/>
  </si>
  <si>
    <t>補助対象
事業費</t>
    <rPh sb="0" eb="4">
      <t>ホジョタイショウ</t>
    </rPh>
    <rPh sb="5" eb="8">
      <t>ジギョウヒ</t>
    </rPh>
    <phoneticPr fontId="1"/>
  </si>
  <si>
    <t>補助事業に要する
経費（A+B)</t>
    <rPh sb="0" eb="4">
      <t>ホジョジギョウ</t>
    </rPh>
    <rPh sb="5" eb="6">
      <t>ヨウ</t>
    </rPh>
    <rPh sb="9" eb="11">
      <t>ケイヒ</t>
    </rPh>
    <phoneticPr fontId="1"/>
  </si>
  <si>
    <t>負担区分</t>
    <rPh sb="0" eb="4">
      <t>フタンクブン</t>
    </rPh>
    <phoneticPr fontId="1"/>
  </si>
  <si>
    <t>県
（A）</t>
    <rPh sb="0" eb="1">
      <t>ケン</t>
    </rPh>
    <phoneticPr fontId="1"/>
  </si>
  <si>
    <t>市町
（B)</t>
    <rPh sb="0" eb="2">
      <t>シマチ</t>
    </rPh>
    <phoneticPr fontId="1"/>
  </si>
  <si>
    <t>その他
（C)</t>
    <rPh sb="2" eb="3">
      <t>タ</t>
    </rPh>
    <phoneticPr fontId="1"/>
  </si>
  <si>
    <t>※２年間実施する場合は、年度毎の経費の区分をそれぞれ記載すること。</t>
    <phoneticPr fontId="1"/>
  </si>
  <si>
    <t>5　添付書類</t>
    <rPh sb="2" eb="6">
      <t>テンプショルイ</t>
    </rPh>
    <phoneticPr fontId="1"/>
  </si>
  <si>
    <t>（1）経営概要、構成員等がわかる書類</t>
    <phoneticPr fontId="1"/>
  </si>
  <si>
    <t>（2）作物にかかる現状の販売金額を確認できる書類（事業実施主体の農産物等の売上げが</t>
    <phoneticPr fontId="1"/>
  </si>
  <si>
    <t>わかる事業実施主体の名義の通帳や出荷・販売伝票等の書類など）</t>
    <phoneticPr fontId="1"/>
  </si>
  <si>
    <t>（3）直前２年間の決算書（個人事業主の場合は、税務申告書）の写し</t>
    <phoneticPr fontId="1"/>
  </si>
  <si>
    <t>（4）位置図(10,000分の１程度)（機械・施設等)</t>
    <phoneticPr fontId="1"/>
  </si>
  <si>
    <t>（5）設計書または見積書およびカタログ（機械・施設等）</t>
    <phoneticPr fontId="1"/>
  </si>
  <si>
    <t>（6）過去に実施した本事業の達成状況報告書（過去に使用した場合）</t>
    <phoneticPr fontId="1"/>
  </si>
  <si>
    <t>（7）事業実施に係る誓約書</t>
    <phoneticPr fontId="1"/>
  </si>
  <si>
    <t>（8）罹災証明書および現場写真等、現状がわかる書類</t>
    <rPh sb="3" eb="8">
      <t>リサイショウメイショ</t>
    </rPh>
    <rPh sb="11" eb="16">
      <t>ゲンバシャシントウ</t>
    </rPh>
    <rPh sb="17" eb="19">
      <t>ゲンジョウ</t>
    </rPh>
    <rPh sb="23" eb="25">
      <t>ショルイ</t>
    </rPh>
    <phoneticPr fontId="1"/>
  </si>
  <si>
    <t>（要領第5の1（3）に該当する場合）</t>
    <rPh sb="1" eb="3">
      <t>ヨウリョウ</t>
    </rPh>
    <rPh sb="3" eb="4">
      <t>ダイ</t>
    </rPh>
    <rPh sb="11" eb="13">
      <t>ガイトウ</t>
    </rPh>
    <rPh sb="15" eb="17">
      <t>バアイ</t>
    </rPh>
    <phoneticPr fontId="1"/>
  </si>
  <si>
    <t>（9）その他(市町長/農林総合事務所等長）が必要と認めたもの</t>
    <phoneticPr fontId="1"/>
  </si>
  <si>
    <t>イ　栽培の状況</t>
    <rPh sb="2" eb="4">
      <t>サイバイ</t>
    </rPh>
    <rPh sb="5" eb="7">
      <t>ジョウキョウ</t>
    </rPh>
    <phoneticPr fontId="1"/>
  </si>
  <si>
    <t>（3）実施内容</t>
    <rPh sb="3" eb="7">
      <t>ジッシナイヨウ</t>
    </rPh>
    <phoneticPr fontId="1"/>
  </si>
  <si>
    <t>（４）猛暑対策設備等の導入計画</t>
    <rPh sb="3" eb="5">
      <t>モウショ</t>
    </rPh>
    <rPh sb="5" eb="7">
      <t>タイサク</t>
    </rPh>
    <rPh sb="7" eb="9">
      <t>セツビ</t>
    </rPh>
    <rPh sb="9" eb="10">
      <t>トウ</t>
    </rPh>
    <rPh sb="11" eb="13">
      <t>ドウニュウ</t>
    </rPh>
    <rPh sb="13" eb="15">
      <t>ケイカク</t>
    </rPh>
    <phoneticPr fontId="1"/>
  </si>
  <si>
    <t>現況の導入状況</t>
    <rPh sb="0" eb="2">
      <t>ゲンキョウ</t>
    </rPh>
    <rPh sb="3" eb="7">
      <t>ドウニュウジョウキョウ</t>
    </rPh>
    <phoneticPr fontId="1"/>
  </si>
  <si>
    <t>事業実施後の導入状況</t>
    <rPh sb="0" eb="2">
      <t>ジギョウ</t>
    </rPh>
    <rPh sb="2" eb="4">
      <t>ジッシ</t>
    </rPh>
    <rPh sb="4" eb="5">
      <t>ゴ</t>
    </rPh>
    <rPh sb="6" eb="10">
      <t>ドウニュウジョウキョウ</t>
    </rPh>
    <phoneticPr fontId="1"/>
  </si>
  <si>
    <t>遮光・遮熱</t>
    <rPh sb="0" eb="2">
      <t>シャコウ</t>
    </rPh>
    <rPh sb="3" eb="5">
      <t>シャネツ</t>
    </rPh>
    <phoneticPr fontId="1"/>
  </si>
  <si>
    <t>換気・冷房</t>
    <rPh sb="0" eb="2">
      <t>カンキ</t>
    </rPh>
    <rPh sb="3" eb="5">
      <t>レイボウ</t>
    </rPh>
    <phoneticPr fontId="1"/>
  </si>
  <si>
    <t>潅水</t>
    <rPh sb="0" eb="2">
      <t>カンスイ</t>
    </rPh>
    <phoneticPr fontId="1"/>
  </si>
  <si>
    <t>3 事業目標（配分基準表のうち、「追加目標ポイント」対象の項目（第５の１（2）））</t>
    <rPh sb="2" eb="6">
      <t>ジギョウモクヒョウ</t>
    </rPh>
    <phoneticPr fontId="1"/>
  </si>
  <si>
    <t>成果目標(【別紙2】の2の(1))</t>
    <rPh sb="0" eb="4">
      <t>セイカモクヒョウ</t>
    </rPh>
    <rPh sb="6" eb="8">
      <t>ベッシ</t>
    </rPh>
    <phoneticPr fontId="1"/>
  </si>
  <si>
    <t>栽培面積の維持(a)</t>
    <rPh sb="0" eb="4">
      <t>サイバイメンセキ</t>
    </rPh>
    <rPh sb="5" eb="7">
      <t>イジ</t>
    </rPh>
    <phoneticPr fontId="1"/>
  </si>
  <si>
    <t>配分基準表のうち、「追加目標ポイント」対象の項目（【別紙2】4の（１）のイ）</t>
    <rPh sb="0" eb="5">
      <t>ハイブンキジュンヒョウ</t>
    </rPh>
    <rPh sb="10" eb="14">
      <t>ツイカモクヒョウ</t>
    </rPh>
    <rPh sb="19" eb="21">
      <t>タイショウ</t>
    </rPh>
    <rPh sb="22" eb="24">
      <t>コウモク</t>
    </rPh>
    <phoneticPr fontId="1"/>
  </si>
  <si>
    <t>②-2販売額の向上
（千円）</t>
    <rPh sb="3" eb="6">
      <t>ハンバイガク</t>
    </rPh>
    <rPh sb="7" eb="9">
      <t>コウジョウ</t>
    </rPh>
    <rPh sb="11" eb="13">
      <t>センエン</t>
    </rPh>
    <phoneticPr fontId="1"/>
  </si>
  <si>
    <t>（2）直前２年間の決算書（個人事業主の場合は、税務申告書）の写し</t>
    <phoneticPr fontId="1"/>
  </si>
  <si>
    <t>（3）位置図(10,000分の１程度)（機械・施設等)</t>
    <phoneticPr fontId="1"/>
  </si>
  <si>
    <t>（4）設計書または見積書およびカタログ（機械・施設等）</t>
    <phoneticPr fontId="1"/>
  </si>
  <si>
    <t>（5）事業実施に係る誓約書</t>
    <phoneticPr fontId="1"/>
  </si>
  <si>
    <t>（6）その他(市町長/農林総合事務所等長）が必要と認めたもの</t>
    <phoneticPr fontId="1"/>
  </si>
  <si>
    <t>添付様式（様式第1号、2号関係）</t>
    <rPh sb="0" eb="4">
      <t>テンプヨウシキ</t>
    </rPh>
    <rPh sb="5" eb="7">
      <t>ヨウシキ</t>
    </rPh>
    <rPh sb="7" eb="8">
      <t>ダイ</t>
    </rPh>
    <rPh sb="9" eb="10">
      <t>ゴウ</t>
    </rPh>
    <rPh sb="12" eb="15">
      <t>ゴウカンケイ</t>
    </rPh>
    <phoneticPr fontId="1"/>
  </si>
  <si>
    <t>がんばれ特産産地！小さな農業応援事業の実施に係る誓約書</t>
    <rPh sb="4" eb="8">
      <t>トクサンサンチ</t>
    </rPh>
    <rPh sb="9" eb="10">
      <t>チイ</t>
    </rPh>
    <rPh sb="12" eb="18">
      <t>ノウギョウオウエンジギョウ</t>
    </rPh>
    <rPh sb="19" eb="21">
      <t>ジッシ</t>
    </rPh>
    <rPh sb="22" eb="23">
      <t>カカ</t>
    </rPh>
    <rPh sb="24" eb="27">
      <t>セイヤクショ</t>
    </rPh>
    <phoneticPr fontId="1"/>
  </si>
  <si>
    <t>福井県知事様</t>
    <rPh sb="0" eb="6">
      <t>フクイケンチジサマ</t>
    </rPh>
    <phoneticPr fontId="1"/>
  </si>
  <si>
    <t>私は、以下の事項を遵守することを誓約いたします。</t>
    <rPh sb="0" eb="1">
      <t>ワタシ</t>
    </rPh>
    <rPh sb="3" eb="5">
      <t>イカ</t>
    </rPh>
    <rPh sb="6" eb="8">
      <t>ジコウ</t>
    </rPh>
    <rPh sb="9" eb="11">
      <t>ジュンシュ</t>
    </rPh>
    <rPh sb="16" eb="18">
      <t>セイヤク</t>
    </rPh>
    <phoneticPr fontId="1"/>
  </si>
  <si>
    <t>記</t>
    <rPh sb="0" eb="1">
      <t>キ</t>
    </rPh>
    <phoneticPr fontId="1"/>
  </si>
  <si>
    <t>1.「がんばれ特産産地！小さな農業応援事業実施要領（以下、実施要領）」の規定によって、</t>
    <rPh sb="7" eb="11">
      <t>トクサンサンチ</t>
    </rPh>
    <rPh sb="12" eb="13">
      <t>チイ</t>
    </rPh>
    <rPh sb="15" eb="21">
      <t>ノウギョウオウエンジギョウ</t>
    </rPh>
    <rPh sb="21" eb="25">
      <t>ジッシヨウリョウ</t>
    </rPh>
    <rPh sb="26" eb="28">
      <t>イカ</t>
    </rPh>
    <rPh sb="29" eb="33">
      <t>ジッシヨウリョウ</t>
    </rPh>
    <rPh sb="36" eb="38">
      <t>キテイ</t>
    </rPh>
    <phoneticPr fontId="1"/>
  </si>
  <si>
    <t>　誠実に事業を実施すること。</t>
    <rPh sb="1" eb="3">
      <t>セイジツ</t>
    </rPh>
    <rPh sb="4" eb="6">
      <t>ジギョウ</t>
    </rPh>
    <rPh sb="7" eb="9">
      <t>ジッシ</t>
    </rPh>
    <phoneticPr fontId="1"/>
  </si>
  <si>
    <t>2.補助事業の実施のため、福井県または市町が行う聴取や資料等の提出に応じること。</t>
    <rPh sb="2" eb="6">
      <t>ホジョジギョウ</t>
    </rPh>
    <rPh sb="7" eb="9">
      <t>ジッシ</t>
    </rPh>
    <rPh sb="13" eb="15">
      <t>フクイ</t>
    </rPh>
    <rPh sb="15" eb="16">
      <t>ケン</t>
    </rPh>
    <rPh sb="19" eb="21">
      <t>シマチ</t>
    </rPh>
    <rPh sb="22" eb="23">
      <t>オコナ</t>
    </rPh>
    <rPh sb="24" eb="26">
      <t>チョウシュ</t>
    </rPh>
    <rPh sb="27" eb="30">
      <t>シリョウトウ</t>
    </rPh>
    <rPh sb="31" eb="33">
      <t>テイシュツ</t>
    </rPh>
    <rPh sb="34" eb="35">
      <t>オウ</t>
    </rPh>
    <phoneticPr fontId="1"/>
  </si>
  <si>
    <t>3.事業完了後、財産処分の制限期間中は県又は市町が必要と認めた資料等の提出に応じること。</t>
    <rPh sb="2" eb="7">
      <t>ジギョウカンリョウゴ</t>
    </rPh>
    <rPh sb="8" eb="12">
      <t>ザイサンショブン</t>
    </rPh>
    <rPh sb="13" eb="18">
      <t>セイゲンキカンチュウ</t>
    </rPh>
    <rPh sb="19" eb="21">
      <t>ケンマタ</t>
    </rPh>
    <rPh sb="22" eb="24">
      <t>シマチ</t>
    </rPh>
    <rPh sb="25" eb="27">
      <t>ヒツヨウ</t>
    </rPh>
    <rPh sb="28" eb="29">
      <t>ミト</t>
    </rPh>
    <rPh sb="31" eb="34">
      <t>シリョウトウ</t>
    </rPh>
    <rPh sb="35" eb="37">
      <t>テイシュツ</t>
    </rPh>
    <rPh sb="38" eb="39">
      <t>オウ</t>
    </rPh>
    <phoneticPr fontId="1"/>
  </si>
  <si>
    <t>4.福井県または市町が必要に応じ、県、市町、JA、NOSAI等が保有する申請者の営農に関する関係</t>
    <rPh sb="2" eb="4">
      <t>フクイ</t>
    </rPh>
    <rPh sb="4" eb="5">
      <t>ケン</t>
    </rPh>
    <rPh sb="8" eb="10">
      <t>シマチ</t>
    </rPh>
    <rPh sb="11" eb="13">
      <t>ヒツヨウ</t>
    </rPh>
    <rPh sb="14" eb="15">
      <t>オウ</t>
    </rPh>
    <rPh sb="17" eb="18">
      <t>ケン</t>
    </rPh>
    <rPh sb="19" eb="21">
      <t>シマチ</t>
    </rPh>
    <rPh sb="30" eb="31">
      <t>トウ</t>
    </rPh>
    <rPh sb="32" eb="34">
      <t>ホユウ</t>
    </rPh>
    <rPh sb="36" eb="39">
      <t>シンセイシャ</t>
    </rPh>
    <rPh sb="40" eb="42">
      <t>エイノウ</t>
    </rPh>
    <rPh sb="43" eb="44">
      <t>カン</t>
    </rPh>
    <rPh sb="46" eb="48">
      <t>カンケイ</t>
    </rPh>
    <phoneticPr fontId="1"/>
  </si>
  <si>
    <t>　書類等を確認することに同意すること。</t>
    <rPh sb="1" eb="4">
      <t>ショルイトウ</t>
    </rPh>
    <rPh sb="5" eb="7">
      <t>カクニン</t>
    </rPh>
    <rPh sb="12" eb="14">
      <t>ドウイ</t>
    </rPh>
    <phoneticPr fontId="1"/>
  </si>
  <si>
    <t>5.以下の①から④のいずれにも該当しないこと。</t>
    <rPh sb="2" eb="4">
      <t>イカ</t>
    </rPh>
    <rPh sb="15" eb="17">
      <t>ガイトウ</t>
    </rPh>
    <phoneticPr fontId="1"/>
  </si>
  <si>
    <t>①暴力団、暴力団員またはその役員等（役員その他の経営に実質的に関与しているもの）が</t>
    <rPh sb="1" eb="4">
      <t>ボウリョクダン</t>
    </rPh>
    <rPh sb="5" eb="9">
      <t>ボウリョクダンイン</t>
    </rPh>
    <rPh sb="14" eb="17">
      <t>ヤクイントウ</t>
    </rPh>
    <rPh sb="18" eb="20">
      <t>ヤクイン</t>
    </rPh>
    <rPh sb="22" eb="23">
      <t>タ</t>
    </rPh>
    <phoneticPr fontId="1"/>
  </si>
  <si>
    <t>　暴力団員である者</t>
    <rPh sb="1" eb="5">
      <t>ボウリョクダンイン</t>
    </rPh>
    <rPh sb="8" eb="9">
      <t>モノ</t>
    </rPh>
    <phoneticPr fontId="1"/>
  </si>
  <si>
    <t>②自己、自社もしくは第三者の不正の利益を図る目的または第三者に損害を加える目的をもって、</t>
    <rPh sb="1" eb="3">
      <t>ジコ</t>
    </rPh>
    <rPh sb="4" eb="6">
      <t>ジシャ</t>
    </rPh>
    <rPh sb="10" eb="13">
      <t>ダイサンシャ</t>
    </rPh>
    <rPh sb="14" eb="16">
      <t>フセイ</t>
    </rPh>
    <rPh sb="17" eb="19">
      <t>リエキ</t>
    </rPh>
    <rPh sb="20" eb="21">
      <t>ハカ</t>
    </rPh>
    <rPh sb="22" eb="24">
      <t>モクテキ</t>
    </rPh>
    <rPh sb="27" eb="30">
      <t>ダイサンシャ</t>
    </rPh>
    <rPh sb="31" eb="33">
      <t>ソンガイ</t>
    </rPh>
    <rPh sb="34" eb="35">
      <t>クワ</t>
    </rPh>
    <rPh sb="37" eb="39">
      <t>モクテキ</t>
    </rPh>
    <phoneticPr fontId="1"/>
  </si>
  <si>
    <t>　暴力団または暴力団員の利用等をする者又は当該者が役員等である者</t>
    <rPh sb="1" eb="4">
      <t>ボウリョクダン</t>
    </rPh>
    <rPh sb="7" eb="11">
      <t>ボウリョクダンイン</t>
    </rPh>
    <rPh sb="12" eb="15">
      <t>リヨウトウ</t>
    </rPh>
    <rPh sb="18" eb="19">
      <t>モノ</t>
    </rPh>
    <rPh sb="19" eb="20">
      <t>マタ</t>
    </rPh>
    <rPh sb="21" eb="24">
      <t>トウガイシャ</t>
    </rPh>
    <rPh sb="25" eb="28">
      <t>ヤクイントウ</t>
    </rPh>
    <rPh sb="31" eb="32">
      <t>モノ</t>
    </rPh>
    <phoneticPr fontId="1"/>
  </si>
  <si>
    <t>③暴力団または暴力団員に対して、資金等を供給し、または便宜を供与するなど直接的あるいは</t>
    <rPh sb="1" eb="4">
      <t>ボウリョクダン</t>
    </rPh>
    <rPh sb="7" eb="11">
      <t>ボウリョクダンイン</t>
    </rPh>
    <rPh sb="12" eb="13">
      <t>タイ</t>
    </rPh>
    <rPh sb="16" eb="19">
      <t>シキントウ</t>
    </rPh>
    <rPh sb="20" eb="22">
      <t>キョウキュウ</t>
    </rPh>
    <rPh sb="27" eb="29">
      <t>ベンギ</t>
    </rPh>
    <rPh sb="30" eb="32">
      <t>キョウヨ</t>
    </rPh>
    <rPh sb="36" eb="39">
      <t>チョクセツテキ</t>
    </rPh>
    <phoneticPr fontId="1"/>
  </si>
  <si>
    <t>　積極的に暴力団の維持、運営に協力し、もしくは関与している者又は当該者が役員等である者</t>
    <rPh sb="1" eb="4">
      <t>セッキョクテキ</t>
    </rPh>
    <rPh sb="5" eb="8">
      <t>ボウリョクダン</t>
    </rPh>
    <rPh sb="9" eb="11">
      <t>イジ</t>
    </rPh>
    <rPh sb="12" eb="14">
      <t>ウンエイ</t>
    </rPh>
    <rPh sb="15" eb="17">
      <t>キョウリョク</t>
    </rPh>
    <rPh sb="23" eb="25">
      <t>カンヨ</t>
    </rPh>
    <rPh sb="29" eb="30">
      <t>モノ</t>
    </rPh>
    <rPh sb="30" eb="31">
      <t>マタ</t>
    </rPh>
    <phoneticPr fontId="1"/>
  </si>
  <si>
    <t>④暴力団または暴力団員であることを知りながら、これと社会的に非難されるべき関係を有して</t>
    <rPh sb="1" eb="4">
      <t>ボウリョクダン</t>
    </rPh>
    <rPh sb="7" eb="11">
      <t>ボウリョクダンイン</t>
    </rPh>
    <rPh sb="17" eb="18">
      <t>シ</t>
    </rPh>
    <rPh sb="26" eb="29">
      <t>シャカイテキ</t>
    </rPh>
    <rPh sb="30" eb="32">
      <t>ヒナン</t>
    </rPh>
    <rPh sb="37" eb="39">
      <t>カンケイ</t>
    </rPh>
    <rPh sb="40" eb="41">
      <t>ユウ</t>
    </rPh>
    <phoneticPr fontId="1"/>
  </si>
  <si>
    <t>　いる者又は当該者が役員等である者</t>
    <rPh sb="3" eb="4">
      <t>モノ</t>
    </rPh>
    <rPh sb="4" eb="5">
      <t>マタ</t>
    </rPh>
    <rPh sb="12" eb="13">
      <t>トウ</t>
    </rPh>
    <rPh sb="16" eb="17">
      <t>モノ</t>
    </rPh>
    <phoneticPr fontId="1"/>
  </si>
  <si>
    <t>以上</t>
    <rPh sb="0" eb="2">
      <t>イジョウ</t>
    </rPh>
    <phoneticPr fontId="1"/>
  </si>
  <si>
    <t>本誓約書に反していることが発覚した場合は、事業不採択、交付決定の取消しまたは補助金返還の</t>
    <rPh sb="0" eb="4">
      <t>ホンセイヤクショ</t>
    </rPh>
    <rPh sb="5" eb="6">
      <t>ハン</t>
    </rPh>
    <rPh sb="13" eb="15">
      <t>ハッカク</t>
    </rPh>
    <rPh sb="17" eb="19">
      <t>バアイ</t>
    </rPh>
    <rPh sb="21" eb="26">
      <t>ジギョウフサイタク</t>
    </rPh>
    <rPh sb="27" eb="31">
      <t>コウフケッテイ</t>
    </rPh>
    <rPh sb="32" eb="34">
      <t>トリケ</t>
    </rPh>
    <rPh sb="38" eb="43">
      <t>ホジョキンヘンカン</t>
    </rPh>
    <phoneticPr fontId="1"/>
  </si>
  <si>
    <t>対象となることに同意いたします。</t>
    <rPh sb="0" eb="2">
      <t>タイショウ</t>
    </rPh>
    <rPh sb="8" eb="10">
      <t>ドウイ</t>
    </rPh>
    <phoneticPr fontId="1"/>
  </si>
  <si>
    <t>氏名（自筆）</t>
    <rPh sb="0" eb="2">
      <t>シメイ</t>
    </rPh>
    <rPh sb="3" eb="5">
      <t>ジヒツ</t>
    </rPh>
    <phoneticPr fontId="1"/>
  </si>
  <si>
    <t>参考（様式第1号、2号関係）</t>
    <rPh sb="0" eb="2">
      <t>サンコウ</t>
    </rPh>
    <rPh sb="3" eb="5">
      <t>ヨウシキ</t>
    </rPh>
    <rPh sb="5" eb="6">
      <t>ダイ</t>
    </rPh>
    <rPh sb="7" eb="8">
      <t>ゴウ</t>
    </rPh>
    <rPh sb="10" eb="11">
      <t>ゴウ</t>
    </rPh>
    <rPh sb="11" eb="13">
      <t>カンケイ</t>
    </rPh>
    <phoneticPr fontId="1"/>
  </si>
  <si>
    <t>5　添付書類</t>
    <rPh sb="2" eb="4">
      <t>テンプ</t>
    </rPh>
    <rPh sb="4" eb="6">
      <t>ショルイ</t>
    </rPh>
    <phoneticPr fontId="1"/>
  </si>
  <si>
    <t>（2）現状の販売金額の内訳</t>
    <rPh sb="3" eb="5">
      <t>ゲンジョウ</t>
    </rPh>
    <rPh sb="6" eb="10">
      <t>ハンバイキンガク</t>
    </rPh>
    <rPh sb="11" eb="13">
      <t>ウチワケ</t>
    </rPh>
    <phoneticPr fontId="1"/>
  </si>
  <si>
    <t>（3）直前2年間の決算書（個人事業主の場合は、税務申告書）</t>
    <rPh sb="3" eb="5">
      <t>チョクゼン</t>
    </rPh>
    <rPh sb="6" eb="8">
      <t>ネンカン</t>
    </rPh>
    <rPh sb="9" eb="12">
      <t>ケッサンショ</t>
    </rPh>
    <rPh sb="13" eb="18">
      <t>コジンジギョウヌシ</t>
    </rPh>
    <rPh sb="19" eb="21">
      <t>バアイ</t>
    </rPh>
    <rPh sb="23" eb="28">
      <t>ゼイムシンコクショ</t>
    </rPh>
    <phoneticPr fontId="1"/>
  </si>
  <si>
    <t>の写し</t>
    <rPh sb="1" eb="2">
      <t>ウツ</t>
    </rPh>
    <phoneticPr fontId="1"/>
  </si>
  <si>
    <t>を確認できる書類がない場合に使用</t>
    <rPh sb="1" eb="3">
      <t>カクニン</t>
    </rPh>
    <rPh sb="6" eb="8">
      <t>ショルイ</t>
    </rPh>
    <rPh sb="11" eb="13">
      <t>バアイ</t>
    </rPh>
    <rPh sb="14" eb="16">
      <t>シヨウ</t>
    </rPh>
    <phoneticPr fontId="1"/>
  </si>
  <si>
    <t>令和　　年度 作物販売金額</t>
    <rPh sb="0" eb="2">
      <t>レイワ</t>
    </rPh>
    <phoneticPr fontId="1"/>
  </si>
  <si>
    <t>作物名</t>
    <rPh sb="0" eb="3">
      <t>サクモツメイ</t>
    </rPh>
    <phoneticPr fontId="1"/>
  </si>
  <si>
    <t>販売金額
（円）</t>
    <rPh sb="0" eb="4">
      <t>ハンバイキンガク</t>
    </rPh>
    <rPh sb="6" eb="7">
      <t>エン</t>
    </rPh>
    <phoneticPr fontId="1"/>
  </si>
  <si>
    <t>数量</t>
    <rPh sb="0" eb="2">
      <t>スウリョウ</t>
    </rPh>
    <phoneticPr fontId="1"/>
  </si>
  <si>
    <t>出荷先</t>
    <rPh sb="0" eb="3">
      <t>シュッカサキ</t>
    </rPh>
    <phoneticPr fontId="1"/>
  </si>
  <si>
    <t>は、消費税の課税事業者</t>
    <rPh sb="2" eb="5">
      <t>ショウヒゼイ</t>
    </rPh>
    <rPh sb="6" eb="11">
      <t>カゼイジギョウシャ</t>
    </rPh>
    <phoneticPr fontId="1"/>
  </si>
  <si>
    <t>です。</t>
    <phoneticPr fontId="1"/>
  </si>
  <si>
    <t>ではありません。</t>
    <phoneticPr fontId="1"/>
  </si>
  <si>
    <t>上記の内容に相違ないことを証します。</t>
    <rPh sb="0" eb="2">
      <t>ジョウキ</t>
    </rPh>
    <rPh sb="3" eb="5">
      <t>ナイヨウ</t>
    </rPh>
    <rPh sb="6" eb="8">
      <t>ソウイ</t>
    </rPh>
    <rPh sb="13" eb="14">
      <t>アカシ</t>
    </rPh>
    <phoneticPr fontId="1"/>
  </si>
  <si>
    <t>（代表者氏名）</t>
    <rPh sb="1" eb="6">
      <t>ダイヒョウシャシメイ</t>
    </rPh>
    <phoneticPr fontId="1"/>
  </si>
  <si>
    <t>様式第3-1号</t>
    <rPh sb="0" eb="2">
      <t>ヨウシキ</t>
    </rPh>
    <rPh sb="2" eb="3">
      <t>ダイ</t>
    </rPh>
    <rPh sb="6" eb="7">
      <t>ゴウ</t>
    </rPh>
    <phoneticPr fontId="1"/>
  </si>
  <si>
    <t>（事業実施主体→市町）</t>
    <rPh sb="1" eb="7">
      <t>ジギョウジッシシュタイ</t>
    </rPh>
    <rPh sb="8" eb="10">
      <t>シマチ</t>
    </rPh>
    <phoneticPr fontId="1"/>
  </si>
  <si>
    <t>変更計画書の提出について</t>
    <rPh sb="0" eb="2">
      <t>ヘンコウ</t>
    </rPh>
    <rPh sb="2" eb="5">
      <t>ケイカクショ</t>
    </rPh>
    <rPh sb="6" eb="8">
      <t>テイシュツ</t>
    </rPh>
    <phoneticPr fontId="1"/>
  </si>
  <si>
    <t>実施計画について、同事業実施要領第7（3）の規定に基づき、別記のとおり変更計画書を</t>
    <rPh sb="35" eb="37">
      <t>ヘンコウ</t>
    </rPh>
    <phoneticPr fontId="1"/>
  </si>
  <si>
    <t>　提出します。</t>
    <phoneticPr fontId="1"/>
  </si>
  <si>
    <t>1 変更の理由</t>
    <rPh sb="2" eb="4">
      <t>ヘンコウ</t>
    </rPh>
    <rPh sb="5" eb="7">
      <t>リユウ</t>
    </rPh>
    <phoneticPr fontId="1"/>
  </si>
  <si>
    <t>※</t>
    <phoneticPr fontId="1"/>
  </si>
  <si>
    <t>添付する様式は、様式第１号の実施計画書に準ずるものとする。</t>
  </si>
  <si>
    <t>計画書の内容と変更後の事業の内容が容易に比較対照できるよう、変更部分を二段書きとし、</t>
    <phoneticPr fontId="1"/>
  </si>
  <si>
    <t>変更前を上段に記載すること。</t>
  </si>
  <si>
    <t>また、添付書類については、変更があったものに限り添付すること。</t>
    <phoneticPr fontId="1"/>
  </si>
  <si>
    <t>様式第3-2号</t>
    <rPh sb="0" eb="2">
      <t>ヨウシキ</t>
    </rPh>
    <rPh sb="2" eb="3">
      <t>ダイ</t>
    </rPh>
    <rPh sb="6" eb="7">
      <t>ゴウ</t>
    </rPh>
    <phoneticPr fontId="1"/>
  </si>
  <si>
    <t>中止届の提出について</t>
    <rPh sb="0" eb="2">
      <t>チュウシ</t>
    </rPh>
    <rPh sb="2" eb="3">
      <t>トドケ</t>
    </rPh>
    <rPh sb="4" eb="6">
      <t>テイシュツ</t>
    </rPh>
    <phoneticPr fontId="1"/>
  </si>
  <si>
    <t>実施計画について、以下の理由により事業を中止したいため、同事業実施要領第7（3）の</t>
    <rPh sb="9" eb="11">
      <t>イカ</t>
    </rPh>
    <rPh sb="12" eb="14">
      <t>リユウ</t>
    </rPh>
    <rPh sb="17" eb="19">
      <t>ジギョウ</t>
    </rPh>
    <rPh sb="20" eb="22">
      <t>チュウシ</t>
    </rPh>
    <phoneticPr fontId="1"/>
  </si>
  <si>
    <t>　規定に基づき、事業中止届を提出します。</t>
    <rPh sb="8" eb="13">
      <t>ジギョウチュウシトドケ</t>
    </rPh>
    <phoneticPr fontId="1"/>
  </si>
  <si>
    <t>1 事業中止の理由</t>
    <rPh sb="2" eb="4">
      <t>ジギョウ</t>
    </rPh>
    <rPh sb="4" eb="6">
      <t>チュウシ</t>
    </rPh>
    <rPh sb="7" eb="9">
      <t>リユウ</t>
    </rPh>
    <phoneticPr fontId="1"/>
  </si>
  <si>
    <t>様式第4-1号</t>
    <rPh sb="0" eb="2">
      <t>ヨウシキ</t>
    </rPh>
    <rPh sb="2" eb="3">
      <t>ダイ</t>
    </rPh>
    <rPh sb="6" eb="7">
      <t>ゴウ</t>
    </rPh>
    <phoneticPr fontId="1"/>
  </si>
  <si>
    <t>変更しますので、同事業実施要領第7（4）の規定に基づき事業変更計画書を提出します。</t>
    <rPh sb="27" eb="31">
      <t>ジギョウヘンコウ</t>
    </rPh>
    <phoneticPr fontId="1"/>
  </si>
  <si>
    <t>(事業実施主体からの変更計画書を添付する)</t>
    <rPh sb="1" eb="7">
      <t>ジギョウジッシシュタイ</t>
    </rPh>
    <rPh sb="10" eb="12">
      <t>ヘンコウ</t>
    </rPh>
    <rPh sb="12" eb="15">
      <t>ケイカクショ</t>
    </rPh>
    <rPh sb="16" eb="18">
      <t>テンプ</t>
    </rPh>
    <phoneticPr fontId="1"/>
  </si>
  <si>
    <t>様式第4-2号</t>
    <rPh sb="0" eb="2">
      <t>ヨウシキ</t>
    </rPh>
    <rPh sb="2" eb="3">
      <t>ダイ</t>
    </rPh>
    <rPh sb="6" eb="7">
      <t>ゴウ</t>
    </rPh>
    <phoneticPr fontId="1"/>
  </si>
  <si>
    <t>中止届の提出について</t>
    <rPh sb="0" eb="3">
      <t>チュウシトドケ</t>
    </rPh>
    <rPh sb="4" eb="6">
      <t>テイシュツ</t>
    </rPh>
    <phoneticPr fontId="1"/>
  </si>
  <si>
    <t>中止しますので、同事業実施要領第7（4）の規定に基づき、事業中止届を提出します。</t>
    <rPh sb="0" eb="2">
      <t>チュウシ</t>
    </rPh>
    <rPh sb="28" eb="33">
      <t>ジギョウチュウシトドケ</t>
    </rPh>
    <phoneticPr fontId="1"/>
  </si>
  <si>
    <t>(事業実施主体からの中止届を添付する)</t>
    <rPh sb="1" eb="7">
      <t>ジギョウジッシシュタイ</t>
    </rPh>
    <rPh sb="10" eb="13">
      <t>チュウシトドケ</t>
    </rPh>
    <rPh sb="14" eb="16">
      <t>テンプ</t>
    </rPh>
    <phoneticPr fontId="1"/>
  </si>
  <si>
    <t>様式第5号</t>
    <rPh sb="0" eb="2">
      <t>ヨウシキ</t>
    </rPh>
    <rPh sb="2" eb="3">
      <t>ダイ</t>
    </rPh>
    <rPh sb="4" eb="5">
      <t>ゴウ</t>
    </rPh>
    <phoneticPr fontId="1"/>
  </si>
  <si>
    <t>（嶺南振興局長 様）</t>
    <rPh sb="1" eb="7">
      <t>レイナンシンコウキョクチョウ</t>
    </rPh>
    <rPh sb="8" eb="9">
      <t>サマ</t>
    </rPh>
    <phoneticPr fontId="1"/>
  </si>
  <si>
    <t>同事業要領第8の規定に基づき、補助金　　　　円を交付されたく申請します。</t>
    <rPh sb="0" eb="3">
      <t>ドウジギョウ</t>
    </rPh>
    <rPh sb="3" eb="5">
      <t>ヨウリョウ</t>
    </rPh>
    <rPh sb="5" eb="6">
      <t>ダイ</t>
    </rPh>
    <rPh sb="8" eb="10">
      <t>キテイ</t>
    </rPh>
    <rPh sb="11" eb="12">
      <t>モト</t>
    </rPh>
    <rPh sb="15" eb="18">
      <t>ホジョキン</t>
    </rPh>
    <rPh sb="22" eb="23">
      <t>エン</t>
    </rPh>
    <rPh sb="24" eb="26">
      <t>コウフ</t>
    </rPh>
    <rPh sb="30" eb="32">
      <t>シンセイ</t>
    </rPh>
    <phoneticPr fontId="1"/>
  </si>
  <si>
    <t>1 補助事業の名称</t>
    <rPh sb="2" eb="6">
      <t>ホジョジギョウ</t>
    </rPh>
    <rPh sb="7" eb="9">
      <t>メイショウ</t>
    </rPh>
    <phoneticPr fontId="1"/>
  </si>
  <si>
    <t>2 補助事業の目的</t>
    <rPh sb="2" eb="4">
      <t>ホジョ</t>
    </rPh>
    <rPh sb="4" eb="6">
      <t>ジギョウ</t>
    </rPh>
    <rPh sb="7" eb="9">
      <t>モクテキ</t>
    </rPh>
    <phoneticPr fontId="1"/>
  </si>
  <si>
    <t>3 補助事業の内容</t>
    <rPh sb="2" eb="6">
      <t>ホジョジギョウ</t>
    </rPh>
    <rPh sb="7" eb="9">
      <t>ナイヨウ</t>
    </rPh>
    <phoneticPr fontId="1"/>
  </si>
  <si>
    <t>4 経費の配分</t>
    <rPh sb="2" eb="4">
      <t>ケイヒ</t>
    </rPh>
    <rPh sb="5" eb="7">
      <t>ハイブン</t>
    </rPh>
    <phoneticPr fontId="1"/>
  </si>
  <si>
    <t>区分</t>
    <rPh sb="0" eb="2">
      <t>クブン</t>
    </rPh>
    <phoneticPr fontId="1"/>
  </si>
  <si>
    <t>事業費
（A+B+C)</t>
    <rPh sb="0" eb="3">
      <t>ジギョウヒ</t>
    </rPh>
    <phoneticPr fontId="1"/>
  </si>
  <si>
    <t>補助事業に
要する経費
（A+B)</t>
    <rPh sb="0" eb="4">
      <t>ホジョジギョウ</t>
    </rPh>
    <rPh sb="6" eb="7">
      <t>ヨウ</t>
    </rPh>
    <rPh sb="9" eb="11">
      <t>ケイヒ</t>
    </rPh>
    <phoneticPr fontId="1"/>
  </si>
  <si>
    <t>事業費の負担区分</t>
    <rPh sb="0" eb="3">
      <t>ジギョウヒ</t>
    </rPh>
    <rPh sb="4" eb="8">
      <t>フタンクブン</t>
    </rPh>
    <phoneticPr fontId="1"/>
  </si>
  <si>
    <t>県費
（A）</t>
    <rPh sb="0" eb="2">
      <t>ケンピ</t>
    </rPh>
    <phoneticPr fontId="1"/>
  </si>
  <si>
    <t>市町費
（B）</t>
    <rPh sb="0" eb="1">
      <t>シ</t>
    </rPh>
    <rPh sb="1" eb="2">
      <t>マチ</t>
    </rPh>
    <rPh sb="2" eb="3">
      <t>ヒ</t>
    </rPh>
    <phoneticPr fontId="1"/>
  </si>
  <si>
    <t>その他
（C）</t>
    <rPh sb="2" eb="3">
      <t>タ</t>
    </rPh>
    <phoneticPr fontId="1"/>
  </si>
  <si>
    <t>※区分の欄は必要に応じ、事業名、事業内容等に細分して記載すること。</t>
    <rPh sb="1" eb="3">
      <t>クブン</t>
    </rPh>
    <rPh sb="4" eb="5">
      <t>ラン</t>
    </rPh>
    <rPh sb="6" eb="8">
      <t>ヒツヨウ</t>
    </rPh>
    <rPh sb="9" eb="10">
      <t>オウ</t>
    </rPh>
    <rPh sb="12" eb="15">
      <t>ジギョウメイ</t>
    </rPh>
    <rPh sb="16" eb="21">
      <t>ジギョウナイヨウトウ</t>
    </rPh>
    <rPh sb="22" eb="24">
      <t>サイブン</t>
    </rPh>
    <rPh sb="26" eb="28">
      <t>キサイ</t>
    </rPh>
    <phoneticPr fontId="1"/>
  </si>
  <si>
    <t>5 添付書類</t>
    <rPh sb="2" eb="6">
      <t>テンプショルイ</t>
    </rPh>
    <phoneticPr fontId="1"/>
  </si>
  <si>
    <t>事業実施計画書</t>
    <rPh sb="0" eb="7">
      <t>ジギョウジッシケイカクショ</t>
    </rPh>
    <phoneticPr fontId="1"/>
  </si>
  <si>
    <t>県税の滞納がないことを示す証明書（農林総合事務所等長に提出する場合）</t>
    <rPh sb="0" eb="1">
      <t>ケン</t>
    </rPh>
    <rPh sb="1" eb="2">
      <t>ゼイ</t>
    </rPh>
    <rPh sb="3" eb="5">
      <t>タイノウ</t>
    </rPh>
    <rPh sb="11" eb="12">
      <t>シメ</t>
    </rPh>
    <rPh sb="13" eb="16">
      <t>ショウメイショ</t>
    </rPh>
    <rPh sb="17" eb="19">
      <t>ノウリン</t>
    </rPh>
    <rPh sb="19" eb="21">
      <t>ソウゴウ</t>
    </rPh>
    <rPh sb="21" eb="23">
      <t>ジム</t>
    </rPh>
    <rPh sb="23" eb="24">
      <t>ショ</t>
    </rPh>
    <rPh sb="24" eb="25">
      <t>トウ</t>
    </rPh>
    <rPh sb="25" eb="26">
      <t>チョウ</t>
    </rPh>
    <rPh sb="27" eb="29">
      <t>テイシュツ</t>
    </rPh>
    <rPh sb="31" eb="33">
      <t>バアイ</t>
    </rPh>
    <phoneticPr fontId="1"/>
  </si>
  <si>
    <t>その他必要と認める書類</t>
    <rPh sb="2" eb="3">
      <t>タ</t>
    </rPh>
    <rPh sb="3" eb="5">
      <t>ヒツヨウ</t>
    </rPh>
    <rPh sb="6" eb="7">
      <t>ミト</t>
    </rPh>
    <rPh sb="9" eb="11">
      <t>ショルイ</t>
    </rPh>
    <phoneticPr fontId="1"/>
  </si>
  <si>
    <t>6 事業完了予定年月日</t>
    <rPh sb="2" eb="8">
      <t>ジギョウカンリョウヨテイ</t>
    </rPh>
    <rPh sb="8" eb="11">
      <t>ネンガッピ</t>
    </rPh>
    <phoneticPr fontId="1"/>
  </si>
  <si>
    <t>様式第6号</t>
    <rPh sb="0" eb="2">
      <t>ヨウシキ</t>
    </rPh>
    <rPh sb="2" eb="3">
      <t>ダイ</t>
    </rPh>
    <rPh sb="4" eb="5">
      <t>ゴウ</t>
    </rPh>
    <phoneticPr fontId="1"/>
  </si>
  <si>
    <t>様式第5号,6号添付書類(その他必要と認める書類)</t>
    <rPh sb="0" eb="2">
      <t>ヨウシキ</t>
    </rPh>
    <rPh sb="2" eb="3">
      <t>ダイ</t>
    </rPh>
    <rPh sb="4" eb="5">
      <t>ゴウ</t>
    </rPh>
    <rPh sb="7" eb="8">
      <t>ゴウ</t>
    </rPh>
    <rPh sb="8" eb="10">
      <t>テンプ</t>
    </rPh>
    <rPh sb="10" eb="12">
      <t>ショルイ</t>
    </rPh>
    <rPh sb="15" eb="16">
      <t>タ</t>
    </rPh>
    <rPh sb="16" eb="18">
      <t>ヒツヨウ</t>
    </rPh>
    <rPh sb="19" eb="20">
      <t>ミト</t>
    </rPh>
    <rPh sb="22" eb="24">
      <t>ショルイ</t>
    </rPh>
    <phoneticPr fontId="1"/>
  </si>
  <si>
    <t>収支予算書</t>
    <rPh sb="0" eb="5">
      <t>シュウシヨサンショ</t>
    </rPh>
    <phoneticPr fontId="1"/>
  </si>
  <si>
    <t>（１）収入の部</t>
    <rPh sb="3" eb="5">
      <t>シュウニュウ</t>
    </rPh>
    <rPh sb="6" eb="7">
      <t>ブ</t>
    </rPh>
    <phoneticPr fontId="1"/>
  </si>
  <si>
    <t>本年度予算</t>
    <rPh sb="0" eb="3">
      <t>ホンネンド</t>
    </rPh>
    <rPh sb="3" eb="5">
      <t>ヨサン</t>
    </rPh>
    <phoneticPr fontId="1"/>
  </si>
  <si>
    <t>前年度予算</t>
    <phoneticPr fontId="1"/>
  </si>
  <si>
    <t>比　較</t>
    <rPh sb="0" eb="1">
      <t>ヒ</t>
    </rPh>
    <rPh sb="2" eb="3">
      <t>カク</t>
    </rPh>
    <phoneticPr fontId="1"/>
  </si>
  <si>
    <t>増</t>
    <rPh sb="0" eb="1">
      <t>ゾウ</t>
    </rPh>
    <phoneticPr fontId="1"/>
  </si>
  <si>
    <t>減</t>
    <rPh sb="0" eb="1">
      <t>ゲン</t>
    </rPh>
    <phoneticPr fontId="1"/>
  </si>
  <si>
    <t>円</t>
    <rPh sb="0" eb="1">
      <t>エン</t>
    </rPh>
    <phoneticPr fontId="1"/>
  </si>
  <si>
    <t>（２）支出の部</t>
    <rPh sb="3" eb="5">
      <t>シシュツ</t>
    </rPh>
    <rPh sb="6" eb="7">
      <t>ブ</t>
    </rPh>
    <phoneticPr fontId="1"/>
  </si>
  <si>
    <t>上記の通り相違ないことを証明します</t>
    <rPh sb="0" eb="2">
      <t>ジョウキ</t>
    </rPh>
    <rPh sb="3" eb="4">
      <t>トオ</t>
    </rPh>
    <rPh sb="5" eb="7">
      <t>ソウイ</t>
    </rPh>
    <rPh sb="12" eb="14">
      <t>ショウメイ</t>
    </rPh>
    <phoneticPr fontId="1"/>
  </si>
  <si>
    <t>（申請者）</t>
    <rPh sb="1" eb="4">
      <t>シンセイシャ</t>
    </rPh>
    <phoneticPr fontId="1"/>
  </si>
  <si>
    <t>様式第7号</t>
    <rPh sb="0" eb="2">
      <t>ヨウシキ</t>
    </rPh>
    <rPh sb="2" eb="3">
      <t>ダイ</t>
    </rPh>
    <rPh sb="4" eb="5">
      <t>ゴウ</t>
    </rPh>
    <phoneticPr fontId="1"/>
  </si>
  <si>
    <t>入札てん末報告書</t>
    <rPh sb="0" eb="2">
      <t>ニュウサツ</t>
    </rPh>
    <rPh sb="4" eb="8">
      <t>マツホウコクショ</t>
    </rPh>
    <phoneticPr fontId="1"/>
  </si>
  <si>
    <t>入札および契約いたしましたので、同事業実施要領第10(1)の規定に基づき、その顛末を報告します。</t>
    <rPh sb="0" eb="2">
      <t>ニュウサツ</t>
    </rPh>
    <rPh sb="5" eb="7">
      <t>ケイヤク</t>
    </rPh>
    <rPh sb="16" eb="23">
      <t>ドウジギョウジッシヨウリョウ</t>
    </rPh>
    <rPh sb="23" eb="24">
      <t>ダイ</t>
    </rPh>
    <rPh sb="30" eb="32">
      <t>キテイ</t>
    </rPh>
    <rPh sb="33" eb="34">
      <t>モト</t>
    </rPh>
    <rPh sb="39" eb="41">
      <t>テンマツ</t>
    </rPh>
    <rPh sb="42" eb="44">
      <t>ホウコク</t>
    </rPh>
    <phoneticPr fontId="1"/>
  </si>
  <si>
    <t>（別記　請負（随契）入札のてん末を添付する）</t>
    <rPh sb="1" eb="3">
      <t>ベッキ</t>
    </rPh>
    <rPh sb="4" eb="6">
      <t>ウケオイ</t>
    </rPh>
    <rPh sb="7" eb="9">
      <t>ズイケイ</t>
    </rPh>
    <rPh sb="10" eb="12">
      <t>ニュウサツ</t>
    </rPh>
    <rPh sb="15" eb="16">
      <t>マツ</t>
    </rPh>
    <rPh sb="17" eb="19">
      <t>テンプ</t>
    </rPh>
    <phoneticPr fontId="1"/>
  </si>
  <si>
    <t>（別記）がんばれ特産産地！小さな農業応援事業に係る請負（随契）入札のてん末報告</t>
    <rPh sb="1" eb="3">
      <t>ベッキ</t>
    </rPh>
    <rPh sb="8" eb="12">
      <t>トクサンサンチ</t>
    </rPh>
    <rPh sb="13" eb="14">
      <t>チイ</t>
    </rPh>
    <rPh sb="16" eb="18">
      <t>ノウギョウ</t>
    </rPh>
    <rPh sb="18" eb="22">
      <t>オウエンジギョウ</t>
    </rPh>
    <rPh sb="23" eb="24">
      <t>カカ</t>
    </rPh>
    <rPh sb="25" eb="27">
      <t>ウケオイ</t>
    </rPh>
    <rPh sb="28" eb="30">
      <t>ズイケイ</t>
    </rPh>
    <rPh sb="31" eb="33">
      <t>ニュウサツ</t>
    </rPh>
    <rPh sb="36" eb="39">
      <t>マツホウコク</t>
    </rPh>
    <phoneticPr fontId="1"/>
  </si>
  <si>
    <t>地区名</t>
    <rPh sb="0" eb="3">
      <t>チクメイ</t>
    </rPh>
    <phoneticPr fontId="1"/>
  </si>
  <si>
    <t>工種または施設名</t>
    <rPh sb="0" eb="2">
      <t>コウシュ</t>
    </rPh>
    <rPh sb="5" eb="8">
      <t>シセツメイ</t>
    </rPh>
    <phoneticPr fontId="1"/>
  </si>
  <si>
    <t>契約の方法</t>
    <rPh sb="0" eb="2">
      <t>ケイヤク</t>
    </rPh>
    <rPh sb="3" eb="5">
      <t>ホウホウ</t>
    </rPh>
    <phoneticPr fontId="1"/>
  </si>
  <si>
    <t>入札日時</t>
    <rPh sb="0" eb="4">
      <t>ニュウサツニチジ</t>
    </rPh>
    <phoneticPr fontId="1"/>
  </si>
  <si>
    <t>入札場所</t>
    <rPh sb="0" eb="4">
      <t>ニュウサツバショ</t>
    </rPh>
    <phoneticPr fontId="1"/>
  </si>
  <si>
    <t>執行者職員名</t>
    <rPh sb="0" eb="6">
      <t>シッコウシャショクインメイ</t>
    </rPh>
    <phoneticPr fontId="1"/>
  </si>
  <si>
    <t>入札立会人氏名</t>
    <rPh sb="0" eb="7">
      <t>ニュウサツタチアイニンシメイ</t>
    </rPh>
    <phoneticPr fontId="1"/>
  </si>
  <si>
    <t>入札価格等</t>
    <rPh sb="0" eb="5">
      <t>ニュウサツカカクトウ</t>
    </rPh>
    <phoneticPr fontId="1"/>
  </si>
  <si>
    <t>請負入札に
附する価格（A)</t>
    <rPh sb="0" eb="4">
      <t>ウケオイニュウサツ</t>
    </rPh>
    <rPh sb="6" eb="7">
      <t>フ</t>
    </rPh>
    <rPh sb="9" eb="11">
      <t>カカク</t>
    </rPh>
    <phoneticPr fontId="1"/>
  </si>
  <si>
    <t>予定価格（B)</t>
    <rPh sb="0" eb="4">
      <t>ヨテイカカク</t>
    </rPh>
    <phoneticPr fontId="1"/>
  </si>
  <si>
    <t>％）</t>
    <phoneticPr fontId="1"/>
  </si>
  <si>
    <t>制限価格（C)</t>
    <rPh sb="0" eb="4">
      <t>セイゲンカカク</t>
    </rPh>
    <phoneticPr fontId="1"/>
  </si>
  <si>
    <t>落札価格（D）
（入札率）</t>
    <rPh sb="0" eb="4">
      <t>ラクサツカカク</t>
    </rPh>
    <rPh sb="9" eb="11">
      <t>ニュウサツ</t>
    </rPh>
    <rPh sb="11" eb="12">
      <t>リツ</t>
    </rPh>
    <phoneticPr fontId="1"/>
  </si>
  <si>
    <t>入札状況</t>
    <rPh sb="0" eb="4">
      <t>ニュウサツジョウキョウ</t>
    </rPh>
    <phoneticPr fontId="1"/>
  </si>
  <si>
    <t>第1回</t>
    <rPh sb="0" eb="1">
      <t>ダイ</t>
    </rPh>
    <rPh sb="2" eb="3">
      <t>カイ</t>
    </rPh>
    <phoneticPr fontId="1"/>
  </si>
  <si>
    <t>第2回</t>
    <rPh sb="0" eb="1">
      <t>ダイ</t>
    </rPh>
    <rPh sb="2" eb="3">
      <t>カイ</t>
    </rPh>
    <phoneticPr fontId="1"/>
  </si>
  <si>
    <t>第3回</t>
    <rPh sb="0" eb="1">
      <t>ダイ</t>
    </rPh>
    <rPh sb="2" eb="3">
      <t>カイ</t>
    </rPh>
    <phoneticPr fontId="1"/>
  </si>
  <si>
    <t>入札者氏名</t>
    <rPh sb="0" eb="5">
      <t>ニュウサツシャシメイ</t>
    </rPh>
    <phoneticPr fontId="1"/>
  </si>
  <si>
    <t>契約状況</t>
    <rPh sb="0" eb="4">
      <t>ケイヤクジョウキョウ</t>
    </rPh>
    <phoneticPr fontId="1"/>
  </si>
  <si>
    <t>契約者住所</t>
    <rPh sb="0" eb="5">
      <t>ケイヤクシャジュウショ</t>
    </rPh>
    <phoneticPr fontId="1"/>
  </si>
  <si>
    <t>契約金額</t>
    <rPh sb="0" eb="4">
      <t>ケイヤクキンガク</t>
    </rPh>
    <phoneticPr fontId="1"/>
  </si>
  <si>
    <t>契約月日</t>
    <rPh sb="0" eb="4">
      <t>ケイヤクツキヒ</t>
    </rPh>
    <phoneticPr fontId="1"/>
  </si>
  <si>
    <t>入札差金額</t>
    <rPh sb="0" eb="5">
      <t>ニュウサツサキンガク</t>
    </rPh>
    <phoneticPr fontId="1"/>
  </si>
  <si>
    <t>様式第8号</t>
    <rPh sb="0" eb="2">
      <t>ヨウシキ</t>
    </rPh>
    <rPh sb="2" eb="3">
      <t>ダイ</t>
    </rPh>
    <rPh sb="4" eb="5">
      <t>ゴウ</t>
    </rPh>
    <phoneticPr fontId="1"/>
  </si>
  <si>
    <t>契約した旨の報告がありましたので、同事業実施要領第10(1)の規定に基づき報告します。</t>
    <rPh sb="0" eb="2">
      <t>ケイヤク</t>
    </rPh>
    <rPh sb="4" eb="5">
      <t>ムネ</t>
    </rPh>
    <rPh sb="6" eb="8">
      <t>ホウコク</t>
    </rPh>
    <rPh sb="17" eb="24">
      <t>ドウジギョウジッシヨウリョウ</t>
    </rPh>
    <rPh sb="24" eb="25">
      <t>ダイ</t>
    </rPh>
    <rPh sb="31" eb="33">
      <t>キテイ</t>
    </rPh>
    <rPh sb="34" eb="35">
      <t>モト</t>
    </rPh>
    <rPh sb="37" eb="39">
      <t>ホウコク</t>
    </rPh>
    <phoneticPr fontId="1"/>
  </si>
  <si>
    <t>(事業実施主体からの請負（随契）入札てん末報告の写しを添付する)</t>
    <rPh sb="1" eb="7">
      <t>ジギョウジッシシュタイ</t>
    </rPh>
    <rPh sb="10" eb="12">
      <t>ウケオイ</t>
    </rPh>
    <rPh sb="13" eb="15">
      <t>ズイケイ</t>
    </rPh>
    <rPh sb="16" eb="18">
      <t>ニュウサツ</t>
    </rPh>
    <rPh sb="20" eb="21">
      <t>マツ</t>
    </rPh>
    <rPh sb="21" eb="23">
      <t>ホウコク</t>
    </rPh>
    <rPh sb="24" eb="25">
      <t>ウツ</t>
    </rPh>
    <rPh sb="27" eb="29">
      <t>テンプ</t>
    </rPh>
    <phoneticPr fontId="1"/>
  </si>
  <si>
    <t>様式第9号</t>
    <rPh sb="0" eb="2">
      <t>ヨウシキ</t>
    </rPh>
    <rPh sb="2" eb="3">
      <t>ダイ</t>
    </rPh>
    <rPh sb="4" eb="5">
      <t>ゴウ</t>
    </rPh>
    <phoneticPr fontId="1"/>
  </si>
  <si>
    <t>入札差金使用申請書</t>
    <rPh sb="0" eb="2">
      <t>ニュウサツ</t>
    </rPh>
    <rPh sb="2" eb="4">
      <t>サキン</t>
    </rPh>
    <rPh sb="4" eb="6">
      <t>シヨウ</t>
    </rPh>
    <rPh sb="6" eb="8">
      <t>シンセイ</t>
    </rPh>
    <rPh sb="8" eb="9">
      <t>ショ</t>
    </rPh>
    <phoneticPr fontId="1"/>
  </si>
  <si>
    <t>差金が生じ、これを下記の通り使用したいので、同事業実施要領第10(1)の規定に基づき、</t>
    <rPh sb="0" eb="2">
      <t>サキン</t>
    </rPh>
    <rPh sb="3" eb="4">
      <t>ショウ</t>
    </rPh>
    <rPh sb="9" eb="11">
      <t>カキ</t>
    </rPh>
    <rPh sb="12" eb="13">
      <t>トオ</t>
    </rPh>
    <rPh sb="14" eb="16">
      <t>シヨウ</t>
    </rPh>
    <rPh sb="22" eb="29">
      <t>ドウジギョウジッシヨウリョウ</t>
    </rPh>
    <rPh sb="29" eb="30">
      <t>ダイ</t>
    </rPh>
    <rPh sb="36" eb="38">
      <t>キテイ</t>
    </rPh>
    <rPh sb="39" eb="40">
      <t>モト</t>
    </rPh>
    <phoneticPr fontId="1"/>
  </si>
  <si>
    <t>関係書類を添えて申請します。</t>
    <rPh sb="8" eb="10">
      <t>シンセイ</t>
    </rPh>
    <phoneticPr fontId="1"/>
  </si>
  <si>
    <t>1 事業実施の理由（必要性と本契約との関連性）</t>
    <rPh sb="2" eb="6">
      <t>ジギョウジッシ</t>
    </rPh>
    <rPh sb="7" eb="9">
      <t>リユウ</t>
    </rPh>
    <phoneticPr fontId="1"/>
  </si>
  <si>
    <t>2 請負（随契）入札差金で実施しようとする事業計画概要</t>
    <rPh sb="2" eb="4">
      <t>ウケオイ</t>
    </rPh>
    <rPh sb="5" eb="7">
      <t>ズイケイ</t>
    </rPh>
    <rPh sb="8" eb="12">
      <t>ニュウサツサキン</t>
    </rPh>
    <rPh sb="13" eb="15">
      <t>ジッシ</t>
    </rPh>
    <rPh sb="21" eb="27">
      <t>ジギョウケイカクガイヨウ</t>
    </rPh>
    <phoneticPr fontId="1"/>
  </si>
  <si>
    <t>事業量</t>
    <rPh sb="0" eb="3">
      <t>ジギョウリョウ</t>
    </rPh>
    <phoneticPr fontId="1"/>
  </si>
  <si>
    <t>事業費（円）</t>
    <rPh sb="0" eb="3">
      <t>ジギョウヒ</t>
    </rPh>
    <rPh sb="4" eb="5">
      <t>エン</t>
    </rPh>
    <phoneticPr fontId="1"/>
  </si>
  <si>
    <t>3 添付書類</t>
    <rPh sb="2" eb="6">
      <t>テンプショルイ</t>
    </rPh>
    <phoneticPr fontId="1"/>
  </si>
  <si>
    <t>事業実施設計書、見積書</t>
    <rPh sb="0" eb="7">
      <t>ジギョウジッシセッケイショ</t>
    </rPh>
    <rPh sb="8" eb="11">
      <t>ミツモリショ</t>
    </rPh>
    <phoneticPr fontId="1"/>
  </si>
  <si>
    <t>生産基盤整備も場合は計画図面</t>
    <rPh sb="0" eb="6">
      <t>セイサンキバンセイビ</t>
    </rPh>
    <rPh sb="7" eb="9">
      <t>バアイ</t>
    </rPh>
    <rPh sb="10" eb="14">
      <t>ケイカクズメン</t>
    </rPh>
    <phoneticPr fontId="1"/>
  </si>
  <si>
    <t>その他必要と認めたもの</t>
    <rPh sb="2" eb="3">
      <t>タ</t>
    </rPh>
    <rPh sb="3" eb="5">
      <t>ヒツヨウ</t>
    </rPh>
    <rPh sb="6" eb="7">
      <t>ミト</t>
    </rPh>
    <phoneticPr fontId="1"/>
  </si>
  <si>
    <t>様式第10号</t>
    <rPh sb="0" eb="2">
      <t>ヨウシキ</t>
    </rPh>
    <rPh sb="2" eb="3">
      <t>ダイ</t>
    </rPh>
    <rPh sb="5" eb="6">
      <t>ゴウ</t>
    </rPh>
    <phoneticPr fontId="1"/>
  </si>
  <si>
    <t>入札差金の使用についての協議</t>
    <rPh sb="0" eb="2">
      <t>ニュウサツ</t>
    </rPh>
    <rPh sb="2" eb="4">
      <t>サキン</t>
    </rPh>
    <rPh sb="5" eb="7">
      <t>シヨウ</t>
    </rPh>
    <rPh sb="12" eb="14">
      <t>キョウギ</t>
    </rPh>
    <phoneticPr fontId="1"/>
  </si>
  <si>
    <t>表記差金の使用について申請がありましたので、同事業実施要領第10(1)の規定に基づき、</t>
    <rPh sb="0" eb="4">
      <t>ヒョウキサキン</t>
    </rPh>
    <rPh sb="5" eb="7">
      <t>シヨウ</t>
    </rPh>
    <rPh sb="11" eb="13">
      <t>シンセイ</t>
    </rPh>
    <rPh sb="22" eb="29">
      <t>ドウジギョウジッシヨウリョウ</t>
    </rPh>
    <rPh sb="29" eb="30">
      <t>ダイ</t>
    </rPh>
    <rPh sb="36" eb="38">
      <t>キテイ</t>
    </rPh>
    <rPh sb="39" eb="40">
      <t>モト</t>
    </rPh>
    <phoneticPr fontId="1"/>
  </si>
  <si>
    <t>関係書類を添えて協議します。</t>
    <rPh sb="8" eb="10">
      <t>キョウギ</t>
    </rPh>
    <phoneticPr fontId="1"/>
  </si>
  <si>
    <t>1 請負（随契）入札差金による事業実施の理由（具体的に記載）</t>
    <rPh sb="2" eb="4">
      <t>ウケオイ</t>
    </rPh>
    <rPh sb="5" eb="7">
      <t>ズイケイ</t>
    </rPh>
    <rPh sb="8" eb="12">
      <t>ニュウサツサキン</t>
    </rPh>
    <rPh sb="15" eb="19">
      <t>ジギョウジッシ</t>
    </rPh>
    <rPh sb="20" eb="22">
      <t>リユウ</t>
    </rPh>
    <rPh sb="23" eb="25">
      <t>グタイ</t>
    </rPh>
    <rPh sb="25" eb="26">
      <t>テキ</t>
    </rPh>
    <rPh sb="27" eb="29">
      <t>キサイ</t>
    </rPh>
    <phoneticPr fontId="1"/>
  </si>
  <si>
    <t>事業実施主体からの請負入札差金使用申請書の写</t>
    <rPh sb="0" eb="6">
      <t>ジギョウジッシシュタイ</t>
    </rPh>
    <rPh sb="9" eb="11">
      <t>ウケオイ</t>
    </rPh>
    <rPh sb="11" eb="13">
      <t>ニュウサツ</t>
    </rPh>
    <rPh sb="13" eb="15">
      <t>サキン</t>
    </rPh>
    <rPh sb="15" eb="17">
      <t>シヨウ</t>
    </rPh>
    <rPh sb="17" eb="19">
      <t>シンセイ</t>
    </rPh>
    <rPh sb="19" eb="20">
      <t>ショ</t>
    </rPh>
    <rPh sb="21" eb="22">
      <t>シャ</t>
    </rPh>
    <phoneticPr fontId="1"/>
  </si>
  <si>
    <t>様式第11号</t>
    <rPh sb="0" eb="2">
      <t>ヨウシキ</t>
    </rPh>
    <rPh sb="2" eb="3">
      <t>ダイ</t>
    </rPh>
    <rPh sb="5" eb="6">
      <t>ゴウ</t>
    </rPh>
    <phoneticPr fontId="1"/>
  </si>
  <si>
    <t>がんばれ特産産地！小さな農業応援事業実施要領第10(3)の規定に基づき、別記の通り</t>
    <rPh sb="18" eb="22">
      <t>ジッシヨウリョウ</t>
    </rPh>
    <rPh sb="22" eb="23">
      <t>ダイ</t>
    </rPh>
    <rPh sb="29" eb="31">
      <t>キテイ</t>
    </rPh>
    <rPh sb="32" eb="33">
      <t>モト</t>
    </rPh>
    <rPh sb="36" eb="38">
      <t>ベッキ</t>
    </rPh>
    <rPh sb="39" eb="40">
      <t>トオ</t>
    </rPh>
    <phoneticPr fontId="1"/>
  </si>
  <si>
    <t>報告書を提出します。</t>
    <rPh sb="0" eb="3">
      <t>ホウコクショ</t>
    </rPh>
    <rPh sb="4" eb="6">
      <t>テイシュツ</t>
    </rPh>
    <phoneticPr fontId="1"/>
  </si>
  <si>
    <t>別記（様式第11号関係）</t>
    <rPh sb="0" eb="2">
      <t>ベッキ</t>
    </rPh>
    <rPh sb="3" eb="5">
      <t>ヨウシキ</t>
    </rPh>
    <rPh sb="5" eb="6">
      <t>ダイ</t>
    </rPh>
    <rPh sb="8" eb="11">
      <t>ゴウカンケイ</t>
    </rPh>
    <phoneticPr fontId="1"/>
  </si>
  <si>
    <t>3　事業実施期間</t>
    <rPh sb="2" eb="8">
      <t>ジギョウジッシキカン</t>
    </rPh>
    <phoneticPr fontId="1"/>
  </si>
  <si>
    <t>4 添付書類</t>
    <rPh sb="2" eb="6">
      <t>テンプショルイ</t>
    </rPh>
    <phoneticPr fontId="1"/>
  </si>
  <si>
    <t>財産管理台帳、位置図（機械・施設等を導入した場合）</t>
    <rPh sb="0" eb="6">
      <t>ザイサンカンリダイチョウ</t>
    </rPh>
    <rPh sb="7" eb="9">
      <t>イチ</t>
    </rPh>
    <rPh sb="9" eb="10">
      <t>ズ</t>
    </rPh>
    <rPh sb="11" eb="13">
      <t>キカイ</t>
    </rPh>
    <rPh sb="14" eb="17">
      <t>シセツトウ</t>
    </rPh>
    <rPh sb="18" eb="20">
      <t>ドウニュウ</t>
    </rPh>
    <rPh sb="22" eb="24">
      <t>バアイ</t>
    </rPh>
    <phoneticPr fontId="1"/>
  </si>
  <si>
    <t>作物に係る現状の販売金額を確認できる書類（事業実施主体の農産物等の売り上げがわかる</t>
    <rPh sb="0" eb="2">
      <t>サクモツ</t>
    </rPh>
    <rPh sb="21" eb="27">
      <t>ジギョウジッシシュタイ</t>
    </rPh>
    <rPh sb="28" eb="32">
      <t>ノウサンブツトウ</t>
    </rPh>
    <rPh sb="33" eb="34">
      <t>ウ</t>
    </rPh>
    <rPh sb="35" eb="36">
      <t>ア</t>
    </rPh>
    <phoneticPr fontId="1"/>
  </si>
  <si>
    <t>事業実施主体の名義の中朝や出荷・販売伝票等の書類など）</t>
    <rPh sb="0" eb="6">
      <t>ジギョウジッシシュタイ</t>
    </rPh>
    <rPh sb="7" eb="9">
      <t>メイギ</t>
    </rPh>
    <rPh sb="10" eb="12">
      <t>チュウチョウ</t>
    </rPh>
    <rPh sb="13" eb="15">
      <t>シュッカ</t>
    </rPh>
    <rPh sb="16" eb="21">
      <t>ハンバイデンピョウトウ</t>
    </rPh>
    <rPh sb="22" eb="24">
      <t>ショルイ</t>
    </rPh>
    <phoneticPr fontId="1"/>
  </si>
  <si>
    <t>その他（市町長、農林総合事務所等長が必要と認める書類）</t>
    <rPh sb="2" eb="3">
      <t>タ</t>
    </rPh>
    <rPh sb="4" eb="7">
      <t>シマチチョウ</t>
    </rPh>
    <rPh sb="8" eb="17">
      <t>ノウリンソウゴウジムショトウチョウ</t>
    </rPh>
    <phoneticPr fontId="1"/>
  </si>
  <si>
    <t>別記（様式第11号関係）</t>
    <phoneticPr fontId="1"/>
  </si>
  <si>
    <t>（３）猛暑対策設備等の導入状況</t>
    <rPh sb="3" eb="5">
      <t>モウショ</t>
    </rPh>
    <rPh sb="5" eb="7">
      <t>タイサク</t>
    </rPh>
    <rPh sb="7" eb="9">
      <t>セツビ</t>
    </rPh>
    <rPh sb="9" eb="10">
      <t>トウ</t>
    </rPh>
    <rPh sb="11" eb="13">
      <t>ドウニュウ</t>
    </rPh>
    <rPh sb="13" eb="15">
      <t>ジョウキョウ</t>
    </rPh>
    <phoneticPr fontId="1"/>
  </si>
  <si>
    <t>（4）経費の内訳</t>
    <rPh sb="3" eb="5">
      <t>ケイヒ</t>
    </rPh>
    <rPh sb="6" eb="8">
      <t>ウチワケ</t>
    </rPh>
    <phoneticPr fontId="1"/>
  </si>
  <si>
    <t>（5）既存機械・施設等の整備状況</t>
    <rPh sb="3" eb="7">
      <t>キゾンキカイ</t>
    </rPh>
    <rPh sb="8" eb="11">
      <t>シセツトウ</t>
    </rPh>
    <rPh sb="12" eb="14">
      <t>セイビ</t>
    </rPh>
    <rPh sb="14" eb="16">
      <t>ジョウキョウ</t>
    </rPh>
    <phoneticPr fontId="1"/>
  </si>
  <si>
    <t>様式第12号</t>
    <rPh sb="0" eb="2">
      <t>ヨウシキ</t>
    </rPh>
    <rPh sb="2" eb="3">
      <t>ダイ</t>
    </rPh>
    <rPh sb="5" eb="6">
      <t>ゴウ</t>
    </rPh>
    <phoneticPr fontId="1"/>
  </si>
  <si>
    <t>令和○年度がんばれ特産産地！小さな農業応援事業計画達成状況報告書</t>
    <rPh sb="0" eb="2">
      <t>レイワ</t>
    </rPh>
    <rPh sb="3" eb="5">
      <t>ネンド</t>
    </rPh>
    <phoneticPr fontId="1"/>
  </si>
  <si>
    <t>令和○年度がんばれ特産産地！小さな農業応援事業について、同実施要領第12の1の(1)の</t>
    <rPh sb="0" eb="2">
      <t>レイワ</t>
    </rPh>
    <rPh sb="3" eb="5">
      <t>ネンド</t>
    </rPh>
    <phoneticPr fontId="1"/>
  </si>
  <si>
    <t>規定に基づき、別添の通り報告します。</t>
    <rPh sb="0" eb="2">
      <t>キテイ</t>
    </rPh>
    <rPh sb="3" eb="4">
      <t>モト</t>
    </rPh>
    <rPh sb="7" eb="9">
      <t>ベッテン</t>
    </rPh>
    <rPh sb="10" eb="11">
      <t>トオ</t>
    </rPh>
    <rPh sb="12" eb="14">
      <t>ホウコク</t>
    </rPh>
    <phoneticPr fontId="1"/>
  </si>
  <si>
    <t>(事業実施主体からの事業計画達成状況報告書の写しを添付する)</t>
    <rPh sb="1" eb="7">
      <t>ジギョウジッシシュタイ</t>
    </rPh>
    <rPh sb="10" eb="12">
      <t>ジギョウ</t>
    </rPh>
    <rPh sb="12" eb="14">
      <t>ケイカク</t>
    </rPh>
    <rPh sb="14" eb="16">
      <t>タッセイ</t>
    </rPh>
    <rPh sb="16" eb="18">
      <t>ジョウキョウ</t>
    </rPh>
    <rPh sb="18" eb="21">
      <t>ホウコクショ</t>
    </rPh>
    <rPh sb="22" eb="23">
      <t>ウツ</t>
    </rPh>
    <rPh sb="25" eb="27">
      <t>テンプ</t>
    </rPh>
    <phoneticPr fontId="1"/>
  </si>
  <si>
    <t>様式第13号</t>
    <rPh sb="0" eb="2">
      <t>ヨウシキ</t>
    </rPh>
    <rPh sb="2" eb="3">
      <t>ダイ</t>
    </rPh>
    <rPh sb="5" eb="6">
      <t>ゴウ</t>
    </rPh>
    <phoneticPr fontId="1"/>
  </si>
  <si>
    <t>令和○年度がんばれ特産産地！小さな農業応援事業計画達成状況報告書</t>
    <rPh sb="0" eb="2">
      <t>レイワ</t>
    </rPh>
    <phoneticPr fontId="1"/>
  </si>
  <si>
    <t>の提出について（　　年目）</t>
    <rPh sb="1" eb="3">
      <t>テイシュツ</t>
    </rPh>
    <rPh sb="10" eb="12">
      <t>ネンメ</t>
    </rPh>
    <phoneticPr fontId="1"/>
  </si>
  <si>
    <t>令和○がんばれ特産産地！小さな農業応援事業について、同実施要領第12の1の(1)の</t>
    <rPh sb="0" eb="2">
      <t>レイワ</t>
    </rPh>
    <phoneticPr fontId="1"/>
  </si>
  <si>
    <t>規定に基づき、別記の通り報告します。</t>
    <rPh sb="0" eb="2">
      <t>キテイ</t>
    </rPh>
    <rPh sb="3" eb="4">
      <t>モト</t>
    </rPh>
    <rPh sb="7" eb="9">
      <t>ベッキ</t>
    </rPh>
    <rPh sb="10" eb="11">
      <t>トオ</t>
    </rPh>
    <rPh sb="12" eb="14">
      <t>ホウコク</t>
    </rPh>
    <phoneticPr fontId="1"/>
  </si>
  <si>
    <t>計画達成状況報告書</t>
    <rPh sb="0" eb="9">
      <t>ケイカクタッセイジョウキョウホウコクショ</t>
    </rPh>
    <phoneticPr fontId="1"/>
  </si>
  <si>
    <t>別記（様式第12号、13号関係）</t>
    <rPh sb="0" eb="2">
      <t>ベッキ</t>
    </rPh>
    <rPh sb="3" eb="5">
      <t>ヨウシキ</t>
    </rPh>
    <rPh sb="5" eb="6">
      <t>ダイ</t>
    </rPh>
    <rPh sb="8" eb="9">
      <t>ゴウ</t>
    </rPh>
    <rPh sb="12" eb="15">
      <t>ゴウカンケイ</t>
    </rPh>
    <phoneticPr fontId="1"/>
  </si>
  <si>
    <t>令和　年度がんばれ特産産地！小さな農業応援事業計画達成状況報告書</t>
    <rPh sb="0" eb="2">
      <t>レイワ</t>
    </rPh>
    <phoneticPr fontId="1"/>
  </si>
  <si>
    <t>（1）取組主体概要</t>
    <rPh sb="3" eb="9">
      <t>トリクミシュタイガイヨウ</t>
    </rPh>
    <phoneticPr fontId="1"/>
  </si>
  <si>
    <t>市町名</t>
    <rPh sb="0" eb="3">
      <t>シマチメイ</t>
    </rPh>
    <phoneticPr fontId="1"/>
  </si>
  <si>
    <t>事業実施
年度</t>
    <rPh sb="0" eb="4">
      <t>ジギョウジッシ</t>
    </rPh>
    <rPh sb="5" eb="7">
      <t>ネンド</t>
    </rPh>
    <phoneticPr fontId="1"/>
  </si>
  <si>
    <t>目標年度</t>
    <rPh sb="0" eb="4">
      <t>モクヒョウネンド</t>
    </rPh>
    <phoneticPr fontId="1"/>
  </si>
  <si>
    <t>（2）事業計画達成状況</t>
    <rPh sb="3" eb="11">
      <t>ジギョウケイカクタッセイジョウキョウ</t>
    </rPh>
    <phoneticPr fontId="1"/>
  </si>
  <si>
    <t>現状</t>
    <rPh sb="0" eb="2">
      <t>ゲンジョウ</t>
    </rPh>
    <phoneticPr fontId="1"/>
  </si>
  <si>
    <t>達成状況</t>
    <rPh sb="0" eb="4">
      <t>タッセイジョウキョウ</t>
    </rPh>
    <phoneticPr fontId="1"/>
  </si>
  <si>
    <t>達成率
（％）</t>
    <rPh sb="0" eb="3">
      <t>タッセイリツ</t>
    </rPh>
    <phoneticPr fontId="1"/>
  </si>
  <si>
    <t>根拠資料等</t>
    <rPh sb="0" eb="5">
      <t>コンキョシリョウトウ</t>
    </rPh>
    <phoneticPr fontId="1"/>
  </si>
  <si>
    <t>目標</t>
    <rPh sb="0" eb="2">
      <t>モクヒョウ</t>
    </rPh>
    <phoneticPr fontId="1"/>
  </si>
  <si>
    <t>1年度目</t>
    <rPh sb="1" eb="4">
      <t>ネンドメ</t>
    </rPh>
    <phoneticPr fontId="1"/>
  </si>
  <si>
    <t>2年度目</t>
    <rPh sb="1" eb="4">
      <t>ネンドメ</t>
    </rPh>
    <phoneticPr fontId="1"/>
  </si>
  <si>
    <t>3年度目</t>
    <rPh sb="1" eb="4">
      <t>ネンドメ</t>
    </rPh>
    <phoneticPr fontId="1"/>
  </si>
  <si>
    <t>4年度目</t>
    <rPh sb="1" eb="4">
      <t>ネンドメ</t>
    </rPh>
    <phoneticPr fontId="1"/>
  </si>
  <si>
    <t>5年度目</t>
    <rPh sb="1" eb="4">
      <t>ネンドメ</t>
    </rPh>
    <phoneticPr fontId="1"/>
  </si>
  <si>
    <t>（必須選択）栽培面積の復旧(a)</t>
  </si>
  <si>
    <t>④　栽培面積の拡大
（ha）</t>
    <rPh sb="2" eb="6">
      <t>サイバイメンセキ</t>
    </rPh>
    <rPh sb="7" eb="9">
      <t>カクダイ</t>
    </rPh>
    <phoneticPr fontId="1"/>
  </si>
  <si>
    <t>⑤単位面積当たり収量の増加（kg/a)</t>
    <rPh sb="1" eb="6">
      <t>タンイメンセキア</t>
    </rPh>
    <rPh sb="8" eb="10">
      <t>シュウリョウ</t>
    </rPh>
    <phoneticPr fontId="1"/>
  </si>
  <si>
    <t>⑥省力化
（h/10a)</t>
    <rPh sb="1" eb="4">
      <t>ショウリョクカ</t>
    </rPh>
    <phoneticPr fontId="1"/>
  </si>
  <si>
    <t>-</t>
    <phoneticPr fontId="1"/>
  </si>
  <si>
    <t>-</t>
  </si>
  <si>
    <t>⑧収入保険の推進</t>
    <rPh sb="1" eb="5">
      <t>シュウニュウホケン</t>
    </rPh>
    <rPh sb="6" eb="8">
      <t>スイシン</t>
    </rPh>
    <phoneticPr fontId="1"/>
  </si>
  <si>
    <t>⑨青色申告の実施</t>
    <rPh sb="1" eb="3">
      <t>アオイロ</t>
    </rPh>
    <rPh sb="3" eb="5">
      <t>シンコク</t>
    </rPh>
    <rPh sb="6" eb="8">
      <t>ジッシ</t>
    </rPh>
    <phoneticPr fontId="1"/>
  </si>
  <si>
    <t>⑩営農の継続
（BCPの策定）</t>
    <rPh sb="1" eb="3">
      <t>エイノウ</t>
    </rPh>
    <rPh sb="4" eb="6">
      <t>ケイゾク</t>
    </rPh>
    <rPh sb="12" eb="14">
      <t>サクテイ</t>
    </rPh>
    <phoneticPr fontId="1"/>
  </si>
  <si>
    <t>(留意点)</t>
    <rPh sb="1" eb="4">
      <t>リュウイテン</t>
    </rPh>
    <phoneticPr fontId="1"/>
  </si>
  <si>
    <t>1 本表は、毎年度の状況が経年的に確認できる様式であるため、事業実施年度から目標年度まで継続して利用すること。</t>
    <rPh sb="2" eb="4">
      <t>ホンピョウ</t>
    </rPh>
    <rPh sb="6" eb="9">
      <t>マイネンド</t>
    </rPh>
    <rPh sb="10" eb="12">
      <t>ジョウキョウ</t>
    </rPh>
    <rPh sb="30" eb="36">
      <t>ジギョウジッシネンド</t>
    </rPh>
    <rPh sb="38" eb="42">
      <t>モクヒョウネンド</t>
    </rPh>
    <phoneticPr fontId="1"/>
  </si>
  <si>
    <t>2 「販売額の向上」および事業実施計画書において取り組むこととした項目について記入する。</t>
    <rPh sb="3" eb="6">
      <t>ハンバイガク</t>
    </rPh>
    <rPh sb="7" eb="9">
      <t>コウジョウ</t>
    </rPh>
    <rPh sb="13" eb="20">
      <t>ジギョウジッシケイカクショ</t>
    </rPh>
    <rPh sb="24" eb="25">
      <t>ト</t>
    </rPh>
    <rPh sb="26" eb="27">
      <t>ク</t>
    </rPh>
    <phoneticPr fontId="1"/>
  </si>
  <si>
    <t>3 主に果樹に取り組む場合は4年目、5年目についても記入する。</t>
    <rPh sb="2" eb="3">
      <t>オモ</t>
    </rPh>
    <rPh sb="4" eb="6">
      <t>カジュ</t>
    </rPh>
    <rPh sb="7" eb="8">
      <t>ト</t>
    </rPh>
    <rPh sb="9" eb="10">
      <t>ク</t>
    </rPh>
    <rPh sb="11" eb="13">
      <t>バアイ</t>
    </rPh>
    <rPh sb="15" eb="17">
      <t>ネンメ</t>
    </rPh>
    <rPh sb="19" eb="21">
      <t>ネンメ</t>
    </rPh>
    <rPh sb="26" eb="28">
      <t>キニュウ</t>
    </rPh>
    <phoneticPr fontId="1"/>
  </si>
  <si>
    <t>4 「現状」「目標」は実施計画書「事業目標」の「現状」「目標年度」欄の内容を記入する。「目標達成状況」欄の上段は、当該年度の実績を記載し、</t>
    <phoneticPr fontId="1"/>
  </si>
  <si>
    <t>　「達成率（％）」欄はその年度の目標に対する達成状況を記入する。</t>
    <phoneticPr fontId="1"/>
  </si>
  <si>
    <t>5 実績値の根拠とした資料等を具体的に記載するとともに当該資料の写しを記入すること。</t>
    <rPh sb="2" eb="5">
      <t>ジッセキチ</t>
    </rPh>
    <rPh sb="6" eb="8">
      <t>コンキョ</t>
    </rPh>
    <rPh sb="11" eb="14">
      <t>シリョウトウ</t>
    </rPh>
    <rPh sb="15" eb="18">
      <t>グタイテキ</t>
    </rPh>
    <rPh sb="19" eb="21">
      <t>キサイ</t>
    </rPh>
    <rPh sb="27" eb="31">
      <t>トウガイシリョウ</t>
    </rPh>
    <rPh sb="32" eb="33">
      <t>ウツ</t>
    </rPh>
    <rPh sb="35" eb="37">
      <t>キニュウ</t>
    </rPh>
    <phoneticPr fontId="1"/>
  </si>
  <si>
    <t>6 生産状況・経営状況が確認できる資料（総会資料、決算報告書、青色申告書等）を添付すること。</t>
    <rPh sb="2" eb="6">
      <t>セイサンジョウキョウ</t>
    </rPh>
    <rPh sb="7" eb="11">
      <t>ケイエイジョウキョウ</t>
    </rPh>
    <rPh sb="12" eb="14">
      <t>カクニン</t>
    </rPh>
    <rPh sb="17" eb="19">
      <t>シリョウ</t>
    </rPh>
    <rPh sb="20" eb="24">
      <t>ソウカイシリョウ</t>
    </rPh>
    <rPh sb="25" eb="30">
      <t>ケッサンホウコクショ</t>
    </rPh>
    <rPh sb="31" eb="37">
      <t>アオイロシンコクショトウ</t>
    </rPh>
    <rPh sb="39" eb="41">
      <t>テンプ</t>
    </rPh>
    <phoneticPr fontId="1"/>
  </si>
  <si>
    <t>様式第14号</t>
    <rPh sb="0" eb="2">
      <t>ヨウシキ</t>
    </rPh>
    <rPh sb="2" eb="3">
      <t>ダイ</t>
    </rPh>
    <rPh sb="5" eb="6">
      <t>ゴウ</t>
    </rPh>
    <phoneticPr fontId="1"/>
  </si>
  <si>
    <t>令和○年度がんばれ特産産地！小さな農業応援事業　改善計画の提出について</t>
    <rPh sb="0" eb="2">
      <t>レイワ</t>
    </rPh>
    <phoneticPr fontId="1"/>
  </si>
  <si>
    <t>令和○年度において実施したがんばれ特産産地！小さな農業応援事業について、事業実施計画の</t>
    <rPh sb="0" eb="2">
      <t>レイワ</t>
    </rPh>
    <rPh sb="3" eb="5">
      <t>ネンド</t>
    </rPh>
    <phoneticPr fontId="1"/>
  </si>
  <si>
    <t>目標の達成が図られるよう、下記の改善計画を実施することとするので、同事業実施要領第12</t>
    <rPh sb="0" eb="2">
      <t>モクヒョウ</t>
    </rPh>
    <rPh sb="3" eb="5">
      <t>タッセイ</t>
    </rPh>
    <rPh sb="6" eb="7">
      <t>ハカ</t>
    </rPh>
    <rPh sb="13" eb="15">
      <t>カキ</t>
    </rPh>
    <rPh sb="16" eb="20">
      <t>カイゼンケイカク</t>
    </rPh>
    <rPh sb="21" eb="23">
      <t>ジッシ</t>
    </rPh>
    <rPh sb="33" eb="40">
      <t>ドウジギョウジッシヨウリョウ</t>
    </rPh>
    <rPh sb="40" eb="41">
      <t>ダイ</t>
    </rPh>
    <phoneticPr fontId="1"/>
  </si>
  <si>
    <t>の3の（1）の規定に基づき報告します。</t>
    <rPh sb="7" eb="9">
      <t>キテイ</t>
    </rPh>
    <rPh sb="10" eb="11">
      <t>モト</t>
    </rPh>
    <rPh sb="13" eb="15">
      <t>ホウコク</t>
    </rPh>
    <phoneticPr fontId="1"/>
  </si>
  <si>
    <t>1 事業の導入及び取組の経過</t>
    <rPh sb="2" eb="4">
      <t>ジギョウ</t>
    </rPh>
    <rPh sb="5" eb="8">
      <t>ドウニュウオヨ</t>
    </rPh>
    <rPh sb="9" eb="11">
      <t>トリクミ</t>
    </rPh>
    <rPh sb="12" eb="14">
      <t>ケイカ</t>
    </rPh>
    <phoneticPr fontId="1"/>
  </si>
  <si>
    <t>2 成果目標が未達成となった理由等</t>
    <rPh sb="2" eb="6">
      <t>セイカモクヒョウ</t>
    </rPh>
    <phoneticPr fontId="1"/>
  </si>
  <si>
    <t>3 目標達成に向けた改善措置</t>
    <rPh sb="2" eb="6">
      <t>モクヒョウタッセイ</t>
    </rPh>
    <rPh sb="7" eb="8">
      <t>ム</t>
    </rPh>
    <rPh sb="10" eb="14">
      <t>カイゼンソチ</t>
    </rPh>
    <phoneticPr fontId="1"/>
  </si>
  <si>
    <t>4 目標達成見込み時期等</t>
    <rPh sb="2" eb="12">
      <t>モクヒョウタッセイミコミジキトウ</t>
    </rPh>
    <phoneticPr fontId="1"/>
  </si>
  <si>
    <t>（注）</t>
    <rPh sb="1" eb="2">
      <t>チュウ</t>
    </rPh>
    <phoneticPr fontId="1"/>
  </si>
  <si>
    <t>1 「成果目標が未達成となった主な理由等」については、成果目標の項目ごとに主な理由を</t>
    <rPh sb="3" eb="7">
      <t>セイカモクヒョウ</t>
    </rPh>
    <rPh sb="27" eb="31">
      <t>セイカモクヒョウ</t>
    </rPh>
    <rPh sb="32" eb="34">
      <t>コウモク</t>
    </rPh>
    <rPh sb="37" eb="38">
      <t>オモ</t>
    </rPh>
    <rPh sb="39" eb="41">
      <t>リユウ</t>
    </rPh>
    <phoneticPr fontId="1"/>
  </si>
  <si>
    <t>　記入する。</t>
    <rPh sb="1" eb="3">
      <t>キニュウ</t>
    </rPh>
    <phoneticPr fontId="1"/>
  </si>
  <si>
    <t>2 「目標達成に向けた改善措置」および「目標達成見込時期」については、これまでの</t>
    <rPh sb="3" eb="7">
      <t>モクヒョウタッセイ</t>
    </rPh>
    <rPh sb="8" eb="9">
      <t>ム</t>
    </rPh>
    <rPh sb="11" eb="13">
      <t>カイゼン</t>
    </rPh>
    <rPh sb="13" eb="14">
      <t>ソ</t>
    </rPh>
    <rPh sb="14" eb="15">
      <t>チ</t>
    </rPh>
    <rPh sb="20" eb="28">
      <t>モクヒョウタッセイミコミジキ</t>
    </rPh>
    <phoneticPr fontId="1"/>
  </si>
  <si>
    <t>　達成状況等の推移を踏まえ、具体的な改善措置の内容、目標達成の見込みとその時期に</t>
    <rPh sb="3" eb="6">
      <t>ジョウキョウトウ</t>
    </rPh>
    <rPh sb="7" eb="9">
      <t>スイイ</t>
    </rPh>
    <rPh sb="10" eb="11">
      <t>フ</t>
    </rPh>
    <rPh sb="14" eb="17">
      <t>グタイテキ</t>
    </rPh>
    <rPh sb="18" eb="22">
      <t>カイゼンソチ</t>
    </rPh>
    <rPh sb="23" eb="25">
      <t>ナイヨウ</t>
    </rPh>
    <rPh sb="26" eb="30">
      <t>モクヒョウタッセイ</t>
    </rPh>
    <rPh sb="31" eb="33">
      <t>ミコ</t>
    </rPh>
    <rPh sb="37" eb="39">
      <t>ジキ</t>
    </rPh>
    <phoneticPr fontId="1"/>
  </si>
  <si>
    <t>　ついて記入する。</t>
    <rPh sb="4" eb="6">
      <t>キニュウ</t>
    </rPh>
    <phoneticPr fontId="1"/>
  </si>
  <si>
    <t>様式第15号</t>
    <rPh sb="0" eb="2">
      <t>ヨウシキ</t>
    </rPh>
    <rPh sb="2" eb="3">
      <t>ダイ</t>
    </rPh>
    <rPh sb="5" eb="6">
      <t>ゴウ</t>
    </rPh>
    <phoneticPr fontId="1"/>
  </si>
  <si>
    <t>令和○年度がんばれ特産産地!小さな農業応援事業 改善計画の提出について</t>
    <phoneticPr fontId="1"/>
  </si>
  <si>
    <t>令和○年度におけるがんばれ特産産地！小さな農業応援事業について、同事業実施要領</t>
    <rPh sb="0" eb="2">
      <t>レイワ</t>
    </rPh>
    <phoneticPr fontId="1"/>
  </si>
  <si>
    <t>第12の3ノ（2）の規定に基づき、別添の通り報告します。</t>
    <rPh sb="0" eb="1">
      <t>ダイ</t>
    </rPh>
    <rPh sb="10" eb="12">
      <t>キテイ</t>
    </rPh>
    <rPh sb="13" eb="14">
      <t>モト</t>
    </rPh>
    <rPh sb="17" eb="19">
      <t>ベッテン</t>
    </rPh>
    <rPh sb="20" eb="21">
      <t>トオ</t>
    </rPh>
    <rPh sb="22" eb="24">
      <t>ホウコク</t>
    </rPh>
    <phoneticPr fontId="1"/>
  </si>
  <si>
    <t>(事業実施主体からの改善計画の写を添付)</t>
    <rPh sb="1" eb="7">
      <t>ジギョウジッシシュタイ</t>
    </rPh>
    <rPh sb="10" eb="12">
      <t>カイゼン</t>
    </rPh>
    <rPh sb="12" eb="14">
      <t>ケイカク</t>
    </rPh>
    <rPh sb="15" eb="16">
      <t>ウツ</t>
    </rPh>
    <rPh sb="17" eb="19">
      <t>テンプ</t>
    </rPh>
    <phoneticPr fontId="1"/>
  </si>
  <si>
    <t>様式第16号</t>
    <rPh sb="0" eb="2">
      <t>ヨウシキ</t>
    </rPh>
    <rPh sb="2" eb="3">
      <t>ダイ</t>
    </rPh>
    <rPh sb="5" eb="6">
      <t>ゴウ</t>
    </rPh>
    <phoneticPr fontId="1"/>
  </si>
  <si>
    <t>令和○年度がんばれ特産産地！小さな農業応援事業改善状況報告書</t>
    <rPh sb="0" eb="2">
      <t>レイワ</t>
    </rPh>
    <phoneticPr fontId="1"/>
  </si>
  <si>
    <t>の提出について</t>
    <rPh sb="1" eb="3">
      <t>テイシュツ</t>
    </rPh>
    <phoneticPr fontId="1"/>
  </si>
  <si>
    <t>令和○年度がんばれ特産産地！小さな農業応援事業について、同実施要領第12の4の(1)の</t>
    <rPh sb="0" eb="2">
      <t>レイワ</t>
    </rPh>
    <phoneticPr fontId="1"/>
  </si>
  <si>
    <t>改善状況報告書</t>
    <rPh sb="0" eb="7">
      <t>カイゼンジョウキョウホウコクショ</t>
    </rPh>
    <phoneticPr fontId="1"/>
  </si>
  <si>
    <t>様式第17号</t>
    <rPh sb="0" eb="2">
      <t>ヨウシキ</t>
    </rPh>
    <rPh sb="2" eb="3">
      <t>ダイ</t>
    </rPh>
    <rPh sb="5" eb="6">
      <t>ゴウ</t>
    </rPh>
    <phoneticPr fontId="1"/>
  </si>
  <si>
    <t>（市町→県）</t>
    <rPh sb="1" eb="3">
      <t>シマチ</t>
    </rPh>
    <rPh sb="4" eb="5">
      <t>ケン</t>
    </rPh>
    <phoneticPr fontId="1"/>
  </si>
  <si>
    <t>令和○年度がんばれ特産産地！小さな農業応援事業の改善状況について</t>
    <rPh sb="0" eb="2">
      <t>レイワ</t>
    </rPh>
    <phoneticPr fontId="1"/>
  </si>
  <si>
    <t>令和○年度がんばれ特産産地！小さな農業応援事業について、同実施要領第12の4の(2)の</t>
    <rPh sb="0" eb="2">
      <t>レイワ</t>
    </rPh>
    <phoneticPr fontId="1"/>
  </si>
  <si>
    <t>(事業実施主体からの改善状況報告書の写を添付)</t>
    <rPh sb="1" eb="7">
      <t>ジギョウジッシシュタイ</t>
    </rPh>
    <rPh sb="10" eb="12">
      <t>カイゼン</t>
    </rPh>
    <rPh sb="12" eb="14">
      <t>ジョウキョウ</t>
    </rPh>
    <rPh sb="14" eb="17">
      <t>ホウコクショ</t>
    </rPh>
    <rPh sb="18" eb="19">
      <t>ウツ</t>
    </rPh>
    <rPh sb="20" eb="22">
      <t>テンプ</t>
    </rPh>
    <phoneticPr fontId="1"/>
  </si>
  <si>
    <t>別記（様式第16号、17号関係）</t>
    <rPh sb="0" eb="2">
      <t>ベッキ</t>
    </rPh>
    <rPh sb="3" eb="5">
      <t>ヨウシキ</t>
    </rPh>
    <rPh sb="5" eb="6">
      <t>ダイ</t>
    </rPh>
    <rPh sb="8" eb="9">
      <t>ゴウ</t>
    </rPh>
    <rPh sb="12" eb="15">
      <t>ゴウカンケイ</t>
    </rPh>
    <phoneticPr fontId="1"/>
  </si>
  <si>
    <t>令和　　年度がんばれ特産産地！小さな農業応援事業　改善状況報告書</t>
    <rPh sb="0" eb="2">
      <t>レイワ</t>
    </rPh>
    <phoneticPr fontId="1"/>
  </si>
  <si>
    <t>事業実施
年度</t>
    <rPh sb="0" eb="2">
      <t>ジギョウ</t>
    </rPh>
    <rPh sb="2" eb="4">
      <t>ジッシ</t>
    </rPh>
    <rPh sb="5" eb="6">
      <t>ネン</t>
    </rPh>
    <rPh sb="6" eb="7">
      <t>ド</t>
    </rPh>
    <phoneticPr fontId="1"/>
  </si>
  <si>
    <t>改善状況</t>
    <rPh sb="0" eb="4">
      <t>カイゼンジョウキョウ</t>
    </rPh>
    <phoneticPr fontId="1"/>
  </si>
  <si>
    <t>今年度実績
（R　年度）</t>
    <rPh sb="0" eb="5">
      <t>コンネンドジッセキ</t>
    </rPh>
    <rPh sb="9" eb="11">
      <t>ネンド</t>
    </rPh>
    <phoneticPr fontId="1"/>
  </si>
  <si>
    <t>（選択）販売額の増加 （千円）</t>
  </si>
  <si>
    <t>④栽培面積の拡大
（ha)</t>
    <rPh sb="1" eb="5">
      <t>サイバイメンセキ</t>
    </rPh>
    <rPh sb="6" eb="8">
      <t>カクダイ</t>
    </rPh>
    <phoneticPr fontId="1"/>
  </si>
  <si>
    <t>⑤単位面積当たり
　収量の増加
（kg/10a)</t>
    <rPh sb="1" eb="6">
      <t>タンイメンセキア</t>
    </rPh>
    <rPh sb="10" eb="12">
      <t>シュウリョウ</t>
    </rPh>
    <rPh sb="13" eb="15">
      <t>ゾウカ</t>
    </rPh>
    <phoneticPr fontId="1"/>
  </si>
  <si>
    <t>（留意点）</t>
    <rPh sb="1" eb="4">
      <t>リュウイテン</t>
    </rPh>
    <phoneticPr fontId="1"/>
  </si>
  <si>
    <t>1 「現状」「目標」は実施計画書「事業目標」の「現状」「目標年度」欄の内容を記入する。</t>
    <phoneticPr fontId="1"/>
  </si>
  <si>
    <t>「目標達成状況」欄の上段は、当該年度の実績を記載し、「達成率（％）」欄は</t>
    <phoneticPr fontId="1"/>
  </si>
  <si>
    <t>その年度の目標に対する達成状況を記入する。</t>
    <phoneticPr fontId="1"/>
  </si>
  <si>
    <t>2 直近で提出した計画達成状況報告書および改善状況報告書において、達成率が</t>
    <rPh sb="2" eb="4">
      <t>チョッキン</t>
    </rPh>
    <rPh sb="5" eb="7">
      <t>テイシュツ</t>
    </rPh>
    <rPh sb="9" eb="18">
      <t>ケイカクタッセイジョウキョウホウコクショ</t>
    </rPh>
    <rPh sb="21" eb="23">
      <t>カイゼン</t>
    </rPh>
    <rPh sb="23" eb="25">
      <t>ジョウキョウ</t>
    </rPh>
    <rPh sb="25" eb="28">
      <t>ホウコクショ</t>
    </rPh>
    <rPh sb="33" eb="36">
      <t>タッセイリツ</t>
    </rPh>
    <phoneticPr fontId="1"/>
  </si>
  <si>
    <t>　80%未満の項目についてのみ記入する</t>
    <rPh sb="4" eb="6">
      <t>ミマン</t>
    </rPh>
    <rPh sb="7" eb="9">
      <t>コウモク</t>
    </rPh>
    <rPh sb="15" eb="17">
      <t>キニュウ</t>
    </rPh>
    <phoneticPr fontId="1"/>
  </si>
  <si>
    <t>3 「改善状況」欄は、当該年度の実績を記載し「達成率（％）」欄は目標に対する</t>
    <rPh sb="3" eb="7">
      <t>カイゼンジョウキョウ</t>
    </rPh>
    <rPh sb="8" eb="9">
      <t>ラン</t>
    </rPh>
    <rPh sb="11" eb="15">
      <t>トウガイネンド</t>
    </rPh>
    <rPh sb="16" eb="18">
      <t>ジッセキ</t>
    </rPh>
    <rPh sb="19" eb="21">
      <t>キサイ</t>
    </rPh>
    <rPh sb="23" eb="26">
      <t>タッセイリツ</t>
    </rPh>
    <rPh sb="30" eb="31">
      <t>ラン</t>
    </rPh>
    <rPh sb="32" eb="34">
      <t>モクヒョウ</t>
    </rPh>
    <rPh sb="35" eb="36">
      <t>タイ</t>
    </rPh>
    <phoneticPr fontId="1"/>
  </si>
  <si>
    <t>　達成状況を記入する。</t>
    <rPh sb="1" eb="5">
      <t>タッセイジョウキョウ</t>
    </rPh>
    <rPh sb="6" eb="8">
      <t>キニュウ</t>
    </rPh>
    <phoneticPr fontId="1"/>
  </si>
  <si>
    <t>4 実績値の根拠とした資料等を具体的に記載するとともに当該資料の写しを添付すること。</t>
    <rPh sb="2" eb="5">
      <t>ジッセキチ</t>
    </rPh>
    <rPh sb="27" eb="31">
      <t>トウガイシリョウ</t>
    </rPh>
    <rPh sb="32" eb="33">
      <t>ウツ</t>
    </rPh>
    <rPh sb="35" eb="37">
      <t>テンプ</t>
    </rPh>
    <phoneticPr fontId="1"/>
  </si>
  <si>
    <t>5 生産状況・経営状況が確認できる資料（総会資料、決算報告書、青色申告書等）を</t>
    <rPh sb="2" eb="6">
      <t>セイサンジョウキョウ</t>
    </rPh>
    <rPh sb="7" eb="11">
      <t>ケイエイジョウキョウ</t>
    </rPh>
    <rPh sb="12" eb="14">
      <t>カクニン</t>
    </rPh>
    <rPh sb="17" eb="19">
      <t>シリョウ</t>
    </rPh>
    <rPh sb="20" eb="24">
      <t>ソウカイシリョウ</t>
    </rPh>
    <rPh sb="25" eb="29">
      <t>ケッサンホウコク</t>
    </rPh>
    <rPh sb="29" eb="30">
      <t>ショ</t>
    </rPh>
    <rPh sb="31" eb="37">
      <t>アオイロシンコクショトウ</t>
    </rPh>
    <phoneticPr fontId="1"/>
  </si>
  <si>
    <t>　添付すること。</t>
    <rPh sb="1" eb="3">
      <t>テンプ</t>
    </rPh>
    <phoneticPr fontId="1"/>
  </si>
  <si>
    <t>がんばれ特産産地！小さな農業応援事業　達成状況総括表</t>
    <rPh sb="4" eb="8">
      <t>トクサンサンチ</t>
    </rPh>
    <rPh sb="9" eb="10">
      <t>チイ</t>
    </rPh>
    <rPh sb="12" eb="14">
      <t>ノウギョウ</t>
    </rPh>
    <rPh sb="14" eb="16">
      <t>オウエン</t>
    </rPh>
    <rPh sb="16" eb="18">
      <t>ジギョウ</t>
    </rPh>
    <rPh sb="19" eb="21">
      <t>タッセイ</t>
    </rPh>
    <rPh sb="21" eb="23">
      <t>ジョウキョウ</t>
    </rPh>
    <rPh sb="23" eb="26">
      <t>ソウカツヒョウ</t>
    </rPh>
    <phoneticPr fontId="1"/>
  </si>
  <si>
    <t>R○年度報告分</t>
    <rPh sb="2" eb="4">
      <t>ネンド</t>
    </rPh>
    <rPh sb="4" eb="7">
      <t>ホウコクブン</t>
    </rPh>
    <phoneticPr fontId="1"/>
  </si>
  <si>
    <t>市町</t>
    <rPh sb="0" eb="2">
      <t>シマチ</t>
    </rPh>
    <phoneticPr fontId="1"/>
  </si>
  <si>
    <t>実施主体</t>
    <rPh sb="0" eb="4">
      <t>ジッシシュタイ</t>
    </rPh>
    <phoneticPr fontId="1"/>
  </si>
  <si>
    <t>取組
状況</t>
    <rPh sb="0" eb="2">
      <t>トリクミ</t>
    </rPh>
    <rPh sb="3" eb="5">
      <t>ジョウキョウ</t>
    </rPh>
    <phoneticPr fontId="1"/>
  </si>
  <si>
    <t>現況値
（R○年度）</t>
    <rPh sb="0" eb="2">
      <t>ゲンキョウ</t>
    </rPh>
    <rPh sb="2" eb="3">
      <t>チ</t>
    </rPh>
    <rPh sb="7" eb="8">
      <t>ネン</t>
    </rPh>
    <rPh sb="8" eb="9">
      <t>ド</t>
    </rPh>
    <phoneticPr fontId="1"/>
  </si>
  <si>
    <t>目標値
（R○年度）</t>
    <rPh sb="0" eb="3">
      <t>モクヒョウチ</t>
    </rPh>
    <rPh sb="7" eb="8">
      <t>ネン</t>
    </rPh>
    <rPh sb="8" eb="9">
      <t>ド</t>
    </rPh>
    <phoneticPr fontId="1"/>
  </si>
  <si>
    <t>実績
（R○年度）</t>
    <rPh sb="0" eb="2">
      <t>ジッセキ</t>
    </rPh>
    <rPh sb="6" eb="7">
      <t>ネン</t>
    </rPh>
    <rPh sb="7" eb="8">
      <t>ド</t>
    </rPh>
    <phoneticPr fontId="1"/>
  </si>
  <si>
    <t>栽培面積の拡大(a)</t>
    <phoneticPr fontId="1"/>
  </si>
  <si>
    <t>単位面積当たり収量の増加(kg/10a)</t>
    <rPh sb="0" eb="5">
      <t>タンイメンセキア</t>
    </rPh>
    <rPh sb="7" eb="9">
      <t>シュウリョウ</t>
    </rPh>
    <rPh sb="10" eb="12">
      <t>ゾウカ</t>
    </rPh>
    <phoneticPr fontId="1"/>
  </si>
  <si>
    <t>省力化（h/10a)</t>
    <rPh sb="0" eb="3">
      <t>ショウリョクカ</t>
    </rPh>
    <phoneticPr fontId="1"/>
  </si>
  <si>
    <t>収入保険の推進</t>
    <rPh sb="0" eb="4">
      <t>シュウニュウホケン</t>
    </rPh>
    <rPh sb="5" eb="7">
      <t>スイシン</t>
    </rPh>
    <phoneticPr fontId="1"/>
  </si>
  <si>
    <t>青色申告の実施</t>
    <rPh sb="0" eb="4">
      <t>アオイロシンコク</t>
    </rPh>
    <rPh sb="5" eb="7">
      <t>ジッシ</t>
    </rPh>
    <phoneticPr fontId="1"/>
  </si>
  <si>
    <t>営農の継続（BCPの策定）</t>
    <rPh sb="0" eb="2">
      <t>エイノウ</t>
    </rPh>
    <rPh sb="3" eb="5">
      <t>ケイゾク</t>
    </rPh>
    <rPh sb="10" eb="12">
      <t>サクテイ</t>
    </rPh>
    <phoneticPr fontId="1"/>
  </si>
  <si>
    <t>様式第19号</t>
    <rPh sb="0" eb="2">
      <t>ヨウシキ</t>
    </rPh>
    <rPh sb="2" eb="3">
      <t>ダイ</t>
    </rPh>
    <rPh sb="5" eb="6">
      <t>ゴウ</t>
    </rPh>
    <phoneticPr fontId="1"/>
  </si>
  <si>
    <t>財　　　産　　　管　　　理　　　台　　　帳</t>
    <rPh sb="0" eb="5">
      <t>ザイサン</t>
    </rPh>
    <rPh sb="8" eb="13">
      <t>カンリ</t>
    </rPh>
    <rPh sb="16" eb="21">
      <t>ダイチョウ</t>
    </rPh>
    <phoneticPr fontId="9"/>
  </si>
  <si>
    <t>事業実施主体名</t>
    <rPh sb="0" eb="2">
      <t>ジギョウ</t>
    </rPh>
    <rPh sb="2" eb="4">
      <t>ジッシ</t>
    </rPh>
    <rPh sb="4" eb="6">
      <t>シュタイ</t>
    </rPh>
    <rPh sb="6" eb="7">
      <t>メイ</t>
    </rPh>
    <phoneticPr fontId="9"/>
  </si>
  <si>
    <t>市町名</t>
    <rPh sb="0" eb="1">
      <t>シ</t>
    </rPh>
    <rPh sb="1" eb="2">
      <t>マチ</t>
    </rPh>
    <rPh sb="2" eb="3">
      <t>メイ</t>
    </rPh>
    <phoneticPr fontId="9"/>
  </si>
  <si>
    <r>
      <t>事業実施
年度　</t>
    </r>
    <r>
      <rPr>
        <sz val="11"/>
        <color indexed="9"/>
        <rFont val="UD デジタル 教科書体 NK-R"/>
        <family val="1"/>
        <charset val="128"/>
      </rPr>
      <t>＿</t>
    </r>
    <rPh sb="0" eb="2">
      <t>ジギョウ</t>
    </rPh>
    <rPh sb="2" eb="4">
      <t>ジッシ</t>
    </rPh>
    <rPh sb="5" eb="7">
      <t>ネンド</t>
    </rPh>
    <phoneticPr fontId="9"/>
  </si>
  <si>
    <t>年度</t>
    <rPh sb="0" eb="2">
      <t>ネンド</t>
    </rPh>
    <phoneticPr fontId="9"/>
  </si>
  <si>
    <t>補助金名</t>
    <rPh sb="0" eb="3">
      <t>ホジョキン</t>
    </rPh>
    <rPh sb="3" eb="4">
      <t>メイ</t>
    </rPh>
    <phoneticPr fontId="9"/>
  </si>
  <si>
    <t>がんばれ特産産地！小さな農業応援事業</t>
    <rPh sb="4" eb="8">
      <t>トクサンサンチ</t>
    </rPh>
    <phoneticPr fontId="9"/>
  </si>
  <si>
    <t>事業種類</t>
    <rPh sb="0" eb="2">
      <t>ジギョウ</t>
    </rPh>
    <rPh sb="2" eb="4">
      <t>シュルイ</t>
    </rPh>
    <phoneticPr fontId="1"/>
  </si>
  <si>
    <t>工　　　期</t>
    <rPh sb="0" eb="5">
      <t>コウキ</t>
    </rPh>
    <phoneticPr fontId="9"/>
  </si>
  <si>
    <t>経　費　の　配　分</t>
    <rPh sb="0" eb="3">
      <t>ケイヒ</t>
    </rPh>
    <rPh sb="6" eb="9">
      <t>ハイブン</t>
    </rPh>
    <phoneticPr fontId="9"/>
  </si>
  <si>
    <t>処分制限期間</t>
    <rPh sb="0" eb="2">
      <t>ショブン</t>
    </rPh>
    <rPh sb="2" eb="4">
      <t>セイゲン</t>
    </rPh>
    <rPh sb="4" eb="6">
      <t>キカン</t>
    </rPh>
    <phoneticPr fontId="9"/>
  </si>
  <si>
    <t>工種・構造
施設区分</t>
    <rPh sb="0" eb="1">
      <t>コウジ</t>
    </rPh>
    <rPh sb="1" eb="2">
      <t>シュルイ</t>
    </rPh>
    <rPh sb="3" eb="5">
      <t>コウゾウ</t>
    </rPh>
    <phoneticPr fontId="9"/>
  </si>
  <si>
    <t>規格</t>
    <rPh sb="0" eb="2">
      <t>キカク</t>
    </rPh>
    <phoneticPr fontId="9"/>
  </si>
  <si>
    <t>事業量</t>
    <rPh sb="0" eb="2">
      <t>ジギョウ</t>
    </rPh>
    <rPh sb="2" eb="3">
      <t>リョウ</t>
    </rPh>
    <phoneticPr fontId="9"/>
  </si>
  <si>
    <t>着　工
年月日</t>
    <rPh sb="0" eb="1">
      <t>チャク</t>
    </rPh>
    <rPh sb="2" eb="3">
      <t>コウ</t>
    </rPh>
    <phoneticPr fontId="9"/>
  </si>
  <si>
    <t>竣　工
年月日</t>
    <rPh sb="0" eb="1">
      <t>オ</t>
    </rPh>
    <rPh sb="2" eb="3">
      <t>コウ</t>
    </rPh>
    <rPh sb="4" eb="7">
      <t>ネンガッピ</t>
    </rPh>
    <phoneticPr fontId="9"/>
  </si>
  <si>
    <t>総工事費</t>
    <rPh sb="0" eb="1">
      <t>ソウ</t>
    </rPh>
    <rPh sb="1" eb="4">
      <t>コウジヒ</t>
    </rPh>
    <phoneticPr fontId="9"/>
  </si>
  <si>
    <t>負　　担　　区　　分</t>
    <rPh sb="0" eb="4">
      <t>フタン</t>
    </rPh>
    <rPh sb="6" eb="10">
      <t>クブン</t>
    </rPh>
    <phoneticPr fontId="9"/>
  </si>
  <si>
    <t>耐用
年数</t>
    <rPh sb="0" eb="2">
      <t>タイヨウ</t>
    </rPh>
    <rPh sb="3" eb="5">
      <t>ネンスウ</t>
    </rPh>
    <phoneticPr fontId="9"/>
  </si>
  <si>
    <t>処分制限
年月日</t>
    <rPh sb="0" eb="2">
      <t>ショブン</t>
    </rPh>
    <rPh sb="2" eb="4">
      <t>セイゲン</t>
    </rPh>
    <rPh sb="5" eb="8">
      <t>ネンガッピ</t>
    </rPh>
    <phoneticPr fontId="9"/>
  </si>
  <si>
    <t>県補助金</t>
    <rPh sb="0" eb="1">
      <t>ケン</t>
    </rPh>
    <rPh sb="1" eb="4">
      <t>ホジョキン</t>
    </rPh>
    <phoneticPr fontId="9"/>
  </si>
  <si>
    <t>市町費</t>
    <rPh sb="0" eb="2">
      <t>シチョウ</t>
    </rPh>
    <rPh sb="2" eb="3">
      <t>ヒ</t>
    </rPh>
    <phoneticPr fontId="9"/>
  </si>
  <si>
    <t>その他</t>
    <rPh sb="0" eb="3">
      <t>ソノタ</t>
    </rPh>
    <phoneticPr fontId="9"/>
  </si>
  <si>
    <t>がんばれ特産産地！小さな農業応援事業</t>
    <rPh sb="4" eb="6">
      <t>トクサン</t>
    </rPh>
    <rPh sb="6" eb="8">
      <t>サンチ</t>
    </rPh>
    <rPh sb="9" eb="10">
      <t>チイ</t>
    </rPh>
    <rPh sb="12" eb="18">
      <t>ノウギョウオウエンジギョウ</t>
    </rPh>
    <phoneticPr fontId="9"/>
  </si>
  <si>
    <t>円</t>
    <rPh sb="0" eb="1">
      <t>エン</t>
    </rPh>
    <phoneticPr fontId="9"/>
  </si>
  <si>
    <t>様式第20号</t>
    <rPh sb="0" eb="2">
      <t>ヨウシキ</t>
    </rPh>
    <rPh sb="2" eb="3">
      <t>ダイ</t>
    </rPh>
    <rPh sb="5" eb="6">
      <t>ゴウ</t>
    </rPh>
    <phoneticPr fontId="1"/>
  </si>
  <si>
    <t>(主体→市町)</t>
    <rPh sb="1" eb="3">
      <t>シュタイ</t>
    </rPh>
    <rPh sb="4" eb="6">
      <t>シマチ</t>
    </rPh>
    <phoneticPr fontId="1"/>
  </si>
  <si>
    <t>財産処分承認申請書</t>
    <rPh sb="0" eb="4">
      <t>ザイサンショブン</t>
    </rPh>
    <rPh sb="4" eb="9">
      <t>ショウニンシンセイショ</t>
    </rPh>
    <phoneticPr fontId="1"/>
  </si>
  <si>
    <t>令和○年度がんばれ特産産地！小さな農業応援事業により所得した財産について、別紙の通り</t>
    <phoneticPr fontId="1"/>
  </si>
  <si>
    <t>処分したいので、（市町規定）の規定に基づき、承認申請します。</t>
    <rPh sb="0" eb="2">
      <t>ショブン</t>
    </rPh>
    <rPh sb="9" eb="13">
      <t>シマチキテイ</t>
    </rPh>
    <rPh sb="15" eb="17">
      <t>キテイ</t>
    </rPh>
    <rPh sb="18" eb="19">
      <t>モト</t>
    </rPh>
    <rPh sb="22" eb="26">
      <t>ショウニンシンセイ</t>
    </rPh>
    <phoneticPr fontId="1"/>
  </si>
  <si>
    <t>処分の理由および今後の利用方法等</t>
    <rPh sb="0" eb="2">
      <t>ショブン</t>
    </rPh>
    <rPh sb="3" eb="5">
      <t>リユウ</t>
    </rPh>
    <rPh sb="8" eb="10">
      <t>コンゴ</t>
    </rPh>
    <rPh sb="11" eb="13">
      <t>リヨウ</t>
    </rPh>
    <rPh sb="13" eb="15">
      <t>ホウホウ</t>
    </rPh>
    <rPh sb="15" eb="16">
      <t>トウ</t>
    </rPh>
    <phoneticPr fontId="1"/>
  </si>
  <si>
    <t>(1)処分を行う理由</t>
    <rPh sb="3" eb="5">
      <t>ショブン</t>
    </rPh>
    <rPh sb="6" eb="7">
      <t>オコナ</t>
    </rPh>
    <rPh sb="8" eb="10">
      <t>リユウ</t>
    </rPh>
    <phoneticPr fontId="1"/>
  </si>
  <si>
    <t>(2)今後の利用方法（処分区分）</t>
    <rPh sb="3" eb="5">
      <t>コンゴ</t>
    </rPh>
    <rPh sb="6" eb="8">
      <t>リヨウ</t>
    </rPh>
    <rPh sb="8" eb="10">
      <t>ホウホウ</t>
    </rPh>
    <rPh sb="11" eb="15">
      <t>ショブンクブン</t>
    </rPh>
    <phoneticPr fontId="1"/>
  </si>
  <si>
    <t>注）今後の利用方法等、具体的に記述すること</t>
    <rPh sb="0" eb="1">
      <t>チュウ</t>
    </rPh>
    <rPh sb="2" eb="4">
      <t>コンゴ</t>
    </rPh>
    <rPh sb="5" eb="10">
      <t>リヨウホウホウトウ</t>
    </rPh>
    <rPh sb="11" eb="14">
      <t>グタイテキ</t>
    </rPh>
    <rPh sb="15" eb="17">
      <t>キジュツ</t>
    </rPh>
    <phoneticPr fontId="1"/>
  </si>
  <si>
    <t>処分の対象財産</t>
    <rPh sb="0" eb="2">
      <t>ショブン</t>
    </rPh>
    <rPh sb="3" eb="7">
      <t>タイショウザイサン</t>
    </rPh>
    <phoneticPr fontId="1"/>
  </si>
  <si>
    <t>(1)財産の名称、補助事業名、所在、型式、数量</t>
    <rPh sb="3" eb="5">
      <t>ザイサン</t>
    </rPh>
    <rPh sb="6" eb="8">
      <t>メイショウ</t>
    </rPh>
    <rPh sb="9" eb="14">
      <t>ホジョジギョウメイ</t>
    </rPh>
    <rPh sb="15" eb="17">
      <t>ショザイ</t>
    </rPh>
    <rPh sb="18" eb="20">
      <t>カタシキ</t>
    </rPh>
    <rPh sb="21" eb="23">
      <t>スウリョウ</t>
    </rPh>
    <phoneticPr fontId="1"/>
  </si>
  <si>
    <t>財産の名称</t>
    <rPh sb="0" eb="2">
      <t>ザイサン</t>
    </rPh>
    <rPh sb="3" eb="5">
      <t>メイショウ</t>
    </rPh>
    <phoneticPr fontId="1"/>
  </si>
  <si>
    <t>補助事業の名称</t>
    <rPh sb="0" eb="4">
      <t>ホジョジギョウ</t>
    </rPh>
    <rPh sb="5" eb="7">
      <t>メイショウ</t>
    </rPh>
    <phoneticPr fontId="1"/>
  </si>
  <si>
    <t>所在</t>
    <rPh sb="0" eb="2">
      <t>ショザイ</t>
    </rPh>
    <phoneticPr fontId="1"/>
  </si>
  <si>
    <t>(2)事業費、補助金額、補助率</t>
    <rPh sb="3" eb="6">
      <t>ジギョウヒ</t>
    </rPh>
    <rPh sb="7" eb="11">
      <t>ホジョキンガク</t>
    </rPh>
    <rPh sb="12" eb="15">
      <t>ホジョリツ</t>
    </rPh>
    <phoneticPr fontId="1"/>
  </si>
  <si>
    <t>事業費実績</t>
    <rPh sb="0" eb="5">
      <t>ジギョウヒジッセキ</t>
    </rPh>
    <phoneticPr fontId="1"/>
  </si>
  <si>
    <t>補助金額</t>
    <rPh sb="0" eb="4">
      <t>ホジョキンガク</t>
    </rPh>
    <phoneticPr fontId="1"/>
  </si>
  <si>
    <t>国費</t>
    <rPh sb="0" eb="2">
      <t>コクヒ</t>
    </rPh>
    <phoneticPr fontId="1"/>
  </si>
  <si>
    <t>県費</t>
    <rPh sb="0" eb="2">
      <t>ケンヒ</t>
    </rPh>
    <phoneticPr fontId="1"/>
  </si>
  <si>
    <t>市費</t>
    <rPh sb="0" eb="2">
      <t>シヒ</t>
    </rPh>
    <phoneticPr fontId="1"/>
  </si>
  <si>
    <t>(3)耐用年数（処分制限期間）、経過年数</t>
    <rPh sb="3" eb="7">
      <t>タイヨウネンスウ</t>
    </rPh>
    <rPh sb="8" eb="14">
      <t>ショブンセイゲンキカン</t>
    </rPh>
    <rPh sb="16" eb="20">
      <t>ケイカネンスウ</t>
    </rPh>
    <phoneticPr fontId="1"/>
  </si>
  <si>
    <t>(4)現況図面または写真（添付）</t>
    <rPh sb="3" eb="7">
      <t>ゲンキョウズメン</t>
    </rPh>
    <rPh sb="10" eb="12">
      <t>シャシン</t>
    </rPh>
    <rPh sb="13" eb="15">
      <t>テンプ</t>
    </rPh>
    <phoneticPr fontId="1"/>
  </si>
  <si>
    <t>処分予定年月日</t>
    <rPh sb="0" eb="7">
      <t>ショブンヨテイネンガッピ</t>
    </rPh>
    <phoneticPr fontId="1"/>
  </si>
  <si>
    <t>様式第21号</t>
    <rPh sb="0" eb="2">
      <t>ヨウシキ</t>
    </rPh>
    <rPh sb="2" eb="3">
      <t>ダイ</t>
    </rPh>
    <rPh sb="5" eb="6">
      <t>ゴウ</t>
    </rPh>
    <phoneticPr fontId="1"/>
  </si>
  <si>
    <t>福井県知事　石田　嵩人</t>
    <rPh sb="0" eb="5">
      <t>フクイケンチジ</t>
    </rPh>
    <rPh sb="6" eb="8">
      <t>イシダ</t>
    </rPh>
    <rPh sb="9" eb="10">
      <t>カサ</t>
    </rPh>
    <rPh sb="10" eb="11">
      <t>ジン</t>
    </rPh>
    <phoneticPr fontId="1"/>
  </si>
  <si>
    <t>（農林総合事務所長/嶺南振興局長 経由）</t>
    <rPh sb="1" eb="9">
      <t>ノウリンソウゴウジムショチョウ</t>
    </rPh>
    <rPh sb="17" eb="19">
      <t>ケイユ</t>
    </rPh>
    <phoneticPr fontId="1"/>
  </si>
  <si>
    <t>処分したいので、福井県補助金交付規則第20条の規定に基づき、承認申請します。</t>
    <rPh sb="0" eb="2">
      <t>ショブン</t>
    </rPh>
    <rPh sb="8" eb="18">
      <t>フクイケンホジョキンコウフキソク</t>
    </rPh>
    <rPh sb="18" eb="19">
      <t>ダイ</t>
    </rPh>
    <rPh sb="21" eb="22">
      <t>ジョウ</t>
    </rPh>
    <rPh sb="23" eb="25">
      <t>キテイ</t>
    </rPh>
    <rPh sb="26" eb="27">
      <t>モト</t>
    </rPh>
    <rPh sb="30" eb="34">
      <t>ショウニンシンセイ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</si>
</sst>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quot;)&quot;"/>
    <numFmt numFmtId="177" formatCode="\(#,##0\)"/>
  </numFmts>
  <fonts count="25" x14ac:knownFonts="1">
    <font>
      <sz val="11"/>
      <color theme="1"/>
      <name val="UD デジタル 教科書体 NP-R"/>
      <family val="2"/>
      <charset val="128"/>
    </font>
    <font>
      <sz val="6"/>
      <name val="UD デジタル 教科書体 NP-R"/>
      <family val="2"/>
      <charset val="128"/>
    </font>
    <font>
      <sz val="8"/>
      <color theme="1"/>
      <name val="UD デジタル 教科書体 NP-R"/>
      <family val="1"/>
      <charset val="128"/>
    </font>
    <font>
      <sz val="6"/>
      <color theme="1"/>
      <name val="UD デジタル 教科書体 NP-R"/>
      <family val="2"/>
      <charset val="128"/>
    </font>
    <font>
      <sz val="10"/>
      <color theme="1"/>
      <name val="UD デジタル 教科書体 NP-R"/>
      <family val="2"/>
      <charset val="128"/>
    </font>
    <font>
      <sz val="10"/>
      <color theme="1"/>
      <name val="UD デジタル 教科書体 NP-R"/>
      <family val="1"/>
      <charset val="128"/>
    </font>
    <font>
      <sz val="9"/>
      <color theme="1"/>
      <name val="UD デジタル 教科書体 NP-R"/>
      <family val="1"/>
      <charset val="128"/>
    </font>
    <font>
      <sz val="9"/>
      <color theme="1"/>
      <name val="UD デジタル 教科書体 NP-R"/>
      <family val="2"/>
      <charset val="128"/>
    </font>
    <font>
      <sz val="11"/>
      <name val="ＭＳ Ｐゴシック"/>
      <family val="3"/>
      <charset val="128"/>
    </font>
    <font>
      <sz val="6"/>
      <name val="ＭＳ Ｐゴシック"/>
      <family val="3"/>
      <charset val="128"/>
    </font>
    <font>
      <sz val="12"/>
      <name val="UD デジタル 教科書体 NK-R"/>
      <family val="1"/>
      <charset val="128"/>
    </font>
    <font>
      <sz val="11"/>
      <name val="UD デジタル 教科書体 NK-R"/>
      <family val="1"/>
      <charset val="128"/>
    </font>
    <font>
      <b/>
      <sz val="14"/>
      <name val="UD デジタル 教科書体 NK-R"/>
      <family val="1"/>
      <charset val="128"/>
    </font>
    <font>
      <sz val="10"/>
      <name val="UD デジタル 教科書体 NK-R"/>
      <family val="1"/>
      <charset val="128"/>
    </font>
    <font>
      <sz val="11"/>
      <color indexed="9"/>
      <name val="UD デジタル 教科書体 NK-R"/>
      <family val="1"/>
      <charset val="128"/>
    </font>
    <font>
      <sz val="9"/>
      <name val="UD デジタル 教科書体 NK-R"/>
      <family val="1"/>
      <charset val="128"/>
    </font>
    <font>
      <sz val="8"/>
      <name val="UD デジタル 教科書体 NK-R"/>
      <family val="1"/>
      <charset val="128"/>
    </font>
    <font>
      <sz val="11"/>
      <color theme="1"/>
      <name val="UD デジタル 教科書体 NP-R"/>
      <family val="1"/>
      <charset val="128"/>
    </font>
    <font>
      <sz val="11"/>
      <color theme="4"/>
      <name val="UD デジタル 教科書体 NP-R"/>
      <family val="1"/>
      <charset val="128"/>
    </font>
    <font>
      <sz val="11"/>
      <color theme="0"/>
      <name val="UD デジタル 教科書体 NP-R"/>
      <family val="2"/>
      <charset val="128"/>
    </font>
    <font>
      <sz val="11"/>
      <name val="UD デジタル 教科書体 NP-R"/>
      <family val="1"/>
      <charset val="128"/>
    </font>
    <font>
      <sz val="9"/>
      <name val="UD デジタル 教科書体 NP-R"/>
      <family val="1"/>
      <charset val="128"/>
    </font>
    <font>
      <sz val="10"/>
      <name val="UD デジタル 教科書体 NP-R"/>
      <family val="1"/>
      <charset val="128"/>
    </font>
    <font>
      <sz val="11"/>
      <color theme="1"/>
      <name val="UD デジタル 教科書体 NP-R"/>
      <family val="2"/>
      <charset val="128"/>
    </font>
    <font>
      <sz val="14"/>
      <color theme="1"/>
      <name val="UD デジタル 教科書体 NP-R"/>
      <family val="2"/>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9">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style="thin">
        <color indexed="64"/>
      </right>
      <top/>
      <bottom style="hair">
        <color auto="1"/>
      </bottom>
      <diagonal/>
    </border>
    <border>
      <left style="thin">
        <color auto="1"/>
      </left>
      <right/>
      <top/>
      <bottom style="hair">
        <color auto="1"/>
      </bottom>
      <diagonal/>
    </border>
    <border>
      <left/>
      <right/>
      <top/>
      <bottom style="hair">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double">
        <color indexed="64"/>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top style="thin">
        <color auto="1"/>
      </top>
      <bottom style="medium">
        <color indexed="64"/>
      </bottom>
      <diagonal/>
    </border>
    <border>
      <left style="thin">
        <color indexed="64"/>
      </left>
      <right/>
      <top style="medium">
        <color indexed="64"/>
      </top>
      <bottom style="thin">
        <color indexed="64"/>
      </bottom>
      <diagonal/>
    </border>
    <border>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style="medium">
        <color indexed="64"/>
      </right>
      <top style="thin">
        <color auto="1"/>
      </top>
      <bottom style="thin">
        <color indexed="64"/>
      </bottom>
      <diagonal/>
    </border>
    <border>
      <left style="medium">
        <color indexed="64"/>
      </left>
      <right/>
      <top style="thin">
        <color indexed="64"/>
      </top>
      <bottom style="thin">
        <color auto="1"/>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alignment vertical="center"/>
    </xf>
    <xf numFmtId="0" fontId="8" fillId="0" borderId="0"/>
    <xf numFmtId="38" fontId="8" fillId="0" borderId="0" applyFont="0" applyFill="0" applyBorder="0" applyAlignment="0" applyProtection="0"/>
    <xf numFmtId="9" fontId="23" fillId="0" borderId="0" applyFont="0" applyFill="0" applyBorder="0" applyAlignment="0" applyProtection="0">
      <alignment vertical="center"/>
    </xf>
    <xf numFmtId="38" fontId="23" fillId="0" borderId="0" applyFont="0" applyFill="0" applyBorder="0" applyAlignment="0" applyProtection="0">
      <alignment vertical="center"/>
    </xf>
  </cellStyleXfs>
  <cellXfs count="301">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1" xfId="0" applyBorder="1">
      <alignment vertical="center"/>
    </xf>
    <xf numFmtId="0" fontId="0" fillId="0" borderId="8" xfId="0" applyBorder="1">
      <alignment vertical="center"/>
    </xf>
    <xf numFmtId="0" fontId="0" fillId="0" borderId="10" xfId="0" applyBorder="1">
      <alignment vertical="center"/>
    </xf>
    <xf numFmtId="0" fontId="10" fillId="0" borderId="0" xfId="1" applyFont="1" applyAlignment="1">
      <alignment vertical="center"/>
    </xf>
    <xf numFmtId="0" fontId="11" fillId="0" borderId="0" xfId="1" applyFont="1" applyAlignment="1">
      <alignment vertical="center"/>
    </xf>
    <xf numFmtId="0" fontId="12" fillId="0" borderId="0" xfId="1" applyFont="1" applyAlignment="1">
      <alignment horizontal="center" vertical="center"/>
    </xf>
    <xf numFmtId="0" fontId="11" fillId="0" borderId="0" xfId="1" applyFont="1" applyAlignment="1">
      <alignment horizontal="center" vertical="center"/>
    </xf>
    <xf numFmtId="0" fontId="11" fillId="0" borderId="0" xfId="1" applyFont="1" applyAlignment="1">
      <alignment horizontal="left" vertical="center"/>
    </xf>
    <xf numFmtId="38" fontId="15" fillId="0" borderId="9" xfId="2" applyFont="1" applyBorder="1" applyAlignment="1">
      <alignment vertical="center"/>
    </xf>
    <xf numFmtId="177" fontId="15" fillId="0" borderId="12" xfId="2" applyNumberFormat="1" applyFont="1" applyBorder="1" applyAlignment="1">
      <alignment vertical="center"/>
    </xf>
    <xf numFmtId="0" fontId="0" fillId="0" borderId="0" xfId="0" applyAlignment="1">
      <alignment horizontal="left" vertical="center"/>
    </xf>
    <xf numFmtId="0" fontId="0" fillId="0" borderId="18" xfId="0" applyBorder="1">
      <alignment vertical="center"/>
    </xf>
    <xf numFmtId="0" fontId="6" fillId="0" borderId="0" xfId="0" applyFont="1">
      <alignment vertical="center"/>
    </xf>
    <xf numFmtId="0" fontId="7" fillId="0" borderId="0" xfId="0" applyFont="1">
      <alignment vertical="center"/>
    </xf>
    <xf numFmtId="0" fontId="4" fillId="0" borderId="0" xfId="0" applyFont="1">
      <alignment vertical="center"/>
    </xf>
    <xf numFmtId="0" fontId="5" fillId="0" borderId="0" xfId="0" applyFont="1">
      <alignment vertical="center"/>
    </xf>
    <xf numFmtId="0" fontId="17" fillId="0" borderId="0" xfId="0" applyFont="1">
      <alignment vertical="center"/>
    </xf>
    <xf numFmtId="0" fontId="18" fillId="0" borderId="0" xfId="0" applyFont="1">
      <alignment vertical="center"/>
    </xf>
    <xf numFmtId="0" fontId="0" fillId="0" borderId="0" xfId="0" applyProtection="1">
      <alignment vertical="center"/>
      <protection locked="0"/>
    </xf>
    <xf numFmtId="0" fontId="0" fillId="0" borderId="0" xfId="0" applyAlignment="1" applyProtection="1">
      <alignment horizontal="right" vertical="center"/>
      <protection locked="0"/>
    </xf>
    <xf numFmtId="0" fontId="0" fillId="0" borderId="4" xfId="0" applyBorder="1" applyProtection="1">
      <alignment vertical="center"/>
      <protection locked="0"/>
    </xf>
    <xf numFmtId="0" fontId="0" fillId="0" borderId="7" xfId="0" applyBorder="1" applyProtection="1">
      <alignment vertical="center"/>
      <protection locked="0"/>
    </xf>
    <xf numFmtId="0" fontId="0" fillId="0" borderId="3" xfId="0" applyBorder="1" applyProtection="1">
      <alignment vertical="center"/>
      <protection locked="0"/>
    </xf>
    <xf numFmtId="0" fontId="0" fillId="0" borderId="5" xfId="0" applyBorder="1" applyProtection="1">
      <alignment vertical="center"/>
      <protection locked="0"/>
    </xf>
    <xf numFmtId="0" fontId="20" fillId="0" borderId="0" xfId="0" applyFont="1">
      <alignment vertical="center"/>
    </xf>
    <xf numFmtId="0" fontId="15" fillId="0" borderId="2" xfId="1" applyFont="1" applyBorder="1" applyAlignment="1">
      <alignment vertical="center"/>
    </xf>
    <xf numFmtId="0" fontId="11" fillId="0" borderId="2" xfId="1" applyFont="1" applyBorder="1" applyAlignment="1">
      <alignment vertical="center"/>
    </xf>
    <xf numFmtId="0" fontId="16" fillId="0" borderId="2" xfId="1" applyFont="1" applyBorder="1" applyAlignment="1">
      <alignment horizontal="right" vertical="center"/>
    </xf>
    <xf numFmtId="0" fontId="11" fillId="0" borderId="13" xfId="1" applyFont="1" applyBorder="1" applyAlignment="1" applyProtection="1">
      <alignment horizontal="right" vertical="center"/>
      <protection locked="0"/>
    </xf>
    <xf numFmtId="0" fontId="15" fillId="0" borderId="13" xfId="1" applyFont="1" applyBorder="1" applyAlignment="1" applyProtection="1">
      <alignment vertical="center"/>
      <protection locked="0"/>
    </xf>
    <xf numFmtId="176" fontId="15" fillId="0" borderId="13" xfId="2" applyNumberFormat="1" applyFont="1" applyBorder="1" applyAlignment="1" applyProtection="1">
      <alignment vertical="center"/>
      <protection locked="0"/>
    </xf>
    <xf numFmtId="0" fontId="11" fillId="0" borderId="9" xfId="1" applyFont="1" applyBorder="1" applyAlignment="1" applyProtection="1">
      <alignment horizontal="right" vertical="center"/>
      <protection locked="0"/>
    </xf>
    <xf numFmtId="57" fontId="15" fillId="0" borderId="9" xfId="1" applyNumberFormat="1" applyFont="1" applyBorder="1" applyAlignment="1" applyProtection="1">
      <alignment vertical="center"/>
      <protection locked="0"/>
    </xf>
    <xf numFmtId="38" fontId="15" fillId="0" borderId="9" xfId="2" applyFont="1" applyBorder="1" applyAlignment="1" applyProtection="1">
      <alignment vertical="center"/>
      <protection locked="0"/>
    </xf>
    <xf numFmtId="0" fontId="15" fillId="0" borderId="9" xfId="1" applyFont="1" applyBorder="1" applyAlignment="1" applyProtection="1">
      <alignment horizontal="center" vertical="center"/>
      <protection locked="0"/>
    </xf>
    <xf numFmtId="0" fontId="15" fillId="0" borderId="9" xfId="1" applyFont="1" applyBorder="1" applyAlignment="1" applyProtection="1">
      <alignment vertical="center"/>
      <protection locked="0"/>
    </xf>
    <xf numFmtId="0" fontId="11" fillId="0" borderId="13" xfId="1" applyFont="1" applyBorder="1" applyAlignment="1" applyProtection="1">
      <alignment vertical="center"/>
      <protection locked="0"/>
    </xf>
    <xf numFmtId="0" fontId="11" fillId="0" borderId="9" xfId="1" applyFont="1" applyBorder="1" applyAlignment="1" applyProtection="1">
      <alignment vertical="center"/>
      <protection locked="0"/>
    </xf>
    <xf numFmtId="38" fontId="15" fillId="0" borderId="13" xfId="2" applyFont="1" applyBorder="1" applyAlignment="1" applyProtection="1">
      <alignment vertical="center"/>
      <protection locked="0"/>
    </xf>
    <xf numFmtId="177" fontId="15" fillId="0" borderId="12" xfId="2" applyNumberFormat="1" applyFont="1" applyBorder="1" applyAlignment="1" applyProtection="1">
      <alignment vertical="center"/>
      <protection locked="0"/>
    </xf>
    <xf numFmtId="0" fontId="11" fillId="0" borderId="12" xfId="1" applyFont="1" applyBorder="1" applyAlignment="1" applyProtection="1">
      <alignment vertical="center"/>
      <protection locked="0"/>
    </xf>
    <xf numFmtId="0" fontId="19" fillId="0" borderId="0" xfId="0" applyFont="1">
      <alignment vertical="center"/>
    </xf>
    <xf numFmtId="0" fontId="20" fillId="0" borderId="0" xfId="0" applyFont="1" applyAlignment="1">
      <alignment horizontal="right" vertical="center"/>
    </xf>
    <xf numFmtId="0" fontId="20" fillId="0" borderId="0" xfId="0" applyFont="1" applyProtection="1">
      <alignment vertical="center"/>
      <protection locked="0"/>
    </xf>
    <xf numFmtId="0" fontId="0" fillId="0" borderId="0" xfId="0" applyAlignment="1">
      <alignment vertical="center" wrapText="1"/>
    </xf>
    <xf numFmtId="0" fontId="6" fillId="0" borderId="0" xfId="0" applyFont="1" applyAlignment="1">
      <alignment vertical="center" wrapText="1"/>
    </xf>
    <xf numFmtId="0" fontId="0" fillId="0" borderId="2" xfId="0" applyBorder="1" applyAlignment="1" applyProtection="1">
      <alignment horizontal="center" vertical="center"/>
      <protection locked="0"/>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1" xfId="0" applyBorder="1" applyAlignment="1" applyProtection="1">
      <alignment horizontal="center" vertical="center"/>
      <protection locked="0"/>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3"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0" fillId="0" borderId="1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4" xfId="0" applyBorder="1" applyAlignment="1" applyProtection="1">
      <alignment horizontal="right" vertical="center"/>
      <protection locked="0"/>
    </xf>
    <xf numFmtId="0" fontId="0" fillId="0" borderId="5"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0" fillId="0" borderId="0" xfId="0" applyAlignment="1" applyProtection="1">
      <alignment horizontal="right" vertical="center"/>
      <protection locked="0"/>
    </xf>
    <xf numFmtId="0" fontId="0" fillId="0" borderId="10" xfId="0" applyBorder="1" applyAlignment="1" applyProtection="1">
      <alignment horizontal="right" vertical="center"/>
      <protection locked="0"/>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8" xfId="0" applyBorder="1" applyAlignment="1">
      <alignment horizontal="left" vertical="center"/>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7" xfId="0" applyBorder="1" applyAlignment="1" applyProtection="1">
      <alignment horizontal="right" vertical="center"/>
      <protection locked="0"/>
    </xf>
    <xf numFmtId="0" fontId="0" fillId="0" borderId="1" xfId="0"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0" fillId="0" borderId="2" xfId="0" applyBorder="1" applyAlignment="1">
      <alignment horizontal="left" vertical="center" wrapText="1"/>
    </xf>
    <xf numFmtId="0" fontId="0" fillId="0" borderId="2" xfId="0" applyBorder="1" applyAlignment="1">
      <alignment horizontal="left" vertical="center"/>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 xfId="0" applyBorder="1" applyAlignment="1" applyProtection="1">
      <alignment horizontal="center" vertical="center" shrinkToFit="1"/>
      <protection locked="0"/>
    </xf>
    <xf numFmtId="0" fontId="0" fillId="0" borderId="2" xfId="0" applyBorder="1" applyAlignment="1">
      <alignment horizontal="center" vertical="center" shrinkToFit="1"/>
    </xf>
    <xf numFmtId="0" fontId="3" fillId="0" borderId="2" xfId="0" applyFont="1" applyBorder="1" applyAlignment="1" applyProtection="1">
      <alignment horizontal="center" vertical="center" shrinkToFit="1"/>
      <protection locked="0"/>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0" fillId="0" borderId="11" xfId="0" applyBorder="1" applyAlignment="1">
      <alignment horizontal="left" vertical="center"/>
    </xf>
    <xf numFmtId="0" fontId="0" fillId="2" borderId="2" xfId="0" applyFill="1" applyBorder="1" applyAlignment="1">
      <alignment horizontal="left" vertical="center"/>
    </xf>
    <xf numFmtId="0" fontId="0" fillId="2" borderId="11" xfId="0"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0" fillId="0" borderId="19" xfId="0" applyBorder="1" applyAlignment="1">
      <alignment horizontal="center" vertical="center"/>
    </xf>
    <xf numFmtId="0" fontId="0" fillId="0" borderId="19" xfId="0" applyBorder="1" applyAlignment="1" applyProtection="1">
      <alignment horizontal="center" vertical="center"/>
      <protection locked="0"/>
    </xf>
    <xf numFmtId="0" fontId="0" fillId="0" borderId="0" xfId="0" applyAlignment="1" applyProtection="1">
      <alignment horizontal="left" vertical="center"/>
      <protection locked="0"/>
    </xf>
    <xf numFmtId="0" fontId="0" fillId="2" borderId="9" xfId="0" applyFill="1" applyBorder="1" applyAlignment="1">
      <alignment horizontal="left" vertical="center"/>
    </xf>
    <xf numFmtId="0" fontId="0" fillId="0" borderId="1"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2" xfId="0" applyBorder="1" applyAlignment="1" applyProtection="1">
      <alignment horizontal="left" vertical="center" wrapText="1"/>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20" fillId="0" borderId="2" xfId="0" applyFont="1" applyBorder="1" applyAlignment="1">
      <alignment horizontal="left" vertical="center" wrapText="1"/>
    </xf>
    <xf numFmtId="0" fontId="20" fillId="0" borderId="2" xfId="0" applyFont="1" applyBorder="1" applyAlignment="1">
      <alignment horizontal="left" vertical="center"/>
    </xf>
    <xf numFmtId="0" fontId="20" fillId="0" borderId="2"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0" fillId="0" borderId="6"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0" fillId="0" borderId="9" xfId="0" applyBorder="1" applyAlignment="1" applyProtection="1">
      <alignment horizontal="center" vertical="center"/>
      <protection locked="0"/>
    </xf>
    <xf numFmtId="0" fontId="24" fillId="0" borderId="0" xfId="0" applyFont="1" applyAlignment="1">
      <alignment horizontal="center" vertical="center"/>
    </xf>
    <xf numFmtId="38" fontId="0" fillId="0" borderId="7" xfId="4" applyFont="1" applyBorder="1" applyAlignment="1" applyProtection="1">
      <alignment horizontal="center" vertical="center"/>
      <protection locked="0"/>
    </xf>
    <xf numFmtId="38" fontId="0" fillId="0" borderId="1" xfId="4" applyFont="1" applyBorder="1" applyAlignment="1" applyProtection="1">
      <alignment horizontal="center" vertical="center"/>
      <protection locked="0"/>
    </xf>
    <xf numFmtId="38" fontId="0" fillId="0" borderId="8" xfId="4" applyFont="1" applyBorder="1" applyAlignment="1" applyProtection="1">
      <alignment horizontal="center" vertical="center"/>
      <protection locked="0"/>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38" fontId="0" fillId="0" borderId="3" xfId="4" applyFont="1" applyBorder="1" applyAlignment="1" applyProtection="1">
      <alignment horizontal="center" vertical="center"/>
      <protection locked="0"/>
    </xf>
    <xf numFmtId="38" fontId="0" fillId="0" borderId="0" xfId="4" applyFont="1" applyBorder="1" applyAlignment="1" applyProtection="1">
      <alignment horizontal="center" vertical="center"/>
      <protection locked="0"/>
    </xf>
    <xf numFmtId="38" fontId="0" fillId="0" borderId="10" xfId="4" applyFont="1" applyBorder="1" applyAlignment="1" applyProtection="1">
      <alignment horizontal="center" vertical="center"/>
      <protection locked="0"/>
    </xf>
    <xf numFmtId="38" fontId="0" fillId="0" borderId="0" xfId="4" applyFont="1" applyBorder="1" applyAlignment="1">
      <alignment horizontal="center" vertical="center" shrinkToFit="1"/>
    </xf>
    <xf numFmtId="38" fontId="0" fillId="0" borderId="10" xfId="4" applyFont="1" applyBorder="1" applyAlignment="1">
      <alignment horizontal="center" vertical="center" shrinkToFit="1"/>
    </xf>
    <xf numFmtId="38" fontId="0" fillId="0" borderId="3" xfId="4" applyFont="1" applyBorder="1" applyAlignment="1">
      <alignment horizontal="center" vertical="center" shrinkToFit="1"/>
    </xf>
    <xf numFmtId="38" fontId="0" fillId="0" borderId="7" xfId="4" applyFont="1" applyBorder="1" applyAlignment="1">
      <alignment horizontal="center" vertical="center"/>
    </xf>
    <xf numFmtId="38" fontId="0" fillId="0" borderId="1" xfId="4" applyFont="1" applyBorder="1" applyAlignment="1">
      <alignment horizontal="center" vertical="center"/>
    </xf>
    <xf numFmtId="38" fontId="0" fillId="0" borderId="8" xfId="4" applyFont="1" applyBorder="1" applyAlignment="1">
      <alignment horizontal="center" vertical="center"/>
    </xf>
    <xf numFmtId="38" fontId="0" fillId="0" borderId="1" xfId="4" applyFont="1" applyBorder="1" applyAlignment="1">
      <alignment horizontal="center" vertical="center" shrinkToFit="1"/>
    </xf>
    <xf numFmtId="38" fontId="0" fillId="0" borderId="8" xfId="4" applyFont="1" applyBorder="1" applyAlignment="1">
      <alignment horizontal="center" vertical="center" shrinkToFit="1"/>
    </xf>
    <xf numFmtId="38" fontId="0" fillId="0" borderId="7" xfId="4" applyFont="1" applyBorder="1" applyAlignment="1">
      <alignment horizontal="center" vertical="center" shrinkToFit="1"/>
    </xf>
    <xf numFmtId="0" fontId="4" fillId="0" borderId="0" xfId="0" applyFont="1" applyAlignment="1">
      <alignment horizontal="center" vertical="center"/>
    </xf>
    <xf numFmtId="0" fontId="0" fillId="0" borderId="17" xfId="0"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1" fontId="0" fillId="0" borderId="1" xfId="3" applyNumberFormat="1" applyFont="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6" fillId="0" borderId="2" xfId="0" applyFont="1" applyBorder="1" applyAlignment="1" applyProtection="1">
      <alignment horizontal="center" vertical="center"/>
      <protection locked="0"/>
    </xf>
    <xf numFmtId="0" fontId="2" fillId="0" borderId="2" xfId="0" applyFont="1" applyBorder="1" applyAlignment="1">
      <alignment horizontal="center" vertical="center" textRotation="255"/>
    </xf>
    <xf numFmtId="0" fontId="0" fillId="0" borderId="2" xfId="0" applyBorder="1" applyAlignment="1">
      <alignment horizontal="center" vertical="center" textRotation="255"/>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4" fillId="0" borderId="0" xfId="0" applyFont="1" applyAlignment="1" applyProtection="1">
      <alignment horizontal="center" vertical="center"/>
      <protection locked="0"/>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 xfId="0" applyFill="1" applyBorder="1" applyAlignment="1">
      <alignment horizontal="center" vertical="center"/>
    </xf>
    <xf numFmtId="0" fontId="0" fillId="3" borderId="8" xfId="0" applyFill="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left" vertical="center"/>
    </xf>
    <xf numFmtId="0" fontId="5" fillId="0" borderId="2" xfId="0" applyFont="1" applyBorder="1" applyAlignment="1">
      <alignment horizontal="left" vertical="center" wrapText="1"/>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5" fillId="0" borderId="2" xfId="0" applyFont="1" applyBorder="1" applyAlignment="1" applyProtection="1">
      <alignment horizontal="left" vertical="center" wrapText="1"/>
      <protection locked="0"/>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6" fillId="0" borderId="18" xfId="0" applyFont="1" applyBorder="1" applyAlignment="1">
      <alignment horizontal="center" vertical="center" wrapText="1"/>
    </xf>
    <xf numFmtId="0" fontId="6" fillId="0" borderId="18" xfId="0" applyFont="1" applyBorder="1" applyAlignment="1">
      <alignment horizontal="center" vertical="center"/>
    </xf>
    <xf numFmtId="0" fontId="17" fillId="0" borderId="4"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0" fillId="0" borderId="2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1" fillId="0" borderId="34" xfId="0" applyFont="1" applyBorder="1" applyAlignment="1">
      <alignment horizontal="center" vertical="center"/>
    </xf>
    <xf numFmtId="0" fontId="21" fillId="0" borderId="17" xfId="0" applyFont="1" applyBorder="1" applyAlignment="1">
      <alignment horizontal="center" vertical="center"/>
    </xf>
    <xf numFmtId="0" fontId="21" fillId="0" borderId="33" xfId="0" applyFont="1" applyBorder="1" applyAlignment="1">
      <alignment horizontal="center" vertical="center"/>
    </xf>
    <xf numFmtId="0" fontId="21" fillId="0" borderId="27" xfId="0" applyFont="1" applyBorder="1" applyAlignment="1">
      <alignment horizontal="center" vertical="center"/>
    </xf>
    <xf numFmtId="0" fontId="21" fillId="0" borderId="2" xfId="0" applyFont="1" applyBorder="1" applyAlignment="1">
      <alignment horizontal="center" vertical="center"/>
    </xf>
    <xf numFmtId="0" fontId="21" fillId="0" borderId="28" xfId="0" applyFont="1" applyBorder="1" applyAlignment="1">
      <alignment horizontal="center" vertical="center"/>
    </xf>
    <xf numFmtId="0" fontId="20" fillId="0" borderId="24"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0" fillId="0" borderId="35"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21" fillId="0" borderId="25" xfId="0" applyFont="1" applyBorder="1" applyAlignment="1">
      <alignment horizontal="center" vertical="center"/>
    </xf>
    <xf numFmtId="0" fontId="21" fillId="0" borderId="21" xfId="0" applyFont="1" applyBorder="1" applyAlignment="1">
      <alignment horizontal="center" vertical="center"/>
    </xf>
    <xf numFmtId="0" fontId="21" fillId="0" borderId="26" xfId="0" applyFont="1" applyBorder="1" applyAlignment="1">
      <alignment horizontal="center" vertical="center"/>
    </xf>
    <xf numFmtId="0" fontId="20" fillId="0" borderId="27" xfId="0" applyFont="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21" fillId="0" borderId="18" xfId="0" applyFont="1" applyBorder="1" applyAlignment="1">
      <alignment horizontal="center" vertical="center" wrapText="1"/>
    </xf>
    <xf numFmtId="0" fontId="21" fillId="0" borderId="18" xfId="0" applyFont="1" applyBorder="1" applyAlignment="1">
      <alignment horizontal="center" vertical="center"/>
    </xf>
    <xf numFmtId="0" fontId="21" fillId="0" borderId="24" xfId="0" applyFont="1" applyBorder="1" applyAlignment="1">
      <alignment horizontal="center" vertical="center"/>
    </xf>
    <xf numFmtId="0" fontId="21" fillId="0" borderId="20" xfId="0" applyFont="1" applyBorder="1" applyAlignment="1">
      <alignment horizontal="center" vertical="center"/>
    </xf>
    <xf numFmtId="0" fontId="21" fillId="0" borderId="2" xfId="0" applyFont="1" applyBorder="1" applyAlignment="1">
      <alignment horizontal="center" vertical="center" wrapText="1"/>
    </xf>
    <xf numFmtId="0" fontId="20" fillId="0" borderId="25"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21" fillId="0" borderId="11" xfId="0" applyFont="1" applyBorder="1" applyAlignment="1">
      <alignment horizontal="center" vertical="center"/>
    </xf>
    <xf numFmtId="0" fontId="21" fillId="0" borderId="22" xfId="0" applyFont="1" applyBorder="1" applyAlignment="1">
      <alignment horizontal="center" vertical="center"/>
    </xf>
    <xf numFmtId="0" fontId="21" fillId="0" borderId="21"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2" fillId="0" borderId="25" xfId="0" applyFont="1" applyBorder="1" applyAlignment="1">
      <alignment horizontal="center" vertical="center" wrapText="1"/>
    </xf>
    <xf numFmtId="0" fontId="22" fillId="0" borderId="21"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20" xfId="0" applyFont="1" applyBorder="1" applyAlignment="1">
      <alignment horizontal="center" vertical="center"/>
    </xf>
    <xf numFmtId="0" fontId="22" fillId="0" borderId="30" xfId="0" applyFont="1" applyBorder="1" applyAlignment="1">
      <alignment horizontal="center" vertical="center"/>
    </xf>
    <xf numFmtId="0" fontId="20" fillId="0" borderId="18" xfId="0" applyFont="1" applyBorder="1" applyAlignment="1">
      <alignment horizontal="center" vertical="center"/>
    </xf>
    <xf numFmtId="0" fontId="20" fillId="0" borderId="2" xfId="0" applyFont="1" applyBorder="1" applyAlignment="1">
      <alignment horizontal="center" vertical="center"/>
    </xf>
    <xf numFmtId="0" fontId="20" fillId="0" borderId="24" xfId="0" applyFont="1" applyBorder="1" applyAlignment="1">
      <alignment horizontal="center" vertical="center"/>
    </xf>
    <xf numFmtId="0" fontId="20" fillId="0" borderId="20" xfId="0" applyFont="1" applyBorder="1" applyAlignment="1">
      <alignment horizontal="center" vertical="center"/>
    </xf>
    <xf numFmtId="0" fontId="20" fillId="0" borderId="25" xfId="0" applyFont="1" applyBorder="1" applyAlignment="1">
      <alignment horizontal="center" vertical="center" wrapText="1"/>
    </xf>
    <xf numFmtId="0" fontId="20" fillId="0" borderId="21" xfId="0"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20" fillId="0" borderId="11" xfId="0" applyFont="1" applyBorder="1" applyAlignment="1">
      <alignment horizontal="center" vertical="center"/>
    </xf>
    <xf numFmtId="0" fontId="20" fillId="0" borderId="22" xfId="0" applyFont="1" applyBorder="1" applyAlignment="1">
      <alignment horizontal="center" vertical="center"/>
    </xf>
    <xf numFmtId="0" fontId="12" fillId="0" borderId="0" xfId="1" applyFont="1" applyAlignment="1">
      <alignment horizontal="center" vertical="center"/>
    </xf>
    <xf numFmtId="0" fontId="11" fillId="0" borderId="0" xfId="1" applyFont="1" applyAlignment="1">
      <alignment horizontal="center" vertical="center"/>
    </xf>
    <xf numFmtId="0" fontId="11" fillId="0" borderId="4" xfId="1" applyFont="1" applyBorder="1" applyAlignment="1">
      <alignment horizontal="center" vertical="center" wrapText="1"/>
    </xf>
    <xf numFmtId="0" fontId="11" fillId="0" borderId="7" xfId="1" applyFont="1" applyBorder="1" applyAlignment="1">
      <alignment horizontal="center" vertical="center"/>
    </xf>
    <xf numFmtId="0" fontId="11" fillId="0" borderId="12" xfId="1" applyFont="1" applyBorder="1" applyAlignment="1" applyProtection="1">
      <alignment horizontal="center" vertical="center" wrapText="1"/>
      <protection locked="0"/>
    </xf>
    <xf numFmtId="0" fontId="11" fillId="0" borderId="12" xfId="1" applyFont="1" applyBorder="1" applyAlignment="1" applyProtection="1">
      <alignment horizontal="center" vertical="center"/>
      <protection locked="0"/>
    </xf>
    <xf numFmtId="0" fontId="11" fillId="0" borderId="9" xfId="1" applyFont="1" applyBorder="1" applyAlignment="1" applyProtection="1">
      <alignment horizontal="center" vertical="center"/>
      <protection locked="0"/>
    </xf>
    <xf numFmtId="0" fontId="11" fillId="0" borderId="12" xfId="1" applyFont="1" applyBorder="1" applyAlignment="1">
      <alignment horizontal="center" vertical="center" wrapText="1"/>
    </xf>
    <xf numFmtId="0" fontId="11" fillId="0" borderId="9" xfId="1" applyFont="1" applyBorder="1" applyAlignment="1">
      <alignment horizontal="center" vertical="center"/>
    </xf>
    <xf numFmtId="0" fontId="11" fillId="0" borderId="12" xfId="1" applyFont="1" applyBorder="1" applyAlignment="1" applyProtection="1">
      <alignment horizontal="right" vertical="center" wrapText="1"/>
      <protection locked="0"/>
    </xf>
    <xf numFmtId="0" fontId="11" fillId="0" borderId="12" xfId="1" applyFont="1" applyBorder="1" applyAlignment="1" applyProtection="1">
      <alignment horizontal="right" vertical="center"/>
      <protection locked="0"/>
    </xf>
    <xf numFmtId="0" fontId="11" fillId="0" borderId="9" xfId="1" applyFont="1" applyBorder="1" applyAlignment="1" applyProtection="1">
      <alignment horizontal="right" vertical="center"/>
      <protection locked="0"/>
    </xf>
    <xf numFmtId="0" fontId="11" fillId="0" borderId="4" xfId="1" applyFont="1" applyBorder="1" applyAlignment="1">
      <alignment horizontal="center" vertical="center"/>
    </xf>
    <xf numFmtId="0" fontId="11" fillId="0" borderId="6" xfId="1" applyFont="1" applyBorder="1" applyAlignment="1">
      <alignment horizontal="center" vertical="center"/>
    </xf>
    <xf numFmtId="0" fontId="11" fillId="0" borderId="8" xfId="1" applyFont="1" applyBorder="1" applyAlignment="1">
      <alignment horizontal="center" vertical="center"/>
    </xf>
    <xf numFmtId="0" fontId="11" fillId="0" borderId="5"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1" xfId="1" applyFont="1" applyBorder="1" applyAlignment="1">
      <alignment horizontal="center" vertical="center" wrapText="1"/>
    </xf>
    <xf numFmtId="0" fontId="13" fillId="0" borderId="1" xfId="1" applyFont="1" applyBorder="1" applyAlignment="1" applyProtection="1">
      <alignment horizontal="left" vertical="center"/>
      <protection locked="0"/>
    </xf>
    <xf numFmtId="0" fontId="11" fillId="0" borderId="12" xfId="1" applyFont="1" applyBorder="1" applyAlignment="1">
      <alignment horizontal="center" vertical="center" textRotation="255"/>
    </xf>
    <xf numFmtId="0" fontId="11" fillId="0" borderId="13" xfId="1" applyFont="1" applyBorder="1" applyAlignment="1">
      <alignment horizontal="center" vertical="center" textRotation="255"/>
    </xf>
    <xf numFmtId="0" fontId="11" fillId="0" borderId="9" xfId="1" applyFont="1" applyBorder="1" applyAlignment="1">
      <alignment horizontal="center" vertical="center" textRotation="255"/>
    </xf>
    <xf numFmtId="0" fontId="11" fillId="0" borderId="17" xfId="1" applyFont="1" applyBorder="1" applyAlignment="1">
      <alignment horizontal="center" vertical="center"/>
    </xf>
    <xf numFmtId="0" fontId="11" fillId="0" borderId="18" xfId="1" applyFont="1" applyBorder="1" applyAlignment="1">
      <alignment horizontal="center" vertical="center"/>
    </xf>
    <xf numFmtId="0" fontId="11" fillId="0" borderId="11" xfId="1" applyFont="1" applyBorder="1" applyAlignment="1">
      <alignment horizontal="center" vertical="center"/>
    </xf>
    <xf numFmtId="0" fontId="11" fillId="0" borderId="13"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2" xfId="1" applyFont="1" applyBorder="1" applyAlignment="1">
      <alignment horizontal="center" vertical="center"/>
    </xf>
    <xf numFmtId="0" fontId="11" fillId="0" borderId="13" xfId="1" applyFont="1" applyBorder="1" applyAlignment="1">
      <alignment horizontal="center" vertical="center"/>
    </xf>
    <xf numFmtId="0" fontId="15" fillId="0" borderId="12" xfId="1" applyFont="1" applyBorder="1" applyAlignment="1" applyProtection="1">
      <alignment vertical="center" wrapText="1"/>
      <protection locked="0"/>
    </xf>
    <xf numFmtId="0" fontId="11" fillId="0" borderId="9" xfId="1" applyFont="1" applyBorder="1" applyAlignment="1" applyProtection="1">
      <alignment vertical="center" wrapText="1"/>
      <protection locked="0"/>
    </xf>
    <xf numFmtId="0" fontId="15" fillId="0" borderId="13" xfId="1" applyFont="1" applyBorder="1" applyAlignment="1" applyProtection="1">
      <alignment vertical="center" wrapText="1"/>
      <protection locked="0"/>
    </xf>
    <xf numFmtId="0" fontId="11" fillId="0" borderId="12" xfId="1" applyFont="1" applyBorder="1" applyAlignment="1">
      <alignment vertical="center" textRotation="255"/>
    </xf>
    <xf numFmtId="0" fontId="11" fillId="0" borderId="13" xfId="1" applyFont="1" applyBorder="1" applyAlignment="1">
      <alignment vertical="center" textRotation="255"/>
    </xf>
    <xf numFmtId="0" fontId="11" fillId="0" borderId="9" xfId="1" applyFont="1" applyBorder="1" applyAlignment="1">
      <alignment vertical="center" textRotation="255"/>
    </xf>
    <xf numFmtId="0" fontId="11" fillId="0" borderId="31" xfId="1" applyFont="1" applyBorder="1" applyAlignment="1">
      <alignment vertical="center"/>
    </xf>
    <xf numFmtId="0" fontId="11" fillId="0" borderId="32" xfId="1" applyFont="1" applyBorder="1" applyAlignment="1">
      <alignment vertical="center"/>
    </xf>
    <xf numFmtId="0" fontId="15" fillId="0" borderId="31" xfId="1" applyFont="1" applyBorder="1" applyAlignment="1">
      <alignment vertical="center"/>
    </xf>
    <xf numFmtId="0" fontId="15" fillId="0" borderId="32" xfId="1" applyFont="1" applyBorder="1" applyAlignment="1">
      <alignment vertical="center"/>
    </xf>
    <xf numFmtId="0" fontId="11" fillId="0" borderId="31" xfId="1" applyFont="1" applyBorder="1" applyAlignment="1">
      <alignment horizontal="right" vertical="center"/>
    </xf>
    <xf numFmtId="0" fontId="11" fillId="0" borderId="32" xfId="1" applyFont="1" applyBorder="1" applyAlignment="1">
      <alignment horizontal="right" vertical="center"/>
    </xf>
  </cellXfs>
  <cellStyles count="5">
    <cellStyle name="パーセント" xfId="3" builtinId="5"/>
    <cellStyle name="桁区切り" xfId="4" builtinId="6"/>
    <cellStyle name="桁区切り 2" xfId="2" xr:uid="{7CB500E6-1671-40DC-9316-7F8870F5172F}"/>
    <cellStyle name="標準" xfId="0" builtinId="0"/>
    <cellStyle name="標準 2" xfId="1" xr:uid="{0A0C43D0-224F-454D-AAF8-1E5F09A43CFE}"/>
  </cellStyles>
  <dxfs count="15">
    <dxf>
      <fill>
        <patternFill patternType="none">
          <fgColor indexed="64"/>
          <bgColor auto="1"/>
        </patternFill>
      </fill>
      <border>
        <left/>
        <right/>
        <top/>
        <bottom/>
      </border>
    </dxf>
    <dxf>
      <fill>
        <patternFill patternType="none">
          <fgColor indexed="64"/>
          <bgColor auto="1"/>
        </patternFill>
      </fill>
      <border>
        <left/>
        <right/>
        <top/>
        <bottom/>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fgColor indexed="64"/>
          <bgColor auto="1"/>
        </patternFill>
      </fill>
      <border>
        <left/>
        <right/>
        <top/>
        <bottom/>
      </border>
    </dxf>
  </dxfs>
  <tableStyles count="0" defaultTableStyle="TableStyleMedium2" defaultPivotStyle="PivotStyleLight16"/>
  <colors>
    <mruColors>
      <color rgb="FFF9F9F9"/>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49A6-E36D-40B3-A6D2-7F5D09315186}">
  <dimension ref="B2:J33"/>
  <sheetViews>
    <sheetView workbookViewId="0">
      <selection activeCell="E14" sqref="E14"/>
    </sheetView>
  </sheetViews>
  <sheetFormatPr defaultRowHeight="15" x14ac:dyDescent="0.25"/>
  <sheetData>
    <row r="2" spans="2:10" x14ac:dyDescent="0.25">
      <c r="B2" t="s">
        <v>0</v>
      </c>
      <c r="C2" t="s">
        <v>1</v>
      </c>
      <c r="D2" t="s">
        <v>2</v>
      </c>
      <c r="E2" t="s">
        <v>3</v>
      </c>
      <c r="J2" s="48"/>
    </row>
    <row r="3" spans="2:10" x14ac:dyDescent="0.25">
      <c r="B3" t="s">
        <v>4</v>
      </c>
      <c r="C3" s="1" t="s">
        <v>5</v>
      </c>
      <c r="D3">
        <v>1</v>
      </c>
      <c r="E3">
        <v>1</v>
      </c>
    </row>
    <row r="4" spans="2:10" x14ac:dyDescent="0.25">
      <c r="C4">
        <v>2</v>
      </c>
      <c r="D4">
        <v>2</v>
      </c>
      <c r="E4">
        <v>2</v>
      </c>
    </row>
    <row r="5" spans="2:10" x14ac:dyDescent="0.25">
      <c r="C5">
        <v>3</v>
      </c>
      <c r="D5">
        <v>3</v>
      </c>
      <c r="E5">
        <v>3</v>
      </c>
    </row>
    <row r="6" spans="2:10" x14ac:dyDescent="0.25">
      <c r="C6">
        <v>4</v>
      </c>
      <c r="D6">
        <v>4</v>
      </c>
      <c r="E6">
        <v>4</v>
      </c>
    </row>
    <row r="7" spans="2:10" x14ac:dyDescent="0.25">
      <c r="C7">
        <v>5</v>
      </c>
      <c r="D7">
        <v>5</v>
      </c>
      <c r="E7">
        <v>5</v>
      </c>
    </row>
    <row r="8" spans="2:10" x14ac:dyDescent="0.25">
      <c r="C8">
        <v>6</v>
      </c>
      <c r="D8">
        <v>6</v>
      </c>
      <c r="E8">
        <v>6</v>
      </c>
    </row>
    <row r="9" spans="2:10" x14ac:dyDescent="0.25">
      <c r="C9">
        <v>7</v>
      </c>
      <c r="D9">
        <v>7</v>
      </c>
      <c r="E9">
        <v>7</v>
      </c>
    </row>
    <row r="10" spans="2:10" x14ac:dyDescent="0.25">
      <c r="C10">
        <v>8</v>
      </c>
      <c r="D10">
        <v>8</v>
      </c>
      <c r="E10">
        <v>8</v>
      </c>
    </row>
    <row r="11" spans="2:10" x14ac:dyDescent="0.25">
      <c r="C11">
        <v>9</v>
      </c>
      <c r="D11">
        <v>9</v>
      </c>
      <c r="E11">
        <v>9</v>
      </c>
    </row>
    <row r="12" spans="2:10" x14ac:dyDescent="0.25">
      <c r="C12">
        <v>10</v>
      </c>
      <c r="D12">
        <v>10</v>
      </c>
      <c r="E12">
        <v>10</v>
      </c>
    </row>
    <row r="13" spans="2:10" x14ac:dyDescent="0.25">
      <c r="D13">
        <v>11</v>
      </c>
      <c r="E13">
        <v>11</v>
      </c>
    </row>
    <row r="14" spans="2:10" x14ac:dyDescent="0.25">
      <c r="D14">
        <v>12</v>
      </c>
      <c r="E14">
        <v>12</v>
      </c>
    </row>
    <row r="15" spans="2:10" x14ac:dyDescent="0.25">
      <c r="E15">
        <v>13</v>
      </c>
    </row>
    <row r="16" spans="2:10" x14ac:dyDescent="0.25">
      <c r="E16">
        <v>14</v>
      </c>
    </row>
    <row r="17" spans="5:5" x14ac:dyDescent="0.25">
      <c r="E17">
        <v>15</v>
      </c>
    </row>
    <row r="18" spans="5:5" x14ac:dyDescent="0.25">
      <c r="E18">
        <v>16</v>
      </c>
    </row>
    <row r="19" spans="5:5" x14ac:dyDescent="0.25">
      <c r="E19">
        <v>17</v>
      </c>
    </row>
    <row r="20" spans="5:5" x14ac:dyDescent="0.25">
      <c r="E20">
        <v>18</v>
      </c>
    </row>
    <row r="21" spans="5:5" x14ac:dyDescent="0.25">
      <c r="E21">
        <v>19</v>
      </c>
    </row>
    <row r="22" spans="5:5" x14ac:dyDescent="0.25">
      <c r="E22">
        <v>20</v>
      </c>
    </row>
    <row r="23" spans="5:5" x14ac:dyDescent="0.25">
      <c r="E23">
        <v>21</v>
      </c>
    </row>
    <row r="24" spans="5:5" x14ac:dyDescent="0.25">
      <c r="E24">
        <v>22</v>
      </c>
    </row>
    <row r="25" spans="5:5" x14ac:dyDescent="0.25">
      <c r="E25">
        <v>23</v>
      </c>
    </row>
    <row r="26" spans="5:5" x14ac:dyDescent="0.25">
      <c r="E26">
        <v>24</v>
      </c>
    </row>
    <row r="27" spans="5:5" x14ac:dyDescent="0.25">
      <c r="E27">
        <v>25</v>
      </c>
    </row>
    <row r="28" spans="5:5" x14ac:dyDescent="0.25">
      <c r="E28">
        <v>26</v>
      </c>
    </row>
    <row r="29" spans="5:5" x14ac:dyDescent="0.25">
      <c r="E29">
        <v>27</v>
      </c>
    </row>
    <row r="30" spans="5:5" x14ac:dyDescent="0.25">
      <c r="E30">
        <v>28</v>
      </c>
    </row>
    <row r="31" spans="5:5" x14ac:dyDescent="0.25">
      <c r="E31">
        <v>29</v>
      </c>
    </row>
    <row r="32" spans="5:5" x14ac:dyDescent="0.25">
      <c r="E32">
        <v>30</v>
      </c>
    </row>
    <row r="33" spans="5:5" x14ac:dyDescent="0.25">
      <c r="E33">
        <v>31</v>
      </c>
    </row>
  </sheetData>
  <sheetProtection sheet="1" objects="1" scenarios="1" selectLockedCells="1" selectUnlockedCells="1"/>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85E5A-8B34-4954-9458-65F6A576D396}">
  <dimension ref="A1:AG53"/>
  <sheetViews>
    <sheetView view="pageBreakPreview" zoomScale="69" zoomScaleNormal="50" workbookViewId="0">
      <selection activeCell="B32" sqref="B32:AF45"/>
    </sheetView>
  </sheetViews>
  <sheetFormatPr defaultColWidth="2" defaultRowHeight="15" x14ac:dyDescent="0.25"/>
  <sheetData>
    <row r="1" spans="1:33" x14ac:dyDescent="0.25">
      <c r="A1" t="s">
        <v>211</v>
      </c>
      <c r="AG1" s="1" t="s">
        <v>21</v>
      </c>
    </row>
    <row r="2" spans="1:33" x14ac:dyDescent="0.25">
      <c r="AG2" s="1"/>
    </row>
    <row r="5" spans="1:33" x14ac:dyDescent="0.25">
      <c r="Y5" s="66"/>
      <c r="Z5" s="66"/>
      <c r="AA5" s="66"/>
      <c r="AB5" t="s">
        <v>9</v>
      </c>
      <c r="AC5" s="66"/>
      <c r="AD5" s="66"/>
      <c r="AE5" s="66"/>
      <c r="AF5" s="66"/>
      <c r="AG5" t="s">
        <v>10</v>
      </c>
    </row>
    <row r="6" spans="1:33" x14ac:dyDescent="0.25">
      <c r="W6" s="66" t="s">
        <v>4</v>
      </c>
      <c r="X6" s="66"/>
      <c r="Y6" s="66">
        <v>7</v>
      </c>
      <c r="Z6" s="66"/>
      <c r="AA6" t="s">
        <v>1</v>
      </c>
      <c r="AB6" s="66"/>
      <c r="AC6" s="66"/>
      <c r="AD6" t="s">
        <v>11</v>
      </c>
      <c r="AE6" s="66"/>
      <c r="AF6" s="66"/>
      <c r="AG6" t="s">
        <v>3</v>
      </c>
    </row>
    <row r="8" spans="1:33" x14ac:dyDescent="0.25">
      <c r="A8" s="118" t="s">
        <v>22</v>
      </c>
      <c r="B8" s="118"/>
      <c r="C8" s="118"/>
      <c r="D8" s="118"/>
      <c r="E8" s="118"/>
      <c r="F8" s="118"/>
      <c r="G8" s="118"/>
      <c r="H8" s="118"/>
      <c r="I8" s="118"/>
      <c r="J8" s="118"/>
      <c r="L8" t="s">
        <v>13</v>
      </c>
    </row>
    <row r="9" spans="1:33" x14ac:dyDescent="0.25">
      <c r="A9" s="25" t="s">
        <v>23</v>
      </c>
    </row>
    <row r="12" spans="1:33" x14ac:dyDescent="0.25">
      <c r="R12" s="79" t="s">
        <v>12</v>
      </c>
      <c r="S12" s="79"/>
      <c r="T12" s="79"/>
      <c r="U12" s="79"/>
      <c r="V12" s="79"/>
      <c r="W12" s="79"/>
      <c r="X12" s="79"/>
      <c r="Y12" s="79"/>
      <c r="Z12" s="79"/>
      <c r="AA12" s="79"/>
      <c r="AB12" s="79"/>
      <c r="AC12" s="79"/>
      <c r="AD12" s="79"/>
      <c r="AE12" s="79"/>
      <c r="AF12" s="79"/>
      <c r="AG12" s="79"/>
    </row>
    <row r="19" spans="1:33" x14ac:dyDescent="0.25">
      <c r="A19" s="95" t="str">
        <f>IF(AB6="",W6&amp;Y6&amp;"年度がんばれ特産産地！小さな農業応援事業",IF(AB6&lt;4,W6&amp;Y6-1&amp;"年度がんばれ特産産地！小さな農業応援事業",W6&amp;Y6&amp;"年度がんばれ特産産地！小さな農業応援事業"))</f>
        <v>令和7年度がんばれ特産産地！小さな農業応援事業</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row>
    <row r="20" spans="1:33" x14ac:dyDescent="0.25">
      <c r="A20" s="95" t="s">
        <v>197</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row>
    <row r="24" spans="1:33" x14ac:dyDescent="0.25">
      <c r="A24" s="95" t="str">
        <f>IF(AB6="",W6&amp;Y6&amp;"年度",IF(AB6&lt;4,W6&amp;Y6-1&amp;"年度",W6&amp;Y6&amp;"年度"))&amp;"におけるがんばれ特産産地！小さな農業応援事業について、別添の通り"</f>
        <v>令和7年度におけるがんばれ特産産地！小さな農業応援事業について、別添の通り</v>
      </c>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row>
    <row r="25" spans="1:33" x14ac:dyDescent="0.25">
      <c r="A25" s="95" t="s">
        <v>212</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row>
    <row r="53" spans="33:33" x14ac:dyDescent="0.25">
      <c r="AG53" s="1" t="s">
        <v>213</v>
      </c>
    </row>
  </sheetData>
  <sheetProtection sheet="1" objects="1" scenarios="1" formatCells="0" selectLockedCells="1"/>
  <mergeCells count="12">
    <mergeCell ref="A25:AG25"/>
    <mergeCell ref="Y5:AA5"/>
    <mergeCell ref="AC5:AF5"/>
    <mergeCell ref="W6:X6"/>
    <mergeCell ref="Y6:Z6"/>
    <mergeCell ref="AB6:AC6"/>
    <mergeCell ref="AE6:AF6"/>
    <mergeCell ref="A8:J8"/>
    <mergeCell ref="R12:AG12"/>
    <mergeCell ref="A19:AG19"/>
    <mergeCell ref="A20:AG20"/>
    <mergeCell ref="A24:AG24"/>
  </mergeCells>
  <phoneticPr fontId="1"/>
  <dataValidations count="4">
    <dataValidation type="list" allowBlank="1" showInputMessage="1" showErrorMessage="1" sqref="W6:X6" xr:uid="{D727CE06-978D-4C0F-8081-57492000A667}">
      <formula1>元号</formula1>
    </dataValidation>
    <dataValidation type="list" allowBlank="1" showInputMessage="1" showErrorMessage="1" sqref="Y6:Z6" xr:uid="{36C04D63-D546-4B9B-879D-AA07171AEFD7}">
      <formula1>年</formula1>
    </dataValidation>
    <dataValidation type="list" allowBlank="1" showInputMessage="1" showErrorMessage="1" sqref="AB6:AC6" xr:uid="{8E760A6A-0C8A-402C-B42E-CE20D2DC3661}">
      <formula1>月</formula1>
    </dataValidation>
    <dataValidation type="list" allowBlank="1" showInputMessage="1" showErrorMessage="1" sqref="AE6:AF6" xr:uid="{82BA042E-F99E-4E1C-BE04-0AD60659F45A}">
      <formula1>日</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3CB3F-181B-4796-926A-62EC9D731C16}">
  <dimension ref="A1:AG53"/>
  <sheetViews>
    <sheetView view="pageBreakPreview" zoomScale="69" zoomScaleNormal="50" workbookViewId="0">
      <selection activeCell="B32" sqref="B32:AF45"/>
    </sheetView>
  </sheetViews>
  <sheetFormatPr defaultColWidth="2" defaultRowHeight="15" x14ac:dyDescent="0.25"/>
  <sheetData>
    <row r="1" spans="1:33" x14ac:dyDescent="0.25">
      <c r="A1" t="s">
        <v>214</v>
      </c>
      <c r="AG1" s="1" t="s">
        <v>21</v>
      </c>
    </row>
    <row r="2" spans="1:33" x14ac:dyDescent="0.25">
      <c r="AG2" s="1"/>
    </row>
    <row r="5" spans="1:33" x14ac:dyDescent="0.25">
      <c r="Y5" s="66"/>
      <c r="Z5" s="66"/>
      <c r="AA5" s="66"/>
      <c r="AB5" t="s">
        <v>9</v>
      </c>
      <c r="AC5" s="66"/>
      <c r="AD5" s="66"/>
      <c r="AE5" s="66"/>
      <c r="AF5" s="66"/>
      <c r="AG5" t="s">
        <v>10</v>
      </c>
    </row>
    <row r="6" spans="1:33" x14ac:dyDescent="0.25">
      <c r="W6" s="66" t="s">
        <v>4</v>
      </c>
      <c r="X6" s="66"/>
      <c r="Y6" s="66">
        <v>8</v>
      </c>
      <c r="Z6" s="66"/>
      <c r="AA6" t="s">
        <v>1</v>
      </c>
      <c r="AB6" s="66">
        <v>1</v>
      </c>
      <c r="AC6" s="66"/>
      <c r="AD6" t="s">
        <v>11</v>
      </c>
      <c r="AE6" s="66"/>
      <c r="AF6" s="66"/>
      <c r="AG6" t="s">
        <v>3</v>
      </c>
    </row>
    <row r="8" spans="1:33" x14ac:dyDescent="0.25">
      <c r="A8" s="118" t="s">
        <v>22</v>
      </c>
      <c r="B8" s="118"/>
      <c r="C8" s="118"/>
      <c r="D8" s="118"/>
      <c r="E8" s="118"/>
      <c r="F8" s="118"/>
      <c r="G8" s="118"/>
      <c r="H8" s="118"/>
      <c r="I8" s="118"/>
      <c r="J8" s="118"/>
      <c r="L8" t="s">
        <v>13</v>
      </c>
    </row>
    <row r="9" spans="1:33" x14ac:dyDescent="0.25">
      <c r="A9" s="25" t="s">
        <v>23</v>
      </c>
    </row>
    <row r="12" spans="1:33" x14ac:dyDescent="0.25">
      <c r="R12" s="79" t="s">
        <v>12</v>
      </c>
      <c r="S12" s="79"/>
      <c r="T12" s="79"/>
      <c r="U12" s="79"/>
      <c r="V12" s="79"/>
      <c r="W12" s="79"/>
      <c r="X12" s="79"/>
      <c r="Y12" s="79"/>
      <c r="Z12" s="79"/>
      <c r="AA12" s="79"/>
      <c r="AB12" s="79"/>
      <c r="AC12" s="79"/>
      <c r="AD12" s="79"/>
      <c r="AE12" s="79"/>
      <c r="AF12" s="79"/>
      <c r="AG12" s="79"/>
    </row>
    <row r="19" spans="1:33" x14ac:dyDescent="0.25">
      <c r="A19" s="95" t="str">
        <f>IF(AB6="",W6&amp;Y6&amp;"年度がんばれ特産産地！小さな農業応援事業",IF(AB6&lt;4,W6&amp;Y6-1&amp;"年度がんばれ特産産地！小さな農業応援事業",W6&amp;Y6&amp;"年度がんばれ特産産地！小さな農業応援事業"))</f>
        <v>令和7年度がんばれ特産産地！小さな農業応援事業</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row>
    <row r="20" spans="1:33" x14ac:dyDescent="0.25">
      <c r="A20" s="95" t="s">
        <v>215</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row>
    <row r="24" spans="1:33" x14ac:dyDescent="0.25">
      <c r="A24" s="95" t="str">
        <f>IF(AB6="",W6&amp;Y6&amp;"年度",IF(AB6&lt;4,W6&amp;Y6-1&amp;"年度",W6&amp;Y6&amp;"年度"))&amp;"におけるがんばれ特産産地！小さな農業応援事業について、別添の通り事業を"</f>
        <v>令和7年度におけるがんばれ特産産地！小さな農業応援事業について、別添の通り事業を</v>
      </c>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row>
    <row r="25" spans="1:33" x14ac:dyDescent="0.25">
      <c r="A25" s="95" t="s">
        <v>216</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row>
    <row r="53" spans="33:33" x14ac:dyDescent="0.25">
      <c r="AG53" s="1" t="s">
        <v>217</v>
      </c>
    </row>
  </sheetData>
  <sheetProtection sheet="1" objects="1" scenarios="1" formatCells="0" selectLockedCells="1"/>
  <mergeCells count="12">
    <mergeCell ref="A25:AG25"/>
    <mergeCell ref="Y5:AA5"/>
    <mergeCell ref="AC5:AF5"/>
    <mergeCell ref="W6:X6"/>
    <mergeCell ref="Y6:Z6"/>
    <mergeCell ref="AB6:AC6"/>
    <mergeCell ref="AE6:AF6"/>
    <mergeCell ref="A8:J8"/>
    <mergeCell ref="R12:AG12"/>
    <mergeCell ref="A19:AG19"/>
    <mergeCell ref="A20:AG20"/>
    <mergeCell ref="A24:AG24"/>
  </mergeCells>
  <phoneticPr fontId="1"/>
  <dataValidations count="4">
    <dataValidation type="list" allowBlank="1" showInputMessage="1" showErrorMessage="1" sqref="W6:X6" xr:uid="{CCD1B502-A2A6-4F62-B4AD-9497987F3384}">
      <formula1>元号</formula1>
    </dataValidation>
    <dataValidation type="list" allowBlank="1" showInputMessage="1" showErrorMessage="1" sqref="Y6:Z6" xr:uid="{98108835-D30C-4D5E-A950-ADC71DF6E2C4}">
      <formula1>年</formula1>
    </dataValidation>
    <dataValidation type="list" allowBlank="1" showInputMessage="1" showErrorMessage="1" sqref="AB6:AC6" xr:uid="{D0714762-09E8-4884-9EE7-E421015B7AAE}">
      <formula1>月</formula1>
    </dataValidation>
    <dataValidation type="list" allowBlank="1" showInputMessage="1" showErrorMessage="1" sqref="AE6:AF6" xr:uid="{38F3E70C-E73A-4323-BD49-C69BC05BAF11}">
      <formula1>日</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0DC22-07FE-472C-9769-F6AB168AD88E}">
  <dimension ref="A1:AG77"/>
  <sheetViews>
    <sheetView view="pageBreakPreview" topLeftCell="A43" zoomScale="123" zoomScaleNormal="50" workbookViewId="0">
      <selection activeCell="B32" sqref="B32:AF45"/>
    </sheetView>
  </sheetViews>
  <sheetFormatPr defaultColWidth="2" defaultRowHeight="15" x14ac:dyDescent="0.25"/>
  <sheetData>
    <row r="1" spans="1:33" x14ac:dyDescent="0.25">
      <c r="A1" t="s">
        <v>218</v>
      </c>
      <c r="AG1" s="26" t="s">
        <v>8</v>
      </c>
    </row>
    <row r="2" spans="1:33" x14ac:dyDescent="0.25">
      <c r="AG2" s="26"/>
    </row>
    <row r="5" spans="1:33" x14ac:dyDescent="0.25">
      <c r="Y5" s="66"/>
      <c r="Z5" s="66"/>
      <c r="AA5" s="66"/>
      <c r="AB5" t="s">
        <v>9</v>
      </c>
      <c r="AC5" s="66"/>
      <c r="AD5" s="66"/>
      <c r="AE5" s="66"/>
      <c r="AF5" s="66"/>
      <c r="AG5" t="s">
        <v>10</v>
      </c>
    </row>
    <row r="6" spans="1:33" x14ac:dyDescent="0.25">
      <c r="W6" s="66" t="s">
        <v>4</v>
      </c>
      <c r="X6" s="66"/>
      <c r="Y6" s="66">
        <v>8</v>
      </c>
      <c r="Z6" s="66"/>
      <c r="AA6" t="s">
        <v>1</v>
      </c>
      <c r="AB6" s="66">
        <v>1</v>
      </c>
      <c r="AC6" s="66"/>
      <c r="AD6" t="s">
        <v>11</v>
      </c>
      <c r="AE6" s="66"/>
      <c r="AF6" s="66"/>
      <c r="AG6" t="s">
        <v>3</v>
      </c>
    </row>
    <row r="8" spans="1:33" x14ac:dyDescent="0.25">
      <c r="A8" s="118" t="s">
        <v>22</v>
      </c>
      <c r="B8" s="118"/>
      <c r="C8" s="118"/>
      <c r="D8" s="118"/>
      <c r="E8" s="118"/>
      <c r="F8" s="118"/>
      <c r="G8" s="118"/>
      <c r="H8" s="118"/>
      <c r="I8" s="118"/>
      <c r="J8" s="118"/>
      <c r="L8" t="s">
        <v>13</v>
      </c>
    </row>
    <row r="9" spans="1:33" x14ac:dyDescent="0.25">
      <c r="A9" s="25" t="s">
        <v>219</v>
      </c>
    </row>
    <row r="12" spans="1:33" x14ac:dyDescent="0.25">
      <c r="R12" s="79" t="s">
        <v>15</v>
      </c>
      <c r="S12" s="79"/>
      <c r="T12" s="79"/>
      <c r="U12" s="79"/>
      <c r="V12" s="79"/>
      <c r="W12" s="79"/>
      <c r="X12" s="79"/>
      <c r="Y12" s="79"/>
      <c r="Z12" s="79"/>
      <c r="AA12" s="79"/>
      <c r="AB12" s="79"/>
      <c r="AC12" s="79"/>
      <c r="AD12" s="79"/>
      <c r="AE12" s="79"/>
      <c r="AF12" s="79"/>
      <c r="AG12" s="79"/>
    </row>
    <row r="13" spans="1:33" x14ac:dyDescent="0.25">
      <c r="R13" s="79" t="s">
        <v>16</v>
      </c>
      <c r="S13" s="79"/>
      <c r="T13" s="79"/>
      <c r="U13" s="79"/>
      <c r="V13" s="79"/>
      <c r="W13" s="79"/>
      <c r="X13" s="79"/>
      <c r="Y13" s="79"/>
      <c r="Z13" s="79"/>
      <c r="AA13" s="79"/>
      <c r="AB13" s="79"/>
      <c r="AC13" s="79"/>
      <c r="AD13" s="79"/>
      <c r="AE13" s="79"/>
      <c r="AF13" s="79"/>
      <c r="AG13" s="79"/>
    </row>
    <row r="14" spans="1:33" x14ac:dyDescent="0.25">
      <c r="R14" s="79" t="s">
        <v>17</v>
      </c>
      <c r="S14" s="79"/>
      <c r="T14" s="79"/>
      <c r="U14" s="79"/>
      <c r="V14" s="79"/>
      <c r="W14" s="79"/>
      <c r="X14" s="79"/>
      <c r="Y14" s="79"/>
      <c r="Z14" s="79"/>
      <c r="AA14" s="79"/>
      <c r="AB14" s="79"/>
      <c r="AC14" s="79"/>
      <c r="AD14" s="79"/>
      <c r="AE14" s="79"/>
      <c r="AF14" s="79"/>
      <c r="AG14" s="79"/>
    </row>
    <row r="19" spans="1:33" x14ac:dyDescent="0.25">
      <c r="A19" s="95" t="str">
        <f>IF(AB6="",W6&amp;Y6&amp;"年度がんばれ特産産地！小さな農業応援事業",IF(AB6&lt;4,W6&amp;Y6-1&amp;"年度がんばれ特産産地！小さな農業応援事業",W6&amp;Y6&amp;"年度がんばれ特産産地！小さな農業応援事業"))</f>
        <v>令和7年度がんばれ特産産地！小さな農業応援事業</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row>
    <row r="21" spans="1:33" x14ac:dyDescent="0.25">
      <c r="A21" s="95" t="str">
        <f>IF(AB6="",W6&amp;Y6&amp;"年度",IF(AB6&lt;4,W6&amp;Y6-1&amp;"年度",W6&amp;Y6&amp;"年度"))&amp;"において、下記の通りがんばれ特産産地！小さな農業応援事業を実施したいので、"</f>
        <v>令和7年度において、下記の通りがんばれ特産産地！小さな農業応援事業を実施したいので、</v>
      </c>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row>
    <row r="22" spans="1:33" x14ac:dyDescent="0.25">
      <c r="A22" s="66" t="s">
        <v>220</v>
      </c>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row>
    <row r="25" spans="1:33" x14ac:dyDescent="0.25">
      <c r="A25" s="95" t="s">
        <v>159</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row>
    <row r="27" spans="1:33" x14ac:dyDescent="0.25">
      <c r="A27" t="s">
        <v>221</v>
      </c>
    </row>
    <row r="28" spans="1:33" x14ac:dyDescent="0.25">
      <c r="B28" s="71"/>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4"/>
    </row>
    <row r="29" spans="1:33" x14ac:dyDescent="0.25">
      <c r="B29" s="68"/>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7"/>
    </row>
    <row r="30" spans="1:33" x14ac:dyDescent="0.25">
      <c r="B30" s="10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105"/>
    </row>
    <row r="32" spans="1:33" x14ac:dyDescent="0.25">
      <c r="A32" t="s">
        <v>222</v>
      </c>
    </row>
    <row r="33" spans="1:32" x14ac:dyDescent="0.25">
      <c r="B33" s="71"/>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4"/>
    </row>
    <row r="34" spans="1:32" x14ac:dyDescent="0.25">
      <c r="B34" s="68"/>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7"/>
    </row>
    <row r="35" spans="1:32" x14ac:dyDescent="0.25">
      <c r="B35" s="68"/>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7"/>
    </row>
    <row r="36" spans="1:32" x14ac:dyDescent="0.25">
      <c r="B36" s="68"/>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7"/>
    </row>
    <row r="37" spans="1:32" x14ac:dyDescent="0.25">
      <c r="B37" s="68"/>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7"/>
    </row>
    <row r="38" spans="1:32" x14ac:dyDescent="0.25">
      <c r="B38" s="68"/>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7"/>
    </row>
    <row r="39" spans="1:32" x14ac:dyDescent="0.25">
      <c r="B39" s="68"/>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7"/>
    </row>
    <row r="40" spans="1:32" x14ac:dyDescent="0.25">
      <c r="B40" s="68"/>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7"/>
    </row>
    <row r="41" spans="1:32" x14ac:dyDescent="0.25">
      <c r="B41" s="10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105"/>
    </row>
    <row r="43" spans="1:32" x14ac:dyDescent="0.25">
      <c r="A43" t="s">
        <v>223</v>
      </c>
    </row>
    <row r="44" spans="1:32" x14ac:dyDescent="0.25">
      <c r="B44" s="71"/>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4"/>
    </row>
    <row r="45" spans="1:32" x14ac:dyDescent="0.25">
      <c r="B45" s="68"/>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7"/>
    </row>
    <row r="46" spans="1:32" x14ac:dyDescent="0.25">
      <c r="B46" s="68"/>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7"/>
    </row>
    <row r="47" spans="1:32" x14ac:dyDescent="0.25">
      <c r="B47" s="68"/>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7"/>
    </row>
    <row r="48" spans="1:32" x14ac:dyDescent="0.25">
      <c r="B48" s="68"/>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7"/>
    </row>
    <row r="49" spans="1:32" x14ac:dyDescent="0.25">
      <c r="B49" s="68"/>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7"/>
    </row>
    <row r="50" spans="1:32" x14ac:dyDescent="0.25">
      <c r="B50" s="68"/>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7"/>
    </row>
    <row r="51" spans="1:32" x14ac:dyDescent="0.25">
      <c r="B51" s="68"/>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7"/>
    </row>
    <row r="52" spans="1:32" x14ac:dyDescent="0.25">
      <c r="B52" s="104"/>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105"/>
    </row>
    <row r="54" spans="1:32" x14ac:dyDescent="0.25">
      <c r="A54" t="s">
        <v>224</v>
      </c>
      <c r="AF54" s="1" t="s">
        <v>116</v>
      </c>
    </row>
    <row r="55" spans="1:32" x14ac:dyDescent="0.25">
      <c r="B55" s="55" t="s">
        <v>225</v>
      </c>
      <c r="C55" s="55"/>
      <c r="D55" s="55"/>
      <c r="E55" s="55"/>
      <c r="F55" s="54" t="s">
        <v>226</v>
      </c>
      <c r="G55" s="55"/>
      <c r="H55" s="55"/>
      <c r="I55" s="55"/>
      <c r="J55" s="55"/>
      <c r="K55" s="134" t="s">
        <v>227</v>
      </c>
      <c r="L55" s="135"/>
      <c r="M55" s="135"/>
      <c r="N55" s="135"/>
      <c r="O55" s="135"/>
      <c r="P55" s="55" t="s">
        <v>228</v>
      </c>
      <c r="Q55" s="55"/>
      <c r="R55" s="55"/>
      <c r="S55" s="55"/>
      <c r="T55" s="55"/>
      <c r="U55" s="55"/>
      <c r="V55" s="55"/>
      <c r="W55" s="55"/>
      <c r="X55" s="55"/>
      <c r="Y55" s="55"/>
      <c r="Z55" s="55"/>
      <c r="AA55" s="55"/>
      <c r="AB55" s="55" t="s">
        <v>34</v>
      </c>
      <c r="AC55" s="55"/>
      <c r="AD55" s="55"/>
      <c r="AE55" s="55"/>
      <c r="AF55" s="55"/>
    </row>
    <row r="56" spans="1:32" x14ac:dyDescent="0.25">
      <c r="B56" s="55"/>
      <c r="C56" s="55"/>
      <c r="D56" s="55"/>
      <c r="E56" s="55"/>
      <c r="F56" s="55"/>
      <c r="G56" s="55"/>
      <c r="H56" s="55"/>
      <c r="I56" s="55"/>
      <c r="J56" s="55"/>
      <c r="K56" s="135"/>
      <c r="L56" s="135"/>
      <c r="M56" s="135"/>
      <c r="N56" s="135"/>
      <c r="O56" s="135"/>
      <c r="P56" s="54" t="s">
        <v>229</v>
      </c>
      <c r="Q56" s="55"/>
      <c r="R56" s="55"/>
      <c r="S56" s="55"/>
      <c r="T56" s="54" t="s">
        <v>230</v>
      </c>
      <c r="U56" s="55"/>
      <c r="V56" s="55"/>
      <c r="W56" s="55"/>
      <c r="X56" s="54" t="s">
        <v>231</v>
      </c>
      <c r="Y56" s="55"/>
      <c r="Z56" s="55"/>
      <c r="AA56" s="55"/>
      <c r="AB56" s="55"/>
      <c r="AC56" s="55"/>
      <c r="AD56" s="55"/>
      <c r="AE56" s="55"/>
      <c r="AF56" s="55"/>
    </row>
    <row r="57" spans="1:32" x14ac:dyDescent="0.25">
      <c r="B57" s="55"/>
      <c r="C57" s="55"/>
      <c r="D57" s="55"/>
      <c r="E57" s="55"/>
      <c r="F57" s="55"/>
      <c r="G57" s="55"/>
      <c r="H57" s="55"/>
      <c r="I57" s="55"/>
      <c r="J57" s="55"/>
      <c r="K57" s="135"/>
      <c r="L57" s="135"/>
      <c r="M57" s="135"/>
      <c r="N57" s="135"/>
      <c r="O57" s="135"/>
      <c r="P57" s="55"/>
      <c r="Q57" s="55"/>
      <c r="R57" s="55"/>
      <c r="S57" s="55"/>
      <c r="T57" s="55"/>
      <c r="U57" s="55"/>
      <c r="V57" s="55"/>
      <c r="W57" s="55"/>
      <c r="X57" s="55"/>
      <c r="Y57" s="55"/>
      <c r="Z57" s="55"/>
      <c r="AA57" s="55"/>
      <c r="AB57" s="55"/>
      <c r="AC57" s="55"/>
      <c r="AD57" s="55"/>
      <c r="AE57" s="55"/>
      <c r="AF57" s="55"/>
    </row>
    <row r="58" spans="1:32" x14ac:dyDescent="0.25">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row>
    <row r="59" spans="1:32" x14ac:dyDescent="0.25">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row>
    <row r="60" spans="1:32" x14ac:dyDescent="0.25">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row>
    <row r="61" spans="1:32" x14ac:dyDescent="0.25">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row>
    <row r="62" spans="1:32" x14ac:dyDescent="0.25">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row>
    <row r="63" spans="1:32" x14ac:dyDescent="0.25">
      <c r="B63" s="55" t="s">
        <v>62</v>
      </c>
      <c r="C63" s="55"/>
      <c r="D63" s="55"/>
      <c r="E63" s="55"/>
      <c r="F63" s="64" t="str">
        <f>IF(SUM(F58:J62)=0,"自動計算",SUM(F58:J62))</f>
        <v>自動計算</v>
      </c>
      <c r="G63" s="97"/>
      <c r="H63" s="97"/>
      <c r="I63" s="97"/>
      <c r="J63" s="98"/>
      <c r="K63" s="64" t="str">
        <f>IF(SUM(K58:O62)=0,"自動計算",SUM(K58:O62))</f>
        <v>自動計算</v>
      </c>
      <c r="L63" s="97"/>
      <c r="M63" s="97"/>
      <c r="N63" s="97"/>
      <c r="O63" s="98"/>
      <c r="P63" s="64" t="str">
        <f>IF(SUM(P58:S62)=0,"自動計算",SUM(P58:S62))</f>
        <v>自動計算</v>
      </c>
      <c r="Q63" s="97"/>
      <c r="R63" s="97"/>
      <c r="S63" s="98"/>
      <c r="T63" s="64" t="str">
        <f>IF(SUM(T58:W62)=0,"自動計算",SUM(T58:W62))</f>
        <v>自動計算</v>
      </c>
      <c r="U63" s="97"/>
      <c r="V63" s="97"/>
      <c r="W63" s="98"/>
      <c r="X63" s="64" t="str">
        <f>IF(SUM(X58:AA62)=0,"自動計算",SUM(X58:AA62))</f>
        <v>自動計算</v>
      </c>
      <c r="Y63" s="97"/>
      <c r="Z63" s="97"/>
      <c r="AA63" s="98"/>
      <c r="AB63" s="64"/>
      <c r="AC63" s="97"/>
      <c r="AD63" s="97"/>
      <c r="AE63" s="97"/>
      <c r="AF63" s="98"/>
    </row>
    <row r="64" spans="1:32" x14ac:dyDescent="0.25">
      <c r="B64" t="s">
        <v>232</v>
      </c>
    </row>
    <row r="68" spans="1:12" x14ac:dyDescent="0.25">
      <c r="A68" t="s">
        <v>233</v>
      </c>
    </row>
    <row r="69" spans="1:12" x14ac:dyDescent="0.25">
      <c r="B69" t="s">
        <v>40</v>
      </c>
      <c r="C69" t="s">
        <v>234</v>
      </c>
    </row>
    <row r="70" spans="1:12" x14ac:dyDescent="0.25">
      <c r="B70" t="s">
        <v>40</v>
      </c>
      <c r="C70" t="s">
        <v>235</v>
      </c>
    </row>
    <row r="71" spans="1:12" x14ac:dyDescent="0.25">
      <c r="B71" t="s">
        <v>40</v>
      </c>
      <c r="C71" t="s">
        <v>236</v>
      </c>
    </row>
    <row r="75" spans="1:12" x14ac:dyDescent="0.25">
      <c r="A75" t="s">
        <v>237</v>
      </c>
    </row>
    <row r="77" spans="1:12" x14ac:dyDescent="0.25">
      <c r="B77" s="62"/>
      <c r="C77" s="62"/>
      <c r="D77" s="62"/>
      <c r="E77" s="62"/>
      <c r="F77" s="7" t="s">
        <v>1</v>
      </c>
      <c r="G77" s="62"/>
      <c r="H77" s="62"/>
      <c r="I77" s="7" t="s">
        <v>11</v>
      </c>
      <c r="J77" s="62"/>
      <c r="K77" s="62"/>
      <c r="L77" s="7" t="s">
        <v>3</v>
      </c>
    </row>
  </sheetData>
  <sheetProtection sheet="1" objects="1" scenarios="1" formatCells="0" selectLockedCells="1"/>
  <mergeCells count="71">
    <mergeCell ref="B77:C77"/>
    <mergeCell ref="D77:E77"/>
    <mergeCell ref="G77:H77"/>
    <mergeCell ref="J77:K77"/>
    <mergeCell ref="K59:O59"/>
    <mergeCell ref="K62:O62"/>
    <mergeCell ref="B59:E59"/>
    <mergeCell ref="B60:E60"/>
    <mergeCell ref="B61:E61"/>
    <mergeCell ref="B62:E62"/>
    <mergeCell ref="K63:O63"/>
    <mergeCell ref="P59:S59"/>
    <mergeCell ref="T59:W59"/>
    <mergeCell ref="X59:AA59"/>
    <mergeCell ref="AB59:AF59"/>
    <mergeCell ref="K58:O58"/>
    <mergeCell ref="P58:S58"/>
    <mergeCell ref="T58:W58"/>
    <mergeCell ref="X58:AA58"/>
    <mergeCell ref="AB58:AF58"/>
    <mergeCell ref="P61:S61"/>
    <mergeCell ref="T61:W61"/>
    <mergeCell ref="X61:AA61"/>
    <mergeCell ref="AB61:AF61"/>
    <mergeCell ref="F60:J60"/>
    <mergeCell ref="K60:O60"/>
    <mergeCell ref="P60:S60"/>
    <mergeCell ref="T60:W60"/>
    <mergeCell ref="X60:AA60"/>
    <mergeCell ref="AB60:AF60"/>
    <mergeCell ref="P63:S63"/>
    <mergeCell ref="T63:W63"/>
    <mergeCell ref="X63:AA63"/>
    <mergeCell ref="AB63:AF63"/>
    <mergeCell ref="B58:E58"/>
    <mergeCell ref="F58:J58"/>
    <mergeCell ref="F62:J62"/>
    <mergeCell ref="F59:J59"/>
    <mergeCell ref="B63:E63"/>
    <mergeCell ref="F63:J63"/>
    <mergeCell ref="P62:S62"/>
    <mergeCell ref="T62:W62"/>
    <mergeCell ref="X62:AA62"/>
    <mergeCell ref="AB62:AF62"/>
    <mergeCell ref="F61:J61"/>
    <mergeCell ref="K61:O61"/>
    <mergeCell ref="B33:AF41"/>
    <mergeCell ref="B44:AF52"/>
    <mergeCell ref="B28:AF30"/>
    <mergeCell ref="B55:E57"/>
    <mergeCell ref="F55:J57"/>
    <mergeCell ref="K55:O57"/>
    <mergeCell ref="AB55:AF57"/>
    <mergeCell ref="P55:AA55"/>
    <mergeCell ref="P56:S57"/>
    <mergeCell ref="T56:W57"/>
    <mergeCell ref="X56:AA57"/>
    <mergeCell ref="A25:AG25"/>
    <mergeCell ref="A21:AG21"/>
    <mergeCell ref="A22:AG22"/>
    <mergeCell ref="A8:J8"/>
    <mergeCell ref="R13:AG13"/>
    <mergeCell ref="R14:AG14"/>
    <mergeCell ref="A19:AG19"/>
    <mergeCell ref="R12:AG12"/>
    <mergeCell ref="Y5:AA5"/>
    <mergeCell ref="AC5:AF5"/>
    <mergeCell ref="W6:X6"/>
    <mergeCell ref="Y6:Z6"/>
    <mergeCell ref="AB6:AC6"/>
    <mergeCell ref="AE6:AF6"/>
  </mergeCells>
  <phoneticPr fontId="1"/>
  <dataValidations count="4">
    <dataValidation type="list" allowBlank="1" showInputMessage="1" showErrorMessage="1" sqref="W6:X6 B77:C77" xr:uid="{FB2788A6-466B-45D5-8777-892E0EF6DA3B}">
      <formula1>元号</formula1>
    </dataValidation>
    <dataValidation type="list" allowBlank="1" showInputMessage="1" showErrorMessage="1" sqref="Y6:Z6 D77:E77" xr:uid="{540D9302-BDDE-4C6B-A0F4-BDF8FA7DC158}">
      <formula1>年</formula1>
    </dataValidation>
    <dataValidation type="list" allowBlank="1" showInputMessage="1" showErrorMessage="1" sqref="AB6:AC6 G77:H77" xr:uid="{37D3847D-1DB3-4A61-8DDE-E022F90F4D4C}">
      <formula1>月</formula1>
    </dataValidation>
    <dataValidation type="list" allowBlank="1" showInputMessage="1" showErrorMessage="1" sqref="AE6:AF6 J77:K77" xr:uid="{58E66F32-16BB-42DD-AE88-2BEEF79CEF91}">
      <formula1>日</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BC9F0-097E-468B-80E9-9CFFF69AB0F4}">
  <dimension ref="A1:AG77"/>
  <sheetViews>
    <sheetView view="pageBreakPreview" zoomScale="69" zoomScaleNormal="50" workbookViewId="0">
      <selection activeCell="B32" sqref="B32:AF45"/>
    </sheetView>
  </sheetViews>
  <sheetFormatPr defaultColWidth="2" defaultRowHeight="15" x14ac:dyDescent="0.25"/>
  <sheetData>
    <row r="1" spans="1:33" x14ac:dyDescent="0.25">
      <c r="A1" t="s">
        <v>238</v>
      </c>
      <c r="AG1" s="1" t="s">
        <v>21</v>
      </c>
    </row>
    <row r="2" spans="1:33" x14ac:dyDescent="0.25">
      <c r="AG2" s="1"/>
    </row>
    <row r="5" spans="1:33" x14ac:dyDescent="0.25">
      <c r="Y5" s="66"/>
      <c r="Z5" s="66"/>
      <c r="AA5" s="66"/>
      <c r="AB5" t="s">
        <v>9</v>
      </c>
      <c r="AC5" s="66"/>
      <c r="AD5" s="66"/>
      <c r="AE5" s="66"/>
      <c r="AF5" s="66"/>
      <c r="AG5" t="s">
        <v>10</v>
      </c>
    </row>
    <row r="6" spans="1:33" x14ac:dyDescent="0.25">
      <c r="W6" s="66" t="s">
        <v>4</v>
      </c>
      <c r="X6" s="66"/>
      <c r="Y6" s="66">
        <v>8</v>
      </c>
      <c r="Z6" s="66"/>
      <c r="AA6" t="s">
        <v>1</v>
      </c>
      <c r="AB6" s="66">
        <v>1</v>
      </c>
      <c r="AC6" s="66"/>
      <c r="AD6" t="s">
        <v>11</v>
      </c>
      <c r="AE6" s="66"/>
      <c r="AF6" s="66"/>
      <c r="AG6" t="s">
        <v>3</v>
      </c>
    </row>
    <row r="8" spans="1:33" x14ac:dyDescent="0.25">
      <c r="A8" s="118" t="s">
        <v>22</v>
      </c>
      <c r="B8" s="118"/>
      <c r="C8" s="118"/>
      <c r="D8" s="118"/>
      <c r="E8" s="118"/>
      <c r="F8" s="118"/>
      <c r="G8" s="118"/>
      <c r="H8" s="118"/>
      <c r="I8" s="118"/>
      <c r="J8" s="118"/>
      <c r="L8" t="s">
        <v>13</v>
      </c>
    </row>
    <row r="9" spans="1:33" x14ac:dyDescent="0.25">
      <c r="A9" s="25" t="s">
        <v>23</v>
      </c>
    </row>
    <row r="12" spans="1:33" x14ac:dyDescent="0.25">
      <c r="R12" s="79" t="s">
        <v>12</v>
      </c>
      <c r="S12" s="79"/>
      <c r="T12" s="79"/>
      <c r="U12" s="79"/>
      <c r="V12" s="79"/>
      <c r="W12" s="79"/>
      <c r="X12" s="79"/>
      <c r="Y12" s="79"/>
      <c r="Z12" s="79"/>
      <c r="AA12" s="79"/>
      <c r="AB12" s="79"/>
      <c r="AC12" s="79"/>
      <c r="AD12" s="79"/>
      <c r="AE12" s="79"/>
      <c r="AF12" s="79"/>
      <c r="AG12" s="79"/>
    </row>
    <row r="13" spans="1:33" x14ac:dyDescent="0.25">
      <c r="R13" s="25"/>
      <c r="S13" s="25"/>
      <c r="T13" s="25"/>
      <c r="U13" s="25"/>
      <c r="V13" s="25"/>
      <c r="W13" s="25"/>
      <c r="X13" s="25"/>
      <c r="Y13" s="25"/>
      <c r="Z13" s="25"/>
      <c r="AA13" s="25"/>
      <c r="AB13" s="25"/>
      <c r="AC13" s="25"/>
      <c r="AD13" s="25"/>
      <c r="AE13" s="25"/>
      <c r="AF13" s="25"/>
      <c r="AG13" s="25"/>
    </row>
    <row r="14" spans="1:33" x14ac:dyDescent="0.25">
      <c r="R14" s="25"/>
      <c r="S14" s="25"/>
      <c r="T14" s="25"/>
      <c r="U14" s="25"/>
      <c r="V14" s="25"/>
      <c r="W14" s="25"/>
      <c r="X14" s="25"/>
      <c r="Y14" s="25"/>
      <c r="Z14" s="25"/>
      <c r="AA14" s="25"/>
      <c r="AB14" s="25"/>
      <c r="AC14" s="25"/>
      <c r="AD14" s="25"/>
      <c r="AE14" s="25"/>
      <c r="AF14" s="25"/>
      <c r="AG14" s="25"/>
    </row>
    <row r="19" spans="1:33" x14ac:dyDescent="0.25">
      <c r="A19" s="95" t="str">
        <f>IF(AB6="",W6&amp;Y6&amp;"年度がんばれ特産産地！小さな農業応援事業",IF(AB6&lt;4,W6&amp;Y6-1&amp;"年度がんばれ特産産地！小さな農業応援事業",W6&amp;Y6&amp;"年度がんばれ特産産地！小さな農業応援事業"))</f>
        <v>令和7年度がんばれ特産産地！小さな農業応援事業</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row>
    <row r="20" spans="1:33" x14ac:dyDescent="0.25">
      <c r="A20" s="95"/>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row>
    <row r="21" spans="1:33" x14ac:dyDescent="0.25">
      <c r="A21" s="95" t="str">
        <f>IF(AB6="",W6&amp;Y6&amp;"年度",IF(AB6&lt;4,W6&amp;Y6-1&amp;"年度",W6&amp;Y6&amp;"年度"))&amp;"において、下記の通りがんばれ特産産地！小さな農業応援事業を実施したいので、"</f>
        <v>令和7年度において、下記の通りがんばれ特産産地！小さな農業応援事業を実施したいので、</v>
      </c>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row>
    <row r="22" spans="1:33" x14ac:dyDescent="0.25">
      <c r="A22" s="66" t="s">
        <v>220</v>
      </c>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row>
    <row r="24" spans="1:33" x14ac:dyDescent="0.25">
      <c r="A24" s="95"/>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row>
    <row r="25" spans="1:33" x14ac:dyDescent="0.25">
      <c r="A25" s="95" t="s">
        <v>159</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row>
    <row r="27" spans="1:33" x14ac:dyDescent="0.25">
      <c r="A27" t="s">
        <v>221</v>
      </c>
    </row>
    <row r="28" spans="1:33" x14ac:dyDescent="0.25">
      <c r="B28" s="71"/>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4"/>
    </row>
    <row r="29" spans="1:33" x14ac:dyDescent="0.25">
      <c r="B29" s="68"/>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7"/>
    </row>
    <row r="30" spans="1:33" x14ac:dyDescent="0.25">
      <c r="B30" s="10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105"/>
    </row>
    <row r="32" spans="1:33" x14ac:dyDescent="0.25">
      <c r="A32" t="s">
        <v>222</v>
      </c>
    </row>
    <row r="33" spans="1:32" x14ac:dyDescent="0.25">
      <c r="B33" s="71"/>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4"/>
    </row>
    <row r="34" spans="1:32" x14ac:dyDescent="0.25">
      <c r="B34" s="68"/>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7"/>
    </row>
    <row r="35" spans="1:32" x14ac:dyDescent="0.25">
      <c r="B35" s="68"/>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7"/>
    </row>
    <row r="36" spans="1:32" x14ac:dyDescent="0.25">
      <c r="B36" s="68"/>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7"/>
    </row>
    <row r="37" spans="1:32" x14ac:dyDescent="0.25">
      <c r="B37" s="68"/>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7"/>
    </row>
    <row r="38" spans="1:32" x14ac:dyDescent="0.25">
      <c r="B38" s="68"/>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7"/>
    </row>
    <row r="39" spans="1:32" x14ac:dyDescent="0.25">
      <c r="B39" s="68"/>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7"/>
    </row>
    <row r="40" spans="1:32" x14ac:dyDescent="0.25">
      <c r="B40" s="68"/>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7"/>
    </row>
    <row r="41" spans="1:32" x14ac:dyDescent="0.25">
      <c r="B41" s="10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105"/>
    </row>
    <row r="43" spans="1:32" x14ac:dyDescent="0.25">
      <c r="A43" t="s">
        <v>223</v>
      </c>
    </row>
    <row r="44" spans="1:32" x14ac:dyDescent="0.25">
      <c r="B44" s="71"/>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4"/>
    </row>
    <row r="45" spans="1:32" x14ac:dyDescent="0.25">
      <c r="B45" s="68"/>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7"/>
    </row>
    <row r="46" spans="1:32" x14ac:dyDescent="0.25">
      <c r="B46" s="68"/>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7"/>
    </row>
    <row r="47" spans="1:32" x14ac:dyDescent="0.25">
      <c r="B47" s="68"/>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7"/>
    </row>
    <row r="48" spans="1:32" x14ac:dyDescent="0.25">
      <c r="B48" s="68"/>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7"/>
    </row>
    <row r="49" spans="1:32" x14ac:dyDescent="0.25">
      <c r="B49" s="68"/>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7"/>
    </row>
    <row r="50" spans="1:32" x14ac:dyDescent="0.25">
      <c r="B50" s="68"/>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7"/>
    </row>
    <row r="51" spans="1:32" x14ac:dyDescent="0.25">
      <c r="B51" s="68"/>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7"/>
    </row>
    <row r="52" spans="1:32" x14ac:dyDescent="0.25">
      <c r="B52" s="104"/>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105"/>
    </row>
    <row r="54" spans="1:32" x14ac:dyDescent="0.25">
      <c r="A54" t="s">
        <v>224</v>
      </c>
      <c r="AF54" s="1" t="s">
        <v>116</v>
      </c>
    </row>
    <row r="55" spans="1:32" x14ac:dyDescent="0.25">
      <c r="B55" s="55" t="s">
        <v>225</v>
      </c>
      <c r="C55" s="55"/>
      <c r="D55" s="55"/>
      <c r="E55" s="55"/>
      <c r="F55" s="54" t="s">
        <v>226</v>
      </c>
      <c r="G55" s="55"/>
      <c r="H55" s="55"/>
      <c r="I55" s="55"/>
      <c r="J55" s="55"/>
      <c r="K55" s="134" t="s">
        <v>227</v>
      </c>
      <c r="L55" s="135"/>
      <c r="M55" s="135"/>
      <c r="N55" s="135"/>
      <c r="O55" s="135"/>
      <c r="P55" s="55" t="s">
        <v>228</v>
      </c>
      <c r="Q55" s="55"/>
      <c r="R55" s="55"/>
      <c r="S55" s="55"/>
      <c r="T55" s="55"/>
      <c r="U55" s="55"/>
      <c r="V55" s="55"/>
      <c r="W55" s="55"/>
      <c r="X55" s="55"/>
      <c r="Y55" s="55"/>
      <c r="Z55" s="55"/>
      <c r="AA55" s="55"/>
      <c r="AB55" s="55" t="s">
        <v>34</v>
      </c>
      <c r="AC55" s="55"/>
      <c r="AD55" s="55"/>
      <c r="AE55" s="55"/>
      <c r="AF55" s="55"/>
    </row>
    <row r="56" spans="1:32" x14ac:dyDescent="0.25">
      <c r="B56" s="55"/>
      <c r="C56" s="55"/>
      <c r="D56" s="55"/>
      <c r="E56" s="55"/>
      <c r="F56" s="55"/>
      <c r="G56" s="55"/>
      <c r="H56" s="55"/>
      <c r="I56" s="55"/>
      <c r="J56" s="55"/>
      <c r="K56" s="135"/>
      <c r="L56" s="135"/>
      <c r="M56" s="135"/>
      <c r="N56" s="135"/>
      <c r="O56" s="135"/>
      <c r="P56" s="54" t="s">
        <v>229</v>
      </c>
      <c r="Q56" s="55"/>
      <c r="R56" s="55"/>
      <c r="S56" s="55"/>
      <c r="T56" s="54" t="s">
        <v>230</v>
      </c>
      <c r="U56" s="55"/>
      <c r="V56" s="55"/>
      <c r="W56" s="55"/>
      <c r="X56" s="54" t="s">
        <v>231</v>
      </c>
      <c r="Y56" s="55"/>
      <c r="Z56" s="55"/>
      <c r="AA56" s="55"/>
      <c r="AB56" s="55"/>
      <c r="AC56" s="55"/>
      <c r="AD56" s="55"/>
      <c r="AE56" s="55"/>
      <c r="AF56" s="55"/>
    </row>
    <row r="57" spans="1:32" x14ac:dyDescent="0.25">
      <c r="B57" s="55"/>
      <c r="C57" s="55"/>
      <c r="D57" s="55"/>
      <c r="E57" s="55"/>
      <c r="F57" s="55"/>
      <c r="G57" s="55"/>
      <c r="H57" s="55"/>
      <c r="I57" s="55"/>
      <c r="J57" s="55"/>
      <c r="K57" s="135"/>
      <c r="L57" s="135"/>
      <c r="M57" s="135"/>
      <c r="N57" s="135"/>
      <c r="O57" s="135"/>
      <c r="P57" s="55"/>
      <c r="Q57" s="55"/>
      <c r="R57" s="55"/>
      <c r="S57" s="55"/>
      <c r="T57" s="55"/>
      <c r="U57" s="55"/>
      <c r="V57" s="55"/>
      <c r="W57" s="55"/>
      <c r="X57" s="55"/>
      <c r="Y57" s="55"/>
      <c r="Z57" s="55"/>
      <c r="AA57" s="55"/>
      <c r="AB57" s="55"/>
      <c r="AC57" s="55"/>
      <c r="AD57" s="55"/>
      <c r="AE57" s="55"/>
      <c r="AF57" s="55"/>
    </row>
    <row r="58" spans="1:32" x14ac:dyDescent="0.25">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row>
    <row r="59" spans="1:32" x14ac:dyDescent="0.25">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row>
    <row r="60" spans="1:32" x14ac:dyDescent="0.25">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row>
    <row r="61" spans="1:32" x14ac:dyDescent="0.25">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row>
    <row r="62" spans="1:32" x14ac:dyDescent="0.25">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row>
    <row r="63" spans="1:32" x14ac:dyDescent="0.25">
      <c r="B63" s="55" t="s">
        <v>62</v>
      </c>
      <c r="C63" s="55"/>
      <c r="D63" s="55"/>
      <c r="E63" s="55"/>
      <c r="F63" s="64" t="str">
        <f>IF(SUM(F58:J62)=0,"自動計算",SUM(F58:J62))</f>
        <v>自動計算</v>
      </c>
      <c r="G63" s="97"/>
      <c r="H63" s="97"/>
      <c r="I63" s="97"/>
      <c r="J63" s="98"/>
      <c r="K63" s="64" t="str">
        <f>IF(SUM(K58:O62)=0,"自動計算",SUM(K58:O62))</f>
        <v>自動計算</v>
      </c>
      <c r="L63" s="97"/>
      <c r="M63" s="97"/>
      <c r="N63" s="97"/>
      <c r="O63" s="98"/>
      <c r="P63" s="64" t="str">
        <f>IF(SUM(P58:S62)=0,"自動計算",SUM(P58:S62))</f>
        <v>自動計算</v>
      </c>
      <c r="Q63" s="97"/>
      <c r="R63" s="97"/>
      <c r="S63" s="98"/>
      <c r="T63" s="64" t="str">
        <f>IF(SUM(T58:W62)=0,"自動計算",SUM(T58:W62))</f>
        <v>自動計算</v>
      </c>
      <c r="U63" s="97"/>
      <c r="V63" s="97"/>
      <c r="W63" s="98"/>
      <c r="X63" s="64" t="str">
        <f>IF(SUM(X58:AA62)=0,"自動計算",SUM(X58:AA62))</f>
        <v>自動計算</v>
      </c>
      <c r="Y63" s="97"/>
      <c r="Z63" s="97"/>
      <c r="AA63" s="98"/>
      <c r="AB63" s="64"/>
      <c r="AC63" s="97"/>
      <c r="AD63" s="97"/>
      <c r="AE63" s="97"/>
      <c r="AF63" s="98"/>
    </row>
    <row r="64" spans="1:32" x14ac:dyDescent="0.25">
      <c r="B64" t="s">
        <v>232</v>
      </c>
    </row>
    <row r="68" spans="1:12" x14ac:dyDescent="0.25">
      <c r="A68" t="s">
        <v>233</v>
      </c>
    </row>
    <row r="69" spans="1:12" x14ac:dyDescent="0.25">
      <c r="B69" t="s">
        <v>40</v>
      </c>
      <c r="C69" t="s">
        <v>234</v>
      </c>
    </row>
    <row r="70" spans="1:12" x14ac:dyDescent="0.25">
      <c r="B70" t="s">
        <v>40</v>
      </c>
      <c r="C70" t="s">
        <v>236</v>
      </c>
    </row>
    <row r="75" spans="1:12" x14ac:dyDescent="0.25">
      <c r="A75" t="s">
        <v>237</v>
      </c>
    </row>
    <row r="77" spans="1:12" x14ac:dyDescent="0.25">
      <c r="B77" s="62"/>
      <c r="C77" s="62"/>
      <c r="D77" s="62"/>
      <c r="E77" s="62"/>
      <c r="F77" s="7" t="s">
        <v>1</v>
      </c>
      <c r="G77" s="62"/>
      <c r="H77" s="62"/>
      <c r="I77" s="7" t="s">
        <v>11</v>
      </c>
      <c r="J77" s="62"/>
      <c r="K77" s="62"/>
      <c r="L77" s="7" t="s">
        <v>3</v>
      </c>
    </row>
  </sheetData>
  <sheetProtection sheet="1" objects="1" scenarios="1" formatCells="0" selectLockedCells="1"/>
  <mergeCells count="71">
    <mergeCell ref="B77:C77"/>
    <mergeCell ref="D77:E77"/>
    <mergeCell ref="G77:H77"/>
    <mergeCell ref="J77:K77"/>
    <mergeCell ref="AB58:AF58"/>
    <mergeCell ref="B59:E59"/>
    <mergeCell ref="F59:J59"/>
    <mergeCell ref="K59:O59"/>
    <mergeCell ref="P59:S59"/>
    <mergeCell ref="T59:W59"/>
    <mergeCell ref="X59:AA59"/>
    <mergeCell ref="AB59:AF59"/>
    <mergeCell ref="X62:AA62"/>
    <mergeCell ref="AB62:AF62"/>
    <mergeCell ref="B63:E63"/>
    <mergeCell ref="F63:J63"/>
    <mergeCell ref="A25:AG25"/>
    <mergeCell ref="X58:AA58"/>
    <mergeCell ref="B55:E57"/>
    <mergeCell ref="F55:J57"/>
    <mergeCell ref="K55:O57"/>
    <mergeCell ref="P55:AA55"/>
    <mergeCell ref="B58:E58"/>
    <mergeCell ref="F58:J58"/>
    <mergeCell ref="K58:O58"/>
    <mergeCell ref="P58:S58"/>
    <mergeCell ref="T58:W58"/>
    <mergeCell ref="B28:AF30"/>
    <mergeCell ref="B33:AF41"/>
    <mergeCell ref="B44:AF52"/>
    <mergeCell ref="X56:AA57"/>
    <mergeCell ref="AB55:AF57"/>
    <mergeCell ref="P56:S57"/>
    <mergeCell ref="T56:W57"/>
    <mergeCell ref="K63:O63"/>
    <mergeCell ref="P63:S63"/>
    <mergeCell ref="T63:W63"/>
    <mergeCell ref="X63:AA63"/>
    <mergeCell ref="AB63:AF63"/>
    <mergeCell ref="B62:E62"/>
    <mergeCell ref="F62:J62"/>
    <mergeCell ref="K62:O62"/>
    <mergeCell ref="P62:S62"/>
    <mergeCell ref="T62:W62"/>
    <mergeCell ref="X60:AA60"/>
    <mergeCell ref="AB60:AF60"/>
    <mergeCell ref="B61:E61"/>
    <mergeCell ref="F61:J61"/>
    <mergeCell ref="K61:O61"/>
    <mergeCell ref="P61:S61"/>
    <mergeCell ref="T61:W61"/>
    <mergeCell ref="X61:AA61"/>
    <mergeCell ref="AB61:AF61"/>
    <mergeCell ref="B60:E60"/>
    <mergeCell ref="F60:J60"/>
    <mergeCell ref="K60:O60"/>
    <mergeCell ref="P60:S60"/>
    <mergeCell ref="T60:W60"/>
    <mergeCell ref="Y5:AA5"/>
    <mergeCell ref="AC5:AF5"/>
    <mergeCell ref="W6:X6"/>
    <mergeCell ref="Y6:Z6"/>
    <mergeCell ref="AB6:AC6"/>
    <mergeCell ref="AE6:AF6"/>
    <mergeCell ref="A8:J8"/>
    <mergeCell ref="R12:AG12"/>
    <mergeCell ref="A19:AG19"/>
    <mergeCell ref="A20:AG20"/>
    <mergeCell ref="A24:AG24"/>
    <mergeCell ref="A21:AG21"/>
    <mergeCell ref="A22:AG22"/>
  </mergeCells>
  <phoneticPr fontId="1"/>
  <dataValidations count="4">
    <dataValidation type="list" allowBlank="1" showInputMessage="1" showErrorMessage="1" sqref="W6:X6 B77:C77" xr:uid="{CF4AC7BF-B5EF-4D3E-8A7F-955156125864}">
      <formula1>元号</formula1>
    </dataValidation>
    <dataValidation type="list" allowBlank="1" showInputMessage="1" showErrorMessage="1" sqref="Y6:Z6 D77:E77" xr:uid="{8233C5E8-5752-4A23-A2A2-770568881D3E}">
      <formula1>年</formula1>
    </dataValidation>
    <dataValidation type="list" allowBlank="1" showInputMessage="1" showErrorMessage="1" sqref="AB6:AC6 G77:H77" xr:uid="{C9FDCDF6-374A-410B-B614-AD9FD0E0DAE3}">
      <formula1>月</formula1>
    </dataValidation>
    <dataValidation type="list" allowBlank="1" showInputMessage="1" showErrorMessage="1" sqref="AE6:AF6 J77:K77" xr:uid="{DBED64F4-4B93-43CB-B59F-B616400B3C18}">
      <formula1>日</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D31D2-94E7-4CFC-962C-40D1FA444B9A}">
  <dimension ref="A1:AG58"/>
  <sheetViews>
    <sheetView view="pageBreakPreview" zoomScale="85" zoomScaleNormal="50" workbookViewId="0">
      <selection activeCell="B32" sqref="B32:AF45"/>
    </sheetView>
  </sheetViews>
  <sheetFormatPr defaultColWidth="2" defaultRowHeight="15" x14ac:dyDescent="0.25"/>
  <sheetData>
    <row r="1" spans="1:33" x14ac:dyDescent="0.25">
      <c r="A1" t="s">
        <v>239</v>
      </c>
      <c r="AG1" s="1"/>
    </row>
    <row r="4" spans="1:33" ht="18.75" x14ac:dyDescent="0.25">
      <c r="A4" s="137" t="s">
        <v>240</v>
      </c>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row>
    <row r="7" spans="1:33" x14ac:dyDescent="0.25">
      <c r="B7" t="s">
        <v>241</v>
      </c>
    </row>
    <row r="8" spans="1:33" x14ac:dyDescent="0.25">
      <c r="B8" s="55" t="s">
        <v>225</v>
      </c>
      <c r="C8" s="55"/>
      <c r="D8" s="55"/>
      <c r="E8" s="55"/>
      <c r="F8" s="55"/>
      <c r="G8" s="98" t="s">
        <v>242</v>
      </c>
      <c r="H8" s="55"/>
      <c r="I8" s="55"/>
      <c r="J8" s="55"/>
      <c r="K8" s="55"/>
      <c r="L8" s="55"/>
      <c r="M8" s="55" t="s">
        <v>243</v>
      </c>
      <c r="N8" s="55"/>
      <c r="O8" s="55"/>
      <c r="P8" s="55"/>
      <c r="Q8" s="55"/>
      <c r="R8" s="55"/>
      <c r="S8" s="55" t="s">
        <v>244</v>
      </c>
      <c r="T8" s="55"/>
      <c r="U8" s="55"/>
      <c r="V8" s="55"/>
      <c r="W8" s="55"/>
      <c r="X8" s="55"/>
      <c r="Y8" s="55"/>
      <c r="Z8" s="55"/>
      <c r="AA8" s="55" t="s">
        <v>34</v>
      </c>
      <c r="AB8" s="55"/>
      <c r="AC8" s="55"/>
      <c r="AD8" s="55"/>
      <c r="AE8" s="55"/>
      <c r="AF8" s="55"/>
    </row>
    <row r="9" spans="1:33" ht="18.75" customHeight="1" x14ac:dyDescent="0.25">
      <c r="B9" s="63"/>
      <c r="C9" s="63"/>
      <c r="D9" s="63"/>
      <c r="E9" s="63"/>
      <c r="F9" s="63"/>
      <c r="G9" s="58"/>
      <c r="H9" s="63"/>
      <c r="I9" s="63"/>
      <c r="J9" s="63"/>
      <c r="K9" s="63"/>
      <c r="L9" s="63"/>
      <c r="M9" s="63"/>
      <c r="N9" s="63"/>
      <c r="O9" s="63"/>
      <c r="P9" s="63"/>
      <c r="Q9" s="63"/>
      <c r="R9" s="63"/>
      <c r="S9" s="55" t="s">
        <v>245</v>
      </c>
      <c r="T9" s="55"/>
      <c r="U9" s="55"/>
      <c r="V9" s="55"/>
      <c r="W9" s="55" t="s">
        <v>246</v>
      </c>
      <c r="X9" s="55"/>
      <c r="Y9" s="55"/>
      <c r="Z9" s="55"/>
      <c r="AA9" s="63"/>
      <c r="AB9" s="63"/>
      <c r="AC9" s="63"/>
      <c r="AD9" s="63"/>
      <c r="AE9" s="63"/>
      <c r="AF9" s="63"/>
    </row>
    <row r="10" spans="1:33" ht="15" customHeight="1" x14ac:dyDescent="0.25">
      <c r="B10" s="56"/>
      <c r="C10" s="57"/>
      <c r="D10" s="57"/>
      <c r="E10" s="57"/>
      <c r="F10" s="57"/>
      <c r="G10" s="141" t="s">
        <v>247</v>
      </c>
      <c r="H10" s="142"/>
      <c r="I10" s="142"/>
      <c r="J10" s="142"/>
      <c r="K10" s="142"/>
      <c r="L10" s="142"/>
      <c r="M10" s="141" t="s">
        <v>247</v>
      </c>
      <c r="N10" s="142"/>
      <c r="O10" s="142"/>
      <c r="P10" s="142"/>
      <c r="Q10" s="142"/>
      <c r="R10" s="143"/>
      <c r="S10" s="142" t="s">
        <v>247</v>
      </c>
      <c r="T10" s="142"/>
      <c r="U10" s="142"/>
      <c r="V10" s="143"/>
      <c r="W10" s="141" t="s">
        <v>247</v>
      </c>
      <c r="X10" s="142"/>
      <c r="Y10" s="142"/>
      <c r="Z10" s="142"/>
      <c r="AA10" s="56"/>
      <c r="AB10" s="57"/>
      <c r="AC10" s="57"/>
      <c r="AD10" s="57"/>
      <c r="AE10" s="57"/>
      <c r="AF10" s="58"/>
    </row>
    <row r="11" spans="1:33" ht="25.5" customHeight="1" x14ac:dyDescent="0.25">
      <c r="B11" s="68"/>
      <c r="C11" s="66"/>
      <c r="D11" s="66"/>
      <c r="E11" s="66"/>
      <c r="F11" s="66"/>
      <c r="G11" s="144"/>
      <c r="H11" s="145"/>
      <c r="I11" s="145"/>
      <c r="J11" s="145"/>
      <c r="K11" s="145"/>
      <c r="L11" s="145"/>
      <c r="M11" s="144"/>
      <c r="N11" s="145"/>
      <c r="O11" s="145"/>
      <c r="P11" s="145"/>
      <c r="Q11" s="145"/>
      <c r="R11" s="146"/>
      <c r="S11" s="147" t="str">
        <f t="shared" ref="S11" si="0">IF(AND(G11="",M11=""),"",IF(G11-M11&lt;=0,"",G11-M11))</f>
        <v/>
      </c>
      <c r="T11" s="147"/>
      <c r="U11" s="147"/>
      <c r="V11" s="148"/>
      <c r="W11" s="149" t="str">
        <f t="shared" ref="W11" si="1">IF(AND(G11="",M11=""),"",IF(M11-G11&lt;=0,"",M11-G11))</f>
        <v/>
      </c>
      <c r="X11" s="147"/>
      <c r="Y11" s="147"/>
      <c r="Z11" s="147"/>
      <c r="AA11" s="68"/>
      <c r="AB11" s="66"/>
      <c r="AC11" s="66"/>
      <c r="AD11" s="66"/>
      <c r="AE11" s="66"/>
      <c r="AF11" s="67"/>
    </row>
    <row r="12" spans="1:33" ht="25.5" customHeight="1" x14ac:dyDescent="0.25">
      <c r="B12" s="68"/>
      <c r="C12" s="66"/>
      <c r="D12" s="66"/>
      <c r="E12" s="66"/>
      <c r="F12" s="66"/>
      <c r="G12" s="144"/>
      <c r="H12" s="145"/>
      <c r="I12" s="145"/>
      <c r="J12" s="145"/>
      <c r="K12" s="145"/>
      <c r="L12" s="145"/>
      <c r="M12" s="144"/>
      <c r="N12" s="145"/>
      <c r="O12" s="145"/>
      <c r="P12" s="145"/>
      <c r="Q12" s="145"/>
      <c r="R12" s="146"/>
      <c r="S12" s="147" t="str">
        <f t="shared" ref="S12:S17" si="2">IF(AND(G12="",M12=""),"",IF(G12-M12&lt;=0,"",G12-M12))</f>
        <v/>
      </c>
      <c r="T12" s="147"/>
      <c r="U12" s="147"/>
      <c r="V12" s="148"/>
      <c r="W12" s="149" t="str">
        <f t="shared" ref="W12:W17" si="3">IF(AND(G12="",M12=""),"",IF(M12-G12&lt;=0,"",M12-G12))</f>
        <v/>
      </c>
      <c r="X12" s="147"/>
      <c r="Y12" s="147"/>
      <c r="Z12" s="147"/>
      <c r="AA12" s="68"/>
      <c r="AB12" s="66"/>
      <c r="AC12" s="66"/>
      <c r="AD12" s="66"/>
      <c r="AE12" s="66"/>
      <c r="AF12" s="67"/>
    </row>
    <row r="13" spans="1:33" ht="25.5" customHeight="1" x14ac:dyDescent="0.25">
      <c r="B13" s="68"/>
      <c r="C13" s="66"/>
      <c r="D13" s="66"/>
      <c r="E13" s="66"/>
      <c r="F13" s="66"/>
      <c r="G13" s="144"/>
      <c r="H13" s="145"/>
      <c r="I13" s="145"/>
      <c r="J13" s="145"/>
      <c r="K13" s="145"/>
      <c r="L13" s="145"/>
      <c r="M13" s="144"/>
      <c r="N13" s="145"/>
      <c r="O13" s="145"/>
      <c r="P13" s="145"/>
      <c r="Q13" s="145"/>
      <c r="R13" s="146"/>
      <c r="S13" s="147" t="str">
        <f t="shared" si="2"/>
        <v/>
      </c>
      <c r="T13" s="147"/>
      <c r="U13" s="147"/>
      <c r="V13" s="148"/>
      <c r="W13" s="149" t="str">
        <f t="shared" si="3"/>
        <v/>
      </c>
      <c r="X13" s="147"/>
      <c r="Y13" s="147"/>
      <c r="Z13" s="147"/>
      <c r="AA13" s="68"/>
      <c r="AB13" s="66"/>
      <c r="AC13" s="66"/>
      <c r="AD13" s="66"/>
      <c r="AE13" s="66"/>
      <c r="AF13" s="67"/>
    </row>
    <row r="14" spans="1:33" ht="25.5" customHeight="1" x14ac:dyDescent="0.25">
      <c r="B14" s="68"/>
      <c r="C14" s="66"/>
      <c r="D14" s="66"/>
      <c r="E14" s="66"/>
      <c r="F14" s="66"/>
      <c r="G14" s="144"/>
      <c r="H14" s="145"/>
      <c r="I14" s="145"/>
      <c r="J14" s="145"/>
      <c r="K14" s="145"/>
      <c r="L14" s="145"/>
      <c r="M14" s="144"/>
      <c r="N14" s="145"/>
      <c r="O14" s="145"/>
      <c r="P14" s="145"/>
      <c r="Q14" s="145"/>
      <c r="R14" s="146"/>
      <c r="S14" s="147" t="str">
        <f t="shared" si="2"/>
        <v/>
      </c>
      <c r="T14" s="147"/>
      <c r="U14" s="147"/>
      <c r="V14" s="148"/>
      <c r="W14" s="149" t="str">
        <f t="shared" si="3"/>
        <v/>
      </c>
      <c r="X14" s="147"/>
      <c r="Y14" s="147"/>
      <c r="Z14" s="147"/>
      <c r="AA14" s="68"/>
      <c r="AB14" s="66"/>
      <c r="AC14" s="66"/>
      <c r="AD14" s="66"/>
      <c r="AE14" s="66"/>
      <c r="AF14" s="67"/>
    </row>
    <row r="15" spans="1:33" ht="26.25" customHeight="1" x14ac:dyDescent="0.25">
      <c r="B15" s="68"/>
      <c r="C15" s="66"/>
      <c r="D15" s="66"/>
      <c r="E15" s="66"/>
      <c r="F15" s="66"/>
      <c r="G15" s="144"/>
      <c r="H15" s="145"/>
      <c r="I15" s="145"/>
      <c r="J15" s="145"/>
      <c r="K15" s="145"/>
      <c r="L15" s="145"/>
      <c r="M15" s="144"/>
      <c r="N15" s="145"/>
      <c r="O15" s="145"/>
      <c r="P15" s="145"/>
      <c r="Q15" s="145"/>
      <c r="R15" s="146"/>
      <c r="S15" s="147" t="str">
        <f t="shared" si="2"/>
        <v/>
      </c>
      <c r="T15" s="147"/>
      <c r="U15" s="147"/>
      <c r="V15" s="148"/>
      <c r="W15" s="149" t="str">
        <f t="shared" si="3"/>
        <v/>
      </c>
      <c r="X15" s="147"/>
      <c r="Y15" s="147"/>
      <c r="Z15" s="147"/>
      <c r="AA15" s="68"/>
      <c r="AB15" s="66"/>
      <c r="AC15" s="66"/>
      <c r="AD15" s="66"/>
      <c r="AE15" s="66"/>
      <c r="AF15" s="67"/>
    </row>
    <row r="16" spans="1:33" ht="25.5" customHeight="1" x14ac:dyDescent="0.25">
      <c r="B16" s="68"/>
      <c r="C16" s="66"/>
      <c r="D16" s="66"/>
      <c r="E16" s="66"/>
      <c r="F16" s="66"/>
      <c r="G16" s="144"/>
      <c r="H16" s="145"/>
      <c r="I16" s="145"/>
      <c r="J16" s="145"/>
      <c r="K16" s="145"/>
      <c r="L16" s="145"/>
      <c r="M16" s="144"/>
      <c r="N16" s="145"/>
      <c r="O16" s="145"/>
      <c r="P16" s="145"/>
      <c r="Q16" s="145"/>
      <c r="R16" s="146"/>
      <c r="S16" s="147" t="str">
        <f t="shared" si="2"/>
        <v/>
      </c>
      <c r="T16" s="147"/>
      <c r="U16" s="147"/>
      <c r="V16" s="148"/>
      <c r="W16" s="149" t="str">
        <f t="shared" si="3"/>
        <v/>
      </c>
      <c r="X16" s="147"/>
      <c r="Y16" s="147"/>
      <c r="Z16" s="147"/>
      <c r="AA16" s="68"/>
      <c r="AB16" s="66"/>
      <c r="AC16" s="66"/>
      <c r="AD16" s="66"/>
      <c r="AE16" s="66"/>
      <c r="AF16" s="67"/>
    </row>
    <row r="17" spans="2:32" ht="25.5" customHeight="1" x14ac:dyDescent="0.25">
      <c r="B17" s="104"/>
      <c r="C17" s="62"/>
      <c r="D17" s="62"/>
      <c r="E17" s="62"/>
      <c r="F17" s="62"/>
      <c r="G17" s="138"/>
      <c r="H17" s="139"/>
      <c r="I17" s="139"/>
      <c r="J17" s="139"/>
      <c r="K17" s="139"/>
      <c r="L17" s="139"/>
      <c r="M17" s="138"/>
      <c r="N17" s="139"/>
      <c r="O17" s="139"/>
      <c r="P17" s="139"/>
      <c r="Q17" s="139"/>
      <c r="R17" s="140"/>
      <c r="S17" s="153" t="str">
        <f t="shared" si="2"/>
        <v/>
      </c>
      <c r="T17" s="153"/>
      <c r="U17" s="153"/>
      <c r="V17" s="154"/>
      <c r="W17" s="155" t="str">
        <f t="shared" si="3"/>
        <v/>
      </c>
      <c r="X17" s="153"/>
      <c r="Y17" s="153"/>
      <c r="Z17" s="153"/>
      <c r="AA17" s="104"/>
      <c r="AB17" s="62"/>
      <c r="AC17" s="62"/>
      <c r="AD17" s="62"/>
      <c r="AE17" s="62"/>
      <c r="AF17" s="105"/>
    </row>
    <row r="18" spans="2:32" ht="30" customHeight="1" x14ac:dyDescent="0.25">
      <c r="B18" s="59" t="s">
        <v>62</v>
      </c>
      <c r="C18" s="60"/>
      <c r="D18" s="60"/>
      <c r="E18" s="60"/>
      <c r="F18" s="60"/>
      <c r="G18" s="150" t="str">
        <f>IF(SUM(G11:L17)=0,"",SUM(G11:L17))</f>
        <v/>
      </c>
      <c r="H18" s="151"/>
      <c r="I18" s="151"/>
      <c r="J18" s="151"/>
      <c r="K18" s="151"/>
      <c r="L18" s="151"/>
      <c r="M18" s="150" t="str">
        <f>IF(SUM(M11:R17)=0,"",SUM(M11:R17))</f>
        <v/>
      </c>
      <c r="N18" s="151"/>
      <c r="O18" s="151"/>
      <c r="P18" s="151"/>
      <c r="Q18" s="151"/>
      <c r="R18" s="152"/>
      <c r="S18" s="153" t="str">
        <f>IF(SUM(S11:V17)=0,"",SUM(S11:V17))</f>
        <v/>
      </c>
      <c r="T18" s="153"/>
      <c r="U18" s="153"/>
      <c r="V18" s="154"/>
      <c r="W18" s="153" t="str">
        <f>IF(SUM(W11:Z17)=0,"",SUM(W11:Z17))</f>
        <v/>
      </c>
      <c r="X18" s="153"/>
      <c r="Y18" s="153"/>
      <c r="Z18" s="154"/>
      <c r="AA18" s="59"/>
      <c r="AB18" s="60"/>
      <c r="AC18" s="60"/>
      <c r="AD18" s="60"/>
      <c r="AE18" s="60"/>
      <c r="AF18" s="61"/>
    </row>
    <row r="19" spans="2:32" x14ac:dyDescent="0.2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row>
    <row r="20" spans="2:32" x14ac:dyDescent="0.2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row>
    <row r="21" spans="2:32" x14ac:dyDescent="0.25">
      <c r="B21" t="s">
        <v>248</v>
      </c>
    </row>
    <row r="22" spans="2:32" x14ac:dyDescent="0.25">
      <c r="B22" s="55" t="s">
        <v>225</v>
      </c>
      <c r="C22" s="55"/>
      <c r="D22" s="55"/>
      <c r="E22" s="55"/>
      <c r="F22" s="55"/>
      <c r="G22" s="98" t="s">
        <v>242</v>
      </c>
      <c r="H22" s="55"/>
      <c r="I22" s="55"/>
      <c r="J22" s="55"/>
      <c r="K22" s="55"/>
      <c r="L22" s="55"/>
      <c r="M22" s="55" t="s">
        <v>243</v>
      </c>
      <c r="N22" s="55"/>
      <c r="O22" s="55"/>
      <c r="P22" s="55"/>
      <c r="Q22" s="55"/>
      <c r="R22" s="55"/>
      <c r="S22" s="55" t="s">
        <v>244</v>
      </c>
      <c r="T22" s="55"/>
      <c r="U22" s="55"/>
      <c r="V22" s="55"/>
      <c r="W22" s="55"/>
      <c r="X22" s="55"/>
      <c r="Y22" s="55"/>
      <c r="Z22" s="55"/>
      <c r="AA22" s="55" t="s">
        <v>34</v>
      </c>
      <c r="AB22" s="55"/>
      <c r="AC22" s="55"/>
      <c r="AD22" s="55"/>
      <c r="AE22" s="55"/>
      <c r="AF22" s="55"/>
    </row>
    <row r="23" spans="2:32" x14ac:dyDescent="0.25">
      <c r="B23" s="63"/>
      <c r="C23" s="63"/>
      <c r="D23" s="63"/>
      <c r="E23" s="63"/>
      <c r="F23" s="63"/>
      <c r="G23" s="58"/>
      <c r="H23" s="63"/>
      <c r="I23" s="63"/>
      <c r="J23" s="63"/>
      <c r="K23" s="63"/>
      <c r="L23" s="63"/>
      <c r="M23" s="63"/>
      <c r="N23" s="63"/>
      <c r="O23" s="63"/>
      <c r="P23" s="63"/>
      <c r="Q23" s="63"/>
      <c r="R23" s="63"/>
      <c r="S23" s="55" t="s">
        <v>245</v>
      </c>
      <c r="T23" s="55"/>
      <c r="U23" s="55"/>
      <c r="V23" s="55"/>
      <c r="W23" s="55" t="s">
        <v>246</v>
      </c>
      <c r="X23" s="55"/>
      <c r="Y23" s="55"/>
      <c r="Z23" s="55"/>
      <c r="AA23" s="63"/>
      <c r="AB23" s="63"/>
      <c r="AC23" s="63"/>
      <c r="AD23" s="63"/>
      <c r="AE23" s="63"/>
      <c r="AF23" s="63"/>
    </row>
    <row r="24" spans="2:32" ht="12.75" customHeight="1" x14ac:dyDescent="0.25">
      <c r="B24" s="56"/>
      <c r="C24" s="57"/>
      <c r="D24" s="57"/>
      <c r="E24" s="57"/>
      <c r="F24" s="57"/>
      <c r="G24" s="141" t="s">
        <v>247</v>
      </c>
      <c r="H24" s="142"/>
      <c r="I24" s="142"/>
      <c r="J24" s="142"/>
      <c r="K24" s="142"/>
      <c r="L24" s="142"/>
      <c r="M24" s="141" t="s">
        <v>247</v>
      </c>
      <c r="N24" s="142"/>
      <c r="O24" s="142"/>
      <c r="P24" s="142"/>
      <c r="Q24" s="142"/>
      <c r="R24" s="143"/>
      <c r="S24" s="142" t="s">
        <v>247</v>
      </c>
      <c r="T24" s="142"/>
      <c r="U24" s="142"/>
      <c r="V24" s="143"/>
      <c r="W24" s="142" t="s">
        <v>247</v>
      </c>
      <c r="X24" s="142"/>
      <c r="Y24" s="142"/>
      <c r="Z24" s="143"/>
      <c r="AA24" s="56"/>
      <c r="AB24" s="57"/>
      <c r="AC24" s="57"/>
      <c r="AD24" s="57"/>
      <c r="AE24" s="57"/>
      <c r="AF24" s="58"/>
    </row>
    <row r="25" spans="2:32" ht="26.25" customHeight="1" x14ac:dyDescent="0.25">
      <c r="B25" s="68"/>
      <c r="C25" s="66"/>
      <c r="D25" s="66"/>
      <c r="E25" s="66"/>
      <c r="F25" s="66"/>
      <c r="G25" s="144"/>
      <c r="H25" s="145"/>
      <c r="I25" s="145"/>
      <c r="J25" s="145"/>
      <c r="K25" s="145"/>
      <c r="L25" s="145"/>
      <c r="M25" s="144"/>
      <c r="N25" s="145"/>
      <c r="O25" s="145"/>
      <c r="P25" s="145"/>
      <c r="Q25" s="145"/>
      <c r="R25" s="146"/>
      <c r="S25" s="147" t="str">
        <f t="shared" ref="S25" si="4">IF(AND(G25="",M25=""),"",IF(G25-M25&lt;=0,"",G25-M25))</f>
        <v/>
      </c>
      <c r="T25" s="147"/>
      <c r="U25" s="147"/>
      <c r="V25" s="148"/>
      <c r="W25" s="149" t="str">
        <f t="shared" ref="W25" si="5">IF(AND(G25="",M25=""),"",IF(M25-G25&lt;=0,"",M25-G25))</f>
        <v/>
      </c>
      <c r="X25" s="147"/>
      <c r="Y25" s="147"/>
      <c r="Z25" s="147"/>
      <c r="AA25" s="68"/>
      <c r="AB25" s="66"/>
      <c r="AC25" s="66"/>
      <c r="AD25" s="66"/>
      <c r="AE25" s="66"/>
      <c r="AF25" s="67"/>
    </row>
    <row r="26" spans="2:32" ht="26.25" customHeight="1" x14ac:dyDescent="0.25">
      <c r="B26" s="68"/>
      <c r="C26" s="66"/>
      <c r="D26" s="66"/>
      <c r="E26" s="66"/>
      <c r="F26" s="66"/>
      <c r="G26" s="144"/>
      <c r="H26" s="145"/>
      <c r="I26" s="145"/>
      <c r="J26" s="145"/>
      <c r="K26" s="145"/>
      <c r="L26" s="145"/>
      <c r="M26" s="144"/>
      <c r="N26" s="145"/>
      <c r="O26" s="145"/>
      <c r="P26" s="145"/>
      <c r="Q26" s="145"/>
      <c r="R26" s="146"/>
      <c r="S26" s="147" t="str">
        <f t="shared" ref="S26:S31" si="6">IF(AND(G26="",M26=""),"",IF(G26-M26&lt;=0,"",G26-M26))</f>
        <v/>
      </c>
      <c r="T26" s="147"/>
      <c r="U26" s="147"/>
      <c r="V26" s="148"/>
      <c r="W26" s="149" t="str">
        <f t="shared" ref="W26:W31" si="7">IF(AND(G26="",M26=""),"",IF(M26-G26&lt;=0,"",M26-G26))</f>
        <v/>
      </c>
      <c r="X26" s="147"/>
      <c r="Y26" s="147"/>
      <c r="Z26" s="147"/>
      <c r="AA26" s="68"/>
      <c r="AB26" s="66"/>
      <c r="AC26" s="66"/>
      <c r="AD26" s="66"/>
      <c r="AE26" s="66"/>
      <c r="AF26" s="67"/>
    </row>
    <row r="27" spans="2:32" ht="26.25" customHeight="1" x14ac:dyDescent="0.25">
      <c r="B27" s="68"/>
      <c r="C27" s="66"/>
      <c r="D27" s="66"/>
      <c r="E27" s="66"/>
      <c r="F27" s="66"/>
      <c r="G27" s="144"/>
      <c r="H27" s="145"/>
      <c r="I27" s="145"/>
      <c r="J27" s="145"/>
      <c r="K27" s="145"/>
      <c r="L27" s="145"/>
      <c r="M27" s="144"/>
      <c r="N27" s="145"/>
      <c r="O27" s="145"/>
      <c r="P27" s="145"/>
      <c r="Q27" s="145"/>
      <c r="R27" s="146"/>
      <c r="S27" s="147" t="str">
        <f t="shared" si="6"/>
        <v/>
      </c>
      <c r="T27" s="147"/>
      <c r="U27" s="147"/>
      <c r="V27" s="148"/>
      <c r="W27" s="149" t="str">
        <f t="shared" si="7"/>
        <v/>
      </c>
      <c r="X27" s="147"/>
      <c r="Y27" s="147"/>
      <c r="Z27" s="147"/>
      <c r="AA27" s="68"/>
      <c r="AB27" s="66"/>
      <c r="AC27" s="66"/>
      <c r="AD27" s="66"/>
      <c r="AE27" s="66"/>
      <c r="AF27" s="67"/>
    </row>
    <row r="28" spans="2:32" ht="26.25" customHeight="1" x14ac:dyDescent="0.25">
      <c r="B28" s="68"/>
      <c r="C28" s="66"/>
      <c r="D28" s="66"/>
      <c r="E28" s="66"/>
      <c r="F28" s="66"/>
      <c r="G28" s="144"/>
      <c r="H28" s="145"/>
      <c r="I28" s="145"/>
      <c r="J28" s="145"/>
      <c r="K28" s="145"/>
      <c r="L28" s="145"/>
      <c r="M28" s="144"/>
      <c r="N28" s="145"/>
      <c r="O28" s="145"/>
      <c r="P28" s="145"/>
      <c r="Q28" s="145"/>
      <c r="R28" s="146"/>
      <c r="S28" s="147" t="str">
        <f t="shared" si="6"/>
        <v/>
      </c>
      <c r="T28" s="147"/>
      <c r="U28" s="147"/>
      <c r="V28" s="148"/>
      <c r="W28" s="149" t="str">
        <f t="shared" si="7"/>
        <v/>
      </c>
      <c r="X28" s="147"/>
      <c r="Y28" s="147"/>
      <c r="Z28" s="147"/>
      <c r="AA28" s="68"/>
      <c r="AB28" s="66"/>
      <c r="AC28" s="66"/>
      <c r="AD28" s="66"/>
      <c r="AE28" s="66"/>
      <c r="AF28" s="67"/>
    </row>
    <row r="29" spans="2:32" ht="26.25" customHeight="1" x14ac:dyDescent="0.25">
      <c r="B29" s="68"/>
      <c r="C29" s="66"/>
      <c r="D29" s="66"/>
      <c r="E29" s="66"/>
      <c r="F29" s="66"/>
      <c r="G29" s="144"/>
      <c r="H29" s="145"/>
      <c r="I29" s="145"/>
      <c r="J29" s="145"/>
      <c r="K29" s="145"/>
      <c r="L29" s="145"/>
      <c r="M29" s="144"/>
      <c r="N29" s="145"/>
      <c r="O29" s="145"/>
      <c r="P29" s="145"/>
      <c r="Q29" s="145"/>
      <c r="R29" s="146"/>
      <c r="S29" s="147" t="str">
        <f t="shared" si="6"/>
        <v/>
      </c>
      <c r="T29" s="147"/>
      <c r="U29" s="147"/>
      <c r="V29" s="148"/>
      <c r="W29" s="149" t="str">
        <f t="shared" si="7"/>
        <v/>
      </c>
      <c r="X29" s="147"/>
      <c r="Y29" s="147"/>
      <c r="Z29" s="147"/>
      <c r="AA29" s="68"/>
      <c r="AB29" s="66"/>
      <c r="AC29" s="66"/>
      <c r="AD29" s="66"/>
      <c r="AE29" s="66"/>
      <c r="AF29" s="67"/>
    </row>
    <row r="30" spans="2:32" ht="26.25" customHeight="1" x14ac:dyDescent="0.25">
      <c r="B30" s="68"/>
      <c r="C30" s="66"/>
      <c r="D30" s="66"/>
      <c r="E30" s="66"/>
      <c r="F30" s="66"/>
      <c r="G30" s="144"/>
      <c r="H30" s="145"/>
      <c r="I30" s="145"/>
      <c r="J30" s="145"/>
      <c r="K30" s="145"/>
      <c r="L30" s="145"/>
      <c r="M30" s="144"/>
      <c r="N30" s="145"/>
      <c r="O30" s="145"/>
      <c r="P30" s="145"/>
      <c r="Q30" s="145"/>
      <c r="R30" s="146"/>
      <c r="S30" s="147" t="str">
        <f t="shared" si="6"/>
        <v/>
      </c>
      <c r="T30" s="147"/>
      <c r="U30" s="147"/>
      <c r="V30" s="148"/>
      <c r="W30" s="149" t="str">
        <f t="shared" si="7"/>
        <v/>
      </c>
      <c r="X30" s="147"/>
      <c r="Y30" s="147"/>
      <c r="Z30" s="147"/>
      <c r="AA30" s="68"/>
      <c r="AB30" s="66"/>
      <c r="AC30" s="66"/>
      <c r="AD30" s="66"/>
      <c r="AE30" s="66"/>
      <c r="AF30" s="67"/>
    </row>
    <row r="31" spans="2:32" ht="26.25" customHeight="1" x14ac:dyDescent="0.25">
      <c r="B31" s="104"/>
      <c r="C31" s="62"/>
      <c r="D31" s="62"/>
      <c r="E31" s="62"/>
      <c r="F31" s="62"/>
      <c r="G31" s="138"/>
      <c r="H31" s="139"/>
      <c r="I31" s="139"/>
      <c r="J31" s="139"/>
      <c r="K31" s="139"/>
      <c r="L31" s="139"/>
      <c r="M31" s="138"/>
      <c r="N31" s="139"/>
      <c r="O31" s="139"/>
      <c r="P31" s="139"/>
      <c r="Q31" s="139"/>
      <c r="R31" s="140"/>
      <c r="S31" s="153" t="str">
        <f t="shared" si="6"/>
        <v/>
      </c>
      <c r="T31" s="153"/>
      <c r="U31" s="153"/>
      <c r="V31" s="154"/>
      <c r="W31" s="155" t="str">
        <f t="shared" si="7"/>
        <v/>
      </c>
      <c r="X31" s="153"/>
      <c r="Y31" s="153"/>
      <c r="Z31" s="153"/>
      <c r="AA31" s="104"/>
      <c r="AB31" s="62"/>
      <c r="AC31" s="62"/>
      <c r="AD31" s="62"/>
      <c r="AE31" s="62"/>
      <c r="AF31" s="105"/>
    </row>
    <row r="32" spans="2:32" ht="29.25" customHeight="1" x14ac:dyDescent="0.25">
      <c r="B32" s="59" t="s">
        <v>62</v>
      </c>
      <c r="C32" s="60"/>
      <c r="D32" s="60"/>
      <c r="E32" s="60"/>
      <c r="F32" s="60"/>
      <c r="G32" s="150" t="str">
        <f>IF(SUM(G25:L31)=0,"",SUM(G25:L31))</f>
        <v/>
      </c>
      <c r="H32" s="151"/>
      <c r="I32" s="151"/>
      <c r="J32" s="151"/>
      <c r="K32" s="151"/>
      <c r="L32" s="151"/>
      <c r="M32" s="150" t="str">
        <f>IF(SUM(M25:R31)=0,"",SUM(M25:R31))</f>
        <v/>
      </c>
      <c r="N32" s="151"/>
      <c r="O32" s="151"/>
      <c r="P32" s="151"/>
      <c r="Q32" s="151"/>
      <c r="R32" s="152"/>
      <c r="S32" s="153" t="str">
        <f>IF(SUM(S25:V31)=0,"",SUM(S25:V31))</f>
        <v/>
      </c>
      <c r="T32" s="153"/>
      <c r="U32" s="153"/>
      <c r="V32" s="154"/>
      <c r="W32" s="153" t="str">
        <f>IF(SUM(W25:Z31)=0,"",SUM(W25:Z31))</f>
        <v/>
      </c>
      <c r="X32" s="153"/>
      <c r="Y32" s="153"/>
      <c r="Z32" s="154"/>
      <c r="AA32" s="59"/>
      <c r="AB32" s="60"/>
      <c r="AC32" s="60"/>
      <c r="AD32" s="60"/>
      <c r="AE32" s="60"/>
      <c r="AF32" s="61"/>
    </row>
    <row r="33" spans="2:32" x14ac:dyDescent="0.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row>
    <row r="34" spans="2:32" x14ac:dyDescent="0.25">
      <c r="B34" t="s">
        <v>249</v>
      </c>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row>
    <row r="36" spans="2:32" x14ac:dyDescent="0.25">
      <c r="V36" s="62"/>
      <c r="W36" s="62"/>
      <c r="X36" s="62"/>
      <c r="Y36" s="62"/>
      <c r="Z36" s="7" t="s">
        <v>1</v>
      </c>
      <c r="AA36" s="62"/>
      <c r="AB36" s="62"/>
      <c r="AC36" s="7" t="s">
        <v>11</v>
      </c>
      <c r="AD36" s="62"/>
      <c r="AE36" s="62"/>
      <c r="AF36" s="7" t="s">
        <v>3</v>
      </c>
    </row>
    <row r="37" spans="2:32" x14ac:dyDescent="0.25">
      <c r="F37" s="51"/>
      <c r="K37" s="52"/>
      <c r="L37" s="19"/>
      <c r="M37" s="19"/>
      <c r="N37" s="19"/>
      <c r="O37" s="19"/>
      <c r="Q37" s="23"/>
    </row>
    <row r="38" spans="2:32" x14ac:dyDescent="0.25">
      <c r="K38" s="19"/>
      <c r="L38" s="19"/>
      <c r="M38" s="19"/>
      <c r="N38" s="19"/>
      <c r="O38" s="19"/>
      <c r="P38" s="51"/>
      <c r="T38" s="51"/>
    </row>
    <row r="39" spans="2:32" ht="29.25" customHeight="1" x14ac:dyDescent="0.25">
      <c r="K39" s="19"/>
      <c r="L39" s="19"/>
      <c r="M39" s="19"/>
      <c r="N39" s="19"/>
      <c r="O39" s="19"/>
      <c r="P39" s="60" t="s">
        <v>250</v>
      </c>
      <c r="Q39" s="60"/>
      <c r="R39" s="60"/>
      <c r="S39" s="60"/>
      <c r="T39" s="62"/>
      <c r="U39" s="62"/>
      <c r="V39" s="62"/>
      <c r="W39" s="62"/>
      <c r="X39" s="62"/>
      <c r="Y39" s="62"/>
      <c r="Z39" s="62"/>
      <c r="AA39" s="62"/>
      <c r="AB39" s="62"/>
      <c r="AC39" s="62"/>
      <c r="AD39" s="62"/>
      <c r="AE39" s="62"/>
      <c r="AF39" s="62"/>
    </row>
    <row r="40" spans="2:32" x14ac:dyDescent="0.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row>
    <row r="41" spans="2:32" x14ac:dyDescent="0.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row>
    <row r="42" spans="2:32" x14ac:dyDescent="0.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row>
    <row r="43" spans="2:32" x14ac:dyDescent="0.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row>
    <row r="58" spans="2:11" x14ac:dyDescent="0.25">
      <c r="B58" s="25"/>
      <c r="C58" s="25"/>
      <c r="D58" s="25"/>
      <c r="E58" s="25"/>
      <c r="G58" s="25"/>
      <c r="H58" s="25"/>
      <c r="J58" s="25"/>
      <c r="K58" s="25"/>
    </row>
  </sheetData>
  <sheetProtection sheet="1" selectLockedCells="1"/>
  <mergeCells count="129">
    <mergeCell ref="B32:F32"/>
    <mergeCell ref="G32:L32"/>
    <mergeCell ref="M32:R32"/>
    <mergeCell ref="S32:V32"/>
    <mergeCell ref="W32:Z32"/>
    <mergeCell ref="AA32:AF32"/>
    <mergeCell ref="B25:F25"/>
    <mergeCell ref="G25:L25"/>
    <mergeCell ref="M25:R25"/>
    <mergeCell ref="B30:F30"/>
    <mergeCell ref="G30:L30"/>
    <mergeCell ref="M30:R30"/>
    <mergeCell ref="S30:V30"/>
    <mergeCell ref="W30:Z30"/>
    <mergeCell ref="AA30:AF30"/>
    <mergeCell ref="B31:F31"/>
    <mergeCell ref="G31:L31"/>
    <mergeCell ref="M31:R31"/>
    <mergeCell ref="S31:V31"/>
    <mergeCell ref="W31:Z31"/>
    <mergeCell ref="AA31:AF31"/>
    <mergeCell ref="B29:F29"/>
    <mergeCell ref="G29:L29"/>
    <mergeCell ref="M29:R29"/>
    <mergeCell ref="AA15:AF15"/>
    <mergeCell ref="AA16:AF16"/>
    <mergeCell ref="AA17:AF17"/>
    <mergeCell ref="G15:L15"/>
    <mergeCell ref="M15:R15"/>
    <mergeCell ref="G16:L16"/>
    <mergeCell ref="M16:R16"/>
    <mergeCell ref="G17:L17"/>
    <mergeCell ref="S25:V25"/>
    <mergeCell ref="W25:Z25"/>
    <mergeCell ref="AA25:AF25"/>
    <mergeCell ref="AA18:AF18"/>
    <mergeCell ref="M18:R18"/>
    <mergeCell ref="S18:V18"/>
    <mergeCell ref="W18:Z18"/>
    <mergeCell ref="S15:V15"/>
    <mergeCell ref="W15:Z15"/>
    <mergeCell ref="S16:V16"/>
    <mergeCell ref="W16:Z16"/>
    <mergeCell ref="S17:V17"/>
    <mergeCell ref="W17:Z17"/>
    <mergeCell ref="S29:V29"/>
    <mergeCell ref="W29:Z29"/>
    <mergeCell ref="AA29:AF29"/>
    <mergeCell ref="B28:F28"/>
    <mergeCell ref="G28:L28"/>
    <mergeCell ref="M28:R28"/>
    <mergeCell ref="S28:V28"/>
    <mergeCell ref="W28:Z28"/>
    <mergeCell ref="AA28:AF28"/>
    <mergeCell ref="B27:F27"/>
    <mergeCell ref="G27:L27"/>
    <mergeCell ref="M27:R27"/>
    <mergeCell ref="S27:V27"/>
    <mergeCell ref="W27:Z27"/>
    <mergeCell ref="AA27:AF27"/>
    <mergeCell ref="B26:F26"/>
    <mergeCell ref="G26:L26"/>
    <mergeCell ref="M26:R26"/>
    <mergeCell ref="S26:V26"/>
    <mergeCell ref="W26:Z26"/>
    <mergeCell ref="AA26:AF26"/>
    <mergeCell ref="AA10:AF10"/>
    <mergeCell ref="AA12:AF12"/>
    <mergeCell ref="AA13:AF13"/>
    <mergeCell ref="AA11:AF11"/>
    <mergeCell ref="B24:F24"/>
    <mergeCell ref="G24:L24"/>
    <mergeCell ref="M24:R24"/>
    <mergeCell ref="S24:V24"/>
    <mergeCell ref="W24:Z24"/>
    <mergeCell ref="AA24:AF24"/>
    <mergeCell ref="B22:F23"/>
    <mergeCell ref="G22:L23"/>
    <mergeCell ref="M22:R23"/>
    <mergeCell ref="S22:Z22"/>
    <mergeCell ref="AA22:AF23"/>
    <mergeCell ref="S23:V23"/>
    <mergeCell ref="W23:Z23"/>
    <mergeCell ref="G14:L14"/>
    <mergeCell ref="M14:R14"/>
    <mergeCell ref="S14:V14"/>
    <mergeCell ref="W14:Z14"/>
    <mergeCell ref="AA14:AF14"/>
    <mergeCell ref="B18:F18"/>
    <mergeCell ref="G18:L18"/>
    <mergeCell ref="M10:R10"/>
    <mergeCell ref="G12:L12"/>
    <mergeCell ref="M12:R12"/>
    <mergeCell ref="G13:L13"/>
    <mergeCell ref="M13:R13"/>
    <mergeCell ref="G11:L11"/>
    <mergeCell ref="M11:R11"/>
    <mergeCell ref="S10:V10"/>
    <mergeCell ref="W10:Z10"/>
    <mergeCell ref="S12:V12"/>
    <mergeCell ref="W12:Z12"/>
    <mergeCell ref="S13:V13"/>
    <mergeCell ref="W13:Z13"/>
    <mergeCell ref="S11:V11"/>
    <mergeCell ref="W11:Z11"/>
    <mergeCell ref="V36:W36"/>
    <mergeCell ref="X36:Y36"/>
    <mergeCell ref="AA36:AB36"/>
    <mergeCell ref="AD36:AE36"/>
    <mergeCell ref="T39:AF39"/>
    <mergeCell ref="P39:S39"/>
    <mergeCell ref="A4:AG4"/>
    <mergeCell ref="M8:R9"/>
    <mergeCell ref="B10:F10"/>
    <mergeCell ref="B12:F12"/>
    <mergeCell ref="B13:F13"/>
    <mergeCell ref="B15:F15"/>
    <mergeCell ref="B16:F16"/>
    <mergeCell ref="B17:F17"/>
    <mergeCell ref="B14:F14"/>
    <mergeCell ref="B11:F11"/>
    <mergeCell ref="AA8:AF9"/>
    <mergeCell ref="S8:Z8"/>
    <mergeCell ref="S9:V9"/>
    <mergeCell ref="W9:Z9"/>
    <mergeCell ref="B8:F9"/>
    <mergeCell ref="G8:L9"/>
    <mergeCell ref="M17:R17"/>
    <mergeCell ref="G10:L10"/>
  </mergeCells>
  <phoneticPr fontId="1"/>
  <dataValidations count="4">
    <dataValidation type="list" allowBlank="1" showInputMessage="1" showErrorMessage="1" sqref="J58:K58 AD36:AE36" xr:uid="{67237F62-B224-47A0-8E40-FAA4678B8D04}">
      <formula1>日</formula1>
    </dataValidation>
    <dataValidation type="list" allowBlank="1" showInputMessage="1" showErrorMessage="1" sqref="G58:H58 AA36:AB36" xr:uid="{91FA3873-80EE-4ACD-AA95-85C1A35FABE6}">
      <formula1>月</formula1>
    </dataValidation>
    <dataValidation type="list" allowBlank="1" showInputMessage="1" showErrorMessage="1" sqref="D58:E58 X36:Y36" xr:uid="{E2C6D6F2-4EB4-4167-95B4-5782129ECD15}">
      <formula1>年</formula1>
    </dataValidation>
    <dataValidation type="list" allowBlank="1" showInputMessage="1" showErrorMessage="1" sqref="B58:C58 V36:W36" xr:uid="{1056FDC9-FE82-4E6D-9E32-BA98725D9C2D}">
      <formula1>元号</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B7E00-D67B-483C-9A61-A8DDDBC88880}">
  <dimension ref="A1:AG53"/>
  <sheetViews>
    <sheetView view="pageBreakPreview" topLeftCell="A5" zoomScale="69" zoomScaleNormal="50" workbookViewId="0">
      <selection activeCell="B32" sqref="B32:AF45"/>
    </sheetView>
  </sheetViews>
  <sheetFormatPr defaultColWidth="2" defaultRowHeight="15" x14ac:dyDescent="0.25"/>
  <sheetData>
    <row r="1" spans="1:33" x14ac:dyDescent="0.25">
      <c r="A1" t="s">
        <v>251</v>
      </c>
      <c r="AG1" s="26" t="s">
        <v>196</v>
      </c>
    </row>
    <row r="2" spans="1:33" x14ac:dyDescent="0.25">
      <c r="AG2" s="26" t="s">
        <v>8</v>
      </c>
    </row>
    <row r="5" spans="1:33" x14ac:dyDescent="0.25">
      <c r="Y5" s="66"/>
      <c r="Z5" s="66"/>
      <c r="AA5" s="66"/>
      <c r="AB5" t="s">
        <v>9</v>
      </c>
      <c r="AC5" s="66"/>
      <c r="AD5" s="66"/>
      <c r="AE5" s="66"/>
      <c r="AF5" s="66"/>
      <c r="AG5" t="s">
        <v>10</v>
      </c>
    </row>
    <row r="6" spans="1:33" x14ac:dyDescent="0.25">
      <c r="W6" s="66" t="s">
        <v>4</v>
      </c>
      <c r="X6" s="66"/>
      <c r="Y6" s="66">
        <v>7</v>
      </c>
      <c r="Z6" s="66"/>
      <c r="AA6" t="s">
        <v>1</v>
      </c>
      <c r="AB6" s="66"/>
      <c r="AC6" s="66"/>
      <c r="AD6" t="s">
        <v>11</v>
      </c>
      <c r="AE6" s="66"/>
      <c r="AF6" s="66"/>
      <c r="AG6" t="s">
        <v>3</v>
      </c>
    </row>
    <row r="8" spans="1:33" x14ac:dyDescent="0.25">
      <c r="A8" s="118" t="s">
        <v>12</v>
      </c>
      <c r="B8" s="118"/>
      <c r="C8" s="118"/>
      <c r="D8" s="118"/>
      <c r="E8" s="118"/>
      <c r="F8" s="118"/>
      <c r="G8" s="118"/>
      <c r="H8" s="118"/>
      <c r="I8" s="118"/>
      <c r="J8" s="118"/>
      <c r="L8" t="s">
        <v>13</v>
      </c>
    </row>
    <row r="9" spans="1:33" x14ac:dyDescent="0.25">
      <c r="A9" s="25" t="s">
        <v>14</v>
      </c>
    </row>
    <row r="12" spans="1:33" x14ac:dyDescent="0.25">
      <c r="R12" s="79" t="s">
        <v>15</v>
      </c>
      <c r="S12" s="79"/>
      <c r="T12" s="79"/>
      <c r="U12" s="79"/>
      <c r="V12" s="79"/>
      <c r="W12" s="79"/>
      <c r="X12" s="79"/>
      <c r="Y12" s="79"/>
      <c r="Z12" s="79"/>
      <c r="AA12" s="79"/>
      <c r="AB12" s="79"/>
      <c r="AC12" s="79"/>
      <c r="AD12" s="79"/>
      <c r="AE12" s="79"/>
      <c r="AF12" s="79"/>
      <c r="AG12" s="79"/>
    </row>
    <row r="13" spans="1:33" x14ac:dyDescent="0.25">
      <c r="R13" s="79" t="s">
        <v>16</v>
      </c>
      <c r="S13" s="79"/>
      <c r="T13" s="79"/>
      <c r="U13" s="79"/>
      <c r="V13" s="79"/>
      <c r="W13" s="79"/>
      <c r="X13" s="79"/>
      <c r="Y13" s="79"/>
      <c r="Z13" s="79"/>
      <c r="AA13" s="79"/>
      <c r="AB13" s="79"/>
      <c r="AC13" s="79"/>
      <c r="AD13" s="79"/>
      <c r="AE13" s="79"/>
      <c r="AF13" s="79"/>
      <c r="AG13" s="79"/>
    </row>
    <row r="14" spans="1:33" x14ac:dyDescent="0.25">
      <c r="R14" s="79" t="s">
        <v>17</v>
      </c>
      <c r="S14" s="79"/>
      <c r="T14" s="79"/>
      <c r="U14" s="79"/>
      <c r="V14" s="79"/>
      <c r="W14" s="79"/>
      <c r="X14" s="79"/>
      <c r="Y14" s="79"/>
      <c r="Z14" s="79"/>
      <c r="AA14" s="79"/>
      <c r="AB14" s="79"/>
      <c r="AC14" s="79"/>
      <c r="AD14" s="79"/>
      <c r="AE14" s="79"/>
      <c r="AF14" s="79"/>
      <c r="AG14" s="79"/>
    </row>
    <row r="19" spans="1:33" x14ac:dyDescent="0.25">
      <c r="A19" s="95" t="str">
        <f>IF(AB6="",W6&amp;Y6&amp;"年度がんばれ特産産地！小さな農業応援事業請負（随契）",IF(AB6&lt;4,W6&amp;Y6-1&amp;"年度がんばれ特産産地！小さな農業応援事業",W6&amp;Y6&amp;"年度がんばれ特産産地！小さな農業応援事業請負（随契）"))</f>
        <v>令和7年度がんばれ特産産地！小さな農業応援事業請負（随契）</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row>
    <row r="20" spans="1:33" x14ac:dyDescent="0.25">
      <c r="A20" s="95" t="s">
        <v>252</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row>
    <row r="24" spans="1:33" x14ac:dyDescent="0.25">
      <c r="A24" s="156" t="str">
        <f>IF(AB6="",W6&amp;Y6&amp;"年度",IF(AB6&lt;4,W6&amp;Y6-1&amp;"年度",W6&amp;Y6&amp;"年度"))&amp;"において、がんばれ特産産地！小さな農業応援事業について、別記の通り請負（随契）"</f>
        <v>令和7年度において、がんばれ特産産地！小さな農業応援事業について、別記の通り請負（随契）</v>
      </c>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row>
    <row r="25" spans="1:33" x14ac:dyDescent="0.25">
      <c r="A25" s="156" t="s">
        <v>253</v>
      </c>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row>
    <row r="53" spans="33:33" x14ac:dyDescent="0.25">
      <c r="AG53" s="1" t="s">
        <v>254</v>
      </c>
    </row>
  </sheetData>
  <sheetProtection sheet="1" objects="1" scenarios="1" formatCells="0" selectLockedCells="1"/>
  <mergeCells count="14">
    <mergeCell ref="Y5:AA5"/>
    <mergeCell ref="AC5:AF5"/>
    <mergeCell ref="W6:X6"/>
    <mergeCell ref="Y6:Z6"/>
    <mergeCell ref="AB6:AC6"/>
    <mergeCell ref="AE6:AF6"/>
    <mergeCell ref="A24:AG24"/>
    <mergeCell ref="A25:AG25"/>
    <mergeCell ref="A8:J8"/>
    <mergeCell ref="R12:AG12"/>
    <mergeCell ref="R13:AG13"/>
    <mergeCell ref="R14:AG14"/>
    <mergeCell ref="A19:AG19"/>
    <mergeCell ref="A20:AG20"/>
  </mergeCells>
  <phoneticPr fontId="1"/>
  <dataValidations count="4">
    <dataValidation type="list" allowBlank="1" showInputMessage="1" showErrorMessage="1" sqref="AE6:AF6" xr:uid="{ED4BAE8E-3C88-4B42-8678-73E84986E83D}">
      <formula1>日</formula1>
    </dataValidation>
    <dataValidation type="list" allowBlank="1" showInputMessage="1" showErrorMessage="1" sqref="AB6:AC6" xr:uid="{62740330-1F11-4B4F-9F44-A1B16B4C3F85}">
      <formula1>月</formula1>
    </dataValidation>
    <dataValidation type="list" allowBlank="1" showInputMessage="1" showErrorMessage="1" sqref="Y6:Z6" xr:uid="{4F0D5248-F7F7-47D7-BA5A-D7E4522B48CC}">
      <formula1>年</formula1>
    </dataValidation>
    <dataValidation type="list" allowBlank="1" showInputMessage="1" showErrorMessage="1" sqref="W6:X6" xr:uid="{677D4D10-34F3-4B8E-BF98-2B0429F6FFBE}">
      <formula1>元号</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BE87F-2E8E-46DB-93BC-7F655D6E01C6}">
  <dimension ref="A1:AW67"/>
  <sheetViews>
    <sheetView view="pageBreakPreview" zoomScale="107" zoomScaleNormal="50" zoomScaleSheetLayoutView="69" workbookViewId="0">
      <selection activeCell="B32" sqref="B32:AF45"/>
    </sheetView>
  </sheetViews>
  <sheetFormatPr defaultColWidth="2" defaultRowHeight="15" x14ac:dyDescent="0.25"/>
  <sheetData>
    <row r="1" spans="1:49" x14ac:dyDescent="0.25">
      <c r="A1" t="s">
        <v>255</v>
      </c>
      <c r="AG1" s="1"/>
    </row>
    <row r="2" spans="1:49" x14ac:dyDescent="0.25">
      <c r="B2" s="55" t="s">
        <v>256</v>
      </c>
      <c r="C2" s="55"/>
      <c r="D2" s="55"/>
      <c r="E2" s="55"/>
      <c r="F2" s="55"/>
      <c r="G2" s="55"/>
      <c r="H2" s="55"/>
      <c r="I2" s="55"/>
      <c r="J2" s="55"/>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row>
    <row r="3" spans="1:49" x14ac:dyDescent="0.25">
      <c r="B3" s="55"/>
      <c r="C3" s="55"/>
      <c r="D3" s="55"/>
      <c r="E3" s="55"/>
      <c r="F3" s="55"/>
      <c r="G3" s="55"/>
      <c r="H3" s="55"/>
      <c r="I3" s="55"/>
      <c r="J3" s="55"/>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row>
    <row r="4" spans="1:49" x14ac:dyDescent="0.25">
      <c r="B4" s="55" t="s">
        <v>257</v>
      </c>
      <c r="C4" s="55"/>
      <c r="D4" s="55"/>
      <c r="E4" s="55"/>
      <c r="F4" s="55"/>
      <c r="G4" s="55"/>
      <c r="H4" s="55"/>
      <c r="I4" s="55"/>
      <c r="J4" s="55"/>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row>
    <row r="5" spans="1:49" x14ac:dyDescent="0.25">
      <c r="B5" s="55"/>
      <c r="C5" s="55"/>
      <c r="D5" s="55"/>
      <c r="E5" s="55"/>
      <c r="F5" s="55"/>
      <c r="G5" s="55"/>
      <c r="H5" s="55"/>
      <c r="I5" s="55"/>
      <c r="J5" s="55"/>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row>
    <row r="6" spans="1:49" x14ac:dyDescent="0.25">
      <c r="B6" s="55" t="s">
        <v>258</v>
      </c>
      <c r="C6" s="55"/>
      <c r="D6" s="55"/>
      <c r="E6" s="55"/>
      <c r="F6" s="55"/>
      <c r="G6" s="55"/>
      <c r="H6" s="55"/>
      <c r="I6" s="55"/>
      <c r="J6" s="55"/>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row>
    <row r="7" spans="1:49" x14ac:dyDescent="0.25">
      <c r="B7" s="55"/>
      <c r="C7" s="55"/>
      <c r="D7" s="55"/>
      <c r="E7" s="55"/>
      <c r="F7" s="55"/>
      <c r="G7" s="55"/>
      <c r="H7" s="55"/>
      <c r="I7" s="55"/>
      <c r="J7" s="55"/>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row>
    <row r="8" spans="1:49" x14ac:dyDescent="0.25">
      <c r="B8" s="55" t="s">
        <v>259</v>
      </c>
      <c r="C8" s="55"/>
      <c r="D8" s="55"/>
      <c r="E8" s="55"/>
      <c r="F8" s="55"/>
      <c r="G8" s="55"/>
      <c r="H8" s="55"/>
      <c r="I8" s="55"/>
      <c r="J8" s="55"/>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row>
    <row r="9" spans="1:49" x14ac:dyDescent="0.25">
      <c r="B9" s="55"/>
      <c r="C9" s="55"/>
      <c r="D9" s="55"/>
      <c r="E9" s="55"/>
      <c r="F9" s="55"/>
      <c r="G9" s="55"/>
      <c r="H9" s="55"/>
      <c r="I9" s="55"/>
      <c r="J9" s="55"/>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row>
    <row r="10" spans="1:49" x14ac:dyDescent="0.25">
      <c r="B10" s="55" t="s">
        <v>260</v>
      </c>
      <c r="C10" s="55"/>
      <c r="D10" s="55"/>
      <c r="E10" s="55"/>
      <c r="F10" s="55"/>
      <c r="G10" s="55"/>
      <c r="H10" s="55"/>
      <c r="I10" s="55"/>
      <c r="J10" s="55"/>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row>
    <row r="11" spans="1:49" x14ac:dyDescent="0.25">
      <c r="B11" s="55"/>
      <c r="C11" s="55"/>
      <c r="D11" s="55"/>
      <c r="E11" s="55"/>
      <c r="F11" s="55"/>
      <c r="G11" s="55"/>
      <c r="H11" s="55"/>
      <c r="I11" s="55"/>
      <c r="J11" s="55"/>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row>
    <row r="12" spans="1:49" x14ac:dyDescent="0.25">
      <c r="B12" s="55" t="s">
        <v>261</v>
      </c>
      <c r="C12" s="55"/>
      <c r="D12" s="55"/>
      <c r="E12" s="55"/>
      <c r="F12" s="55"/>
      <c r="G12" s="55"/>
      <c r="H12" s="55"/>
      <c r="I12" s="55"/>
      <c r="J12" s="55"/>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row>
    <row r="13" spans="1:49" x14ac:dyDescent="0.25">
      <c r="B13" s="55"/>
      <c r="C13" s="55"/>
      <c r="D13" s="55"/>
      <c r="E13" s="55"/>
      <c r="F13" s="55"/>
      <c r="G13" s="55"/>
      <c r="H13" s="55"/>
      <c r="I13" s="55"/>
      <c r="J13" s="55"/>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row>
    <row r="14" spans="1:49" x14ac:dyDescent="0.25">
      <c r="B14" s="55" t="s">
        <v>262</v>
      </c>
      <c r="C14" s="55"/>
      <c r="D14" s="55"/>
      <c r="E14" s="55"/>
      <c r="F14" s="55"/>
      <c r="G14" s="55"/>
      <c r="H14" s="55"/>
      <c r="I14" s="55"/>
      <c r="J14" s="55"/>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row>
    <row r="15" spans="1:49" x14ac:dyDescent="0.25">
      <c r="B15" s="55"/>
      <c r="C15" s="55"/>
      <c r="D15" s="55"/>
      <c r="E15" s="55"/>
      <c r="F15" s="55"/>
      <c r="G15" s="55"/>
      <c r="H15" s="55"/>
      <c r="I15" s="55"/>
      <c r="J15" s="55"/>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row>
    <row r="16" spans="1:49" x14ac:dyDescent="0.25">
      <c r="B16" s="167" t="s">
        <v>263</v>
      </c>
      <c r="C16" s="54" t="s">
        <v>264</v>
      </c>
      <c r="D16" s="55"/>
      <c r="E16" s="55"/>
      <c r="F16" s="55"/>
      <c r="G16" s="55"/>
      <c r="H16" s="55"/>
      <c r="I16" s="55"/>
      <c r="J16" s="55"/>
      <c r="K16" s="71"/>
      <c r="L16" s="72"/>
      <c r="M16" s="72"/>
      <c r="N16" s="72"/>
      <c r="O16" s="72"/>
      <c r="P16" s="72"/>
      <c r="Q16" s="72"/>
      <c r="R16" s="72"/>
      <c r="S16" s="72"/>
      <c r="T16" s="72"/>
      <c r="U16" s="72"/>
      <c r="V16" s="161" t="s">
        <v>247</v>
      </c>
      <c r="W16" s="162"/>
      <c r="X16" s="71"/>
      <c r="Y16" s="72"/>
      <c r="Z16" s="72"/>
      <c r="AA16" s="72"/>
      <c r="AB16" s="72"/>
      <c r="AC16" s="72"/>
      <c r="AD16" s="72"/>
      <c r="AE16" s="72"/>
      <c r="AF16" s="72"/>
      <c r="AG16" s="72"/>
      <c r="AH16" s="72"/>
      <c r="AI16" s="161" t="s">
        <v>247</v>
      </c>
      <c r="AJ16" s="162"/>
      <c r="AK16" s="71"/>
      <c r="AL16" s="72"/>
      <c r="AM16" s="72"/>
      <c r="AN16" s="72"/>
      <c r="AO16" s="72"/>
      <c r="AP16" s="72"/>
      <c r="AQ16" s="72"/>
      <c r="AR16" s="72"/>
      <c r="AS16" s="72"/>
      <c r="AT16" s="72"/>
      <c r="AU16" s="72"/>
      <c r="AV16" s="161" t="s">
        <v>247</v>
      </c>
      <c r="AW16" s="162"/>
    </row>
    <row r="17" spans="2:49" x14ac:dyDescent="0.25">
      <c r="B17" s="167"/>
      <c r="C17" s="55"/>
      <c r="D17" s="55"/>
      <c r="E17" s="55"/>
      <c r="F17" s="55"/>
      <c r="G17" s="55"/>
      <c r="H17" s="55"/>
      <c r="I17" s="55"/>
      <c r="J17" s="55"/>
      <c r="K17" s="104"/>
      <c r="L17" s="62"/>
      <c r="M17" s="62"/>
      <c r="N17" s="62"/>
      <c r="O17" s="62"/>
      <c r="P17" s="62"/>
      <c r="Q17" s="62"/>
      <c r="R17" s="62"/>
      <c r="S17" s="62"/>
      <c r="T17" s="62"/>
      <c r="U17" s="62"/>
      <c r="V17" s="163"/>
      <c r="W17" s="164"/>
      <c r="X17" s="104"/>
      <c r="Y17" s="62"/>
      <c r="Z17" s="62"/>
      <c r="AA17" s="62"/>
      <c r="AB17" s="62"/>
      <c r="AC17" s="62"/>
      <c r="AD17" s="62"/>
      <c r="AE17" s="62"/>
      <c r="AF17" s="62"/>
      <c r="AG17" s="62"/>
      <c r="AH17" s="62"/>
      <c r="AI17" s="163"/>
      <c r="AJ17" s="164"/>
      <c r="AK17" s="104"/>
      <c r="AL17" s="62"/>
      <c r="AM17" s="62"/>
      <c r="AN17" s="62"/>
      <c r="AO17" s="62"/>
      <c r="AP17" s="62"/>
      <c r="AQ17" s="62"/>
      <c r="AR17" s="62"/>
      <c r="AS17" s="62"/>
      <c r="AT17" s="62"/>
      <c r="AU17" s="62"/>
      <c r="AV17" s="163"/>
      <c r="AW17" s="164"/>
    </row>
    <row r="18" spans="2:49" x14ac:dyDescent="0.25">
      <c r="B18" s="167"/>
      <c r="C18" s="55" t="s">
        <v>265</v>
      </c>
      <c r="D18" s="55"/>
      <c r="E18" s="55"/>
      <c r="F18" s="55"/>
      <c r="G18" s="55"/>
      <c r="H18" s="55"/>
      <c r="I18" s="55"/>
      <c r="J18" s="55"/>
      <c r="K18" s="71"/>
      <c r="L18" s="72"/>
      <c r="M18" s="72"/>
      <c r="N18" s="72"/>
      <c r="O18" s="72"/>
      <c r="P18" s="72"/>
      <c r="Q18" s="72"/>
      <c r="R18" s="72"/>
      <c r="S18" s="72"/>
      <c r="T18" s="72"/>
      <c r="U18" s="72"/>
      <c r="V18" s="57" t="s">
        <v>247</v>
      </c>
      <c r="W18" s="58"/>
      <c r="X18" s="71"/>
      <c r="Y18" s="72"/>
      <c r="Z18" s="72"/>
      <c r="AA18" s="72"/>
      <c r="AB18" s="72"/>
      <c r="AC18" s="72"/>
      <c r="AD18" s="72"/>
      <c r="AE18" s="72"/>
      <c r="AF18" s="72"/>
      <c r="AG18" s="72"/>
      <c r="AH18" s="72"/>
      <c r="AI18" s="57" t="s">
        <v>247</v>
      </c>
      <c r="AJ18" s="58"/>
      <c r="AK18" s="71"/>
      <c r="AL18" s="72"/>
      <c r="AM18" s="72"/>
      <c r="AN18" s="72"/>
      <c r="AO18" s="72"/>
      <c r="AP18" s="72"/>
      <c r="AQ18" s="72"/>
      <c r="AR18" s="72"/>
      <c r="AS18" s="72"/>
      <c r="AT18" s="72"/>
      <c r="AU18" s="72"/>
      <c r="AV18" s="57" t="s">
        <v>247</v>
      </c>
      <c r="AW18" s="58"/>
    </row>
    <row r="19" spans="2:49" x14ac:dyDescent="0.25">
      <c r="B19" s="167"/>
      <c r="C19" s="55"/>
      <c r="D19" s="55"/>
      <c r="E19" s="55"/>
      <c r="F19" s="55"/>
      <c r="G19" s="55"/>
      <c r="H19" s="55"/>
      <c r="I19" s="55"/>
      <c r="J19" s="55"/>
      <c r="K19" s="6" t="s">
        <v>44</v>
      </c>
      <c r="L19" s="160" t="str">
        <f>IF(OR(K$18=0,K16=0),"自動計算",K$18/K16*100)</f>
        <v>自動計算</v>
      </c>
      <c r="M19" s="160"/>
      <c r="N19" s="160"/>
      <c r="O19" s="160"/>
      <c r="P19" s="160"/>
      <c r="Q19" s="160"/>
      <c r="R19" s="160"/>
      <c r="S19" s="160"/>
      <c r="T19" s="160"/>
      <c r="U19" s="160"/>
      <c r="V19" s="60" t="s">
        <v>266</v>
      </c>
      <c r="W19" s="61"/>
      <c r="X19" s="6" t="s">
        <v>44</v>
      </c>
      <c r="Y19" s="160" t="str">
        <f>IF(OR(X$18=0,X16=0),"自動計算",X$18/X16*100)</f>
        <v>自動計算</v>
      </c>
      <c r="Z19" s="160"/>
      <c r="AA19" s="160"/>
      <c r="AB19" s="160"/>
      <c r="AC19" s="160"/>
      <c r="AD19" s="160"/>
      <c r="AE19" s="160"/>
      <c r="AF19" s="160"/>
      <c r="AG19" s="160"/>
      <c r="AH19" s="160"/>
      <c r="AI19" s="60" t="s">
        <v>266</v>
      </c>
      <c r="AJ19" s="61"/>
      <c r="AK19" s="6" t="s">
        <v>44</v>
      </c>
      <c r="AL19" s="160" t="str">
        <f>IF(OR(AK$18=0,AK16=0),"自動計算",AK$18/AK16*100)</f>
        <v>自動計算</v>
      </c>
      <c r="AM19" s="160"/>
      <c r="AN19" s="160"/>
      <c r="AO19" s="160"/>
      <c r="AP19" s="160"/>
      <c r="AQ19" s="160"/>
      <c r="AR19" s="160"/>
      <c r="AS19" s="160"/>
      <c r="AT19" s="160"/>
      <c r="AU19" s="160"/>
      <c r="AV19" s="60" t="s">
        <v>266</v>
      </c>
      <c r="AW19" s="61"/>
    </row>
    <row r="20" spans="2:49" x14ac:dyDescent="0.25">
      <c r="B20" s="167"/>
      <c r="C20" s="55" t="s">
        <v>267</v>
      </c>
      <c r="D20" s="55"/>
      <c r="E20" s="55"/>
      <c r="F20" s="55"/>
      <c r="G20" s="55"/>
      <c r="H20" s="55"/>
      <c r="I20" s="55"/>
      <c r="J20" s="55"/>
      <c r="K20" s="71"/>
      <c r="L20" s="72"/>
      <c r="M20" s="72"/>
      <c r="N20" s="72"/>
      <c r="O20" s="72"/>
      <c r="P20" s="72"/>
      <c r="Q20" s="72"/>
      <c r="R20" s="72"/>
      <c r="S20" s="72"/>
      <c r="T20" s="72"/>
      <c r="U20" s="72"/>
      <c r="V20" s="57" t="s">
        <v>247</v>
      </c>
      <c r="W20" s="58"/>
      <c r="X20" s="71"/>
      <c r="Y20" s="72"/>
      <c r="Z20" s="72"/>
      <c r="AA20" s="72"/>
      <c r="AB20" s="72"/>
      <c r="AC20" s="72"/>
      <c r="AD20" s="72"/>
      <c r="AE20" s="72"/>
      <c r="AF20" s="72"/>
      <c r="AG20" s="72"/>
      <c r="AH20" s="72"/>
      <c r="AI20" s="57" t="s">
        <v>247</v>
      </c>
      <c r="AJ20" s="58"/>
      <c r="AK20" s="71"/>
      <c r="AL20" s="72"/>
      <c r="AM20" s="72"/>
      <c r="AN20" s="72"/>
      <c r="AO20" s="72"/>
      <c r="AP20" s="72"/>
      <c r="AQ20" s="72"/>
      <c r="AR20" s="72"/>
      <c r="AS20" s="72"/>
      <c r="AT20" s="72"/>
      <c r="AU20" s="72"/>
      <c r="AV20" s="57" t="s">
        <v>247</v>
      </c>
      <c r="AW20" s="58"/>
    </row>
    <row r="21" spans="2:49" x14ac:dyDescent="0.25">
      <c r="B21" s="167"/>
      <c r="C21" s="55"/>
      <c r="D21" s="55"/>
      <c r="E21" s="55"/>
      <c r="F21" s="55"/>
      <c r="G21" s="55"/>
      <c r="H21" s="55"/>
      <c r="I21" s="55"/>
      <c r="J21" s="55"/>
      <c r="K21" s="6" t="s">
        <v>44</v>
      </c>
      <c r="L21" s="160" t="str">
        <f>IF(OR(K$20=0,K16=0),"自動計算",K$20/K16*100)</f>
        <v>自動計算</v>
      </c>
      <c r="M21" s="160"/>
      <c r="N21" s="160"/>
      <c r="O21" s="160"/>
      <c r="P21" s="160"/>
      <c r="Q21" s="160"/>
      <c r="R21" s="160"/>
      <c r="S21" s="160"/>
      <c r="T21" s="160"/>
      <c r="U21" s="160"/>
      <c r="V21" s="60" t="s">
        <v>266</v>
      </c>
      <c r="W21" s="61"/>
      <c r="X21" s="6" t="s">
        <v>44</v>
      </c>
      <c r="Y21" s="160" t="str">
        <f>IF(OR(X$20=0,X16=0),"自動計算",X$20/X16*100)</f>
        <v>自動計算</v>
      </c>
      <c r="Z21" s="160"/>
      <c r="AA21" s="160"/>
      <c r="AB21" s="160"/>
      <c r="AC21" s="160"/>
      <c r="AD21" s="160"/>
      <c r="AE21" s="160"/>
      <c r="AF21" s="160"/>
      <c r="AG21" s="160"/>
      <c r="AH21" s="160"/>
      <c r="AI21" s="60" t="s">
        <v>266</v>
      </c>
      <c r="AJ21" s="61"/>
      <c r="AK21" s="6" t="s">
        <v>44</v>
      </c>
      <c r="AL21" s="160" t="str">
        <f>IF(OR(AK$20=0,AK16=0),"自動計算",AK$20/AK16*100)</f>
        <v>自動計算</v>
      </c>
      <c r="AM21" s="160"/>
      <c r="AN21" s="160"/>
      <c r="AO21" s="160"/>
      <c r="AP21" s="160"/>
      <c r="AQ21" s="160"/>
      <c r="AR21" s="160"/>
      <c r="AS21" s="160"/>
      <c r="AT21" s="160"/>
      <c r="AU21" s="160"/>
      <c r="AV21" s="60" t="s">
        <v>266</v>
      </c>
      <c r="AW21" s="61"/>
    </row>
    <row r="22" spans="2:49" x14ac:dyDescent="0.25">
      <c r="B22" s="54" t="s">
        <v>268</v>
      </c>
      <c r="C22" s="55"/>
      <c r="D22" s="55"/>
      <c r="E22" s="55"/>
      <c r="F22" s="55"/>
      <c r="G22" s="55"/>
      <c r="H22" s="55"/>
      <c r="I22" s="55"/>
      <c r="J22" s="55"/>
      <c r="K22" s="71"/>
      <c r="L22" s="72"/>
      <c r="M22" s="72"/>
      <c r="N22" s="72"/>
      <c r="O22" s="72"/>
      <c r="P22" s="72"/>
      <c r="Q22" s="72"/>
      <c r="R22" s="72"/>
      <c r="S22" s="72"/>
      <c r="T22" s="72"/>
      <c r="U22" s="72"/>
      <c r="V22" s="57" t="s">
        <v>247</v>
      </c>
      <c r="W22" s="58"/>
      <c r="X22" s="71"/>
      <c r="Y22" s="72"/>
      <c r="Z22" s="72"/>
      <c r="AA22" s="72"/>
      <c r="AB22" s="72"/>
      <c r="AC22" s="72"/>
      <c r="AD22" s="72"/>
      <c r="AE22" s="72"/>
      <c r="AF22" s="72"/>
      <c r="AG22" s="72"/>
      <c r="AH22" s="72"/>
      <c r="AI22" s="57" t="s">
        <v>247</v>
      </c>
      <c r="AJ22" s="58"/>
      <c r="AK22" s="71"/>
      <c r="AL22" s="72"/>
      <c r="AM22" s="72"/>
      <c r="AN22" s="72"/>
      <c r="AO22" s="72"/>
      <c r="AP22" s="72"/>
      <c r="AQ22" s="72"/>
      <c r="AR22" s="72"/>
      <c r="AS22" s="72"/>
      <c r="AT22" s="72"/>
      <c r="AU22" s="72"/>
      <c r="AV22" s="57" t="s">
        <v>247</v>
      </c>
      <c r="AW22" s="58"/>
    </row>
    <row r="23" spans="2:49" x14ac:dyDescent="0.25">
      <c r="B23" s="55"/>
      <c r="C23" s="55"/>
      <c r="D23" s="55"/>
      <c r="E23" s="55"/>
      <c r="F23" s="55"/>
      <c r="G23" s="55"/>
      <c r="H23" s="55"/>
      <c r="I23" s="55"/>
      <c r="J23" s="55"/>
      <c r="K23" s="6" t="s">
        <v>44</v>
      </c>
      <c r="L23" s="160" t="str">
        <f>IF(OR(K$22=0,K16=0),"自動計算",K$22/K16*100)</f>
        <v>自動計算</v>
      </c>
      <c r="M23" s="160"/>
      <c r="N23" s="160"/>
      <c r="O23" s="160"/>
      <c r="P23" s="160"/>
      <c r="Q23" s="160"/>
      <c r="R23" s="160"/>
      <c r="S23" s="160"/>
      <c r="T23" s="160"/>
      <c r="U23" s="160"/>
      <c r="V23" s="60" t="s">
        <v>266</v>
      </c>
      <c r="W23" s="61"/>
      <c r="X23" s="6" t="s">
        <v>44</v>
      </c>
      <c r="Y23" s="160" t="str">
        <f>IF(OR(X$22=0,X16=0),"自動計算",X$22/X16*100)</f>
        <v>自動計算</v>
      </c>
      <c r="Z23" s="160"/>
      <c r="AA23" s="160"/>
      <c r="AB23" s="160"/>
      <c r="AC23" s="160"/>
      <c r="AD23" s="160"/>
      <c r="AE23" s="160"/>
      <c r="AF23" s="160"/>
      <c r="AG23" s="160"/>
      <c r="AH23" s="160"/>
      <c r="AI23" s="60" t="s">
        <v>266</v>
      </c>
      <c r="AJ23" s="61"/>
      <c r="AK23" s="6" t="s">
        <v>44</v>
      </c>
      <c r="AL23" s="160" t="str">
        <f>IF(OR(AK$22=0,AK16=0),"自動計算",AK$22/AK16*100)</f>
        <v>自動計算</v>
      </c>
      <c r="AM23" s="160"/>
      <c r="AN23" s="160"/>
      <c r="AO23" s="160"/>
      <c r="AP23" s="160"/>
      <c r="AQ23" s="160"/>
      <c r="AR23" s="160"/>
      <c r="AS23" s="160"/>
      <c r="AT23" s="160"/>
      <c r="AU23" s="160"/>
      <c r="AV23" s="60" t="s">
        <v>266</v>
      </c>
      <c r="AW23" s="61"/>
    </row>
    <row r="24" spans="2:49" x14ac:dyDescent="0.25">
      <c r="L24" s="19"/>
      <c r="M24" s="19"/>
      <c r="N24" s="19"/>
      <c r="O24" s="19"/>
      <c r="P24" s="19"/>
      <c r="Q24" s="19"/>
      <c r="R24" s="19"/>
      <c r="S24" s="19"/>
      <c r="T24" s="19"/>
      <c r="U24" s="19"/>
      <c r="V24" s="19"/>
      <c r="W24" s="19"/>
      <c r="AM24" s="20"/>
      <c r="AN24" s="20"/>
      <c r="AO24" s="20"/>
      <c r="AP24" s="20"/>
    </row>
    <row r="25" spans="2:49" x14ac:dyDescent="0.25">
      <c r="B25" s="55" t="s">
        <v>269</v>
      </c>
      <c r="C25" s="55"/>
      <c r="D25" s="55"/>
      <c r="E25" s="55"/>
      <c r="F25" s="55"/>
      <c r="G25" s="55"/>
      <c r="H25" s="55"/>
      <c r="I25" s="55" t="s">
        <v>270</v>
      </c>
      <c r="J25" s="55"/>
      <c r="K25" s="55"/>
      <c r="L25" s="55" t="s">
        <v>271</v>
      </c>
      <c r="M25" s="55"/>
      <c r="N25" s="55"/>
      <c r="O25" s="55" t="s">
        <v>272</v>
      </c>
      <c r="P25" s="55"/>
      <c r="Q25" s="55"/>
      <c r="R25" s="55" t="s">
        <v>273</v>
      </c>
      <c r="S25" s="55"/>
      <c r="T25" s="55"/>
      <c r="U25" s="55"/>
      <c r="V25" s="55"/>
      <c r="W25" s="55"/>
      <c r="X25" s="55"/>
      <c r="Y25" s="55" t="s">
        <v>270</v>
      </c>
      <c r="Z25" s="55"/>
      <c r="AA25" s="55"/>
      <c r="AB25" s="55" t="s">
        <v>271</v>
      </c>
      <c r="AC25" s="55"/>
      <c r="AD25" s="55"/>
      <c r="AE25" s="55" t="s">
        <v>272</v>
      </c>
      <c r="AF25" s="55"/>
      <c r="AG25" s="55"/>
      <c r="AH25" s="55" t="s">
        <v>273</v>
      </c>
      <c r="AI25" s="55"/>
      <c r="AJ25" s="55"/>
      <c r="AK25" s="55"/>
      <c r="AL25" s="55"/>
      <c r="AM25" s="55"/>
      <c r="AN25" s="55"/>
      <c r="AO25" s="55" t="s">
        <v>270</v>
      </c>
      <c r="AP25" s="55"/>
      <c r="AQ25" s="55"/>
      <c r="AR25" s="55" t="s">
        <v>271</v>
      </c>
      <c r="AS25" s="55"/>
      <c r="AT25" s="55"/>
      <c r="AU25" s="55" t="s">
        <v>272</v>
      </c>
      <c r="AV25" s="55"/>
      <c r="AW25" s="55"/>
    </row>
    <row r="26" spans="2:49" x14ac:dyDescent="0.25">
      <c r="B26" s="167" t="s">
        <v>273</v>
      </c>
      <c r="C26" s="167"/>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row>
    <row r="27" spans="2:49" x14ac:dyDescent="0.25">
      <c r="B27" s="167"/>
      <c r="C27" s="167"/>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row>
    <row r="28" spans="2:49" x14ac:dyDescent="0.25">
      <c r="B28" s="167"/>
      <c r="C28" s="167"/>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row>
    <row r="29" spans="2:49" x14ac:dyDescent="0.25">
      <c r="B29" s="167"/>
      <c r="C29" s="167"/>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row>
    <row r="30" spans="2:49" x14ac:dyDescent="0.25">
      <c r="B30" s="167"/>
      <c r="C30" s="167"/>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row>
    <row r="31" spans="2:49" x14ac:dyDescent="0.25">
      <c r="B31" s="167"/>
      <c r="C31" s="167"/>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row>
    <row r="32" spans="2:49" x14ac:dyDescent="0.25">
      <c r="B32" s="166" t="s">
        <v>274</v>
      </c>
      <c r="C32" s="166"/>
      <c r="D32" s="55" t="s">
        <v>275</v>
      </c>
      <c r="E32" s="55"/>
      <c r="F32" s="55"/>
      <c r="G32" s="55"/>
      <c r="H32" s="55"/>
      <c r="I32" s="53"/>
      <c r="J32" s="53"/>
      <c r="K32" s="53"/>
      <c r="L32" s="53"/>
      <c r="M32" s="53"/>
      <c r="N32" s="53"/>
      <c r="O32" s="53"/>
      <c r="P32" s="53"/>
      <c r="Q32" s="53"/>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row>
    <row r="33" spans="2:49" x14ac:dyDescent="0.25">
      <c r="B33" s="166"/>
      <c r="C33" s="166"/>
      <c r="D33" s="55" t="s">
        <v>276</v>
      </c>
      <c r="E33" s="55"/>
      <c r="F33" s="55"/>
      <c r="G33" s="55"/>
      <c r="H33" s="55"/>
      <c r="I33" s="70"/>
      <c r="J33" s="157"/>
      <c r="K33" s="157"/>
      <c r="L33" s="157"/>
      <c r="M33" s="157"/>
      <c r="N33" s="157"/>
      <c r="O33" s="157"/>
      <c r="P33" s="157"/>
      <c r="Q33" s="18" t="s">
        <v>247</v>
      </c>
      <c r="R33" s="158"/>
      <c r="S33" s="159"/>
      <c r="T33" s="159"/>
      <c r="U33" s="159"/>
      <c r="V33" s="159"/>
      <c r="W33" s="159"/>
      <c r="X33" s="159"/>
      <c r="Y33" s="159"/>
      <c r="Z33" s="159"/>
      <c r="AA33" s="159"/>
      <c r="AB33" s="159"/>
      <c r="AC33" s="159"/>
      <c r="AD33" s="159"/>
      <c r="AE33" s="159"/>
      <c r="AF33" s="159"/>
      <c r="AG33" s="18" t="s">
        <v>247</v>
      </c>
      <c r="AH33" s="158"/>
      <c r="AI33" s="159"/>
      <c r="AJ33" s="159"/>
      <c r="AK33" s="159"/>
      <c r="AL33" s="159"/>
      <c r="AM33" s="159"/>
      <c r="AN33" s="159"/>
      <c r="AO33" s="159"/>
      <c r="AP33" s="159"/>
      <c r="AQ33" s="159"/>
      <c r="AR33" s="159"/>
      <c r="AS33" s="159"/>
      <c r="AT33" s="159"/>
      <c r="AU33" s="159"/>
      <c r="AV33" s="159"/>
      <c r="AW33" s="18" t="s">
        <v>247</v>
      </c>
    </row>
    <row r="34" spans="2:49" x14ac:dyDescent="0.25">
      <c r="B34" s="166"/>
      <c r="C34" s="166"/>
      <c r="D34" s="55" t="s">
        <v>277</v>
      </c>
      <c r="E34" s="55"/>
      <c r="F34" s="55"/>
      <c r="G34" s="55"/>
      <c r="H34" s="55"/>
      <c r="I34" s="53"/>
      <c r="J34" s="53"/>
      <c r="K34" s="53"/>
      <c r="L34" s="53"/>
      <c r="M34" s="53"/>
      <c r="N34" s="53"/>
      <c r="O34" s="53"/>
      <c r="P34" s="53"/>
      <c r="Q34" s="53"/>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row>
    <row r="35" spans="2:49" x14ac:dyDescent="0.25">
      <c r="B35" s="55" t="s">
        <v>278</v>
      </c>
      <c r="C35" s="55"/>
      <c r="D35" s="55"/>
      <c r="E35" s="55"/>
      <c r="F35" s="55"/>
      <c r="G35" s="55"/>
      <c r="H35" s="55"/>
      <c r="I35" s="70"/>
      <c r="J35" s="157"/>
      <c r="K35" s="157"/>
      <c r="L35" s="157"/>
      <c r="M35" s="157"/>
      <c r="N35" s="157"/>
      <c r="O35" s="157"/>
      <c r="P35" s="157"/>
      <c r="Q35" s="18" t="s">
        <v>247</v>
      </c>
      <c r="R35" s="158"/>
      <c r="S35" s="159"/>
      <c r="T35" s="159"/>
      <c r="U35" s="159"/>
      <c r="V35" s="159"/>
      <c r="W35" s="159"/>
      <c r="X35" s="159"/>
      <c r="Y35" s="159"/>
      <c r="Z35" s="159"/>
      <c r="AA35" s="159"/>
      <c r="AB35" s="159"/>
      <c r="AC35" s="159"/>
      <c r="AD35" s="159"/>
      <c r="AE35" s="159"/>
      <c r="AF35" s="159"/>
      <c r="AG35" s="18" t="s">
        <v>247</v>
      </c>
      <c r="AH35" s="158"/>
      <c r="AI35" s="159"/>
      <c r="AJ35" s="159"/>
      <c r="AK35" s="159"/>
      <c r="AL35" s="159"/>
      <c r="AM35" s="159"/>
      <c r="AN35" s="159"/>
      <c r="AO35" s="159"/>
      <c r="AP35" s="159"/>
      <c r="AQ35" s="159"/>
      <c r="AR35" s="159"/>
      <c r="AS35" s="159"/>
      <c r="AT35" s="159"/>
      <c r="AU35" s="159"/>
      <c r="AV35" s="159"/>
      <c r="AW35" s="18" t="s">
        <v>247</v>
      </c>
    </row>
    <row r="36" spans="2:49" x14ac:dyDescent="0.25">
      <c r="K36" s="19"/>
      <c r="L36" s="19"/>
      <c r="M36" s="19"/>
      <c r="N36" s="19"/>
      <c r="O36" s="19"/>
      <c r="P36" s="19"/>
      <c r="Q36" s="19"/>
      <c r="R36" s="19"/>
      <c r="S36" s="19"/>
      <c r="T36" s="19"/>
      <c r="U36" s="19"/>
      <c r="V36" s="19"/>
      <c r="W36" s="19"/>
      <c r="AM36" s="20"/>
      <c r="AN36" s="20"/>
      <c r="AO36" s="20"/>
      <c r="AP36" s="20"/>
    </row>
    <row r="37" spans="2:49" x14ac:dyDescent="0.25">
      <c r="K37" s="19"/>
      <c r="L37" s="19"/>
      <c r="M37" s="19"/>
      <c r="N37" s="19"/>
      <c r="O37" s="19"/>
      <c r="P37" s="19"/>
      <c r="Q37" s="19"/>
      <c r="R37" s="19"/>
      <c r="S37" s="19"/>
      <c r="T37" s="19"/>
      <c r="U37" s="19"/>
      <c r="V37" s="19"/>
      <c r="W37" s="19"/>
      <c r="AM37" s="20"/>
      <c r="AN37" s="20"/>
      <c r="AO37" s="20"/>
      <c r="AP37" s="20"/>
    </row>
    <row r="38" spans="2:49" x14ac:dyDescent="0.25">
      <c r="K38" s="19"/>
      <c r="L38" s="19"/>
      <c r="M38" s="19"/>
      <c r="N38" s="19"/>
      <c r="O38" s="19"/>
      <c r="P38" s="19"/>
      <c r="Q38" s="19"/>
      <c r="R38" s="19"/>
      <c r="S38" s="19"/>
      <c r="T38" s="19"/>
      <c r="U38" s="19"/>
      <c r="V38" s="19"/>
      <c r="W38" s="19"/>
      <c r="AM38" s="20"/>
      <c r="AN38" s="20"/>
      <c r="AO38" s="20"/>
      <c r="AP38" s="20"/>
    </row>
    <row r="39" spans="2:49" x14ac:dyDescent="0.25">
      <c r="K39" s="19"/>
      <c r="L39" s="19"/>
      <c r="M39" s="19"/>
      <c r="N39" s="19"/>
      <c r="O39" s="19"/>
      <c r="P39" s="19"/>
      <c r="Q39" s="19"/>
      <c r="R39" s="19"/>
      <c r="S39" s="19"/>
      <c r="T39" s="19"/>
      <c r="U39" s="19"/>
      <c r="V39" s="19"/>
      <c r="W39" s="19"/>
      <c r="AM39" s="20"/>
      <c r="AN39" s="20"/>
      <c r="AO39" s="20"/>
      <c r="AP39" s="20"/>
    </row>
    <row r="40" spans="2:49" x14ac:dyDescent="0.25">
      <c r="K40" s="19"/>
      <c r="L40" s="19"/>
      <c r="M40" s="19"/>
      <c r="N40" s="19"/>
      <c r="O40" s="19"/>
      <c r="P40" s="19"/>
      <c r="Q40" s="19"/>
      <c r="R40" s="19"/>
      <c r="S40" s="19"/>
      <c r="T40" s="19"/>
      <c r="U40" s="19"/>
      <c r="V40" s="19"/>
      <c r="W40" s="19"/>
      <c r="AM40" s="20"/>
      <c r="AN40" s="20"/>
      <c r="AO40" s="20"/>
      <c r="AP40" s="20"/>
    </row>
    <row r="41" spans="2:49" x14ac:dyDescent="0.25">
      <c r="K41" s="19"/>
      <c r="L41" s="19"/>
      <c r="M41" s="19"/>
      <c r="N41" s="19"/>
      <c r="O41" s="19"/>
      <c r="P41" s="19"/>
      <c r="Q41" s="19"/>
      <c r="R41" s="19"/>
      <c r="S41" s="19"/>
      <c r="T41" s="19"/>
      <c r="U41" s="19"/>
      <c r="V41" s="19"/>
      <c r="W41" s="19"/>
      <c r="AM41" s="20"/>
      <c r="AN41" s="20"/>
      <c r="AO41" s="20"/>
      <c r="AP41" s="20"/>
    </row>
    <row r="42" spans="2:49" x14ac:dyDescent="0.25">
      <c r="K42" s="19"/>
      <c r="L42" s="19"/>
      <c r="M42" s="19"/>
      <c r="N42" s="19"/>
      <c r="O42" s="19"/>
      <c r="P42" s="19"/>
      <c r="Q42" s="19"/>
      <c r="R42" s="19"/>
      <c r="S42" s="19"/>
      <c r="T42" s="19"/>
      <c r="U42" s="19"/>
      <c r="V42" s="19"/>
      <c r="W42" s="19"/>
      <c r="AM42" s="20"/>
      <c r="AN42" s="20"/>
      <c r="AO42" s="20"/>
      <c r="AP42" s="20"/>
    </row>
    <row r="43" spans="2:49" x14ac:dyDescent="0.25">
      <c r="K43" s="19"/>
      <c r="L43" s="19"/>
      <c r="M43" s="19"/>
      <c r="N43" s="19"/>
      <c r="O43" s="19"/>
      <c r="P43" s="19"/>
      <c r="Q43" s="19"/>
      <c r="R43" s="19"/>
      <c r="S43" s="19"/>
      <c r="T43" s="19"/>
      <c r="U43" s="19"/>
      <c r="V43" s="19"/>
      <c r="W43" s="19"/>
      <c r="AM43" s="20"/>
      <c r="AN43" s="20"/>
      <c r="AO43" s="20"/>
      <c r="AP43" s="20"/>
    </row>
    <row r="44" spans="2:49" x14ac:dyDescent="0.25">
      <c r="K44" s="19"/>
      <c r="L44" s="19"/>
      <c r="M44" s="19"/>
      <c r="N44" s="19"/>
      <c r="O44" s="19"/>
      <c r="P44" s="19"/>
      <c r="Q44" s="19"/>
      <c r="R44" s="19"/>
      <c r="S44" s="19"/>
      <c r="T44" s="19"/>
      <c r="U44" s="19"/>
      <c r="V44" s="19"/>
      <c r="W44" s="19"/>
      <c r="AM44" s="20"/>
      <c r="AN44" s="20"/>
      <c r="AO44" s="20"/>
      <c r="AP44" s="20"/>
    </row>
    <row r="45" spans="2:49" x14ac:dyDescent="0.25">
      <c r="K45" s="19"/>
      <c r="L45" s="19"/>
      <c r="M45" s="19"/>
      <c r="N45" s="19"/>
      <c r="O45" s="19"/>
      <c r="P45" s="19"/>
      <c r="Q45" s="19"/>
      <c r="R45" s="19"/>
      <c r="S45" s="19"/>
      <c r="T45" s="19"/>
      <c r="U45" s="19"/>
      <c r="V45" s="19"/>
      <c r="W45" s="19"/>
      <c r="AM45" s="20"/>
      <c r="AN45" s="20"/>
      <c r="AO45" s="20"/>
      <c r="AP45" s="20"/>
    </row>
    <row r="46" spans="2:49" x14ac:dyDescent="0.25">
      <c r="K46" s="19"/>
      <c r="L46" s="19"/>
      <c r="M46" s="19"/>
      <c r="N46" s="19"/>
      <c r="O46" s="19"/>
      <c r="P46" s="19"/>
      <c r="Q46" s="19"/>
      <c r="R46" s="19"/>
      <c r="S46" s="19"/>
      <c r="T46" s="19"/>
      <c r="U46" s="19"/>
      <c r="V46" s="19"/>
      <c r="W46" s="19"/>
      <c r="AM46" s="20"/>
      <c r="AN46" s="20"/>
      <c r="AO46" s="20"/>
      <c r="AP46" s="20"/>
    </row>
    <row r="47" spans="2:49" x14ac:dyDescent="0.25">
      <c r="K47" s="19"/>
      <c r="L47" s="19"/>
      <c r="M47" s="19"/>
      <c r="N47" s="19"/>
      <c r="O47" s="19"/>
      <c r="P47" s="19"/>
      <c r="Q47" s="19"/>
      <c r="R47" s="19"/>
      <c r="S47" s="19"/>
      <c r="T47" s="19"/>
      <c r="U47" s="19"/>
      <c r="V47" s="19"/>
      <c r="W47" s="19"/>
      <c r="AM47" s="20"/>
      <c r="AN47" s="20"/>
      <c r="AO47" s="20"/>
      <c r="AP47" s="20"/>
    </row>
    <row r="48" spans="2:49" x14ac:dyDescent="0.25">
      <c r="K48" s="19"/>
      <c r="L48" s="19"/>
      <c r="M48" s="19"/>
      <c r="N48" s="19"/>
      <c r="O48" s="19"/>
      <c r="P48" s="19"/>
      <c r="Q48" s="19"/>
      <c r="R48" s="19"/>
      <c r="S48" s="19"/>
      <c r="T48" s="19"/>
      <c r="U48" s="19"/>
      <c r="V48" s="19"/>
      <c r="W48" s="19"/>
      <c r="AM48" s="20"/>
      <c r="AN48" s="20"/>
      <c r="AO48" s="20"/>
      <c r="AP48" s="20"/>
    </row>
    <row r="49" spans="11:42" x14ac:dyDescent="0.25">
      <c r="K49" s="19"/>
      <c r="L49" s="19"/>
      <c r="M49" s="19"/>
      <c r="N49" s="19"/>
      <c r="O49" s="19"/>
      <c r="P49" s="19"/>
      <c r="Q49" s="19"/>
      <c r="R49" s="19"/>
      <c r="S49" s="19"/>
      <c r="T49" s="19"/>
      <c r="U49" s="19"/>
      <c r="V49" s="19"/>
      <c r="W49" s="19"/>
      <c r="AM49" s="20"/>
      <c r="AN49" s="20"/>
      <c r="AO49" s="20"/>
      <c r="AP49" s="20"/>
    </row>
    <row r="50" spans="11:42" x14ac:dyDescent="0.25">
      <c r="K50" s="19"/>
      <c r="L50" s="19"/>
      <c r="M50" s="19"/>
      <c r="N50" s="19"/>
      <c r="O50" s="19"/>
      <c r="P50" s="19"/>
      <c r="Q50" s="19"/>
      <c r="R50" s="19"/>
      <c r="S50" s="19"/>
      <c r="T50" s="19"/>
      <c r="U50" s="19"/>
      <c r="V50" s="19"/>
      <c r="W50" s="19"/>
      <c r="AM50" s="20"/>
      <c r="AN50" s="20"/>
      <c r="AO50" s="20"/>
      <c r="AP50" s="20"/>
    </row>
    <row r="51" spans="11:42" x14ac:dyDescent="0.25">
      <c r="K51" s="19"/>
      <c r="L51" s="19"/>
      <c r="M51" s="19"/>
      <c r="N51" s="19"/>
      <c r="O51" s="19"/>
      <c r="P51" s="19"/>
      <c r="Q51" s="19"/>
      <c r="R51" s="19"/>
      <c r="S51" s="19"/>
      <c r="T51" s="19"/>
      <c r="U51" s="19"/>
      <c r="V51" s="19"/>
      <c r="W51" s="19"/>
      <c r="AM51" s="20"/>
      <c r="AN51" s="20"/>
      <c r="AO51" s="20"/>
      <c r="AP51" s="20"/>
    </row>
    <row r="52" spans="11:42" x14ac:dyDescent="0.25">
      <c r="K52" s="19"/>
      <c r="L52" s="19"/>
      <c r="M52" s="19"/>
      <c r="N52" s="19"/>
      <c r="O52" s="19"/>
      <c r="P52" s="19"/>
      <c r="Q52" s="19"/>
      <c r="R52" s="19"/>
      <c r="S52" s="19"/>
      <c r="T52" s="19"/>
      <c r="U52" s="19"/>
      <c r="V52" s="19"/>
      <c r="W52" s="19"/>
      <c r="AM52" s="20"/>
      <c r="AN52" s="20"/>
      <c r="AO52" s="20"/>
      <c r="AP52" s="20"/>
    </row>
    <row r="53" spans="11:42" x14ac:dyDescent="0.25">
      <c r="K53" s="19"/>
      <c r="L53" s="19"/>
      <c r="M53" s="19"/>
      <c r="N53" s="19"/>
      <c r="O53" s="19"/>
      <c r="P53" s="19"/>
      <c r="Q53" s="19"/>
      <c r="R53" s="19"/>
      <c r="S53" s="19"/>
      <c r="T53" s="19"/>
      <c r="U53" s="19"/>
      <c r="V53" s="19"/>
      <c r="W53" s="19"/>
      <c r="AM53" s="20"/>
      <c r="AN53" s="20"/>
      <c r="AO53" s="20"/>
      <c r="AP53" s="20"/>
    </row>
    <row r="54" spans="11:42" x14ac:dyDescent="0.25">
      <c r="K54" s="19"/>
      <c r="L54" s="19"/>
      <c r="M54" s="19"/>
      <c r="N54" s="19"/>
      <c r="O54" s="19"/>
      <c r="P54" s="19"/>
      <c r="Q54" s="19"/>
      <c r="R54" s="19"/>
      <c r="S54" s="19"/>
      <c r="T54" s="19"/>
      <c r="U54" s="19"/>
      <c r="V54" s="19"/>
      <c r="W54" s="19"/>
      <c r="AM54" s="20"/>
      <c r="AN54" s="20"/>
      <c r="AO54" s="20"/>
      <c r="AP54" s="20"/>
    </row>
    <row r="55" spans="11:42" x14ac:dyDescent="0.25">
      <c r="K55" s="19"/>
      <c r="L55" s="19"/>
      <c r="M55" s="19"/>
      <c r="N55" s="19"/>
      <c r="O55" s="19"/>
      <c r="P55" s="19"/>
      <c r="Q55" s="19"/>
      <c r="R55" s="19"/>
      <c r="S55" s="19"/>
      <c r="T55" s="19"/>
      <c r="U55" s="19"/>
      <c r="V55" s="19"/>
      <c r="W55" s="19"/>
      <c r="AM55" s="20"/>
      <c r="AN55" s="20"/>
      <c r="AO55" s="20"/>
      <c r="AP55" s="20"/>
    </row>
    <row r="56" spans="11:42" x14ac:dyDescent="0.25">
      <c r="K56" s="19"/>
      <c r="L56" s="19"/>
      <c r="M56" s="19"/>
      <c r="N56" s="19"/>
      <c r="O56" s="19"/>
      <c r="P56" s="19"/>
      <c r="Q56" s="19"/>
      <c r="R56" s="19"/>
      <c r="S56" s="19"/>
      <c r="T56" s="19"/>
      <c r="U56" s="19"/>
      <c r="V56" s="19"/>
      <c r="W56" s="19"/>
      <c r="AM56" s="20"/>
      <c r="AN56" s="20"/>
      <c r="AO56" s="20"/>
      <c r="AP56" s="20"/>
    </row>
    <row r="57" spans="11:42" x14ac:dyDescent="0.25">
      <c r="K57" s="19"/>
      <c r="L57" s="19"/>
      <c r="M57" s="19"/>
      <c r="N57" s="19"/>
      <c r="O57" s="19"/>
      <c r="P57" s="19"/>
      <c r="Q57" s="19"/>
      <c r="R57" s="19"/>
      <c r="S57" s="19"/>
      <c r="T57" s="19"/>
      <c r="U57" s="19"/>
      <c r="V57" s="19"/>
      <c r="W57" s="19"/>
      <c r="AM57" s="20"/>
      <c r="AN57" s="20"/>
      <c r="AO57" s="20"/>
      <c r="AP57" s="20"/>
    </row>
    <row r="58" spans="11:42" x14ac:dyDescent="0.25">
      <c r="K58" s="19"/>
      <c r="L58" s="19"/>
      <c r="M58" s="19"/>
      <c r="N58" s="19"/>
      <c r="O58" s="19"/>
      <c r="P58" s="19"/>
      <c r="Q58" s="19"/>
      <c r="R58" s="19"/>
      <c r="S58" s="19"/>
      <c r="T58" s="19"/>
      <c r="U58" s="19"/>
      <c r="V58" s="19"/>
      <c r="W58" s="19"/>
      <c r="AM58" s="20"/>
      <c r="AN58" s="20"/>
      <c r="AO58" s="20"/>
      <c r="AP58" s="20"/>
    </row>
    <row r="59" spans="11:42" x14ac:dyDescent="0.25">
      <c r="K59" s="19"/>
      <c r="L59" s="19"/>
      <c r="M59" s="19"/>
      <c r="N59" s="19"/>
      <c r="O59" s="19"/>
      <c r="P59" s="19"/>
      <c r="Q59" s="19"/>
      <c r="R59" s="19"/>
      <c r="S59" s="19"/>
      <c r="T59" s="19"/>
      <c r="U59" s="19"/>
      <c r="V59" s="19"/>
      <c r="W59" s="19"/>
      <c r="AM59" s="20"/>
      <c r="AN59" s="20"/>
      <c r="AO59" s="20"/>
      <c r="AP59" s="20"/>
    </row>
    <row r="60" spans="11:42" x14ac:dyDescent="0.25">
      <c r="K60" s="19"/>
      <c r="L60" s="19"/>
      <c r="M60" s="19"/>
      <c r="N60" s="19"/>
      <c r="O60" s="19"/>
      <c r="P60" s="19"/>
      <c r="Q60" s="19"/>
      <c r="R60" s="19"/>
      <c r="S60" s="19"/>
      <c r="T60" s="19"/>
      <c r="U60" s="19"/>
      <c r="V60" s="19"/>
      <c r="W60" s="19"/>
      <c r="AM60" s="20"/>
      <c r="AN60" s="20"/>
      <c r="AO60" s="20"/>
      <c r="AP60" s="20"/>
    </row>
    <row r="61" spans="11:42" x14ac:dyDescent="0.25">
      <c r="K61" s="19"/>
      <c r="L61" s="19"/>
      <c r="M61" s="19"/>
      <c r="N61" s="19"/>
      <c r="O61" s="19"/>
      <c r="P61" s="19"/>
      <c r="Q61" s="19"/>
      <c r="R61" s="19"/>
      <c r="S61" s="19"/>
      <c r="T61" s="19"/>
      <c r="U61" s="19"/>
      <c r="V61" s="19"/>
      <c r="W61" s="19"/>
      <c r="AM61" s="20"/>
      <c r="AN61" s="20"/>
      <c r="AO61" s="20"/>
      <c r="AP61" s="20"/>
    </row>
    <row r="62" spans="11:42" x14ac:dyDescent="0.25">
      <c r="K62" s="19"/>
      <c r="L62" s="19"/>
      <c r="M62" s="19"/>
      <c r="N62" s="19"/>
      <c r="O62" s="19"/>
      <c r="P62" s="19"/>
      <c r="Q62" s="19"/>
      <c r="R62" s="19"/>
      <c r="S62" s="19"/>
      <c r="T62" s="19"/>
      <c r="U62" s="19"/>
      <c r="V62" s="19"/>
      <c r="W62" s="19"/>
      <c r="AM62" s="20"/>
      <c r="AN62" s="20"/>
      <c r="AO62" s="20"/>
      <c r="AP62" s="20"/>
    </row>
    <row r="63" spans="11:42" x14ac:dyDescent="0.25">
      <c r="K63" s="19"/>
      <c r="L63" s="19"/>
      <c r="M63" s="19"/>
      <c r="N63" s="19"/>
      <c r="O63" s="19"/>
      <c r="P63" s="19"/>
      <c r="Q63" s="19"/>
      <c r="R63" s="19"/>
      <c r="S63" s="19"/>
      <c r="T63" s="19"/>
      <c r="U63" s="19"/>
      <c r="V63" s="19"/>
      <c r="W63" s="19"/>
      <c r="AM63" s="20"/>
      <c r="AN63" s="20"/>
      <c r="AO63" s="20"/>
      <c r="AP63" s="20"/>
    </row>
    <row r="64" spans="11:42" x14ac:dyDescent="0.25">
      <c r="K64" s="19"/>
      <c r="L64" s="19"/>
      <c r="M64" s="19"/>
      <c r="N64" s="19"/>
      <c r="O64" s="19"/>
      <c r="P64" s="19"/>
      <c r="Q64" s="19"/>
      <c r="R64" s="19"/>
      <c r="S64" s="19"/>
      <c r="T64" s="19"/>
      <c r="U64" s="19"/>
      <c r="V64" s="19"/>
      <c r="W64" s="19"/>
      <c r="AM64" s="20"/>
      <c r="AN64" s="20"/>
      <c r="AO64" s="20"/>
      <c r="AP64" s="20"/>
    </row>
    <row r="65" spans="11:42" x14ac:dyDescent="0.25">
      <c r="K65" s="19"/>
      <c r="L65" s="19"/>
      <c r="M65" s="19"/>
      <c r="N65" s="19"/>
      <c r="O65" s="19"/>
      <c r="P65" s="19"/>
      <c r="Q65" s="19"/>
      <c r="R65" s="19"/>
      <c r="S65" s="19"/>
      <c r="T65" s="19"/>
      <c r="U65" s="19"/>
      <c r="V65" s="19"/>
      <c r="W65" s="19"/>
      <c r="AM65" s="20"/>
      <c r="AN65" s="20"/>
      <c r="AO65" s="20"/>
      <c r="AP65" s="20"/>
    </row>
    <row r="66" spans="11:42" x14ac:dyDescent="0.25">
      <c r="K66" s="19"/>
      <c r="L66" s="19"/>
      <c r="M66" s="19"/>
      <c r="N66" s="19"/>
      <c r="O66" s="19"/>
      <c r="P66" s="19"/>
      <c r="Q66" s="19"/>
      <c r="R66" s="19"/>
      <c r="S66" s="19"/>
      <c r="T66" s="19"/>
      <c r="U66" s="19"/>
      <c r="V66" s="19"/>
      <c r="W66" s="19"/>
      <c r="AM66" s="20"/>
      <c r="AN66" s="20"/>
      <c r="AO66" s="20"/>
      <c r="AP66" s="20"/>
    </row>
    <row r="67" spans="11:42" x14ac:dyDescent="0.25">
      <c r="K67" s="19"/>
      <c r="L67" s="19"/>
      <c r="M67" s="19"/>
      <c r="N67" s="19"/>
      <c r="O67" s="19"/>
      <c r="P67" s="19"/>
      <c r="Q67" s="19"/>
      <c r="R67" s="19"/>
      <c r="S67" s="19"/>
      <c r="T67" s="19"/>
      <c r="U67" s="19"/>
      <c r="V67" s="19"/>
      <c r="W67" s="19"/>
      <c r="AM67" s="20"/>
      <c r="AN67" s="20"/>
      <c r="AO67" s="20"/>
      <c r="AP67" s="20"/>
    </row>
  </sheetData>
  <sheetProtection sheet="1" formatCells="0" selectLockedCells="1"/>
  <mergeCells count="177">
    <mergeCell ref="X2:AJ3"/>
    <mergeCell ref="AK2:AW3"/>
    <mergeCell ref="B4:J5"/>
    <mergeCell ref="AO25:AQ25"/>
    <mergeCell ref="C20:J21"/>
    <mergeCell ref="B22:J23"/>
    <mergeCell ref="C18:J19"/>
    <mergeCell ref="K4:W5"/>
    <mergeCell ref="X4:AJ5"/>
    <mergeCell ref="AK4:AW5"/>
    <mergeCell ref="K18:U18"/>
    <mergeCell ref="V18:W18"/>
    <mergeCell ref="V19:W19"/>
    <mergeCell ref="K14:W15"/>
    <mergeCell ref="X14:AJ15"/>
    <mergeCell ref="AK14:AW15"/>
    <mergeCell ref="K12:W13"/>
    <mergeCell ref="X12:AJ13"/>
    <mergeCell ref="AK12:AW13"/>
    <mergeCell ref="K6:W7"/>
    <mergeCell ref="B6:J7"/>
    <mergeCell ref="B8:J9"/>
    <mergeCell ref="B10:J11"/>
    <mergeCell ref="B12:J13"/>
    <mergeCell ref="B14:J15"/>
    <mergeCell ref="C16:J17"/>
    <mergeCell ref="B16:B21"/>
    <mergeCell ref="B2:J3"/>
    <mergeCell ref="K2:W3"/>
    <mergeCell ref="AU25:AW25"/>
    <mergeCell ref="AR25:AT25"/>
    <mergeCell ref="AH25:AN25"/>
    <mergeCell ref="R25:X25"/>
    <mergeCell ref="Y25:AA25"/>
    <mergeCell ref="AB25:AD25"/>
    <mergeCell ref="X6:AJ7"/>
    <mergeCell ref="AK6:AW7"/>
    <mergeCell ref="K8:W9"/>
    <mergeCell ref="X8:AJ9"/>
    <mergeCell ref="AK8:AW9"/>
    <mergeCell ref="K10:W11"/>
    <mergeCell ref="X10:AJ11"/>
    <mergeCell ref="AK10:AW11"/>
    <mergeCell ref="AE25:AG25"/>
    <mergeCell ref="B25:H25"/>
    <mergeCell ref="I25:K25"/>
    <mergeCell ref="L25:N25"/>
    <mergeCell ref="O25:Q25"/>
    <mergeCell ref="B26:C31"/>
    <mergeCell ref="D26:H26"/>
    <mergeCell ref="D27:H27"/>
    <mergeCell ref="D28:H28"/>
    <mergeCell ref="D29:H29"/>
    <mergeCell ref="AB30:AD30"/>
    <mergeCell ref="AE30:AG30"/>
    <mergeCell ref="Y26:AA26"/>
    <mergeCell ref="AB26:AD26"/>
    <mergeCell ref="AE26:AG26"/>
    <mergeCell ref="AB28:AD28"/>
    <mergeCell ref="AE28:AG28"/>
    <mergeCell ref="L31:N31"/>
    <mergeCell ref="O31:Q31"/>
    <mergeCell ref="R31:X31"/>
    <mergeCell ref="AH26:AN26"/>
    <mergeCell ref="AO26:AQ26"/>
    <mergeCell ref="AR26:AT26"/>
    <mergeCell ref="AU26:AW26"/>
    <mergeCell ref="D30:H30"/>
    <mergeCell ref="D31:H31"/>
    <mergeCell ref="I26:K26"/>
    <mergeCell ref="L26:N26"/>
    <mergeCell ref="O26:Q26"/>
    <mergeCell ref="R26:X26"/>
    <mergeCell ref="I27:K27"/>
    <mergeCell ref="L27:N27"/>
    <mergeCell ref="O27:Q27"/>
    <mergeCell ref="R27:X27"/>
    <mergeCell ref="AH30:AN30"/>
    <mergeCell ref="AO30:AQ30"/>
    <mergeCell ref="AR28:AT28"/>
    <mergeCell ref="AU28:AW28"/>
    <mergeCell ref="AU27:AW27"/>
    <mergeCell ref="I28:K28"/>
    <mergeCell ref="L28:N28"/>
    <mergeCell ref="O28:Q28"/>
    <mergeCell ref="R28:X28"/>
    <mergeCell ref="Y28:AA28"/>
    <mergeCell ref="AH28:AN28"/>
    <mergeCell ref="AO28:AQ28"/>
    <mergeCell ref="Y27:AA27"/>
    <mergeCell ref="AB27:AD27"/>
    <mergeCell ref="AE27:AG27"/>
    <mergeCell ref="AH27:AN27"/>
    <mergeCell ref="AO27:AQ27"/>
    <mergeCell ref="AR27:AT27"/>
    <mergeCell ref="AE31:AG31"/>
    <mergeCell ref="AH31:AN31"/>
    <mergeCell ref="AE29:AG29"/>
    <mergeCell ref="AH29:AN29"/>
    <mergeCell ref="AO29:AQ29"/>
    <mergeCell ref="AR29:AT29"/>
    <mergeCell ref="Y31:AA31"/>
    <mergeCell ref="AB31:AD31"/>
    <mergeCell ref="AU29:AW29"/>
    <mergeCell ref="I30:K30"/>
    <mergeCell ref="L30:N30"/>
    <mergeCell ref="O30:Q30"/>
    <mergeCell ref="R30:X30"/>
    <mergeCell ref="Y30:AA30"/>
    <mergeCell ref="I29:K29"/>
    <mergeCell ref="L29:N29"/>
    <mergeCell ref="O29:Q29"/>
    <mergeCell ref="R29:X29"/>
    <mergeCell ref="Y29:AA29"/>
    <mergeCell ref="AB29:AD29"/>
    <mergeCell ref="X16:AH17"/>
    <mergeCell ref="AI16:AJ17"/>
    <mergeCell ref="AK16:AU17"/>
    <mergeCell ref="AV16:AW17"/>
    <mergeCell ref="AI22:AJ22"/>
    <mergeCell ref="K16:U17"/>
    <mergeCell ref="V16:W17"/>
    <mergeCell ref="B35:H35"/>
    <mergeCell ref="I32:Q32"/>
    <mergeCell ref="R32:AG32"/>
    <mergeCell ref="AH32:AW32"/>
    <mergeCell ref="I34:Q34"/>
    <mergeCell ref="R34:AG34"/>
    <mergeCell ref="AH34:AW34"/>
    <mergeCell ref="AO31:AQ31"/>
    <mergeCell ref="AR31:AT31"/>
    <mergeCell ref="AU31:AW31"/>
    <mergeCell ref="B32:C34"/>
    <mergeCell ref="D32:H32"/>
    <mergeCell ref="D33:H33"/>
    <mergeCell ref="D34:H34"/>
    <mergeCell ref="AR30:AT30"/>
    <mergeCell ref="AU30:AW30"/>
    <mergeCell ref="I31:K31"/>
    <mergeCell ref="AL21:AU21"/>
    <mergeCell ref="AV18:AW18"/>
    <mergeCell ref="AV19:AW19"/>
    <mergeCell ref="AK20:AU20"/>
    <mergeCell ref="AV20:AW20"/>
    <mergeCell ref="AV21:AW21"/>
    <mergeCell ref="AL19:AU19"/>
    <mergeCell ref="AL23:AU23"/>
    <mergeCell ref="X18:AH18"/>
    <mergeCell ref="AI18:AJ18"/>
    <mergeCell ref="AI19:AJ19"/>
    <mergeCell ref="AK18:AU18"/>
    <mergeCell ref="AK22:AU22"/>
    <mergeCell ref="AV22:AW22"/>
    <mergeCell ref="I33:P33"/>
    <mergeCell ref="R33:AF33"/>
    <mergeCell ref="I35:P35"/>
    <mergeCell ref="AH33:AV33"/>
    <mergeCell ref="AH35:AV35"/>
    <mergeCell ref="R35:AF35"/>
    <mergeCell ref="V23:W23"/>
    <mergeCell ref="L19:U19"/>
    <mergeCell ref="L21:U21"/>
    <mergeCell ref="L23:U23"/>
    <mergeCell ref="Y23:AH23"/>
    <mergeCell ref="Y21:AH21"/>
    <mergeCell ref="Y19:AH19"/>
    <mergeCell ref="K20:U20"/>
    <mergeCell ref="V20:W20"/>
    <mergeCell ref="V21:W21"/>
    <mergeCell ref="K22:U22"/>
    <mergeCell ref="V22:W22"/>
    <mergeCell ref="AV23:AW23"/>
    <mergeCell ref="X20:AH20"/>
    <mergeCell ref="AI20:AJ20"/>
    <mergeCell ref="AI21:AJ21"/>
    <mergeCell ref="X22:AH22"/>
    <mergeCell ref="AI23:AJ23"/>
  </mergeCells>
  <phoneticPr fontId="1"/>
  <conditionalFormatting sqref="I25 L25 O25 Y25 AB25 AE25 AO25 AR25 AU25">
    <cfRule type="expression" dxfId="13" priority="17">
      <formula>$X28="達成済"</formula>
    </cfRule>
    <cfRule type="expression" dxfId="12" priority="18">
      <formula>$X28="取組無"</formula>
    </cfRule>
  </conditionalFormatting>
  <conditionalFormatting sqref="L24:O24">
    <cfRule type="expression" dxfId="11" priority="25">
      <formula>#REF!="達成済"</formula>
    </cfRule>
    <cfRule type="expression" dxfId="10" priority="26">
      <formula>#REF!="取組無"</formula>
    </cfRule>
  </conditionalFormatting>
  <conditionalFormatting sqref="L24:AW24 R32:R35 AH32:AH35 K36:AW67">
    <cfRule type="expression" dxfId="9" priority="5">
      <formula>$X24="達成済"</formula>
    </cfRule>
    <cfRule type="expression" dxfId="8" priority="6">
      <formula>$X24="取組無"</formula>
    </cfRule>
  </conditionalFormatting>
  <dataValidations count="2">
    <dataValidation type="list" allowBlank="1" showInputMessage="1" showErrorMessage="1" sqref="X62:Z67 X55:Z60 X48:Z53 X24:Z24 X41:Z46 X36:Z39" xr:uid="{BEE7EE98-785D-433A-BCD0-9EEA04FB2BED}">
      <formula1>"取組無,未達成,達成済"</formula1>
    </dataValidation>
    <dataValidation type="list" allowBlank="1" showInputMessage="1" showErrorMessage="1" sqref="X61:Z61 X47:Z47 X54:Z54 X40:Z40" xr:uid="{37E9DCC5-5A98-4BEA-AD80-C2941F7C6E11}">
      <formula1>"未達成,達成済"</formula1>
    </dataValidation>
  </dataValidation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EFD98-B7A2-43C7-8508-F2850126C488}">
  <dimension ref="A1:AG53"/>
  <sheetViews>
    <sheetView view="pageBreakPreview" zoomScale="69" zoomScaleNormal="50" workbookViewId="0">
      <selection activeCell="B32" sqref="B32:AF45"/>
    </sheetView>
  </sheetViews>
  <sheetFormatPr defaultColWidth="2" defaultRowHeight="15" x14ac:dyDescent="0.25"/>
  <sheetData>
    <row r="1" spans="1:33" x14ac:dyDescent="0.25">
      <c r="A1" t="s">
        <v>279</v>
      </c>
      <c r="AG1" s="1" t="s">
        <v>21</v>
      </c>
    </row>
    <row r="2" spans="1:33" x14ac:dyDescent="0.25">
      <c r="AG2" s="1"/>
    </row>
    <row r="5" spans="1:33" x14ac:dyDescent="0.25">
      <c r="Y5" s="66"/>
      <c r="Z5" s="66"/>
      <c r="AA5" s="66"/>
      <c r="AB5" t="s">
        <v>9</v>
      </c>
      <c r="AC5" s="66"/>
      <c r="AD5" s="66"/>
      <c r="AE5" s="66"/>
      <c r="AF5" s="66"/>
      <c r="AG5" t="s">
        <v>10</v>
      </c>
    </row>
    <row r="6" spans="1:33" x14ac:dyDescent="0.25">
      <c r="W6" s="66" t="s">
        <v>4</v>
      </c>
      <c r="X6" s="66"/>
      <c r="Y6" s="66">
        <v>7</v>
      </c>
      <c r="Z6" s="66"/>
      <c r="AA6" t="s">
        <v>1</v>
      </c>
      <c r="AB6" s="66"/>
      <c r="AC6" s="66"/>
      <c r="AD6" t="s">
        <v>11</v>
      </c>
      <c r="AE6" s="66"/>
      <c r="AF6" s="66"/>
      <c r="AG6" t="s">
        <v>3</v>
      </c>
    </row>
    <row r="8" spans="1:33" x14ac:dyDescent="0.25">
      <c r="A8" s="118" t="s">
        <v>22</v>
      </c>
      <c r="B8" s="118"/>
      <c r="C8" s="118"/>
      <c r="D8" s="118"/>
      <c r="E8" s="118"/>
      <c r="F8" s="118"/>
      <c r="G8" s="118"/>
      <c r="H8" s="118"/>
      <c r="I8" s="118"/>
      <c r="J8" s="118"/>
      <c r="L8" t="s">
        <v>13</v>
      </c>
    </row>
    <row r="9" spans="1:33" x14ac:dyDescent="0.25">
      <c r="A9" s="25" t="s">
        <v>23</v>
      </c>
    </row>
    <row r="12" spans="1:33" x14ac:dyDescent="0.25">
      <c r="R12" s="79" t="s">
        <v>12</v>
      </c>
      <c r="S12" s="79"/>
      <c r="T12" s="79"/>
      <c r="U12" s="79"/>
      <c r="V12" s="79"/>
      <c r="W12" s="79"/>
      <c r="X12" s="79"/>
      <c r="Y12" s="79"/>
      <c r="Z12" s="79"/>
      <c r="AA12" s="79"/>
      <c r="AB12" s="79"/>
      <c r="AC12" s="79"/>
      <c r="AD12" s="79"/>
      <c r="AE12" s="79"/>
      <c r="AF12" s="79"/>
      <c r="AG12" s="79"/>
    </row>
    <row r="19" spans="1:33" x14ac:dyDescent="0.25">
      <c r="A19" s="95" t="str">
        <f>IF(AB6="",W6&amp;Y6&amp;"年度がんばれ特産産地！小さな農業応援事業請負（随契）",IF(AB6&lt;4,W6&amp;Y6-1&amp;"年度がんばれ特産産地！小さな農業応援事業",W6&amp;Y6&amp;"年度がんばれ特産産地！小さな農業応援事業請負（随契）"))</f>
        <v>令和7年度がんばれ特産産地！小さな農業応援事業請負（随契）</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row>
    <row r="20" spans="1:33" x14ac:dyDescent="0.25">
      <c r="A20" s="95" t="s">
        <v>252</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row>
    <row r="24" spans="1:33" x14ac:dyDescent="0.25">
      <c r="A24" s="156" t="str">
        <f>IF(AB6="",W6&amp;Y6&amp;"年度",IF(AB6&lt;4,W6&amp;Y6-1&amp;"年度",W6&amp;Y6&amp;"年度"))&amp;"において、がんばれ特産産地！小さな農業応援事業について、別記の通り請負（随契）入札および"</f>
        <v>令和7年度において、がんばれ特産産地！小さな農業応援事業について、別記の通り請負（随契）入札および</v>
      </c>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row>
    <row r="25" spans="1:33" x14ac:dyDescent="0.25">
      <c r="A25" s="156" t="s">
        <v>280</v>
      </c>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row>
    <row r="53" spans="33:33" x14ac:dyDescent="0.25">
      <c r="AG53" s="1" t="s">
        <v>281</v>
      </c>
    </row>
  </sheetData>
  <sheetProtection sheet="1" objects="1" scenarios="1" formatCells="0" selectLockedCells="1"/>
  <mergeCells count="12">
    <mergeCell ref="A25:AG25"/>
    <mergeCell ref="Y5:AA5"/>
    <mergeCell ref="AC5:AF5"/>
    <mergeCell ref="W6:X6"/>
    <mergeCell ref="Y6:Z6"/>
    <mergeCell ref="AB6:AC6"/>
    <mergeCell ref="AE6:AF6"/>
    <mergeCell ref="A8:J8"/>
    <mergeCell ref="R12:AG12"/>
    <mergeCell ref="A19:AG19"/>
    <mergeCell ref="A20:AG20"/>
    <mergeCell ref="A24:AG24"/>
  </mergeCells>
  <phoneticPr fontId="1"/>
  <dataValidations count="4">
    <dataValidation type="list" allowBlank="1" showInputMessage="1" showErrorMessage="1" sqref="W6:X6" xr:uid="{95A21F0C-0855-4756-BCDB-E0AA1E681AA6}">
      <formula1>元号</formula1>
    </dataValidation>
    <dataValidation type="list" allowBlank="1" showInputMessage="1" showErrorMessage="1" sqref="Y6:Z6" xr:uid="{F4AFF32C-5BCA-4540-8407-008BCCFB74F9}">
      <formula1>年</formula1>
    </dataValidation>
    <dataValidation type="list" allowBlank="1" showInputMessage="1" showErrorMessage="1" sqref="AB6:AC6" xr:uid="{F55B6C9A-2E8E-42D9-A67A-ACA2960A6679}">
      <formula1>月</formula1>
    </dataValidation>
    <dataValidation type="list" allowBlank="1" showInputMessage="1" showErrorMessage="1" sqref="AE6:AF6" xr:uid="{84323BE6-B062-4918-A82A-2580B8E0B4E3}">
      <formula1>日</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7D84D-1556-4640-89B4-346227E40531}">
  <dimension ref="A1:AG53"/>
  <sheetViews>
    <sheetView view="pageBreakPreview" zoomScale="69" zoomScaleNormal="50" workbookViewId="0">
      <selection activeCell="B32" sqref="B32:AF45"/>
    </sheetView>
  </sheetViews>
  <sheetFormatPr defaultColWidth="2" defaultRowHeight="15" x14ac:dyDescent="0.25"/>
  <sheetData>
    <row r="1" spans="1:33" x14ac:dyDescent="0.25">
      <c r="A1" t="s">
        <v>282</v>
      </c>
      <c r="AG1" s="26" t="s">
        <v>196</v>
      </c>
    </row>
    <row r="2" spans="1:33" x14ac:dyDescent="0.25">
      <c r="AG2" s="26" t="s">
        <v>8</v>
      </c>
    </row>
    <row r="5" spans="1:33" x14ac:dyDescent="0.25">
      <c r="Y5" s="66"/>
      <c r="Z5" s="66"/>
      <c r="AA5" s="66"/>
      <c r="AB5" t="s">
        <v>9</v>
      </c>
      <c r="AC5" s="66"/>
      <c r="AD5" s="66"/>
      <c r="AE5" s="66"/>
      <c r="AF5" s="66"/>
      <c r="AG5" t="s">
        <v>10</v>
      </c>
    </row>
    <row r="6" spans="1:33" x14ac:dyDescent="0.25">
      <c r="W6" s="66" t="s">
        <v>4</v>
      </c>
      <c r="X6" s="66"/>
      <c r="Y6" s="66">
        <v>7</v>
      </c>
      <c r="Z6" s="66"/>
      <c r="AA6" t="s">
        <v>1</v>
      </c>
      <c r="AB6" s="66"/>
      <c r="AC6" s="66"/>
      <c r="AD6" t="s">
        <v>11</v>
      </c>
      <c r="AE6" s="66"/>
      <c r="AF6" s="66"/>
      <c r="AG6" t="s">
        <v>3</v>
      </c>
    </row>
    <row r="8" spans="1:33" x14ac:dyDescent="0.25">
      <c r="A8" s="118" t="s">
        <v>12</v>
      </c>
      <c r="B8" s="118"/>
      <c r="C8" s="118"/>
      <c r="D8" s="118"/>
      <c r="E8" s="118"/>
      <c r="F8" s="118"/>
      <c r="G8" s="118"/>
      <c r="H8" s="118"/>
      <c r="I8" s="118"/>
      <c r="J8" s="118"/>
      <c r="L8" t="s">
        <v>13</v>
      </c>
    </row>
    <row r="9" spans="1:33" x14ac:dyDescent="0.25">
      <c r="A9" s="25" t="s">
        <v>14</v>
      </c>
    </row>
    <row r="12" spans="1:33" x14ac:dyDescent="0.25">
      <c r="R12" s="79" t="s">
        <v>15</v>
      </c>
      <c r="S12" s="79"/>
      <c r="T12" s="79"/>
      <c r="U12" s="79"/>
      <c r="V12" s="79"/>
      <c r="W12" s="79"/>
      <c r="X12" s="79"/>
      <c r="Y12" s="79"/>
      <c r="Z12" s="79"/>
      <c r="AA12" s="79"/>
      <c r="AB12" s="79"/>
      <c r="AC12" s="79"/>
      <c r="AD12" s="79"/>
      <c r="AE12" s="79"/>
      <c r="AF12" s="79"/>
      <c r="AG12" s="79"/>
    </row>
    <row r="13" spans="1:33" x14ac:dyDescent="0.25">
      <c r="R13" s="79" t="s">
        <v>16</v>
      </c>
      <c r="S13" s="79"/>
      <c r="T13" s="79"/>
      <c r="U13" s="79"/>
      <c r="V13" s="79"/>
      <c r="W13" s="79"/>
      <c r="X13" s="79"/>
      <c r="Y13" s="79"/>
      <c r="Z13" s="79"/>
      <c r="AA13" s="79"/>
      <c r="AB13" s="79"/>
      <c r="AC13" s="79"/>
      <c r="AD13" s="79"/>
      <c r="AE13" s="79"/>
      <c r="AF13" s="79"/>
      <c r="AG13" s="79"/>
    </row>
    <row r="14" spans="1:33" x14ac:dyDescent="0.25">
      <c r="R14" s="79" t="s">
        <v>17</v>
      </c>
      <c r="S14" s="79"/>
      <c r="T14" s="79"/>
      <c r="U14" s="79"/>
      <c r="V14" s="79"/>
      <c r="W14" s="79"/>
      <c r="X14" s="79"/>
      <c r="Y14" s="79"/>
      <c r="Z14" s="79"/>
      <c r="AA14" s="79"/>
      <c r="AB14" s="79"/>
      <c r="AC14" s="79"/>
      <c r="AD14" s="79"/>
      <c r="AE14" s="79"/>
      <c r="AF14" s="79"/>
      <c r="AG14" s="79"/>
    </row>
    <row r="19" spans="1:33" x14ac:dyDescent="0.25">
      <c r="A19" s="95" t="str">
        <f>IF(AB6="",W6&amp;Y6&amp;"年度がんばれ特産産地！小さな農業応援事業請負（随契）",IF(AB6&lt;4,W6&amp;Y6-1&amp;"年度がんばれ特産産地！小さな農業応援事業",W6&amp;Y6&amp;"年度がんばれ特産産地！小さな農業応援事業請負（随契）"))</f>
        <v>令和7年度がんばれ特産産地！小さな農業応援事業請負（随契）</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row>
    <row r="20" spans="1:33" x14ac:dyDescent="0.25">
      <c r="A20" s="95" t="s">
        <v>283</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row>
    <row r="24" spans="1:33" x14ac:dyDescent="0.25">
      <c r="A24" s="156" t="str">
        <f>IF(AB6="",W6&amp;Y6&amp;"年度",IF(AB6&lt;4,W6&amp;Y6-1&amp;"年度",W6&amp;Y6&amp;"年度"))&amp;"がんばれ特産産地！小さな農業応援事業について、請負（随契）入札の結果、【差金額】円の"</f>
        <v>令和7年度がんばれ特産産地！小さな農業応援事業について、請負（随契）入札の結果、【差金額】円の</v>
      </c>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row>
    <row r="25" spans="1:33" x14ac:dyDescent="0.25">
      <c r="A25" s="156" t="s">
        <v>284</v>
      </c>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row>
    <row r="26" spans="1:33" x14ac:dyDescent="0.25">
      <c r="A26" s="95" t="s">
        <v>285</v>
      </c>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row>
    <row r="28" spans="1:33" x14ac:dyDescent="0.25">
      <c r="A28" s="95" t="s">
        <v>159</v>
      </c>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row>
    <row r="30" spans="1:33" x14ac:dyDescent="0.25">
      <c r="A30" t="s">
        <v>286</v>
      </c>
    </row>
    <row r="31" spans="1:33" x14ac:dyDescent="0.25">
      <c r="B31" s="125"/>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31"/>
    </row>
    <row r="32" spans="1:33" x14ac:dyDescent="0.25">
      <c r="B32" s="121"/>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32"/>
    </row>
    <row r="33" spans="1:32" x14ac:dyDescent="0.25">
      <c r="B33" s="121"/>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32"/>
    </row>
    <row r="34" spans="1:32" x14ac:dyDescent="0.25">
      <c r="B34" s="121"/>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32"/>
    </row>
    <row r="35" spans="1:32" x14ac:dyDescent="0.25">
      <c r="B35" s="121"/>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32"/>
    </row>
    <row r="36" spans="1:32" x14ac:dyDescent="0.25">
      <c r="B36" s="121"/>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32"/>
    </row>
    <row r="37" spans="1:32" x14ac:dyDescent="0.25">
      <c r="B37" s="122"/>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33"/>
    </row>
    <row r="39" spans="1:32" x14ac:dyDescent="0.25">
      <c r="A39" t="s">
        <v>287</v>
      </c>
    </row>
    <row r="40" spans="1:32" x14ac:dyDescent="0.25">
      <c r="B40" s="55" t="s">
        <v>257</v>
      </c>
      <c r="C40" s="55"/>
      <c r="D40" s="55"/>
      <c r="E40" s="55"/>
      <c r="F40" s="55"/>
      <c r="G40" s="55"/>
      <c r="H40" s="55"/>
      <c r="I40" s="55"/>
      <c r="J40" s="55" t="s">
        <v>288</v>
      </c>
      <c r="K40" s="55"/>
      <c r="L40" s="55"/>
      <c r="M40" s="55"/>
      <c r="N40" s="55"/>
      <c r="O40" s="55"/>
      <c r="P40" s="55"/>
      <c r="Q40" s="55"/>
      <c r="R40" s="55" t="s">
        <v>289</v>
      </c>
      <c r="S40" s="55"/>
      <c r="T40" s="55"/>
      <c r="U40" s="55"/>
      <c r="V40" s="55"/>
      <c r="W40" s="55"/>
      <c r="X40" s="55"/>
      <c r="Y40" s="55"/>
      <c r="Z40" s="55" t="s">
        <v>34</v>
      </c>
      <c r="AA40" s="55"/>
      <c r="AB40" s="55"/>
      <c r="AC40" s="55"/>
      <c r="AD40" s="55"/>
      <c r="AE40" s="55"/>
      <c r="AF40" s="55"/>
    </row>
    <row r="41" spans="1:32" x14ac:dyDescent="0.25">
      <c r="B41" s="71"/>
      <c r="C41" s="72"/>
      <c r="D41" s="72"/>
      <c r="E41" s="72"/>
      <c r="F41" s="72"/>
      <c r="G41" s="72"/>
      <c r="H41" s="72"/>
      <c r="I41" s="74"/>
      <c r="J41" s="71"/>
      <c r="K41" s="72"/>
      <c r="L41" s="72"/>
      <c r="M41" s="72"/>
      <c r="N41" s="72"/>
      <c r="O41" s="72"/>
      <c r="P41" s="72"/>
      <c r="Q41" s="74"/>
      <c r="R41" s="66"/>
      <c r="S41" s="66"/>
      <c r="T41" s="66"/>
      <c r="U41" s="66"/>
      <c r="V41" s="66"/>
      <c r="W41" s="66"/>
      <c r="X41" s="66"/>
      <c r="Y41" s="66"/>
      <c r="Z41" s="71"/>
      <c r="AA41" s="72"/>
      <c r="AB41" s="72"/>
      <c r="AC41" s="72"/>
      <c r="AD41" s="72"/>
      <c r="AE41" s="72"/>
      <c r="AF41" s="74"/>
    </row>
    <row r="42" spans="1:32" x14ac:dyDescent="0.25">
      <c r="B42" s="68"/>
      <c r="C42" s="66"/>
      <c r="D42" s="66"/>
      <c r="E42" s="66"/>
      <c r="F42" s="66"/>
      <c r="G42" s="66"/>
      <c r="H42" s="66"/>
      <c r="I42" s="67"/>
      <c r="J42" s="68"/>
      <c r="K42" s="66"/>
      <c r="L42" s="66"/>
      <c r="M42" s="66"/>
      <c r="N42" s="66"/>
      <c r="O42" s="66"/>
      <c r="P42" s="66"/>
      <c r="Q42" s="67"/>
      <c r="R42" s="66"/>
      <c r="S42" s="66"/>
      <c r="T42" s="66"/>
      <c r="U42" s="66"/>
      <c r="V42" s="66"/>
      <c r="W42" s="66"/>
      <c r="X42" s="66"/>
      <c r="Y42" s="66"/>
      <c r="Z42" s="68"/>
      <c r="AA42" s="66"/>
      <c r="AB42" s="66"/>
      <c r="AC42" s="66"/>
      <c r="AD42" s="66"/>
      <c r="AE42" s="66"/>
      <c r="AF42" s="67"/>
    </row>
    <row r="43" spans="1:32" x14ac:dyDescent="0.25">
      <c r="B43" s="68"/>
      <c r="C43" s="66"/>
      <c r="D43" s="66"/>
      <c r="E43" s="66"/>
      <c r="F43" s="66"/>
      <c r="G43" s="66"/>
      <c r="H43" s="66"/>
      <c r="I43" s="67"/>
      <c r="J43" s="68"/>
      <c r="K43" s="66"/>
      <c r="L43" s="66"/>
      <c r="M43" s="66"/>
      <c r="N43" s="66"/>
      <c r="O43" s="66"/>
      <c r="P43" s="66"/>
      <c r="Q43" s="67"/>
      <c r="R43" s="66"/>
      <c r="S43" s="66"/>
      <c r="T43" s="66"/>
      <c r="U43" s="66"/>
      <c r="V43" s="66"/>
      <c r="W43" s="66"/>
      <c r="X43" s="66"/>
      <c r="Y43" s="66"/>
      <c r="Z43" s="68"/>
      <c r="AA43" s="66"/>
      <c r="AB43" s="66"/>
      <c r="AC43" s="66"/>
      <c r="AD43" s="66"/>
      <c r="AE43" s="66"/>
      <c r="AF43" s="67"/>
    </row>
    <row r="44" spans="1:32" x14ac:dyDescent="0.25">
      <c r="B44" s="68"/>
      <c r="C44" s="66"/>
      <c r="D44" s="66"/>
      <c r="E44" s="66"/>
      <c r="F44" s="66"/>
      <c r="G44" s="66"/>
      <c r="H44" s="66"/>
      <c r="I44" s="67"/>
      <c r="J44" s="68"/>
      <c r="K44" s="66"/>
      <c r="L44" s="66"/>
      <c r="M44" s="66"/>
      <c r="N44" s="66"/>
      <c r="O44" s="66"/>
      <c r="P44" s="66"/>
      <c r="Q44" s="67"/>
      <c r="R44" s="66"/>
      <c r="S44" s="66"/>
      <c r="T44" s="66"/>
      <c r="U44" s="66"/>
      <c r="V44" s="66"/>
      <c r="W44" s="66"/>
      <c r="X44" s="66"/>
      <c r="Y44" s="66"/>
      <c r="Z44" s="68"/>
      <c r="AA44" s="66"/>
      <c r="AB44" s="66"/>
      <c r="AC44" s="66"/>
      <c r="AD44" s="66"/>
      <c r="AE44" s="66"/>
      <c r="AF44" s="67"/>
    </row>
    <row r="45" spans="1:32" x14ac:dyDescent="0.25">
      <c r="B45" s="104"/>
      <c r="C45" s="62"/>
      <c r="D45" s="62"/>
      <c r="E45" s="62"/>
      <c r="F45" s="62"/>
      <c r="G45" s="62"/>
      <c r="H45" s="62"/>
      <c r="I45" s="105"/>
      <c r="J45" s="104"/>
      <c r="K45" s="62"/>
      <c r="L45" s="62"/>
      <c r="M45" s="62"/>
      <c r="N45" s="62"/>
      <c r="O45" s="62"/>
      <c r="P45" s="62"/>
      <c r="Q45" s="105"/>
      <c r="R45" s="66"/>
      <c r="S45" s="66"/>
      <c r="T45" s="66"/>
      <c r="U45" s="66"/>
      <c r="V45" s="66"/>
      <c r="W45" s="66"/>
      <c r="X45" s="66"/>
      <c r="Y45" s="66"/>
      <c r="Z45" s="104"/>
      <c r="AA45" s="62"/>
      <c r="AB45" s="62"/>
      <c r="AC45" s="62"/>
      <c r="AD45" s="62"/>
      <c r="AE45" s="62"/>
      <c r="AF45" s="105"/>
    </row>
    <row r="46" spans="1:32" x14ac:dyDescent="0.25">
      <c r="B46" s="55" t="s">
        <v>62</v>
      </c>
      <c r="C46" s="55"/>
      <c r="D46" s="55"/>
      <c r="E46" s="55"/>
      <c r="F46" s="55"/>
      <c r="G46" s="55"/>
      <c r="H46" s="55"/>
      <c r="I46" s="55"/>
      <c r="J46" s="53"/>
      <c r="K46" s="53"/>
      <c r="L46" s="53"/>
      <c r="M46" s="53"/>
      <c r="N46" s="53"/>
      <c r="O46" s="53"/>
      <c r="P46" s="53"/>
      <c r="Q46" s="53"/>
      <c r="R46" s="64" t="str">
        <f>IF(SUM(R41:Y45)=0,"自動計算",SUM(R41:Y45))</f>
        <v>自動計算</v>
      </c>
      <c r="S46" s="97"/>
      <c r="T46" s="97"/>
      <c r="U46" s="97"/>
      <c r="V46" s="97"/>
      <c r="W46" s="97"/>
      <c r="X46" s="97"/>
      <c r="Y46" s="18" t="s">
        <v>247</v>
      </c>
      <c r="Z46" s="53"/>
      <c r="AA46" s="53"/>
      <c r="AB46" s="53"/>
      <c r="AC46" s="53"/>
      <c r="AD46" s="53"/>
      <c r="AE46" s="53"/>
      <c r="AF46" s="53"/>
    </row>
    <row r="48" spans="1:32" x14ac:dyDescent="0.25">
      <c r="A48" t="s">
        <v>290</v>
      </c>
    </row>
    <row r="49" spans="2:33" x14ac:dyDescent="0.25">
      <c r="B49" t="s">
        <v>40</v>
      </c>
      <c r="C49" t="s">
        <v>291</v>
      </c>
    </row>
    <row r="50" spans="2:33" x14ac:dyDescent="0.25">
      <c r="B50" t="s">
        <v>40</v>
      </c>
      <c r="C50" t="s">
        <v>292</v>
      </c>
    </row>
    <row r="51" spans="2:33" x14ac:dyDescent="0.25">
      <c r="B51" t="s">
        <v>40</v>
      </c>
      <c r="C51" t="s">
        <v>293</v>
      </c>
    </row>
    <row r="53" spans="2:33" x14ac:dyDescent="0.25">
      <c r="AG53" s="1"/>
    </row>
  </sheetData>
  <sheetProtection sheet="1" objects="1" scenarios="1" formatCells="0" selectLockedCells="1"/>
  <mergeCells count="45">
    <mergeCell ref="R46:X46"/>
    <mergeCell ref="Y5:AA5"/>
    <mergeCell ref="AC5:AF5"/>
    <mergeCell ref="W6:X6"/>
    <mergeCell ref="Y6:Z6"/>
    <mergeCell ref="AB6:AC6"/>
    <mergeCell ref="AE6:AF6"/>
    <mergeCell ref="B40:I40"/>
    <mergeCell ref="J40:Q40"/>
    <mergeCell ref="R40:Y40"/>
    <mergeCell ref="Z40:AF40"/>
    <mergeCell ref="A8:J8"/>
    <mergeCell ref="R12:AG12"/>
    <mergeCell ref="R13:AG13"/>
    <mergeCell ref="R14:AG14"/>
    <mergeCell ref="A19:AG19"/>
    <mergeCell ref="A20:AG20"/>
    <mergeCell ref="A24:AG24"/>
    <mergeCell ref="A25:AG25"/>
    <mergeCell ref="A26:AG26"/>
    <mergeCell ref="A28:AG28"/>
    <mergeCell ref="B31:AF37"/>
    <mergeCell ref="B46:I46"/>
    <mergeCell ref="J46:Q46"/>
    <mergeCell ref="Z46:AF46"/>
    <mergeCell ref="B41:I41"/>
    <mergeCell ref="J41:Q41"/>
    <mergeCell ref="R41:Y41"/>
    <mergeCell ref="Z41:AF41"/>
    <mergeCell ref="B42:I42"/>
    <mergeCell ref="J42:Q42"/>
    <mergeCell ref="R42:Y42"/>
    <mergeCell ref="Z42:AF42"/>
    <mergeCell ref="B43:I43"/>
    <mergeCell ref="J43:Q43"/>
    <mergeCell ref="R43:Y43"/>
    <mergeCell ref="Z43:AF43"/>
    <mergeCell ref="B44:I44"/>
    <mergeCell ref="J44:Q44"/>
    <mergeCell ref="R44:Y44"/>
    <mergeCell ref="Z44:AF44"/>
    <mergeCell ref="B45:I45"/>
    <mergeCell ref="J45:Q45"/>
    <mergeCell ref="R45:Y45"/>
    <mergeCell ref="Z45:AF45"/>
  </mergeCells>
  <phoneticPr fontId="1"/>
  <dataValidations count="4">
    <dataValidation type="list" allowBlank="1" showInputMessage="1" showErrorMessage="1" sqref="W6:X6" xr:uid="{52C93144-0F47-4E1E-97A8-1F513FAA871B}">
      <formula1>元号</formula1>
    </dataValidation>
    <dataValidation type="list" allowBlank="1" showInputMessage="1" showErrorMessage="1" sqref="Y6:Z6" xr:uid="{05ACB84B-940F-476F-858E-53F208F30DC8}">
      <formula1>年</formula1>
    </dataValidation>
    <dataValidation type="list" allowBlank="1" showInputMessage="1" showErrorMessage="1" sqref="AB6:AC6" xr:uid="{CE2D2109-3AD0-4C17-AE73-2454CB5B1FFA}">
      <formula1>月</formula1>
    </dataValidation>
    <dataValidation type="list" allowBlank="1" showInputMessage="1" showErrorMessage="1" sqref="AE6:AF6" xr:uid="{4F136527-CB36-40D4-BED6-4915C204DDF0}">
      <formula1>日</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4D0B2-751F-4637-89A6-C5C9CC15E3E0}">
  <dimension ref="A1:AG53"/>
  <sheetViews>
    <sheetView view="pageBreakPreview" topLeftCell="A7" zoomScale="101" zoomScaleNormal="50" workbookViewId="0">
      <selection activeCell="B32" sqref="B32:AF45"/>
    </sheetView>
  </sheetViews>
  <sheetFormatPr defaultColWidth="2" defaultRowHeight="15" x14ac:dyDescent="0.25"/>
  <sheetData>
    <row r="1" spans="1:33" x14ac:dyDescent="0.25">
      <c r="A1" t="s">
        <v>294</v>
      </c>
      <c r="AG1" s="1" t="s">
        <v>21</v>
      </c>
    </row>
    <row r="2" spans="1:33" x14ac:dyDescent="0.25">
      <c r="AG2" s="1"/>
    </row>
    <row r="5" spans="1:33" x14ac:dyDescent="0.25">
      <c r="Y5" s="66"/>
      <c r="Z5" s="66"/>
      <c r="AA5" s="66"/>
      <c r="AB5" t="s">
        <v>9</v>
      </c>
      <c r="AC5" s="66"/>
      <c r="AD5" s="66"/>
      <c r="AE5" s="66"/>
      <c r="AF5" s="66"/>
      <c r="AG5" t="s">
        <v>10</v>
      </c>
    </row>
    <row r="6" spans="1:33" x14ac:dyDescent="0.25">
      <c r="W6" s="66" t="s">
        <v>4</v>
      </c>
      <c r="X6" s="66"/>
      <c r="Y6" s="66">
        <v>7</v>
      </c>
      <c r="Z6" s="66"/>
      <c r="AA6" t="s">
        <v>1</v>
      </c>
      <c r="AB6" s="66"/>
      <c r="AC6" s="66"/>
      <c r="AD6" t="s">
        <v>11</v>
      </c>
      <c r="AE6" s="66"/>
      <c r="AF6" s="66"/>
      <c r="AG6" t="s">
        <v>3</v>
      </c>
    </row>
    <row r="8" spans="1:33" x14ac:dyDescent="0.25">
      <c r="A8" s="118" t="s">
        <v>22</v>
      </c>
      <c r="B8" s="118"/>
      <c r="C8" s="118"/>
      <c r="D8" s="118"/>
      <c r="E8" s="118"/>
      <c r="F8" s="118"/>
      <c r="G8" s="118"/>
      <c r="H8" s="118"/>
      <c r="I8" s="118"/>
      <c r="J8" s="118"/>
      <c r="L8" t="s">
        <v>13</v>
      </c>
    </row>
    <row r="9" spans="1:33" x14ac:dyDescent="0.25">
      <c r="A9" s="25" t="s">
        <v>23</v>
      </c>
    </row>
    <row r="12" spans="1:33" x14ac:dyDescent="0.25">
      <c r="R12" s="79" t="s">
        <v>12</v>
      </c>
      <c r="S12" s="79"/>
      <c r="T12" s="79"/>
      <c r="U12" s="79"/>
      <c r="V12" s="79"/>
      <c r="W12" s="79"/>
      <c r="X12" s="79"/>
      <c r="Y12" s="79"/>
      <c r="Z12" s="79"/>
      <c r="AA12" s="79"/>
      <c r="AB12" s="79"/>
      <c r="AC12" s="79"/>
      <c r="AD12" s="79"/>
      <c r="AE12" s="79"/>
      <c r="AF12" s="79"/>
      <c r="AG12" s="79"/>
    </row>
    <row r="19" spans="1:33" x14ac:dyDescent="0.25">
      <c r="A19" s="95" t="str">
        <f>IF(AB6="",W6&amp;Y6&amp;"年度がんばれ特産産地！小さな農業応援事業請負（随契）",IF(AB6&lt;4,W6&amp;Y6-1&amp;"年度がんばれ特産産地！小さな農業応援事業",W6&amp;Y6&amp;"年度がんばれ特産産地！小さな農業応援事業請負（随契）"))</f>
        <v>令和7年度がんばれ特産産地！小さな農業応援事業請負（随契）</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row>
    <row r="20" spans="1:33" x14ac:dyDescent="0.25">
      <c r="A20" s="95" t="s">
        <v>295</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row>
    <row r="24" spans="1:33" x14ac:dyDescent="0.25">
      <c r="A24" s="156" t="str">
        <f>IF(AB6="",W6&amp;Y6&amp;"年度",IF(AB6&lt;4,W6&amp;Y6-1&amp;"年度",W6&amp;Y6&amp;"年度"))&amp;"がんばれ特産産地！小さな農業応援事業について、事業主体から別添写のとおり"</f>
        <v>令和7年度がんばれ特産産地！小さな農業応援事業について、事業主体から別添写のとおり</v>
      </c>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row>
    <row r="25" spans="1:33" x14ac:dyDescent="0.25">
      <c r="A25" s="156" t="s">
        <v>296</v>
      </c>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row>
    <row r="26" spans="1:33" x14ac:dyDescent="0.25">
      <c r="A26" s="95" t="s">
        <v>297</v>
      </c>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row>
    <row r="28" spans="1:33" x14ac:dyDescent="0.25">
      <c r="A28" s="95" t="s">
        <v>159</v>
      </c>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row>
    <row r="30" spans="1:33" x14ac:dyDescent="0.25">
      <c r="A30" t="s">
        <v>298</v>
      </c>
    </row>
    <row r="31" spans="1:33" x14ac:dyDescent="0.25">
      <c r="B31" s="125"/>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31"/>
    </row>
    <row r="32" spans="1:33" x14ac:dyDescent="0.25">
      <c r="B32" s="121"/>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32"/>
    </row>
    <row r="33" spans="1:32" x14ac:dyDescent="0.25">
      <c r="B33" s="121"/>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32"/>
    </row>
    <row r="34" spans="1:32" x14ac:dyDescent="0.25">
      <c r="B34" s="121"/>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32"/>
    </row>
    <row r="35" spans="1:32" x14ac:dyDescent="0.25">
      <c r="B35" s="121"/>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32"/>
    </row>
    <row r="36" spans="1:32" x14ac:dyDescent="0.25">
      <c r="B36" s="121"/>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32"/>
    </row>
    <row r="37" spans="1:32" x14ac:dyDescent="0.25">
      <c r="B37" s="122"/>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33"/>
    </row>
    <row r="39" spans="1:32" x14ac:dyDescent="0.25">
      <c r="A39" t="s">
        <v>287</v>
      </c>
    </row>
    <row r="40" spans="1:32" x14ac:dyDescent="0.25">
      <c r="B40" s="55" t="s">
        <v>257</v>
      </c>
      <c r="C40" s="55"/>
      <c r="D40" s="55"/>
      <c r="E40" s="55"/>
      <c r="F40" s="55"/>
      <c r="G40" s="55"/>
      <c r="H40" s="55"/>
      <c r="I40" s="55"/>
      <c r="J40" s="55" t="s">
        <v>288</v>
      </c>
      <c r="K40" s="55"/>
      <c r="L40" s="55"/>
      <c r="M40" s="55"/>
      <c r="N40" s="55"/>
      <c r="O40" s="55"/>
      <c r="P40" s="55"/>
      <c r="Q40" s="55"/>
      <c r="R40" s="55" t="s">
        <v>289</v>
      </c>
      <c r="S40" s="55"/>
      <c r="T40" s="55"/>
      <c r="U40" s="55"/>
      <c r="V40" s="55"/>
      <c r="W40" s="55"/>
      <c r="X40" s="55"/>
      <c r="Y40" s="55"/>
      <c r="Z40" s="55" t="s">
        <v>34</v>
      </c>
      <c r="AA40" s="55"/>
      <c r="AB40" s="55"/>
      <c r="AC40" s="55"/>
      <c r="AD40" s="55"/>
      <c r="AE40" s="55"/>
      <c r="AF40" s="55"/>
    </row>
    <row r="41" spans="1:32" x14ac:dyDescent="0.25">
      <c r="B41" s="71"/>
      <c r="C41" s="72"/>
      <c r="D41" s="72"/>
      <c r="E41" s="72"/>
      <c r="F41" s="72"/>
      <c r="G41" s="72"/>
      <c r="H41" s="72"/>
      <c r="I41" s="74"/>
      <c r="J41" s="71"/>
      <c r="K41" s="72"/>
      <c r="L41" s="72"/>
      <c r="M41" s="72"/>
      <c r="N41" s="72"/>
      <c r="O41" s="72"/>
      <c r="P41" s="72"/>
      <c r="Q41" s="74"/>
      <c r="R41" s="66"/>
      <c r="S41" s="66"/>
      <c r="T41" s="66"/>
      <c r="U41" s="66"/>
      <c r="V41" s="66"/>
      <c r="W41" s="66"/>
      <c r="X41" s="66"/>
      <c r="Y41" s="66"/>
      <c r="Z41" s="71"/>
      <c r="AA41" s="72"/>
      <c r="AB41" s="72"/>
      <c r="AC41" s="72"/>
      <c r="AD41" s="72"/>
      <c r="AE41" s="72"/>
      <c r="AF41" s="74"/>
    </row>
    <row r="42" spans="1:32" x14ac:dyDescent="0.25">
      <c r="B42" s="68"/>
      <c r="C42" s="66"/>
      <c r="D42" s="66"/>
      <c r="E42" s="66"/>
      <c r="F42" s="66"/>
      <c r="G42" s="66"/>
      <c r="H42" s="66"/>
      <c r="I42" s="67"/>
      <c r="J42" s="68"/>
      <c r="K42" s="66"/>
      <c r="L42" s="66"/>
      <c r="M42" s="66"/>
      <c r="N42" s="66"/>
      <c r="O42" s="66"/>
      <c r="P42" s="66"/>
      <c r="Q42" s="67"/>
      <c r="R42" s="66"/>
      <c r="S42" s="66"/>
      <c r="T42" s="66"/>
      <c r="U42" s="66"/>
      <c r="V42" s="66"/>
      <c r="W42" s="66"/>
      <c r="X42" s="66"/>
      <c r="Y42" s="66"/>
      <c r="Z42" s="68"/>
      <c r="AA42" s="66"/>
      <c r="AB42" s="66"/>
      <c r="AC42" s="66"/>
      <c r="AD42" s="66"/>
      <c r="AE42" s="66"/>
      <c r="AF42" s="67"/>
    </row>
    <row r="43" spans="1:32" x14ac:dyDescent="0.25">
      <c r="B43" s="68"/>
      <c r="C43" s="66"/>
      <c r="D43" s="66"/>
      <c r="E43" s="66"/>
      <c r="F43" s="66"/>
      <c r="G43" s="66"/>
      <c r="H43" s="66"/>
      <c r="I43" s="67"/>
      <c r="J43" s="68"/>
      <c r="K43" s="66"/>
      <c r="L43" s="66"/>
      <c r="M43" s="66"/>
      <c r="N43" s="66"/>
      <c r="O43" s="66"/>
      <c r="P43" s="66"/>
      <c r="Q43" s="67"/>
      <c r="R43" s="66"/>
      <c r="S43" s="66"/>
      <c r="T43" s="66"/>
      <c r="U43" s="66"/>
      <c r="V43" s="66"/>
      <c r="W43" s="66"/>
      <c r="X43" s="66"/>
      <c r="Y43" s="66"/>
      <c r="Z43" s="68"/>
      <c r="AA43" s="66"/>
      <c r="AB43" s="66"/>
      <c r="AC43" s="66"/>
      <c r="AD43" s="66"/>
      <c r="AE43" s="66"/>
      <c r="AF43" s="67"/>
    </row>
    <row r="44" spans="1:32" x14ac:dyDescent="0.25">
      <c r="B44" s="68"/>
      <c r="C44" s="66"/>
      <c r="D44" s="66"/>
      <c r="E44" s="66"/>
      <c r="F44" s="66"/>
      <c r="G44" s="66"/>
      <c r="H44" s="66"/>
      <c r="I44" s="67"/>
      <c r="J44" s="68"/>
      <c r="K44" s="66"/>
      <c r="L44" s="66"/>
      <c r="M44" s="66"/>
      <c r="N44" s="66"/>
      <c r="O44" s="66"/>
      <c r="P44" s="66"/>
      <c r="Q44" s="67"/>
      <c r="R44" s="66"/>
      <c r="S44" s="66"/>
      <c r="T44" s="66"/>
      <c r="U44" s="66"/>
      <c r="V44" s="66"/>
      <c r="W44" s="66"/>
      <c r="X44" s="66"/>
      <c r="Y44" s="66"/>
      <c r="Z44" s="68"/>
      <c r="AA44" s="66"/>
      <c r="AB44" s="66"/>
      <c r="AC44" s="66"/>
      <c r="AD44" s="66"/>
      <c r="AE44" s="66"/>
      <c r="AF44" s="67"/>
    </row>
    <row r="45" spans="1:32" x14ac:dyDescent="0.25">
      <c r="B45" s="104"/>
      <c r="C45" s="62"/>
      <c r="D45" s="62"/>
      <c r="E45" s="62"/>
      <c r="F45" s="62"/>
      <c r="G45" s="62"/>
      <c r="H45" s="62"/>
      <c r="I45" s="105"/>
      <c r="J45" s="104"/>
      <c r="K45" s="62"/>
      <c r="L45" s="62"/>
      <c r="M45" s="62"/>
      <c r="N45" s="62"/>
      <c r="O45" s="62"/>
      <c r="P45" s="62"/>
      <c r="Q45" s="105"/>
      <c r="R45" s="66"/>
      <c r="S45" s="66"/>
      <c r="T45" s="66"/>
      <c r="U45" s="66"/>
      <c r="V45" s="66"/>
      <c r="W45" s="66"/>
      <c r="X45" s="66"/>
      <c r="Y45" s="66"/>
      <c r="Z45" s="104"/>
      <c r="AA45" s="62"/>
      <c r="AB45" s="62"/>
      <c r="AC45" s="62"/>
      <c r="AD45" s="62"/>
      <c r="AE45" s="62"/>
      <c r="AF45" s="105"/>
    </row>
    <row r="46" spans="1:32" x14ac:dyDescent="0.25">
      <c r="B46" s="55" t="s">
        <v>62</v>
      </c>
      <c r="C46" s="55"/>
      <c r="D46" s="55"/>
      <c r="E46" s="55"/>
      <c r="F46" s="55"/>
      <c r="G46" s="55"/>
      <c r="H46" s="55"/>
      <c r="I46" s="55"/>
      <c r="J46" s="53"/>
      <c r="K46" s="53"/>
      <c r="L46" s="53"/>
      <c r="M46" s="53"/>
      <c r="N46" s="53"/>
      <c r="O46" s="53"/>
      <c r="P46" s="53"/>
      <c r="Q46" s="53"/>
      <c r="R46" s="64" t="str">
        <f>IF(SUM(R41:Y45)=0,"自動計算",SUM(R41:Y45))</f>
        <v>自動計算</v>
      </c>
      <c r="S46" s="97"/>
      <c r="T46" s="97"/>
      <c r="U46" s="97"/>
      <c r="V46" s="97"/>
      <c r="W46" s="97"/>
      <c r="X46" s="97"/>
      <c r="Y46" s="18" t="s">
        <v>247</v>
      </c>
      <c r="Z46" s="53"/>
      <c r="AA46" s="53"/>
      <c r="AB46" s="53"/>
      <c r="AC46" s="53"/>
      <c r="AD46" s="53"/>
      <c r="AE46" s="53"/>
      <c r="AF46" s="53"/>
    </row>
    <row r="48" spans="1:32" x14ac:dyDescent="0.25">
      <c r="A48" t="s">
        <v>290</v>
      </c>
    </row>
    <row r="49" spans="2:33" x14ac:dyDescent="0.25">
      <c r="B49" t="s">
        <v>40</v>
      </c>
      <c r="C49" t="s">
        <v>299</v>
      </c>
    </row>
    <row r="50" spans="2:33" x14ac:dyDescent="0.25">
      <c r="B50" t="s">
        <v>40</v>
      </c>
      <c r="C50" t="s">
        <v>293</v>
      </c>
    </row>
    <row r="53" spans="2:33" x14ac:dyDescent="0.25">
      <c r="AG53" s="1"/>
    </row>
  </sheetData>
  <sheetProtection sheet="1" objects="1" scenarios="1" formatCells="0" selectLockedCells="1"/>
  <mergeCells count="43">
    <mergeCell ref="Y5:AA5"/>
    <mergeCell ref="AC5:AF5"/>
    <mergeCell ref="W6:X6"/>
    <mergeCell ref="Y6:Z6"/>
    <mergeCell ref="AB6:AC6"/>
    <mergeCell ref="AE6:AF6"/>
    <mergeCell ref="B40:I40"/>
    <mergeCell ref="J40:Q40"/>
    <mergeCell ref="R40:Y40"/>
    <mergeCell ref="Z40:AF40"/>
    <mergeCell ref="A8:J8"/>
    <mergeCell ref="R12:AG12"/>
    <mergeCell ref="A19:AG19"/>
    <mergeCell ref="A20:AG20"/>
    <mergeCell ref="A24:AG24"/>
    <mergeCell ref="A25:AG25"/>
    <mergeCell ref="A26:AG26"/>
    <mergeCell ref="A28:AG28"/>
    <mergeCell ref="B31:AF37"/>
    <mergeCell ref="B41:I41"/>
    <mergeCell ref="J41:Q41"/>
    <mergeCell ref="R41:Y41"/>
    <mergeCell ref="Z41:AF41"/>
    <mergeCell ref="B42:I42"/>
    <mergeCell ref="J42:Q42"/>
    <mergeCell ref="R42:Y42"/>
    <mergeCell ref="Z42:AF42"/>
    <mergeCell ref="B43:I43"/>
    <mergeCell ref="J43:Q43"/>
    <mergeCell ref="R43:Y43"/>
    <mergeCell ref="Z43:AF43"/>
    <mergeCell ref="B44:I44"/>
    <mergeCell ref="J44:Q44"/>
    <mergeCell ref="R44:Y44"/>
    <mergeCell ref="Z44:AF44"/>
    <mergeCell ref="B45:I45"/>
    <mergeCell ref="J45:Q45"/>
    <mergeCell ref="R45:Y45"/>
    <mergeCell ref="Z45:AF45"/>
    <mergeCell ref="B46:I46"/>
    <mergeCell ref="J46:Q46"/>
    <mergeCell ref="Z46:AF46"/>
    <mergeCell ref="R46:X46"/>
  </mergeCells>
  <phoneticPr fontId="1"/>
  <dataValidations count="4">
    <dataValidation type="list" allowBlank="1" showInputMessage="1" showErrorMessage="1" sqref="AE6:AF6" xr:uid="{FE3F9B65-C099-4664-9A9E-7DE16FBB11C8}">
      <formula1>日</formula1>
    </dataValidation>
    <dataValidation type="list" allowBlank="1" showInputMessage="1" showErrorMessage="1" sqref="AB6:AC6" xr:uid="{49474830-A84A-4F86-905D-4283AAE06753}">
      <formula1>月</formula1>
    </dataValidation>
    <dataValidation type="list" allowBlank="1" showInputMessage="1" showErrorMessage="1" sqref="Y6:Z6" xr:uid="{93114DB6-908E-47FB-80A2-B427B54204F5}">
      <formula1>年</formula1>
    </dataValidation>
    <dataValidation type="list" allowBlank="1" showInputMessage="1" showErrorMessage="1" sqref="W6:X6" xr:uid="{D00C5717-C987-46CC-BC87-195897446471}">
      <formula1>元号</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9B2AD-E5DC-4471-B8D5-E733B5FCDEFD}">
  <dimension ref="A1:AG25"/>
  <sheetViews>
    <sheetView tabSelected="1" view="pageBreakPreview" zoomScale="69" zoomScaleNormal="50" workbookViewId="0">
      <selection activeCell="S35" sqref="S35"/>
    </sheetView>
  </sheetViews>
  <sheetFormatPr defaultColWidth="2" defaultRowHeight="15" x14ac:dyDescent="0.25"/>
  <sheetData>
    <row r="1" spans="1:33" x14ac:dyDescent="0.25">
      <c r="A1" t="s">
        <v>6</v>
      </c>
      <c r="AG1" s="26" t="s">
        <v>7</v>
      </c>
    </row>
    <row r="2" spans="1:33" x14ac:dyDescent="0.25">
      <c r="AG2" s="26" t="s">
        <v>8</v>
      </c>
    </row>
    <row r="5" spans="1:33" x14ac:dyDescent="0.25">
      <c r="Y5" s="66"/>
      <c r="Z5" s="66"/>
      <c r="AA5" s="66"/>
      <c r="AB5" t="s">
        <v>9</v>
      </c>
      <c r="AC5" s="66"/>
      <c r="AD5" s="66"/>
      <c r="AE5" s="66"/>
      <c r="AF5" s="66"/>
      <c r="AG5" t="s">
        <v>10</v>
      </c>
    </row>
    <row r="6" spans="1:33" x14ac:dyDescent="0.25">
      <c r="W6" s="66" t="s">
        <v>4</v>
      </c>
      <c r="X6" s="66"/>
      <c r="Y6" s="66">
        <v>8</v>
      </c>
      <c r="Z6" s="66"/>
      <c r="AA6" t="s">
        <v>1</v>
      </c>
      <c r="AB6" s="66"/>
      <c r="AC6" s="66"/>
      <c r="AD6" t="s">
        <v>11</v>
      </c>
      <c r="AE6" s="66"/>
      <c r="AF6" s="66"/>
      <c r="AG6" t="s">
        <v>3</v>
      </c>
    </row>
    <row r="8" spans="1:33" x14ac:dyDescent="0.25">
      <c r="A8" s="118" t="s">
        <v>12</v>
      </c>
      <c r="B8" s="118"/>
      <c r="C8" s="118"/>
      <c r="D8" s="118"/>
      <c r="E8" s="118"/>
      <c r="F8" s="118"/>
      <c r="G8" s="118"/>
      <c r="H8" s="118"/>
      <c r="I8" s="118"/>
      <c r="J8" s="118"/>
      <c r="L8" t="s">
        <v>13</v>
      </c>
    </row>
    <row r="9" spans="1:33" x14ac:dyDescent="0.25">
      <c r="A9" s="25" t="s">
        <v>14</v>
      </c>
    </row>
    <row r="12" spans="1:33" x14ac:dyDescent="0.25">
      <c r="R12" s="79" t="s">
        <v>15</v>
      </c>
      <c r="S12" s="79"/>
      <c r="T12" s="79"/>
      <c r="U12" s="79"/>
      <c r="V12" s="79"/>
      <c r="W12" s="79"/>
      <c r="X12" s="79"/>
      <c r="Y12" s="79"/>
      <c r="Z12" s="79"/>
      <c r="AA12" s="79"/>
      <c r="AB12" s="79"/>
      <c r="AC12" s="79"/>
      <c r="AD12" s="79"/>
      <c r="AE12" s="79"/>
      <c r="AF12" s="79"/>
      <c r="AG12" s="79"/>
    </row>
    <row r="13" spans="1:33" x14ac:dyDescent="0.25">
      <c r="R13" s="79" t="s">
        <v>16</v>
      </c>
      <c r="S13" s="79"/>
      <c r="T13" s="79"/>
      <c r="U13" s="79"/>
      <c r="V13" s="79"/>
      <c r="W13" s="79"/>
      <c r="X13" s="79"/>
      <c r="Y13" s="79"/>
      <c r="Z13" s="79"/>
      <c r="AA13" s="79"/>
      <c r="AB13" s="79"/>
      <c r="AC13" s="79"/>
      <c r="AD13" s="79"/>
      <c r="AE13" s="79"/>
      <c r="AF13" s="79"/>
      <c r="AG13" s="79"/>
    </row>
    <row r="14" spans="1:33" x14ac:dyDescent="0.25">
      <c r="R14" s="79" t="s">
        <v>17</v>
      </c>
      <c r="S14" s="79"/>
      <c r="T14" s="79"/>
      <c r="U14" s="79"/>
      <c r="V14" s="79"/>
      <c r="W14" s="79"/>
      <c r="X14" s="79"/>
      <c r="Y14" s="79"/>
      <c r="Z14" s="79"/>
      <c r="AA14" s="79"/>
      <c r="AB14" s="79"/>
      <c r="AC14" s="79"/>
      <c r="AD14" s="79"/>
      <c r="AE14" s="79"/>
      <c r="AF14" s="79"/>
      <c r="AG14" s="79"/>
    </row>
    <row r="19" spans="1:33" x14ac:dyDescent="0.25">
      <c r="A19" s="95" t="str">
        <f>IF(AB6="",W6&amp;Y6&amp;"年度がんばれ特産産地！小さな農業応援事業",IF(AB6&lt;4,W6&amp;Y6-1&amp;"年度がんばれ特産産地！小さな農業応援事業",W6&amp;Y6&amp;"年度がんばれ特産産地！小さな農業応援事業"))</f>
        <v>令和8年度がんばれ特産産地！小さな農業応援事業</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row>
    <row r="20" spans="1:33" x14ac:dyDescent="0.25">
      <c r="A20" s="95" t="s">
        <v>18</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row>
    <row r="24" spans="1:33" x14ac:dyDescent="0.25">
      <c r="A24" s="95" t="str">
        <f>IF(AB6="",W6&amp;Y6&amp;"年度",IF(AB6&lt;4,W6&amp;Y6-1&amp;"年度",W6&amp;Y6&amp;"年度"))&amp;"において、がんばれ特産産地！小さな農業応援事業を実施したいので、"</f>
        <v>令和8年度において、がんばれ特産産地！小さな農業応援事業を実施したいので、</v>
      </c>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row>
    <row r="25" spans="1:33" x14ac:dyDescent="0.25">
      <c r="A25" s="95" t="s">
        <v>19</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row>
  </sheetData>
  <sheetProtection formatCells="0" selectLockedCells="1"/>
  <mergeCells count="14">
    <mergeCell ref="A8:J8"/>
    <mergeCell ref="R12:AG12"/>
    <mergeCell ref="R13:AG13"/>
    <mergeCell ref="AC5:AF5"/>
    <mergeCell ref="AE6:AF6"/>
    <mergeCell ref="AB6:AC6"/>
    <mergeCell ref="Y6:Z6"/>
    <mergeCell ref="W6:X6"/>
    <mergeCell ref="Y5:AA5"/>
    <mergeCell ref="R14:AG14"/>
    <mergeCell ref="A19:AG19"/>
    <mergeCell ref="A20:AG20"/>
    <mergeCell ref="A24:AG24"/>
    <mergeCell ref="A25:AG25"/>
  </mergeCells>
  <phoneticPr fontId="1"/>
  <conditionalFormatting sqref="A1:XFD1048576">
    <cfRule type="expression" dxfId="14" priority="1">
      <formula>CELL("protect",A1)=0</formula>
    </cfRule>
  </conditionalFormatting>
  <dataValidations disablePrompts="1" count="4">
    <dataValidation type="list" allowBlank="1" showInputMessage="1" showErrorMessage="1" sqref="W6:X6" xr:uid="{F450A714-FFBF-4797-A0C9-247982242C32}">
      <formula1>元号</formula1>
    </dataValidation>
    <dataValidation type="list" allowBlank="1" showInputMessage="1" showErrorMessage="1" sqref="Y6:Z6" xr:uid="{7F0C7896-54D0-4B1C-B57C-A8A5373D2E2F}">
      <formula1>年</formula1>
    </dataValidation>
    <dataValidation type="list" allowBlank="1" showInputMessage="1" showErrorMessage="1" sqref="AB6:AC6" xr:uid="{94083376-3853-4F28-BFA5-6DC176444199}">
      <formula1>月</formula1>
    </dataValidation>
    <dataValidation type="list" allowBlank="1" showInputMessage="1" showErrorMessage="1" sqref="AE6:AF6" xr:uid="{3F37A050-E191-4C48-A6E7-101B8AB8ABE1}">
      <formula1>日</formula1>
    </dataValidation>
  </dataValidation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359DC-B788-40B4-9705-61FA5CF4DDB9}">
  <dimension ref="A1:AG22"/>
  <sheetViews>
    <sheetView view="pageBreakPreview" zoomScale="91" zoomScaleNormal="50" zoomScaleSheetLayoutView="100" workbookViewId="0">
      <selection activeCell="B32" sqref="B32:AF45"/>
    </sheetView>
  </sheetViews>
  <sheetFormatPr defaultColWidth="2" defaultRowHeight="15" x14ac:dyDescent="0.25"/>
  <sheetData>
    <row r="1" spans="1:33" x14ac:dyDescent="0.25">
      <c r="A1" t="s">
        <v>300</v>
      </c>
      <c r="AG1" s="26" t="s">
        <v>196</v>
      </c>
    </row>
    <row r="2" spans="1:33" x14ac:dyDescent="0.25">
      <c r="AG2" s="26" t="s">
        <v>8</v>
      </c>
    </row>
    <row r="5" spans="1:33" x14ac:dyDescent="0.25">
      <c r="Y5" s="66"/>
      <c r="Z5" s="66"/>
      <c r="AA5" s="66"/>
      <c r="AB5" t="s">
        <v>9</v>
      </c>
      <c r="AC5" s="66"/>
      <c r="AD5" s="66"/>
      <c r="AE5" s="66"/>
      <c r="AF5" s="66"/>
      <c r="AG5" t="s">
        <v>10</v>
      </c>
    </row>
    <row r="6" spans="1:33" x14ac:dyDescent="0.25">
      <c r="W6" s="66" t="s">
        <v>4</v>
      </c>
      <c r="X6" s="66"/>
      <c r="Y6" s="66">
        <v>7</v>
      </c>
      <c r="Z6" s="66"/>
      <c r="AA6" t="s">
        <v>1</v>
      </c>
      <c r="AB6" s="66"/>
      <c r="AC6" s="66"/>
      <c r="AD6" t="s">
        <v>11</v>
      </c>
      <c r="AE6" s="66"/>
      <c r="AF6" s="66"/>
      <c r="AG6" t="s">
        <v>3</v>
      </c>
    </row>
    <row r="8" spans="1:33" x14ac:dyDescent="0.25">
      <c r="A8" s="118" t="s">
        <v>12</v>
      </c>
      <c r="B8" s="118"/>
      <c r="C8" s="118"/>
      <c r="D8" s="118"/>
      <c r="E8" s="118"/>
      <c r="F8" s="118"/>
      <c r="G8" s="118"/>
      <c r="H8" s="118"/>
      <c r="I8" s="118"/>
      <c r="J8" s="118"/>
      <c r="L8" t="s">
        <v>13</v>
      </c>
    </row>
    <row r="9" spans="1:33" x14ac:dyDescent="0.25">
      <c r="A9" s="25" t="s">
        <v>14</v>
      </c>
    </row>
    <row r="12" spans="1:33" x14ac:dyDescent="0.25">
      <c r="R12" s="79" t="s">
        <v>15</v>
      </c>
      <c r="S12" s="79"/>
      <c r="T12" s="79"/>
      <c r="U12" s="79"/>
      <c r="V12" s="79"/>
      <c r="W12" s="79"/>
      <c r="X12" s="79"/>
      <c r="Y12" s="79"/>
      <c r="Z12" s="79"/>
      <c r="AA12" s="79"/>
      <c r="AB12" s="79"/>
      <c r="AC12" s="79"/>
      <c r="AD12" s="79"/>
      <c r="AE12" s="79"/>
      <c r="AF12" s="79"/>
      <c r="AG12" s="79"/>
    </row>
    <row r="13" spans="1:33" x14ac:dyDescent="0.25">
      <c r="R13" s="79" t="s">
        <v>16</v>
      </c>
      <c r="S13" s="79"/>
      <c r="T13" s="79"/>
      <c r="U13" s="79"/>
      <c r="V13" s="79"/>
      <c r="W13" s="79"/>
      <c r="X13" s="79"/>
      <c r="Y13" s="79"/>
      <c r="Z13" s="79"/>
      <c r="AA13" s="79"/>
      <c r="AB13" s="79"/>
      <c r="AC13" s="79"/>
      <c r="AD13" s="79"/>
      <c r="AE13" s="79"/>
      <c r="AF13" s="79"/>
      <c r="AG13" s="79"/>
    </row>
    <row r="14" spans="1:33" x14ac:dyDescent="0.25">
      <c r="R14" s="79" t="s">
        <v>17</v>
      </c>
      <c r="S14" s="79"/>
      <c r="T14" s="79"/>
      <c r="U14" s="79"/>
      <c r="V14" s="79"/>
      <c r="W14" s="79"/>
      <c r="X14" s="79"/>
      <c r="Y14" s="79"/>
      <c r="Z14" s="79"/>
      <c r="AA14" s="79"/>
      <c r="AB14" s="79"/>
      <c r="AC14" s="79"/>
      <c r="AD14" s="79"/>
      <c r="AE14" s="79"/>
      <c r="AF14" s="79"/>
      <c r="AG14" s="79"/>
    </row>
    <row r="19" spans="1:33" x14ac:dyDescent="0.25">
      <c r="A19" s="95" t="str">
        <f>IF(AB6="",W6&amp;Y6&amp;"年度がんばれ特産産地！小さな農業応援事業成果報告書の提出について",IF(AB6&lt;4,W6&amp;Y6-1&amp;"年度がんばれ特産産地！小さな農業応援事業成果報告書の提出について",W6&amp;Y6&amp;"年度がんばれ特産産地！小さな農業応援事業成果報告書の提出について"))</f>
        <v>令和7年度がんばれ特産産地！小さな農業応援事業成果報告書の提出について</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row>
    <row r="21" spans="1:33" x14ac:dyDescent="0.25">
      <c r="A21" s="95" t="s">
        <v>301</v>
      </c>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row>
    <row r="22" spans="1:33" x14ac:dyDescent="0.25">
      <c r="A22" s="95" t="s">
        <v>302</v>
      </c>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row>
  </sheetData>
  <sheetProtection formatCells="0" selectLockedCells="1"/>
  <mergeCells count="13">
    <mergeCell ref="Y5:AA5"/>
    <mergeCell ref="AC5:AF5"/>
    <mergeCell ref="W6:X6"/>
    <mergeCell ref="Y6:Z6"/>
    <mergeCell ref="AB6:AC6"/>
    <mergeCell ref="AE6:AF6"/>
    <mergeCell ref="A22:AG22"/>
    <mergeCell ref="A8:J8"/>
    <mergeCell ref="R12:AG12"/>
    <mergeCell ref="R13:AG13"/>
    <mergeCell ref="R14:AG14"/>
    <mergeCell ref="A19:AG19"/>
    <mergeCell ref="A21:AG21"/>
  </mergeCells>
  <phoneticPr fontId="1"/>
  <dataValidations count="4">
    <dataValidation type="list" allowBlank="1" showInputMessage="1" showErrorMessage="1" sqref="W6:X6" xr:uid="{BEDA134C-5344-4E95-9F52-DDA06603BC46}">
      <formula1>元号</formula1>
    </dataValidation>
    <dataValidation type="list" allowBlank="1" showInputMessage="1" showErrorMessage="1" sqref="Y6:Z6" xr:uid="{7709B7A7-4BC9-4076-9AFB-3C667419606F}">
      <formula1>年</formula1>
    </dataValidation>
    <dataValidation type="list" allowBlank="1" showInputMessage="1" showErrorMessage="1" sqref="AB6:AC6" xr:uid="{375C4FFC-A07C-49CB-9C74-4CBC25587014}">
      <formula1>月</formula1>
    </dataValidation>
    <dataValidation type="list" allowBlank="1" showInputMessage="1" showErrorMessage="1" sqref="AE6:AF6" xr:uid="{7E74DEB1-6F63-49F9-B65C-3F3E8765FB17}">
      <formula1>日</formula1>
    </dataValidation>
  </dataValidations>
  <pageMargins left="0.7" right="0.7" top="0.75" bottom="0.75" header="0.3" footer="0.3"/>
  <pageSetup paperSize="9" scale="80" orientation="portrait" r:id="rId1"/>
  <rowBreaks count="1" manualBreakCount="1">
    <brk id="53" max="3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89DC7-E306-4EB5-AB50-8F4AF035A2B7}">
  <dimension ref="A1:AG170"/>
  <sheetViews>
    <sheetView view="pageBreakPreview" topLeftCell="A66" zoomScale="91" zoomScaleNormal="50" zoomScaleSheetLayoutView="100" workbookViewId="0">
      <selection activeCell="B32" sqref="B32:AF45"/>
    </sheetView>
  </sheetViews>
  <sheetFormatPr defaultColWidth="2" defaultRowHeight="15" x14ac:dyDescent="0.25"/>
  <sheetData>
    <row r="1" spans="1:33" x14ac:dyDescent="0.25">
      <c r="A1" t="s">
        <v>300</v>
      </c>
      <c r="AG1" s="26" t="s">
        <v>196</v>
      </c>
    </row>
    <row r="2" spans="1:33" x14ac:dyDescent="0.25">
      <c r="AG2" s="26" t="s">
        <v>8</v>
      </c>
    </row>
    <row r="5" spans="1:33" x14ac:dyDescent="0.25">
      <c r="Y5" s="66"/>
      <c r="Z5" s="66"/>
      <c r="AA5" s="66"/>
      <c r="AB5" t="s">
        <v>9</v>
      </c>
      <c r="AC5" s="66"/>
      <c r="AD5" s="66"/>
      <c r="AE5" s="66"/>
      <c r="AF5" s="66"/>
      <c r="AG5" t="s">
        <v>10</v>
      </c>
    </row>
    <row r="6" spans="1:33" x14ac:dyDescent="0.25">
      <c r="W6" s="66" t="s">
        <v>4</v>
      </c>
      <c r="X6" s="66"/>
      <c r="Y6" s="66">
        <v>7</v>
      </c>
      <c r="Z6" s="66"/>
      <c r="AA6" t="s">
        <v>1</v>
      </c>
      <c r="AB6" s="66"/>
      <c r="AC6" s="66"/>
      <c r="AD6" t="s">
        <v>11</v>
      </c>
      <c r="AE6" s="66"/>
      <c r="AF6" s="66"/>
      <c r="AG6" t="s">
        <v>3</v>
      </c>
    </row>
    <row r="8" spans="1:33" x14ac:dyDescent="0.25">
      <c r="A8" s="118" t="s">
        <v>12</v>
      </c>
      <c r="B8" s="118"/>
      <c r="C8" s="118"/>
      <c r="D8" s="118"/>
      <c r="E8" s="118"/>
      <c r="F8" s="118"/>
      <c r="G8" s="118"/>
      <c r="H8" s="118"/>
      <c r="I8" s="118"/>
      <c r="J8" s="118"/>
      <c r="L8" t="s">
        <v>13</v>
      </c>
    </row>
    <row r="9" spans="1:33" x14ac:dyDescent="0.25">
      <c r="A9" s="25" t="s">
        <v>14</v>
      </c>
    </row>
    <row r="12" spans="1:33" x14ac:dyDescent="0.25">
      <c r="R12" s="79" t="s">
        <v>15</v>
      </c>
      <c r="S12" s="79"/>
      <c r="T12" s="79"/>
      <c r="U12" s="79"/>
      <c r="V12" s="79"/>
      <c r="W12" s="79"/>
      <c r="X12" s="79"/>
      <c r="Y12" s="79"/>
      <c r="Z12" s="79"/>
      <c r="AA12" s="79"/>
      <c r="AB12" s="79"/>
      <c r="AC12" s="79"/>
      <c r="AD12" s="79"/>
      <c r="AE12" s="79"/>
      <c r="AF12" s="79"/>
      <c r="AG12" s="79"/>
    </row>
    <row r="13" spans="1:33" x14ac:dyDescent="0.25">
      <c r="R13" s="79" t="s">
        <v>16</v>
      </c>
      <c r="S13" s="79"/>
      <c r="T13" s="79"/>
      <c r="U13" s="79"/>
      <c r="V13" s="79"/>
      <c r="W13" s="79"/>
      <c r="X13" s="79"/>
      <c r="Y13" s="79"/>
      <c r="Z13" s="79"/>
      <c r="AA13" s="79"/>
      <c r="AB13" s="79"/>
      <c r="AC13" s="79"/>
      <c r="AD13" s="79"/>
      <c r="AE13" s="79"/>
      <c r="AF13" s="79"/>
      <c r="AG13" s="79"/>
    </row>
    <row r="14" spans="1:33" x14ac:dyDescent="0.25">
      <c r="R14" s="79" t="s">
        <v>17</v>
      </c>
      <c r="S14" s="79"/>
      <c r="T14" s="79"/>
      <c r="U14" s="79"/>
      <c r="V14" s="79"/>
      <c r="W14" s="79"/>
      <c r="X14" s="79"/>
      <c r="Y14" s="79"/>
      <c r="Z14" s="79"/>
      <c r="AA14" s="79"/>
      <c r="AB14" s="79"/>
      <c r="AC14" s="79"/>
      <c r="AD14" s="79"/>
      <c r="AE14" s="79"/>
      <c r="AF14" s="79"/>
      <c r="AG14" s="79"/>
    </row>
    <row r="19" spans="1:33" x14ac:dyDescent="0.25">
      <c r="A19" s="95" t="str">
        <f>IF(AB6="",W6&amp;Y6&amp;"年度がんばれ特産産地！小さな農業応援事業成果報告書の提出について",IF(AB6&lt;4,W6&amp;Y6-1&amp;"年度がんばれ特産産地！小さな農業応援事業成果報告書の提出について",W6&amp;Y6&amp;"年度がんばれ特産産地！小さな農業応援事業成果報告書の提出について"))</f>
        <v>令和7年度がんばれ特産産地！小さな農業応援事業成果報告書の提出について</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row>
    <row r="21" spans="1:33" x14ac:dyDescent="0.25">
      <c r="A21" s="95" t="s">
        <v>301</v>
      </c>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row>
    <row r="22" spans="1:33" x14ac:dyDescent="0.25">
      <c r="A22" s="95" t="s">
        <v>302</v>
      </c>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row>
    <row r="54" spans="1:32" x14ac:dyDescent="0.25">
      <c r="A54" t="s">
        <v>303</v>
      </c>
      <c r="AF54" s="1" t="s">
        <v>116</v>
      </c>
    </row>
    <row r="55" spans="1:32" ht="15" customHeight="1" x14ac:dyDescent="0.25">
      <c r="A55" t="s">
        <v>27</v>
      </c>
    </row>
    <row r="56" spans="1:32" ht="15" customHeight="1" x14ac:dyDescent="0.25">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row>
    <row r="57" spans="1:32" x14ac:dyDescent="0.25">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row>
    <row r="58" spans="1:32" x14ac:dyDescent="0.25">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row>
    <row r="59" spans="1:32" x14ac:dyDescent="0.25">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row>
    <row r="60" spans="1:32" x14ac:dyDescent="0.25">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row>
    <row r="61" spans="1:32" x14ac:dyDescent="0.2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x14ac:dyDescent="0.25">
      <c r="A62" t="s">
        <v>28</v>
      </c>
    </row>
    <row r="63" spans="1:32" x14ac:dyDescent="0.25">
      <c r="B63" t="s">
        <v>29</v>
      </c>
    </row>
    <row r="64" spans="1:32" x14ac:dyDescent="0.25">
      <c r="B64" s="54" t="s">
        <v>30</v>
      </c>
      <c r="C64" s="55"/>
      <c r="D64" s="55"/>
      <c r="E64" s="55"/>
      <c r="F64" s="55"/>
      <c r="G64" s="55"/>
      <c r="H64" s="55" t="s">
        <v>31</v>
      </c>
      <c r="I64" s="55"/>
      <c r="J64" s="55"/>
      <c r="K64" s="55"/>
      <c r="L64" s="55"/>
      <c r="M64" s="55"/>
      <c r="N64" s="55" t="s">
        <v>32</v>
      </c>
      <c r="O64" s="55"/>
      <c r="P64" s="55"/>
      <c r="Q64" s="55"/>
      <c r="R64" s="55"/>
      <c r="S64" s="55"/>
      <c r="T64" s="55" t="s">
        <v>33</v>
      </c>
      <c r="U64" s="55"/>
      <c r="V64" s="55"/>
      <c r="W64" s="55"/>
      <c r="X64" s="55"/>
      <c r="Y64" s="55"/>
      <c r="Z64" s="55" t="s">
        <v>34</v>
      </c>
      <c r="AA64" s="55"/>
      <c r="AB64" s="55"/>
      <c r="AC64" s="55"/>
      <c r="AD64" s="55"/>
      <c r="AE64" s="55"/>
      <c r="AF64" s="55"/>
    </row>
    <row r="65" spans="2:32" x14ac:dyDescent="0.2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row>
    <row r="66" spans="2:32" x14ac:dyDescent="0.25">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row>
    <row r="67" spans="2:32" x14ac:dyDescent="0.25">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row>
    <row r="68" spans="2:32" x14ac:dyDescent="0.25">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row>
    <row r="70" spans="2:32" x14ac:dyDescent="0.25">
      <c r="B70" t="s">
        <v>35</v>
      </c>
    </row>
    <row r="71" spans="2:32" x14ac:dyDescent="0.25">
      <c r="C71" t="s">
        <v>36</v>
      </c>
    </row>
    <row r="72" spans="2:32" x14ac:dyDescent="0.25">
      <c r="B72" s="55" t="s">
        <v>37</v>
      </c>
      <c r="C72" s="55"/>
      <c r="D72" s="55"/>
      <c r="E72" s="55"/>
      <c r="F72" s="55"/>
      <c r="G72" s="55"/>
      <c r="H72" s="55"/>
      <c r="I72" s="55"/>
      <c r="J72" s="64"/>
      <c r="K72" s="27" t="s">
        <v>38</v>
      </c>
      <c r="L72" s="4" t="s">
        <v>39</v>
      </c>
      <c r="M72" s="4"/>
      <c r="N72" s="4"/>
      <c r="O72" s="4"/>
      <c r="P72" s="4" t="s">
        <v>40</v>
      </c>
      <c r="Q72" s="4"/>
      <c r="R72" s="30" t="s">
        <v>38</v>
      </c>
      <c r="S72" s="4" t="s">
        <v>41</v>
      </c>
      <c r="T72" s="4"/>
      <c r="U72" s="4"/>
      <c r="V72" s="3"/>
      <c r="W72" s="4"/>
      <c r="X72" s="4" t="s">
        <v>40</v>
      </c>
      <c r="Y72" s="4"/>
      <c r="Z72" s="30" t="s">
        <v>38</v>
      </c>
      <c r="AA72" s="4" t="s">
        <v>42</v>
      </c>
      <c r="AB72" s="4"/>
      <c r="AC72" s="4"/>
      <c r="AD72" s="4"/>
      <c r="AE72" s="4"/>
      <c r="AF72" s="5"/>
    </row>
    <row r="73" spans="2:32" x14ac:dyDescent="0.25">
      <c r="B73" s="55"/>
      <c r="C73" s="55"/>
      <c r="D73" s="55"/>
      <c r="E73" s="55"/>
      <c r="F73" s="55"/>
      <c r="G73" s="55"/>
      <c r="H73" s="55"/>
      <c r="I73" s="55"/>
      <c r="J73" s="64"/>
      <c r="K73" s="28" t="s">
        <v>38</v>
      </c>
      <c r="L73" s="7" t="s">
        <v>43</v>
      </c>
      <c r="M73" s="7"/>
      <c r="N73" s="7"/>
      <c r="O73" s="7" t="s">
        <v>44</v>
      </c>
      <c r="P73" s="62"/>
      <c r="Q73" s="62"/>
      <c r="R73" s="62"/>
      <c r="S73" s="62"/>
      <c r="T73" s="62"/>
      <c r="U73" s="62"/>
      <c r="V73" s="62"/>
      <c r="W73" s="7" t="s">
        <v>45</v>
      </c>
      <c r="X73" s="7"/>
      <c r="Y73" s="7"/>
      <c r="Z73" s="7"/>
      <c r="AA73" s="7"/>
      <c r="AB73" s="7"/>
      <c r="AC73" s="7"/>
      <c r="AD73" s="7"/>
      <c r="AE73" s="7"/>
      <c r="AF73" s="8"/>
    </row>
    <row r="74" spans="2:32" x14ac:dyDescent="0.25">
      <c r="B74" s="56" t="s">
        <v>46</v>
      </c>
      <c r="C74" s="57"/>
      <c r="D74" s="57"/>
      <c r="E74" s="57"/>
      <c r="F74" s="57"/>
      <c r="G74" s="57"/>
      <c r="H74" s="57"/>
      <c r="I74" s="57"/>
      <c r="J74" s="58"/>
      <c r="K74" s="27" t="s">
        <v>38</v>
      </c>
      <c r="L74" s="4" t="s">
        <v>47</v>
      </c>
      <c r="M74" s="4"/>
      <c r="N74" s="4"/>
      <c r="O74" s="4"/>
      <c r="P74" s="4" t="s">
        <v>40</v>
      </c>
      <c r="Q74" s="4"/>
      <c r="R74" s="30" t="s">
        <v>38</v>
      </c>
      <c r="S74" s="4" t="s">
        <v>48</v>
      </c>
      <c r="T74" s="4"/>
      <c r="U74" s="4"/>
      <c r="V74" s="4"/>
      <c r="W74" s="4" t="s">
        <v>40</v>
      </c>
      <c r="X74" s="4"/>
      <c r="Y74" s="4"/>
      <c r="Z74" s="30" t="s">
        <v>38</v>
      </c>
      <c r="AA74" s="4" t="s">
        <v>49</v>
      </c>
      <c r="AB74" s="4"/>
      <c r="AC74" s="4"/>
      <c r="AD74" s="4"/>
      <c r="AE74" s="4"/>
      <c r="AF74" s="5"/>
    </row>
    <row r="75" spans="2:32" x14ac:dyDescent="0.25">
      <c r="B75" s="94"/>
      <c r="C75" s="95"/>
      <c r="D75" s="95"/>
      <c r="E75" s="95"/>
      <c r="F75" s="95"/>
      <c r="G75" s="95"/>
      <c r="H75" s="95"/>
      <c r="I75" s="95"/>
      <c r="J75" s="96"/>
      <c r="K75" s="29" t="s">
        <v>38</v>
      </c>
      <c r="L75" t="s">
        <v>51</v>
      </c>
      <c r="P75" t="s">
        <v>40</v>
      </c>
      <c r="R75" s="25" t="s">
        <v>38</v>
      </c>
      <c r="S75" t="s">
        <v>52</v>
      </c>
      <c r="W75" t="s">
        <v>40</v>
      </c>
      <c r="Z75" s="25" t="s">
        <v>38</v>
      </c>
      <c r="AA75" t="s">
        <v>53</v>
      </c>
      <c r="AF75" s="9"/>
    </row>
    <row r="76" spans="2:32" x14ac:dyDescent="0.25">
      <c r="B76" s="59"/>
      <c r="C76" s="60"/>
      <c r="D76" s="60"/>
      <c r="E76" s="60"/>
      <c r="F76" s="60"/>
      <c r="G76" s="60"/>
      <c r="H76" s="60"/>
      <c r="I76" s="60"/>
      <c r="J76" s="61"/>
      <c r="K76" s="28" t="s">
        <v>38</v>
      </c>
      <c r="L76" s="7" t="s">
        <v>43</v>
      </c>
      <c r="M76" s="7"/>
      <c r="N76" s="7"/>
      <c r="O76" s="7" t="s">
        <v>44</v>
      </c>
      <c r="P76" s="62"/>
      <c r="Q76" s="62"/>
      <c r="R76" s="62"/>
      <c r="S76" s="62"/>
      <c r="T76" s="62"/>
      <c r="U76" s="62"/>
      <c r="V76" s="62"/>
      <c r="W76" s="7" t="s">
        <v>45</v>
      </c>
      <c r="X76" s="7"/>
      <c r="Y76" s="7"/>
      <c r="Z76" s="7"/>
      <c r="AA76" s="7"/>
      <c r="AB76" s="7"/>
      <c r="AC76" s="7"/>
      <c r="AD76" s="7"/>
      <c r="AE76" s="7"/>
      <c r="AF76" s="8"/>
    </row>
    <row r="78" spans="2:32" x14ac:dyDescent="0.25">
      <c r="C78" t="s">
        <v>54</v>
      </c>
    </row>
    <row r="79" spans="2:32" x14ac:dyDescent="0.25">
      <c r="B79" s="55" t="s">
        <v>55</v>
      </c>
      <c r="C79" s="55"/>
      <c r="D79" s="55"/>
      <c r="E79" s="55"/>
      <c r="F79" s="55"/>
      <c r="G79" s="55" t="s">
        <v>56</v>
      </c>
      <c r="H79" s="55"/>
      <c r="I79" s="55"/>
      <c r="J79" s="55"/>
      <c r="K79" s="55"/>
      <c r="L79" s="54" t="s">
        <v>57</v>
      </c>
      <c r="M79" s="55"/>
      <c r="N79" s="55"/>
      <c r="O79" s="55"/>
      <c r="P79" s="55"/>
      <c r="Q79" s="54" t="s">
        <v>58</v>
      </c>
      <c r="R79" s="55"/>
      <c r="S79" s="55"/>
      <c r="T79" s="55"/>
      <c r="U79" s="55"/>
      <c r="V79" s="54" t="s">
        <v>59</v>
      </c>
      <c r="W79" s="55"/>
      <c r="X79" s="55"/>
      <c r="Y79" s="55"/>
      <c r="Z79" s="55"/>
      <c r="AA79" s="55" t="s">
        <v>60</v>
      </c>
      <c r="AB79" s="55"/>
      <c r="AC79" s="55"/>
      <c r="AD79" s="55"/>
      <c r="AE79" s="55"/>
      <c r="AF79" s="55"/>
    </row>
    <row r="80" spans="2:32" x14ac:dyDescent="0.25">
      <c r="B80" s="55"/>
      <c r="C80" s="55"/>
      <c r="D80" s="55"/>
      <c r="E80" s="55"/>
      <c r="F80" s="55"/>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row>
    <row r="81" spans="2:32" x14ac:dyDescent="0.25">
      <c r="B81" s="69" t="s">
        <v>61</v>
      </c>
      <c r="C81" s="53"/>
      <c r="D81" s="53"/>
      <c r="E81" s="53"/>
      <c r="F81" s="70"/>
      <c r="G81" s="71"/>
      <c r="H81" s="72"/>
      <c r="I81" s="72"/>
      <c r="J81" s="72"/>
      <c r="K81" s="72"/>
      <c r="L81" s="73"/>
      <c r="M81" s="73"/>
      <c r="N81" s="73"/>
      <c r="O81" s="73"/>
      <c r="P81" s="73"/>
      <c r="Q81" s="73"/>
      <c r="R81" s="73"/>
      <c r="S81" s="73"/>
      <c r="T81" s="73"/>
      <c r="U81" s="73"/>
      <c r="V81" s="73"/>
      <c r="W81" s="73"/>
      <c r="X81" s="73"/>
      <c r="Y81" s="73"/>
      <c r="Z81" s="73"/>
      <c r="AA81" s="72"/>
      <c r="AB81" s="72"/>
      <c r="AC81" s="72"/>
      <c r="AD81" s="72"/>
      <c r="AE81" s="72"/>
      <c r="AF81" s="74"/>
    </row>
    <row r="82" spans="2:32" x14ac:dyDescent="0.25">
      <c r="B82" s="53"/>
      <c r="C82" s="53"/>
      <c r="D82" s="53"/>
      <c r="E82" s="53"/>
      <c r="F82" s="70"/>
      <c r="G82" s="68"/>
      <c r="H82" s="66"/>
      <c r="I82" s="66"/>
      <c r="J82" s="66"/>
      <c r="K82" s="66"/>
      <c r="L82" s="65"/>
      <c r="M82" s="65"/>
      <c r="N82" s="65"/>
      <c r="O82" s="65"/>
      <c r="P82" s="65"/>
      <c r="Q82" s="65"/>
      <c r="R82" s="65"/>
      <c r="S82" s="65"/>
      <c r="T82" s="65"/>
      <c r="U82" s="65"/>
      <c r="V82" s="65"/>
      <c r="W82" s="65"/>
      <c r="X82" s="65"/>
      <c r="Y82" s="65"/>
      <c r="Z82" s="65"/>
      <c r="AA82" s="66"/>
      <c r="AB82" s="66"/>
      <c r="AC82" s="66"/>
      <c r="AD82" s="66"/>
      <c r="AE82" s="66"/>
      <c r="AF82" s="67"/>
    </row>
    <row r="83" spans="2:32" x14ac:dyDescent="0.25">
      <c r="B83" s="53"/>
      <c r="C83" s="53"/>
      <c r="D83" s="53"/>
      <c r="E83" s="53"/>
      <c r="F83" s="70"/>
      <c r="G83" s="68"/>
      <c r="H83" s="66"/>
      <c r="I83" s="66"/>
      <c r="J83" s="66"/>
      <c r="K83" s="66"/>
      <c r="L83" s="65"/>
      <c r="M83" s="65"/>
      <c r="N83" s="65"/>
      <c r="O83" s="65"/>
      <c r="P83" s="65"/>
      <c r="Q83" s="65"/>
      <c r="R83" s="65"/>
      <c r="S83" s="65"/>
      <c r="T83" s="65"/>
      <c r="U83" s="65"/>
      <c r="V83" s="65"/>
      <c r="W83" s="65"/>
      <c r="X83" s="65"/>
      <c r="Y83" s="65"/>
      <c r="Z83" s="65"/>
      <c r="AA83" s="66"/>
      <c r="AB83" s="66"/>
      <c r="AC83" s="66"/>
      <c r="AD83" s="66"/>
      <c r="AE83" s="66"/>
      <c r="AF83" s="67"/>
    </row>
    <row r="84" spans="2:32" x14ac:dyDescent="0.25">
      <c r="B84" s="53"/>
      <c r="C84" s="53"/>
      <c r="D84" s="53"/>
      <c r="E84" s="53"/>
      <c r="F84" s="70"/>
      <c r="G84" s="68"/>
      <c r="H84" s="66"/>
      <c r="I84" s="66"/>
      <c r="J84" s="66"/>
      <c r="K84" s="66"/>
      <c r="L84" s="65"/>
      <c r="M84" s="65"/>
      <c r="N84" s="65"/>
      <c r="O84" s="65"/>
      <c r="P84" s="65"/>
      <c r="Q84" s="65"/>
      <c r="R84" s="65"/>
      <c r="S84" s="65"/>
      <c r="T84" s="65"/>
      <c r="U84" s="65"/>
      <c r="V84" s="65"/>
      <c r="W84" s="65"/>
      <c r="X84" s="65"/>
      <c r="Y84" s="65"/>
      <c r="Z84" s="65"/>
      <c r="AA84" s="66"/>
      <c r="AB84" s="66"/>
      <c r="AC84" s="66"/>
      <c r="AD84" s="66"/>
      <c r="AE84" s="66"/>
      <c r="AF84" s="67"/>
    </row>
    <row r="85" spans="2:32" x14ac:dyDescent="0.25">
      <c r="B85" s="53"/>
      <c r="C85" s="53"/>
      <c r="D85" s="53"/>
      <c r="E85" s="53"/>
      <c r="F85" s="70"/>
      <c r="G85" s="68"/>
      <c r="H85" s="66"/>
      <c r="I85" s="66"/>
      <c r="J85" s="66"/>
      <c r="K85" s="66"/>
      <c r="L85" s="65"/>
      <c r="M85" s="65"/>
      <c r="N85" s="65"/>
      <c r="O85" s="65"/>
      <c r="P85" s="65"/>
      <c r="Q85" s="65"/>
      <c r="R85" s="65"/>
      <c r="S85" s="65"/>
      <c r="T85" s="65"/>
      <c r="U85" s="65"/>
      <c r="V85" s="65"/>
      <c r="W85" s="65"/>
      <c r="X85" s="65"/>
      <c r="Y85" s="65"/>
      <c r="Z85" s="65"/>
      <c r="AA85" s="66"/>
      <c r="AB85" s="66"/>
      <c r="AC85" s="66"/>
      <c r="AD85" s="66"/>
      <c r="AE85" s="66"/>
      <c r="AF85" s="67"/>
    </row>
    <row r="86" spans="2:32" x14ac:dyDescent="0.25">
      <c r="B86" s="53"/>
      <c r="C86" s="53"/>
      <c r="D86" s="53"/>
      <c r="E86" s="53"/>
      <c r="F86" s="70"/>
      <c r="G86" s="90"/>
      <c r="H86" s="91"/>
      <c r="I86" s="91"/>
      <c r="J86" s="91"/>
      <c r="K86" s="91"/>
      <c r="L86" s="92"/>
      <c r="M86" s="92"/>
      <c r="N86" s="92"/>
      <c r="O86" s="92"/>
      <c r="P86" s="92"/>
      <c r="Q86" s="92"/>
      <c r="R86" s="92"/>
      <c r="S86" s="92"/>
      <c r="T86" s="92"/>
      <c r="U86" s="92"/>
      <c r="V86" s="92"/>
      <c r="W86" s="92"/>
      <c r="X86" s="92"/>
      <c r="Y86" s="92"/>
      <c r="Z86" s="92"/>
      <c r="AA86" s="68"/>
      <c r="AB86" s="66"/>
      <c r="AC86" s="66"/>
      <c r="AD86" s="66"/>
      <c r="AE86" s="66"/>
      <c r="AF86" s="67"/>
    </row>
    <row r="87" spans="2:32" x14ac:dyDescent="0.25">
      <c r="B87" s="53"/>
      <c r="C87" s="53"/>
      <c r="D87" s="53"/>
      <c r="E87" s="53"/>
      <c r="F87" s="70"/>
      <c r="G87" s="59" t="s">
        <v>62</v>
      </c>
      <c r="H87" s="60"/>
      <c r="I87" s="60"/>
      <c r="J87" s="60"/>
      <c r="K87" s="60"/>
      <c r="L87" s="93" t="str">
        <f>IF(SUM(L81:P86)=0,"自動計算",SUM(L81:P86))</f>
        <v>自動計算</v>
      </c>
      <c r="M87" s="93"/>
      <c r="N87" s="93"/>
      <c r="O87" s="93"/>
      <c r="P87" s="93"/>
      <c r="Q87" s="93" t="str">
        <f>IF(SUM(Q81:U86)=0,"自動計算",SUM(Q81:U86))</f>
        <v>自動計算</v>
      </c>
      <c r="R87" s="93"/>
      <c r="S87" s="93"/>
      <c r="T87" s="93"/>
      <c r="U87" s="93"/>
      <c r="V87" s="93" t="str">
        <f>IF(SUM(V81:Z86)=0,"自動計算",SUM(V81:Z86))</f>
        <v>自動計算</v>
      </c>
      <c r="W87" s="93"/>
      <c r="X87" s="93"/>
      <c r="Y87" s="93"/>
      <c r="Z87" s="93"/>
      <c r="AA87" s="60"/>
      <c r="AB87" s="60"/>
      <c r="AC87" s="60"/>
      <c r="AD87" s="60"/>
      <c r="AE87" s="60"/>
      <c r="AF87" s="61"/>
    </row>
    <row r="88" spans="2:32" x14ac:dyDescent="0.25">
      <c r="B88" s="69" t="s">
        <v>63</v>
      </c>
      <c r="C88" s="53"/>
      <c r="D88" s="53"/>
      <c r="E88" s="53"/>
      <c r="F88" s="70"/>
      <c r="G88" s="68"/>
      <c r="H88" s="66"/>
      <c r="I88" s="66"/>
      <c r="J88" s="66"/>
      <c r="K88" s="66"/>
      <c r="L88" s="65"/>
      <c r="M88" s="65"/>
      <c r="N88" s="65"/>
      <c r="O88" s="65"/>
      <c r="P88" s="65"/>
      <c r="Q88" s="65"/>
      <c r="R88" s="65"/>
      <c r="S88" s="65"/>
      <c r="T88" s="65"/>
      <c r="U88" s="65"/>
      <c r="V88" s="65"/>
      <c r="W88" s="65"/>
      <c r="X88" s="65"/>
      <c r="Y88" s="65"/>
      <c r="Z88" s="65"/>
      <c r="AA88" s="66"/>
      <c r="AB88" s="66"/>
      <c r="AC88" s="66"/>
      <c r="AD88" s="66"/>
      <c r="AE88" s="66"/>
      <c r="AF88" s="67"/>
    </row>
    <row r="89" spans="2:32" x14ac:dyDescent="0.25">
      <c r="B89" s="53"/>
      <c r="C89" s="53"/>
      <c r="D89" s="53"/>
      <c r="E89" s="53"/>
      <c r="F89" s="70"/>
      <c r="G89" s="68"/>
      <c r="H89" s="66"/>
      <c r="I89" s="66"/>
      <c r="J89" s="66"/>
      <c r="K89" s="66"/>
      <c r="L89" s="65"/>
      <c r="M89" s="65"/>
      <c r="N89" s="65"/>
      <c r="O89" s="65"/>
      <c r="P89" s="65"/>
      <c r="Q89" s="65"/>
      <c r="R89" s="65"/>
      <c r="S89" s="65"/>
      <c r="T89" s="65"/>
      <c r="U89" s="65"/>
      <c r="V89" s="65"/>
      <c r="W89" s="65"/>
      <c r="X89" s="65"/>
      <c r="Y89" s="65"/>
      <c r="Z89" s="65"/>
      <c r="AA89" s="66"/>
      <c r="AB89" s="66"/>
      <c r="AC89" s="66"/>
      <c r="AD89" s="66"/>
      <c r="AE89" s="66"/>
      <c r="AF89" s="67"/>
    </row>
    <row r="90" spans="2:32" x14ac:dyDescent="0.25">
      <c r="B90" s="53"/>
      <c r="C90" s="53"/>
      <c r="D90" s="53"/>
      <c r="E90" s="53"/>
      <c r="F90" s="70"/>
      <c r="G90" s="68"/>
      <c r="H90" s="66"/>
      <c r="I90" s="66"/>
      <c r="J90" s="66"/>
      <c r="K90" s="66"/>
      <c r="L90" s="65"/>
      <c r="M90" s="65"/>
      <c r="N90" s="65"/>
      <c r="O90" s="65"/>
      <c r="P90" s="65"/>
      <c r="Q90" s="65"/>
      <c r="R90" s="65"/>
      <c r="S90" s="65"/>
      <c r="T90" s="65"/>
      <c r="U90" s="65"/>
      <c r="V90" s="65"/>
      <c r="W90" s="65"/>
      <c r="X90" s="65"/>
      <c r="Y90" s="65"/>
      <c r="Z90" s="65"/>
      <c r="AA90" s="66"/>
      <c r="AB90" s="66"/>
      <c r="AC90" s="66"/>
      <c r="AD90" s="66"/>
      <c r="AE90" s="66"/>
      <c r="AF90" s="67"/>
    </row>
    <row r="91" spans="2:32" x14ac:dyDescent="0.25">
      <c r="B91" s="53"/>
      <c r="C91" s="53"/>
      <c r="D91" s="53"/>
      <c r="E91" s="53"/>
      <c r="F91" s="70"/>
      <c r="G91" s="68"/>
      <c r="H91" s="66"/>
      <c r="I91" s="66"/>
      <c r="J91" s="66"/>
      <c r="K91" s="66"/>
      <c r="L91" s="65"/>
      <c r="M91" s="65"/>
      <c r="N91" s="65"/>
      <c r="O91" s="65"/>
      <c r="P91" s="65"/>
      <c r="Q91" s="65"/>
      <c r="R91" s="65"/>
      <c r="S91" s="65"/>
      <c r="T91" s="65"/>
      <c r="U91" s="65"/>
      <c r="V91" s="65"/>
      <c r="W91" s="65"/>
      <c r="X91" s="65"/>
      <c r="Y91" s="65"/>
      <c r="Z91" s="65"/>
      <c r="AA91" s="66"/>
      <c r="AB91" s="66"/>
      <c r="AC91" s="66"/>
      <c r="AD91" s="66"/>
      <c r="AE91" s="66"/>
      <c r="AF91" s="67"/>
    </row>
    <row r="92" spans="2:32" x14ac:dyDescent="0.25">
      <c r="B92" s="53"/>
      <c r="C92" s="53"/>
      <c r="D92" s="53"/>
      <c r="E92" s="53"/>
      <c r="F92" s="70"/>
      <c r="G92" s="68"/>
      <c r="H92" s="66"/>
      <c r="I92" s="66"/>
      <c r="J92" s="66"/>
      <c r="K92" s="66"/>
      <c r="L92" s="65"/>
      <c r="M92" s="65"/>
      <c r="N92" s="65"/>
      <c r="O92" s="65"/>
      <c r="P92" s="65"/>
      <c r="Q92" s="65"/>
      <c r="R92" s="65"/>
      <c r="S92" s="65"/>
      <c r="T92" s="65"/>
      <c r="U92" s="65"/>
      <c r="V92" s="65"/>
      <c r="W92" s="65"/>
      <c r="X92" s="65"/>
      <c r="Y92" s="65"/>
      <c r="Z92" s="65"/>
      <c r="AA92" s="66"/>
      <c r="AB92" s="66"/>
      <c r="AC92" s="66"/>
      <c r="AD92" s="66"/>
      <c r="AE92" s="66"/>
      <c r="AF92" s="67"/>
    </row>
    <row r="93" spans="2:32" x14ac:dyDescent="0.25">
      <c r="B93" s="53"/>
      <c r="C93" s="53"/>
      <c r="D93" s="53"/>
      <c r="E93" s="53"/>
      <c r="F93" s="70"/>
      <c r="G93" s="90"/>
      <c r="H93" s="91"/>
      <c r="I93" s="91"/>
      <c r="J93" s="91"/>
      <c r="K93" s="91"/>
      <c r="L93" s="92"/>
      <c r="M93" s="92"/>
      <c r="N93" s="92"/>
      <c r="O93" s="92"/>
      <c r="P93" s="92"/>
      <c r="Q93" s="92"/>
      <c r="R93" s="92"/>
      <c r="S93" s="92"/>
      <c r="T93" s="92"/>
      <c r="U93" s="92"/>
      <c r="V93" s="92"/>
      <c r="W93" s="92"/>
      <c r="X93" s="92"/>
      <c r="Y93" s="92"/>
      <c r="Z93" s="92"/>
      <c r="AA93" s="68"/>
      <c r="AB93" s="66"/>
      <c r="AC93" s="66"/>
      <c r="AD93" s="66"/>
      <c r="AE93" s="66"/>
      <c r="AF93" s="67"/>
    </row>
    <row r="94" spans="2:32" x14ac:dyDescent="0.25">
      <c r="B94" s="53"/>
      <c r="C94" s="53"/>
      <c r="D94" s="53"/>
      <c r="E94" s="53"/>
      <c r="F94" s="70"/>
      <c r="G94" s="59" t="s">
        <v>62</v>
      </c>
      <c r="H94" s="60"/>
      <c r="I94" s="60"/>
      <c r="J94" s="60"/>
      <c r="K94" s="60"/>
      <c r="L94" s="93" t="str">
        <f>IF(SUM(L88:P93)=0,"自動計算",SUM(L88:P93))</f>
        <v>自動計算</v>
      </c>
      <c r="M94" s="93"/>
      <c r="N94" s="93"/>
      <c r="O94" s="93"/>
      <c r="P94" s="93"/>
      <c r="Q94" s="93" t="str">
        <f>IF(SUM(Q88:U93)=0,"自動計算",SUM(Q88:U93))</f>
        <v>自動計算</v>
      </c>
      <c r="R94" s="93"/>
      <c r="S94" s="93"/>
      <c r="T94" s="93"/>
      <c r="U94" s="93"/>
      <c r="V94" s="93" t="str">
        <f>IF(SUM(V88:Z93)=0,"自動計算",SUM(V88:Z93))</f>
        <v>自動計算</v>
      </c>
      <c r="W94" s="93"/>
      <c r="X94" s="93"/>
      <c r="Y94" s="93"/>
      <c r="Z94" s="93"/>
      <c r="AA94" s="60"/>
      <c r="AB94" s="60"/>
      <c r="AC94" s="60"/>
      <c r="AD94" s="60"/>
      <c r="AE94" s="60"/>
      <c r="AF94" s="61"/>
    </row>
    <row r="95" spans="2:32" x14ac:dyDescent="0.25">
      <c r="B95" t="s">
        <v>64</v>
      </c>
    </row>
    <row r="96" spans="2:32" x14ac:dyDescent="0.25">
      <c r="B96" t="s">
        <v>65</v>
      </c>
    </row>
    <row r="97" spans="2:32" x14ac:dyDescent="0.25">
      <c r="C97" t="s">
        <v>66</v>
      </c>
    </row>
    <row r="107" spans="2:32" x14ac:dyDescent="0.25">
      <c r="B107" t="s">
        <v>67</v>
      </c>
    </row>
    <row r="108" spans="2:32" x14ac:dyDescent="0.25">
      <c r="B108" s="55" t="s">
        <v>68</v>
      </c>
      <c r="C108" s="55"/>
      <c r="D108" s="55"/>
      <c r="E108" s="55"/>
      <c r="F108" s="55"/>
      <c r="G108" s="124" t="s">
        <v>69</v>
      </c>
      <c r="H108" s="123"/>
      <c r="I108" s="123"/>
      <c r="J108" s="123"/>
      <c r="K108" s="123"/>
      <c r="L108" s="123"/>
      <c r="M108" s="123"/>
      <c r="N108" s="123"/>
      <c r="O108" s="123"/>
      <c r="P108" s="123"/>
      <c r="Q108" s="123"/>
      <c r="R108" s="123"/>
      <c r="S108" s="123"/>
      <c r="T108" s="123"/>
      <c r="U108" s="123"/>
      <c r="V108" s="123"/>
      <c r="W108" s="123"/>
      <c r="X108" s="123"/>
      <c r="Y108" s="123"/>
      <c r="Z108" s="123"/>
      <c r="AA108" s="123"/>
      <c r="AB108" s="123"/>
      <c r="AC108" s="123"/>
      <c r="AD108" s="123"/>
      <c r="AE108" s="123"/>
      <c r="AF108" s="123"/>
    </row>
    <row r="109" spans="2:32" x14ac:dyDescent="0.25">
      <c r="B109" s="55"/>
      <c r="C109" s="55"/>
      <c r="D109" s="55"/>
      <c r="E109" s="55"/>
      <c r="F109" s="55"/>
      <c r="G109" s="123"/>
      <c r="H109" s="123"/>
      <c r="I109" s="123"/>
      <c r="J109" s="123"/>
      <c r="K109" s="123"/>
      <c r="L109" s="123"/>
      <c r="M109" s="123"/>
      <c r="N109" s="123"/>
      <c r="O109" s="123"/>
      <c r="P109" s="123"/>
      <c r="Q109" s="123"/>
      <c r="R109" s="123"/>
      <c r="S109" s="123"/>
      <c r="T109" s="123"/>
      <c r="U109" s="123"/>
      <c r="V109" s="123"/>
      <c r="W109" s="123"/>
      <c r="X109" s="123"/>
      <c r="Y109" s="123"/>
      <c r="Z109" s="123"/>
      <c r="AA109" s="123"/>
      <c r="AB109" s="123"/>
      <c r="AC109" s="123"/>
      <c r="AD109" s="123"/>
      <c r="AE109" s="123"/>
      <c r="AF109" s="123"/>
    </row>
    <row r="110" spans="2:32" x14ac:dyDescent="0.25">
      <c r="B110" s="55"/>
      <c r="C110" s="55"/>
      <c r="D110" s="55"/>
      <c r="E110" s="55"/>
      <c r="F110" s="55"/>
      <c r="G110" s="123"/>
      <c r="H110" s="123"/>
      <c r="I110" s="123"/>
      <c r="J110" s="123"/>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row>
    <row r="111" spans="2:32" x14ac:dyDescent="0.25">
      <c r="B111" s="55"/>
      <c r="C111" s="55"/>
      <c r="D111" s="55"/>
      <c r="E111" s="55"/>
      <c r="F111" s="55"/>
      <c r="G111" s="123"/>
      <c r="H111" s="123"/>
      <c r="I111" s="123"/>
      <c r="J111" s="123"/>
      <c r="K111" s="123"/>
      <c r="L111" s="123"/>
      <c r="M111" s="123"/>
      <c r="N111" s="123"/>
      <c r="O111" s="123"/>
      <c r="P111" s="123"/>
      <c r="Q111" s="123"/>
      <c r="R111" s="123"/>
      <c r="S111" s="123"/>
      <c r="T111" s="123"/>
      <c r="U111" s="123"/>
      <c r="V111" s="123"/>
      <c r="W111" s="123"/>
      <c r="X111" s="123"/>
      <c r="Y111" s="123"/>
      <c r="Z111" s="123"/>
      <c r="AA111" s="123"/>
      <c r="AB111" s="123"/>
      <c r="AC111" s="123"/>
      <c r="AD111" s="123"/>
      <c r="AE111" s="123"/>
      <c r="AF111" s="123"/>
    </row>
    <row r="112" spans="2:32" x14ac:dyDescent="0.25">
      <c r="B112" s="55"/>
      <c r="C112" s="55"/>
      <c r="D112" s="55"/>
      <c r="E112" s="55"/>
      <c r="F112" s="55"/>
      <c r="G112" s="123"/>
      <c r="H112" s="123"/>
      <c r="I112" s="123"/>
      <c r="J112" s="123"/>
      <c r="K112" s="123"/>
      <c r="L112" s="123"/>
      <c r="M112" s="123"/>
      <c r="N112" s="123"/>
      <c r="O112" s="123"/>
      <c r="P112" s="123"/>
      <c r="Q112" s="123"/>
      <c r="R112" s="123"/>
      <c r="S112" s="123"/>
      <c r="T112" s="123"/>
      <c r="U112" s="123"/>
      <c r="V112" s="123"/>
      <c r="W112" s="123"/>
      <c r="X112" s="123"/>
      <c r="Y112" s="123"/>
      <c r="Z112" s="123"/>
      <c r="AA112" s="123"/>
      <c r="AB112" s="123"/>
      <c r="AC112" s="123"/>
      <c r="AD112" s="123"/>
      <c r="AE112" s="123"/>
      <c r="AF112" s="123"/>
    </row>
    <row r="113" spans="2:32" x14ac:dyDescent="0.25">
      <c r="B113" s="55"/>
      <c r="C113" s="55"/>
      <c r="D113" s="55"/>
      <c r="E113" s="55"/>
      <c r="F113" s="55"/>
      <c r="G113" s="123"/>
      <c r="H113" s="123"/>
      <c r="I113" s="123"/>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row>
    <row r="114" spans="2:32" x14ac:dyDescent="0.25">
      <c r="B114" s="55" t="s">
        <v>70</v>
      </c>
      <c r="C114" s="55"/>
      <c r="D114" s="55"/>
      <c r="E114" s="55"/>
      <c r="F114" s="55"/>
      <c r="G114" s="123" t="s">
        <v>71</v>
      </c>
      <c r="H114" s="123"/>
      <c r="I114" s="123"/>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row>
    <row r="115" spans="2:32" x14ac:dyDescent="0.25">
      <c r="B115" s="55"/>
      <c r="C115" s="55"/>
      <c r="D115" s="55"/>
      <c r="E115" s="55"/>
      <c r="F115" s="55"/>
      <c r="G115" s="123"/>
      <c r="H115" s="123"/>
      <c r="I115" s="123"/>
      <c r="J115" s="123"/>
      <c r="K115" s="123"/>
      <c r="L115" s="123"/>
      <c r="M115" s="123"/>
      <c r="N115" s="123"/>
      <c r="O115" s="123"/>
      <c r="P115" s="123"/>
      <c r="Q115" s="123"/>
      <c r="R115" s="123"/>
      <c r="S115" s="123"/>
      <c r="T115" s="123"/>
      <c r="U115" s="123"/>
      <c r="V115" s="123"/>
      <c r="W115" s="123"/>
      <c r="X115" s="123"/>
      <c r="Y115" s="123"/>
      <c r="Z115" s="123"/>
      <c r="AA115" s="123"/>
      <c r="AB115" s="123"/>
      <c r="AC115" s="123"/>
      <c r="AD115" s="123"/>
      <c r="AE115" s="123"/>
      <c r="AF115" s="123"/>
    </row>
    <row r="116" spans="2:32" x14ac:dyDescent="0.25">
      <c r="B116" s="55"/>
      <c r="C116" s="55"/>
      <c r="D116" s="55"/>
      <c r="E116" s="55"/>
      <c r="F116" s="55"/>
      <c r="G116" s="123"/>
      <c r="H116" s="123"/>
      <c r="I116" s="123"/>
      <c r="J116" s="123"/>
      <c r="K116" s="123"/>
      <c r="L116" s="123"/>
      <c r="M116" s="123"/>
      <c r="N116" s="123"/>
      <c r="O116" s="123"/>
      <c r="P116" s="123"/>
      <c r="Q116" s="123"/>
      <c r="R116" s="123"/>
      <c r="S116" s="123"/>
      <c r="T116" s="123"/>
      <c r="U116" s="123"/>
      <c r="V116" s="123"/>
      <c r="W116" s="123"/>
      <c r="X116" s="123"/>
      <c r="Y116" s="123"/>
      <c r="Z116" s="123"/>
      <c r="AA116" s="123"/>
      <c r="AB116" s="123"/>
      <c r="AC116" s="123"/>
      <c r="AD116" s="123"/>
      <c r="AE116" s="123"/>
      <c r="AF116" s="123"/>
    </row>
    <row r="117" spans="2:32" x14ac:dyDescent="0.25">
      <c r="B117" s="55"/>
      <c r="C117" s="55"/>
      <c r="D117" s="55"/>
      <c r="E117" s="55"/>
      <c r="F117" s="55"/>
      <c r="G117" s="123"/>
      <c r="H117" s="123"/>
      <c r="I117" s="123"/>
      <c r="J117" s="123"/>
      <c r="K117" s="123"/>
      <c r="L117" s="123"/>
      <c r="M117" s="123"/>
      <c r="N117" s="123"/>
      <c r="O117" s="123"/>
      <c r="P117" s="123"/>
      <c r="Q117" s="123"/>
      <c r="R117" s="123"/>
      <c r="S117" s="123"/>
      <c r="T117" s="123"/>
      <c r="U117" s="123"/>
      <c r="V117" s="123"/>
      <c r="W117" s="123"/>
      <c r="X117" s="123"/>
      <c r="Y117" s="123"/>
      <c r="Z117" s="123"/>
      <c r="AA117" s="123"/>
      <c r="AB117" s="123"/>
      <c r="AC117" s="123"/>
      <c r="AD117" s="123"/>
      <c r="AE117" s="123"/>
      <c r="AF117" s="123"/>
    </row>
    <row r="118" spans="2:32" x14ac:dyDescent="0.25">
      <c r="B118" s="55"/>
      <c r="C118" s="55"/>
      <c r="D118" s="55"/>
      <c r="E118" s="55"/>
      <c r="F118" s="55"/>
      <c r="G118" s="123"/>
      <c r="H118" s="123"/>
      <c r="I118" s="123"/>
      <c r="J118" s="123"/>
      <c r="K118" s="123"/>
      <c r="L118" s="123"/>
      <c r="M118" s="123"/>
      <c r="N118" s="123"/>
      <c r="O118" s="123"/>
      <c r="P118" s="123"/>
      <c r="Q118" s="123"/>
      <c r="R118" s="123"/>
      <c r="S118" s="123"/>
      <c r="T118" s="123"/>
      <c r="U118" s="123"/>
      <c r="V118" s="123"/>
      <c r="W118" s="123"/>
      <c r="X118" s="123"/>
      <c r="Y118" s="123"/>
      <c r="Z118" s="123"/>
      <c r="AA118" s="123"/>
      <c r="AB118" s="123"/>
      <c r="AC118" s="123"/>
      <c r="AD118" s="123"/>
      <c r="AE118" s="123"/>
      <c r="AF118" s="123"/>
    </row>
    <row r="119" spans="2:32" x14ac:dyDescent="0.25">
      <c r="B119" s="55"/>
      <c r="C119" s="55"/>
      <c r="D119" s="55"/>
      <c r="E119" s="55"/>
      <c r="F119" s="55"/>
      <c r="G119" s="123"/>
      <c r="H119" s="123"/>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c r="AF119" s="123"/>
    </row>
    <row r="121" spans="2:32" x14ac:dyDescent="0.25">
      <c r="B121" t="s">
        <v>72</v>
      </c>
    </row>
    <row r="122" spans="2:32" x14ac:dyDescent="0.25">
      <c r="B122" s="123" t="s">
        <v>73</v>
      </c>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row>
    <row r="123" spans="2:32" x14ac:dyDescent="0.25">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row>
    <row r="124" spans="2:32" x14ac:dyDescent="0.25">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row>
    <row r="125" spans="2:32" x14ac:dyDescent="0.25">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row>
    <row r="126" spans="2:32" x14ac:dyDescent="0.25">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123"/>
    </row>
    <row r="128" spans="2:32" x14ac:dyDescent="0.25">
      <c r="B128" t="s">
        <v>74</v>
      </c>
    </row>
    <row r="129" spans="2:32" x14ac:dyDescent="0.25">
      <c r="B129" s="55"/>
      <c r="C129" s="55"/>
      <c r="D129" s="55"/>
      <c r="E129" s="55"/>
      <c r="F129" s="55" t="s">
        <v>75</v>
      </c>
      <c r="G129" s="55"/>
      <c r="H129" s="55"/>
      <c r="I129" s="55"/>
      <c r="J129" s="55"/>
      <c r="K129" s="55"/>
      <c r="L129" s="55"/>
      <c r="M129" s="55"/>
      <c r="N129" s="55"/>
      <c r="O129" s="55"/>
      <c r="P129" s="55"/>
      <c r="Q129" s="55"/>
      <c r="R129" s="55"/>
      <c r="S129" s="55"/>
      <c r="T129" s="55"/>
      <c r="U129" s="55"/>
      <c r="V129" s="55"/>
      <c r="W129" s="55"/>
      <c r="X129" s="55"/>
      <c r="Y129" s="55"/>
      <c r="Z129" s="54" t="s">
        <v>76</v>
      </c>
      <c r="AA129" s="54"/>
      <c r="AB129" s="54"/>
      <c r="AC129" s="54"/>
      <c r="AD129" s="54"/>
      <c r="AE129" s="54"/>
      <c r="AF129" s="54"/>
    </row>
    <row r="130" spans="2:32" x14ac:dyDescent="0.2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4"/>
      <c r="AA130" s="54"/>
      <c r="AB130" s="54"/>
      <c r="AC130" s="54"/>
      <c r="AD130" s="54"/>
      <c r="AE130" s="54"/>
      <c r="AF130" s="54"/>
    </row>
    <row r="131" spans="2:32" x14ac:dyDescent="0.25">
      <c r="B131" s="55" t="s">
        <v>68</v>
      </c>
      <c r="C131" s="55"/>
      <c r="D131" s="55"/>
      <c r="E131" s="55"/>
      <c r="F131" s="125"/>
      <c r="G131" s="126"/>
      <c r="H131" s="126"/>
      <c r="I131" s="126"/>
      <c r="J131" s="126"/>
      <c r="K131" s="126"/>
      <c r="L131" s="126"/>
      <c r="M131" s="126"/>
      <c r="N131" s="126"/>
      <c r="O131" s="126"/>
      <c r="P131" s="126"/>
      <c r="Q131" s="126"/>
      <c r="R131" s="126"/>
      <c r="S131" s="126"/>
      <c r="T131" s="126"/>
      <c r="U131" s="126"/>
      <c r="V131" s="126"/>
      <c r="W131" s="126"/>
      <c r="X131" s="126"/>
      <c r="Y131" s="126"/>
      <c r="Z131" s="75"/>
      <c r="AA131" s="76"/>
      <c r="AB131" s="76"/>
      <c r="AC131" s="76"/>
      <c r="AD131" s="76"/>
      <c r="AE131" s="76"/>
      <c r="AF131" s="77"/>
    </row>
    <row r="132" spans="2:32" x14ac:dyDescent="0.25">
      <c r="B132" s="55"/>
      <c r="C132" s="55"/>
      <c r="D132" s="55"/>
      <c r="E132" s="55"/>
      <c r="F132" s="121"/>
      <c r="G132" s="118"/>
      <c r="H132" s="118"/>
      <c r="I132" s="118"/>
      <c r="J132" s="118"/>
      <c r="K132" s="118"/>
      <c r="L132" s="118"/>
      <c r="M132" s="118"/>
      <c r="N132" s="118"/>
      <c r="O132" s="118"/>
      <c r="P132" s="118"/>
      <c r="Q132" s="118"/>
      <c r="R132" s="118"/>
      <c r="S132" s="118"/>
      <c r="T132" s="118"/>
      <c r="U132" s="118"/>
      <c r="V132" s="118"/>
      <c r="W132" s="118"/>
      <c r="X132" s="118"/>
      <c r="Y132" s="118"/>
      <c r="Z132" s="78"/>
      <c r="AA132" s="79"/>
      <c r="AB132" s="79"/>
      <c r="AC132" s="79"/>
      <c r="AD132" s="79"/>
      <c r="AE132" s="79"/>
      <c r="AF132" s="80"/>
    </row>
    <row r="133" spans="2:32" x14ac:dyDescent="0.25">
      <c r="B133" s="55"/>
      <c r="C133" s="55"/>
      <c r="D133" s="55"/>
      <c r="E133" s="55"/>
      <c r="F133" s="121"/>
      <c r="G133" s="118"/>
      <c r="H133" s="118"/>
      <c r="I133" s="118"/>
      <c r="J133" s="118"/>
      <c r="K133" s="118"/>
      <c r="L133" s="118"/>
      <c r="M133" s="118"/>
      <c r="N133" s="118"/>
      <c r="O133" s="118"/>
      <c r="P133" s="118"/>
      <c r="Q133" s="118"/>
      <c r="R133" s="118"/>
      <c r="S133" s="118"/>
      <c r="T133" s="118"/>
      <c r="U133" s="118"/>
      <c r="V133" s="118"/>
      <c r="W133" s="118"/>
      <c r="X133" s="118"/>
      <c r="Y133" s="118"/>
      <c r="Z133" s="78"/>
      <c r="AA133" s="79"/>
      <c r="AB133" s="79"/>
      <c r="AC133" s="79"/>
      <c r="AD133" s="79"/>
      <c r="AE133" s="79"/>
      <c r="AF133" s="80"/>
    </row>
    <row r="134" spans="2:32" x14ac:dyDescent="0.25">
      <c r="B134" s="55"/>
      <c r="C134" s="55"/>
      <c r="D134" s="55"/>
      <c r="E134" s="55"/>
      <c r="F134" s="121"/>
      <c r="G134" s="118"/>
      <c r="H134" s="118"/>
      <c r="I134" s="118"/>
      <c r="J134" s="118"/>
      <c r="K134" s="118"/>
      <c r="L134" s="118"/>
      <c r="M134" s="118"/>
      <c r="N134" s="118"/>
      <c r="O134" s="118"/>
      <c r="P134" s="118"/>
      <c r="Q134" s="118"/>
      <c r="R134" s="118"/>
      <c r="S134" s="118"/>
      <c r="T134" s="118"/>
      <c r="U134" s="118"/>
      <c r="V134" s="118"/>
      <c r="W134" s="118"/>
      <c r="X134" s="118"/>
      <c r="Y134" s="118"/>
      <c r="Z134" s="78"/>
      <c r="AA134" s="79"/>
      <c r="AB134" s="79"/>
      <c r="AC134" s="79"/>
      <c r="AD134" s="79"/>
      <c r="AE134" s="79"/>
      <c r="AF134" s="80"/>
    </row>
    <row r="135" spans="2:32" x14ac:dyDescent="0.25">
      <c r="B135" s="55"/>
      <c r="C135" s="55"/>
      <c r="D135" s="55"/>
      <c r="E135" s="55"/>
      <c r="F135" s="121"/>
      <c r="G135" s="118"/>
      <c r="H135" s="118"/>
      <c r="I135" s="118"/>
      <c r="J135" s="118"/>
      <c r="K135" s="118"/>
      <c r="L135" s="118"/>
      <c r="M135" s="118"/>
      <c r="N135" s="118"/>
      <c r="O135" s="118"/>
      <c r="P135" s="118"/>
      <c r="Q135" s="118"/>
      <c r="R135" s="118"/>
      <c r="S135" s="118"/>
      <c r="T135" s="118"/>
      <c r="U135" s="118"/>
      <c r="V135" s="118"/>
      <c r="W135" s="118"/>
      <c r="X135" s="118"/>
      <c r="Y135" s="118"/>
      <c r="Z135" s="78"/>
      <c r="AA135" s="79"/>
      <c r="AB135" s="79"/>
      <c r="AC135" s="79"/>
      <c r="AD135" s="79"/>
      <c r="AE135" s="79"/>
      <c r="AF135" s="80"/>
    </row>
    <row r="136" spans="2:32" x14ac:dyDescent="0.25">
      <c r="B136" s="55"/>
      <c r="C136" s="55"/>
      <c r="D136" s="55"/>
      <c r="E136" s="55"/>
      <c r="F136" s="121"/>
      <c r="G136" s="118"/>
      <c r="H136" s="118"/>
      <c r="I136" s="118"/>
      <c r="J136" s="118"/>
      <c r="K136" s="118"/>
      <c r="L136" s="118"/>
      <c r="M136" s="118"/>
      <c r="N136" s="118"/>
      <c r="O136" s="118"/>
      <c r="P136" s="118"/>
      <c r="Q136" s="118"/>
      <c r="R136" s="118"/>
      <c r="S136" s="118"/>
      <c r="T136" s="118"/>
      <c r="U136" s="118"/>
      <c r="V136" s="118"/>
      <c r="W136" s="118"/>
      <c r="X136" s="118"/>
      <c r="Y136" s="118"/>
      <c r="Z136" s="78"/>
      <c r="AA136" s="79"/>
      <c r="AB136" s="79"/>
      <c r="AC136" s="79"/>
      <c r="AD136" s="79"/>
      <c r="AE136" s="79"/>
      <c r="AF136" s="80"/>
    </row>
    <row r="137" spans="2:32" x14ac:dyDescent="0.25">
      <c r="B137" s="55"/>
      <c r="C137" s="55"/>
      <c r="D137" s="55"/>
      <c r="E137" s="55"/>
      <c r="F137" s="121"/>
      <c r="G137" s="118"/>
      <c r="H137" s="118"/>
      <c r="I137" s="118"/>
      <c r="J137" s="118"/>
      <c r="K137" s="118"/>
      <c r="L137" s="118"/>
      <c r="M137" s="118"/>
      <c r="N137" s="118"/>
      <c r="O137" s="118"/>
      <c r="P137" s="118"/>
      <c r="Q137" s="118"/>
      <c r="R137" s="118"/>
      <c r="S137" s="118"/>
      <c r="T137" s="118"/>
      <c r="U137" s="118"/>
      <c r="V137" s="118"/>
      <c r="W137" s="118"/>
      <c r="X137" s="118"/>
      <c r="Y137" s="118"/>
      <c r="Z137" s="78"/>
      <c r="AA137" s="79"/>
      <c r="AB137" s="79"/>
      <c r="AC137" s="79"/>
      <c r="AD137" s="79"/>
      <c r="AE137" s="79"/>
      <c r="AF137" s="80"/>
    </row>
    <row r="138" spans="2:32" x14ac:dyDescent="0.25">
      <c r="B138" s="55"/>
      <c r="C138" s="55"/>
      <c r="D138" s="55"/>
      <c r="E138" s="55"/>
      <c r="F138" s="122"/>
      <c r="G138" s="120"/>
      <c r="H138" s="120"/>
      <c r="I138" s="120"/>
      <c r="J138" s="120"/>
      <c r="K138" s="120"/>
      <c r="L138" s="120"/>
      <c r="M138" s="120"/>
      <c r="N138" s="120"/>
      <c r="O138" s="120"/>
      <c r="P138" s="120"/>
      <c r="Q138" s="120"/>
      <c r="R138" s="120"/>
      <c r="S138" s="120"/>
      <c r="T138" s="120"/>
      <c r="U138" s="120"/>
      <c r="V138" s="120"/>
      <c r="W138" s="120"/>
      <c r="X138" s="120"/>
      <c r="Y138" s="120"/>
      <c r="Z138" s="99"/>
      <c r="AA138" s="100"/>
      <c r="AB138" s="100"/>
      <c r="AC138" s="100"/>
      <c r="AD138" s="100"/>
      <c r="AE138" s="100"/>
      <c r="AF138" s="101"/>
    </row>
    <row r="139" spans="2:32" x14ac:dyDescent="0.25">
      <c r="B139" s="55" t="s">
        <v>70</v>
      </c>
      <c r="C139" s="55"/>
      <c r="D139" s="55"/>
      <c r="E139" s="55"/>
      <c r="F139" s="118"/>
      <c r="G139" s="118"/>
      <c r="H139" s="118"/>
      <c r="I139" s="118"/>
      <c r="J139" s="118"/>
      <c r="K139" s="118"/>
      <c r="L139" s="118"/>
      <c r="M139" s="118"/>
      <c r="N139" s="118"/>
      <c r="O139" s="118"/>
      <c r="P139" s="118"/>
      <c r="Q139" s="118"/>
      <c r="R139" s="118"/>
      <c r="S139" s="118"/>
      <c r="T139" s="118"/>
      <c r="U139" s="118"/>
      <c r="V139" s="118"/>
      <c r="W139" s="118"/>
      <c r="X139" s="118"/>
      <c r="Y139" s="118"/>
      <c r="Z139" s="78"/>
      <c r="AA139" s="79"/>
      <c r="AB139" s="79"/>
      <c r="AC139" s="79"/>
      <c r="AD139" s="79"/>
      <c r="AE139" s="79"/>
      <c r="AF139" s="80"/>
    </row>
    <row r="140" spans="2:32" x14ac:dyDescent="0.25">
      <c r="B140" s="55"/>
      <c r="C140" s="55"/>
      <c r="D140" s="55"/>
      <c r="E140" s="55"/>
      <c r="F140" s="118"/>
      <c r="G140" s="118"/>
      <c r="H140" s="118"/>
      <c r="I140" s="118"/>
      <c r="J140" s="118"/>
      <c r="K140" s="118"/>
      <c r="L140" s="118"/>
      <c r="M140" s="118"/>
      <c r="N140" s="118"/>
      <c r="O140" s="118"/>
      <c r="P140" s="118"/>
      <c r="Q140" s="118"/>
      <c r="R140" s="118"/>
      <c r="S140" s="118"/>
      <c r="T140" s="118"/>
      <c r="U140" s="118"/>
      <c r="V140" s="118"/>
      <c r="W140" s="118"/>
      <c r="X140" s="118"/>
      <c r="Y140" s="118"/>
      <c r="Z140" s="78"/>
      <c r="AA140" s="79"/>
      <c r="AB140" s="79"/>
      <c r="AC140" s="79"/>
      <c r="AD140" s="79"/>
      <c r="AE140" s="79"/>
      <c r="AF140" s="80"/>
    </row>
    <row r="141" spans="2:32" x14ac:dyDescent="0.25">
      <c r="B141" s="55"/>
      <c r="C141" s="55"/>
      <c r="D141" s="55"/>
      <c r="E141" s="55"/>
      <c r="F141" s="118"/>
      <c r="G141" s="118"/>
      <c r="H141" s="118"/>
      <c r="I141" s="118"/>
      <c r="J141" s="118"/>
      <c r="K141" s="118"/>
      <c r="L141" s="118"/>
      <c r="M141" s="118"/>
      <c r="N141" s="118"/>
      <c r="O141" s="118"/>
      <c r="P141" s="118"/>
      <c r="Q141" s="118"/>
      <c r="R141" s="118"/>
      <c r="S141" s="118"/>
      <c r="T141" s="118"/>
      <c r="U141" s="118"/>
      <c r="V141" s="118"/>
      <c r="W141" s="118"/>
      <c r="X141" s="118"/>
      <c r="Y141" s="118"/>
      <c r="Z141" s="78"/>
      <c r="AA141" s="79"/>
      <c r="AB141" s="79"/>
      <c r="AC141" s="79"/>
      <c r="AD141" s="79"/>
      <c r="AE141" s="79"/>
      <c r="AF141" s="80"/>
    </row>
    <row r="142" spans="2:32" x14ac:dyDescent="0.25">
      <c r="B142" s="55"/>
      <c r="C142" s="55"/>
      <c r="D142" s="55"/>
      <c r="E142" s="55"/>
      <c r="F142" s="118"/>
      <c r="G142" s="118"/>
      <c r="H142" s="118"/>
      <c r="I142" s="118"/>
      <c r="J142" s="118"/>
      <c r="K142" s="118"/>
      <c r="L142" s="118"/>
      <c r="M142" s="118"/>
      <c r="N142" s="118"/>
      <c r="O142" s="118"/>
      <c r="P142" s="118"/>
      <c r="Q142" s="118"/>
      <c r="R142" s="118"/>
      <c r="S142" s="118"/>
      <c r="T142" s="118"/>
      <c r="U142" s="118"/>
      <c r="V142" s="118"/>
      <c r="W142" s="118"/>
      <c r="X142" s="118"/>
      <c r="Y142" s="118"/>
      <c r="Z142" s="78"/>
      <c r="AA142" s="79"/>
      <c r="AB142" s="79"/>
      <c r="AC142" s="79"/>
      <c r="AD142" s="79"/>
      <c r="AE142" s="79"/>
      <c r="AF142" s="80"/>
    </row>
    <row r="143" spans="2:32" x14ac:dyDescent="0.25">
      <c r="B143" s="55"/>
      <c r="C143" s="55"/>
      <c r="D143" s="55"/>
      <c r="E143" s="55"/>
      <c r="F143" s="118" t="s">
        <v>77</v>
      </c>
      <c r="G143" s="118"/>
      <c r="H143" s="118"/>
      <c r="I143" s="118"/>
      <c r="J143" s="118"/>
      <c r="K143" s="118"/>
      <c r="L143" s="118"/>
      <c r="M143" s="118"/>
      <c r="N143" s="118"/>
      <c r="O143" s="118"/>
      <c r="P143" s="118"/>
      <c r="Q143" s="118"/>
      <c r="R143" s="118"/>
      <c r="S143" s="118"/>
      <c r="T143" s="118"/>
      <c r="U143" s="118"/>
      <c r="V143" s="118"/>
      <c r="W143" s="118"/>
      <c r="X143" s="118"/>
      <c r="Y143" s="118"/>
      <c r="Z143" s="78"/>
      <c r="AA143" s="79"/>
      <c r="AB143" s="79"/>
      <c r="AC143" s="79"/>
      <c r="AD143" s="79"/>
      <c r="AE143" s="79"/>
      <c r="AF143" s="80"/>
    </row>
    <row r="144" spans="2:32" x14ac:dyDescent="0.25">
      <c r="B144" s="55"/>
      <c r="C144" s="55"/>
      <c r="D144" s="55"/>
      <c r="E144" s="55"/>
      <c r="F144" s="118"/>
      <c r="G144" s="118"/>
      <c r="H144" s="118"/>
      <c r="I144" s="118"/>
      <c r="J144" s="118"/>
      <c r="K144" s="118"/>
      <c r="L144" s="118"/>
      <c r="M144" s="118"/>
      <c r="N144" s="118"/>
      <c r="O144" s="118"/>
      <c r="P144" s="118"/>
      <c r="Q144" s="118"/>
      <c r="R144" s="118"/>
      <c r="S144" s="118"/>
      <c r="T144" s="118"/>
      <c r="U144" s="118"/>
      <c r="V144" s="118"/>
      <c r="W144" s="118"/>
      <c r="X144" s="118"/>
      <c r="Y144" s="118"/>
      <c r="Z144" s="78"/>
      <c r="AA144" s="79"/>
      <c r="AB144" s="79"/>
      <c r="AC144" s="79"/>
      <c r="AD144" s="79"/>
      <c r="AE144" s="79"/>
      <c r="AF144" s="80"/>
    </row>
    <row r="145" spans="1:32" x14ac:dyDescent="0.25">
      <c r="B145" s="55"/>
      <c r="C145" s="55"/>
      <c r="D145" s="55"/>
      <c r="E145" s="55"/>
      <c r="F145" s="118"/>
      <c r="G145" s="118"/>
      <c r="H145" s="118"/>
      <c r="I145" s="118"/>
      <c r="J145" s="118"/>
      <c r="K145" s="118"/>
      <c r="L145" s="118"/>
      <c r="M145" s="118"/>
      <c r="N145" s="118"/>
      <c r="O145" s="118"/>
      <c r="P145" s="118"/>
      <c r="Q145" s="118"/>
      <c r="R145" s="118"/>
      <c r="S145" s="118"/>
      <c r="T145" s="118"/>
      <c r="U145" s="118"/>
      <c r="V145" s="118"/>
      <c r="W145" s="118"/>
      <c r="X145" s="118"/>
      <c r="Y145" s="118"/>
      <c r="Z145" s="78"/>
      <c r="AA145" s="79"/>
      <c r="AB145" s="79"/>
      <c r="AC145" s="79"/>
      <c r="AD145" s="79"/>
      <c r="AE145" s="79"/>
      <c r="AF145" s="80"/>
    </row>
    <row r="146" spans="1:32" x14ac:dyDescent="0.25">
      <c r="B146" s="55"/>
      <c r="C146" s="55"/>
      <c r="D146" s="55"/>
      <c r="E146" s="55"/>
      <c r="F146" s="120"/>
      <c r="G146" s="120"/>
      <c r="H146" s="120"/>
      <c r="I146" s="120"/>
      <c r="J146" s="120"/>
      <c r="K146" s="120"/>
      <c r="L146" s="120"/>
      <c r="M146" s="120"/>
      <c r="N146" s="120"/>
      <c r="O146" s="120"/>
      <c r="P146" s="120"/>
      <c r="Q146" s="120"/>
      <c r="R146" s="120"/>
      <c r="S146" s="120"/>
      <c r="T146" s="120"/>
      <c r="U146" s="120"/>
      <c r="V146" s="120"/>
      <c r="W146" s="120"/>
      <c r="X146" s="120"/>
      <c r="Y146" s="120"/>
      <c r="Z146" s="99"/>
      <c r="AA146" s="100"/>
      <c r="AB146" s="100"/>
      <c r="AC146" s="100"/>
      <c r="AD146" s="100"/>
      <c r="AE146" s="100"/>
      <c r="AF146" s="101"/>
    </row>
    <row r="147" spans="1:32" x14ac:dyDescent="0.25">
      <c r="B147" s="55" t="s">
        <v>78</v>
      </c>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t="str">
        <f>IF(SUM(Z131:AF146)=0,"自動計算",SUM(Z131:AF146)&amp;"円")</f>
        <v>自動計算</v>
      </c>
      <c r="AA147" s="55"/>
      <c r="AB147" s="55"/>
      <c r="AC147" s="55"/>
      <c r="AD147" s="55"/>
      <c r="AE147" s="55"/>
      <c r="AF147" s="55"/>
    </row>
    <row r="148" spans="1:32" x14ac:dyDescent="0.2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row>
    <row r="149" spans="1:32" x14ac:dyDescent="0.25">
      <c r="B149" t="s">
        <v>79</v>
      </c>
    </row>
    <row r="150" spans="1:32" x14ac:dyDescent="0.25">
      <c r="B150" t="s">
        <v>80</v>
      </c>
    </row>
    <row r="152" spans="1:32" x14ac:dyDescent="0.25">
      <c r="B152" t="s">
        <v>81</v>
      </c>
    </row>
    <row r="153" spans="1:32" x14ac:dyDescent="0.25">
      <c r="B153" s="64" t="s">
        <v>82</v>
      </c>
      <c r="C153" s="97"/>
      <c r="D153" s="97"/>
      <c r="E153" s="97"/>
      <c r="F153" s="97"/>
      <c r="G153" s="97"/>
      <c r="H153" s="97"/>
      <c r="I153" s="97" t="s">
        <v>83</v>
      </c>
      <c r="J153" s="97"/>
      <c r="K153" s="97"/>
      <c r="L153" s="97"/>
      <c r="M153" s="97"/>
      <c r="N153" s="97"/>
      <c r="O153" s="97"/>
      <c r="P153" s="97" t="s">
        <v>84</v>
      </c>
      <c r="Q153" s="97"/>
      <c r="R153" s="97"/>
      <c r="S153" s="97"/>
      <c r="T153" s="97"/>
      <c r="U153" s="97" t="s">
        <v>85</v>
      </c>
      <c r="V153" s="97"/>
      <c r="W153" s="97"/>
      <c r="X153" s="97"/>
      <c r="Y153" s="97"/>
      <c r="Z153" s="97"/>
      <c r="AA153" s="97" t="s">
        <v>34</v>
      </c>
      <c r="AB153" s="97"/>
      <c r="AC153" s="97"/>
      <c r="AD153" s="97"/>
      <c r="AE153" s="97"/>
      <c r="AF153" s="98"/>
    </row>
    <row r="154" spans="1:32" x14ac:dyDescent="0.25">
      <c r="B154" s="68"/>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7"/>
    </row>
    <row r="155" spans="1:32" x14ac:dyDescent="0.25">
      <c r="B155" s="68"/>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7"/>
    </row>
    <row r="156" spans="1:32" x14ac:dyDescent="0.25">
      <c r="B156" s="68"/>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7"/>
    </row>
    <row r="157" spans="1:32" x14ac:dyDescent="0.25">
      <c r="B157" s="68"/>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7"/>
    </row>
    <row r="158" spans="1:32" x14ac:dyDescent="0.25">
      <c r="B158" s="104"/>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105"/>
    </row>
    <row r="160" spans="1:32" x14ac:dyDescent="0.25">
      <c r="A160" t="s">
        <v>304</v>
      </c>
    </row>
    <row r="162" spans="1:26" x14ac:dyDescent="0.25">
      <c r="B162" s="62"/>
      <c r="C162" s="62"/>
      <c r="D162" s="62"/>
      <c r="E162" s="62"/>
      <c r="F162" s="7" t="s">
        <v>1</v>
      </c>
      <c r="G162" s="62"/>
      <c r="H162" s="62"/>
      <c r="I162" s="7" t="s">
        <v>11</v>
      </c>
      <c r="J162" s="62"/>
      <c r="K162" s="62"/>
      <c r="L162" s="7" t="s">
        <v>3</v>
      </c>
      <c r="M162" s="7"/>
      <c r="N162" s="7" t="s">
        <v>113</v>
      </c>
      <c r="O162" s="7"/>
      <c r="P162" s="62"/>
      <c r="Q162" s="62"/>
      <c r="R162" s="62"/>
      <c r="S162" s="62"/>
      <c r="T162" s="7" t="s">
        <v>1</v>
      </c>
      <c r="U162" s="62"/>
      <c r="V162" s="62"/>
      <c r="W162" s="7" t="s">
        <v>11</v>
      </c>
      <c r="X162" s="62"/>
      <c r="Y162" s="62"/>
      <c r="Z162" s="7" t="s">
        <v>3</v>
      </c>
    </row>
    <row r="163" spans="1:26" x14ac:dyDescent="0.25">
      <c r="E163" t="s">
        <v>44</v>
      </c>
      <c r="F163" s="25" t="s">
        <v>50</v>
      </c>
      <c r="G163" t="s">
        <v>114</v>
      </c>
    </row>
    <row r="166" spans="1:26" x14ac:dyDescent="0.25">
      <c r="A166" t="s">
        <v>305</v>
      </c>
    </row>
    <row r="167" spans="1:26" x14ac:dyDescent="0.25">
      <c r="B167" t="s">
        <v>40</v>
      </c>
      <c r="C167" t="s">
        <v>306</v>
      </c>
    </row>
    <row r="168" spans="1:26" x14ac:dyDescent="0.25">
      <c r="B168" t="s">
        <v>40</v>
      </c>
      <c r="C168" t="s">
        <v>307</v>
      </c>
    </row>
    <row r="169" spans="1:26" x14ac:dyDescent="0.25">
      <c r="C169" t="s">
        <v>308</v>
      </c>
    </row>
    <row r="170" spans="1:26" x14ac:dyDescent="0.25">
      <c r="B170" t="s">
        <v>40</v>
      </c>
      <c r="C170" t="s">
        <v>309</v>
      </c>
    </row>
  </sheetData>
  <sheetProtection formatCells="0" selectLockedCells="1"/>
  <mergeCells count="188">
    <mergeCell ref="Y5:AA5"/>
    <mergeCell ref="AC5:AF5"/>
    <mergeCell ref="W6:X6"/>
    <mergeCell ref="Y6:Z6"/>
    <mergeCell ref="AB6:AC6"/>
    <mergeCell ref="AE6:AF6"/>
    <mergeCell ref="B56:AF60"/>
    <mergeCell ref="B64:G65"/>
    <mergeCell ref="H64:M65"/>
    <mergeCell ref="N64:S65"/>
    <mergeCell ref="T64:Y65"/>
    <mergeCell ref="Z64:AF65"/>
    <mergeCell ref="A8:J8"/>
    <mergeCell ref="R13:AG13"/>
    <mergeCell ref="R14:AG14"/>
    <mergeCell ref="A19:AG19"/>
    <mergeCell ref="A21:AG21"/>
    <mergeCell ref="A22:AG22"/>
    <mergeCell ref="R12:AG12"/>
    <mergeCell ref="B74:J76"/>
    <mergeCell ref="P76:V76"/>
    <mergeCell ref="B79:F80"/>
    <mergeCell ref="G79:K80"/>
    <mergeCell ref="L79:P80"/>
    <mergeCell ref="Q79:U80"/>
    <mergeCell ref="V79:Z80"/>
    <mergeCell ref="B66:G68"/>
    <mergeCell ref="H66:M68"/>
    <mergeCell ref="N66:S68"/>
    <mergeCell ref="T66:Y68"/>
    <mergeCell ref="Z66:AF68"/>
    <mergeCell ref="B72:J73"/>
    <mergeCell ref="P73:V73"/>
    <mergeCell ref="V82:Z82"/>
    <mergeCell ref="AA82:AF82"/>
    <mergeCell ref="G83:K83"/>
    <mergeCell ref="L83:P83"/>
    <mergeCell ref="Q83:U83"/>
    <mergeCell ref="V83:Z83"/>
    <mergeCell ref="AA83:AF83"/>
    <mergeCell ref="AA79:AF80"/>
    <mergeCell ref="B81:F87"/>
    <mergeCell ref="G81:K81"/>
    <mergeCell ref="L81:P81"/>
    <mergeCell ref="Q81:U81"/>
    <mergeCell ref="V81:Z81"/>
    <mergeCell ref="AA81:AF81"/>
    <mergeCell ref="G82:K82"/>
    <mergeCell ref="L82:P82"/>
    <mergeCell ref="Q82:U82"/>
    <mergeCell ref="G84:K84"/>
    <mergeCell ref="L84:P84"/>
    <mergeCell ref="Q84:U84"/>
    <mergeCell ref="V84:Z84"/>
    <mergeCell ref="AA84:AF84"/>
    <mergeCell ref="G85:K85"/>
    <mergeCell ref="L85:P85"/>
    <mergeCell ref="Q85:U85"/>
    <mergeCell ref="V85:Z85"/>
    <mergeCell ref="AA85:AF85"/>
    <mergeCell ref="G86:K86"/>
    <mergeCell ref="L86:P86"/>
    <mergeCell ref="Q86:U86"/>
    <mergeCell ref="V86:Z86"/>
    <mergeCell ref="AA86:AF86"/>
    <mergeCell ref="G87:K87"/>
    <mergeCell ref="L87:P87"/>
    <mergeCell ref="Q87:U87"/>
    <mergeCell ref="V87:Z87"/>
    <mergeCell ref="AA87:AF87"/>
    <mergeCell ref="AA89:AF89"/>
    <mergeCell ref="G90:K90"/>
    <mergeCell ref="L90:P90"/>
    <mergeCell ref="Q90:U90"/>
    <mergeCell ref="V90:Z90"/>
    <mergeCell ref="AA90:AF90"/>
    <mergeCell ref="B88:F94"/>
    <mergeCell ref="G88:K88"/>
    <mergeCell ref="L88:P88"/>
    <mergeCell ref="Q88:U88"/>
    <mergeCell ref="V88:Z88"/>
    <mergeCell ref="AA88:AF88"/>
    <mergeCell ref="G89:K89"/>
    <mergeCell ref="L89:P89"/>
    <mergeCell ref="Q89:U89"/>
    <mergeCell ref="V89:Z89"/>
    <mergeCell ref="G91:K91"/>
    <mergeCell ref="L91:P91"/>
    <mergeCell ref="Q91:U91"/>
    <mergeCell ref="V91:Z91"/>
    <mergeCell ref="AA91:AF91"/>
    <mergeCell ref="G92:K92"/>
    <mergeCell ref="L92:P92"/>
    <mergeCell ref="Q92:U92"/>
    <mergeCell ref="V92:Z92"/>
    <mergeCell ref="AA92:AF92"/>
    <mergeCell ref="B108:F113"/>
    <mergeCell ref="G108:AF113"/>
    <mergeCell ref="B114:F119"/>
    <mergeCell ref="G114:AF119"/>
    <mergeCell ref="B122:AF126"/>
    <mergeCell ref="B129:E130"/>
    <mergeCell ref="F129:Y130"/>
    <mergeCell ref="Z129:AF130"/>
    <mergeCell ref="G93:K93"/>
    <mergeCell ref="L93:P93"/>
    <mergeCell ref="Q93:U93"/>
    <mergeCell ref="V93:Z93"/>
    <mergeCell ref="AA93:AF93"/>
    <mergeCell ref="G94:K94"/>
    <mergeCell ref="L94:P94"/>
    <mergeCell ref="Q94:U94"/>
    <mergeCell ref="V94:Z94"/>
    <mergeCell ref="AA94:AF94"/>
    <mergeCell ref="Z135:AF135"/>
    <mergeCell ref="F136:Y136"/>
    <mergeCell ref="Z136:AF136"/>
    <mergeCell ref="F137:Y137"/>
    <mergeCell ref="Z137:AF137"/>
    <mergeCell ref="F138:Y138"/>
    <mergeCell ref="Z138:AF138"/>
    <mergeCell ref="B131:E138"/>
    <mergeCell ref="F131:Y131"/>
    <mergeCell ref="Z131:AF131"/>
    <mergeCell ref="F132:Y132"/>
    <mergeCell ref="Z132:AF132"/>
    <mergeCell ref="F133:Y133"/>
    <mergeCell ref="Z133:AF133"/>
    <mergeCell ref="F134:Y134"/>
    <mergeCell ref="Z134:AF134"/>
    <mergeCell ref="F135:Y135"/>
    <mergeCell ref="B147:Y148"/>
    <mergeCell ref="Z147:AF148"/>
    <mergeCell ref="B153:H153"/>
    <mergeCell ref="I153:O153"/>
    <mergeCell ref="P153:T153"/>
    <mergeCell ref="U153:Z153"/>
    <mergeCell ref="AA153:AF153"/>
    <mergeCell ref="Z143:AF143"/>
    <mergeCell ref="F144:Y144"/>
    <mergeCell ref="Z144:AF144"/>
    <mergeCell ref="F145:Y145"/>
    <mergeCell ref="Z145:AF145"/>
    <mergeCell ref="F146:Y146"/>
    <mergeCell ref="Z146:AF146"/>
    <mergeCell ref="B139:E146"/>
    <mergeCell ref="F139:Y139"/>
    <mergeCell ref="Z139:AF139"/>
    <mergeCell ref="F140:Y140"/>
    <mergeCell ref="Z140:AF140"/>
    <mergeCell ref="F141:Y141"/>
    <mergeCell ref="Z141:AF141"/>
    <mergeCell ref="F142:Y142"/>
    <mergeCell ref="Z142:AF142"/>
    <mergeCell ref="F143:Y143"/>
    <mergeCell ref="B154:H154"/>
    <mergeCell ref="I154:O154"/>
    <mergeCell ref="P154:T154"/>
    <mergeCell ref="U154:Z154"/>
    <mergeCell ref="AA154:AF154"/>
    <mergeCell ref="B155:H155"/>
    <mergeCell ref="I155:O155"/>
    <mergeCell ref="P155:T155"/>
    <mergeCell ref="U155:Z155"/>
    <mergeCell ref="AA155:AF155"/>
    <mergeCell ref="AA158:AF158"/>
    <mergeCell ref="B156:H156"/>
    <mergeCell ref="I156:O156"/>
    <mergeCell ref="P156:T156"/>
    <mergeCell ref="U156:Z156"/>
    <mergeCell ref="AA156:AF156"/>
    <mergeCell ref="B157:H157"/>
    <mergeCell ref="I157:O157"/>
    <mergeCell ref="P157:T157"/>
    <mergeCell ref="U157:Z157"/>
    <mergeCell ref="AA157:AF157"/>
    <mergeCell ref="X162:Y162"/>
    <mergeCell ref="B162:C162"/>
    <mergeCell ref="D162:E162"/>
    <mergeCell ref="G162:H162"/>
    <mergeCell ref="J162:K162"/>
    <mergeCell ref="P162:Q162"/>
    <mergeCell ref="R162:S162"/>
    <mergeCell ref="U162:V162"/>
    <mergeCell ref="B158:H158"/>
    <mergeCell ref="I158:O158"/>
    <mergeCell ref="P158:T158"/>
    <mergeCell ref="U158:Z158"/>
  </mergeCells>
  <phoneticPr fontId="1"/>
  <dataValidations count="5">
    <dataValidation type="list" allowBlank="1" showInputMessage="1" showErrorMessage="1" sqref="AE6:AF6 X162:Y162 J162:K162" xr:uid="{20CDF336-F707-4AB4-AAF2-415FC1324561}">
      <formula1>日</formula1>
    </dataValidation>
    <dataValidation type="list" allowBlank="1" showInputMessage="1" showErrorMessage="1" sqref="AB6:AC6 G162:H162 U162:V162" xr:uid="{CC269DD7-8837-4254-AF77-5374796FE94F}">
      <formula1>月</formula1>
    </dataValidation>
    <dataValidation type="list" allowBlank="1" showInputMessage="1" showErrorMessage="1" sqref="Y6:Z6 D162:E162 R162:S162" xr:uid="{2194B8B9-F346-48C7-A040-33303193887A}">
      <formula1>年</formula1>
    </dataValidation>
    <dataValidation type="list" allowBlank="1" showInputMessage="1" showErrorMessage="1" sqref="W6:X6 B162:C162 P162:Q162" xr:uid="{9D033112-8EDB-405D-858C-764097C44006}">
      <formula1>元号</formula1>
    </dataValidation>
    <dataValidation type="list" allowBlank="1" showInputMessage="1" showErrorMessage="1" sqref="R74:R75 R72 Z72 Y74:Z75 K72:K76 F163" xr:uid="{A03B546E-EBA9-4F1E-B677-7381270188A9}">
      <formula1>"□,■"</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FD6DC-5024-45F0-82D3-9EE4F27801B3}">
  <dimension ref="A1:AG147"/>
  <sheetViews>
    <sheetView view="pageBreakPreview" topLeftCell="B57" zoomScale="91" zoomScaleNormal="50" zoomScaleSheetLayoutView="100" workbookViewId="0">
      <selection activeCell="B32" sqref="B32:AF45"/>
    </sheetView>
  </sheetViews>
  <sheetFormatPr defaultColWidth="2" defaultRowHeight="15" x14ac:dyDescent="0.25"/>
  <sheetData>
    <row r="1" spans="1:33" x14ac:dyDescent="0.25">
      <c r="A1" t="s">
        <v>310</v>
      </c>
      <c r="AG1" s="26" t="s">
        <v>196</v>
      </c>
    </row>
    <row r="2" spans="1:33" x14ac:dyDescent="0.25">
      <c r="AG2" s="26" t="s">
        <v>8</v>
      </c>
    </row>
    <row r="5" spans="1:33" x14ac:dyDescent="0.25">
      <c r="Y5" s="66"/>
      <c r="Z5" s="66"/>
      <c r="AA5" s="66"/>
      <c r="AB5" t="s">
        <v>9</v>
      </c>
      <c r="AC5" s="66"/>
      <c r="AD5" s="66"/>
      <c r="AE5" s="66"/>
      <c r="AF5" s="66"/>
      <c r="AG5" t="s">
        <v>10</v>
      </c>
    </row>
    <row r="6" spans="1:33" x14ac:dyDescent="0.25">
      <c r="W6" s="66" t="s">
        <v>4</v>
      </c>
      <c r="X6" s="66"/>
      <c r="Y6" s="66">
        <v>7</v>
      </c>
      <c r="Z6" s="66"/>
      <c r="AA6" t="s">
        <v>1</v>
      </c>
      <c r="AB6" s="66"/>
      <c r="AC6" s="66"/>
      <c r="AD6" t="s">
        <v>11</v>
      </c>
      <c r="AE6" s="66"/>
      <c r="AF6" s="66"/>
      <c r="AG6" t="s">
        <v>3</v>
      </c>
    </row>
    <row r="8" spans="1:33" x14ac:dyDescent="0.25">
      <c r="A8" s="118" t="s">
        <v>12</v>
      </c>
      <c r="B8" s="118"/>
      <c r="C8" s="118"/>
      <c r="D8" s="118"/>
      <c r="E8" s="118"/>
      <c r="F8" s="118"/>
      <c r="G8" s="118"/>
      <c r="H8" s="118"/>
      <c r="I8" s="118"/>
      <c r="J8" s="118"/>
      <c r="L8" t="s">
        <v>13</v>
      </c>
    </row>
    <row r="9" spans="1:33" x14ac:dyDescent="0.25">
      <c r="A9" s="25" t="s">
        <v>14</v>
      </c>
    </row>
    <row r="12" spans="1:33" x14ac:dyDescent="0.25">
      <c r="R12" s="79" t="s">
        <v>15</v>
      </c>
      <c r="S12" s="79"/>
      <c r="T12" s="79"/>
      <c r="U12" s="79"/>
      <c r="V12" s="79"/>
      <c r="W12" s="79"/>
      <c r="X12" s="79"/>
      <c r="Y12" s="79"/>
      <c r="Z12" s="79"/>
      <c r="AA12" s="79"/>
      <c r="AB12" s="79"/>
      <c r="AC12" s="79"/>
      <c r="AD12" s="79"/>
      <c r="AE12" s="79"/>
      <c r="AF12" s="79"/>
      <c r="AG12" s="79"/>
    </row>
    <row r="13" spans="1:33" x14ac:dyDescent="0.25">
      <c r="R13" s="79" t="s">
        <v>16</v>
      </c>
      <c r="S13" s="79"/>
      <c r="T13" s="79"/>
      <c r="U13" s="79"/>
      <c r="V13" s="79"/>
      <c r="W13" s="79"/>
      <c r="X13" s="79"/>
      <c r="Y13" s="79"/>
      <c r="Z13" s="79"/>
      <c r="AA13" s="79"/>
      <c r="AB13" s="79"/>
      <c r="AC13" s="79"/>
      <c r="AD13" s="79"/>
      <c r="AE13" s="79"/>
      <c r="AF13" s="79"/>
      <c r="AG13" s="79"/>
    </row>
    <row r="14" spans="1:33" x14ac:dyDescent="0.25">
      <c r="R14" s="79" t="s">
        <v>17</v>
      </c>
      <c r="S14" s="79"/>
      <c r="T14" s="79"/>
      <c r="U14" s="79"/>
      <c r="V14" s="79"/>
      <c r="W14" s="79"/>
      <c r="X14" s="79"/>
      <c r="Y14" s="79"/>
      <c r="Z14" s="79"/>
      <c r="AA14" s="79"/>
      <c r="AB14" s="79"/>
      <c r="AC14" s="79"/>
      <c r="AD14" s="79"/>
      <c r="AE14" s="79"/>
      <c r="AF14" s="79"/>
      <c r="AG14" s="79"/>
    </row>
    <row r="19" spans="1:33" x14ac:dyDescent="0.25">
      <c r="A19" s="95" t="str">
        <f>IF(AB6="",W6&amp;Y6&amp;"年度がんばれ特産産地！小さな農業応援事業成果報告書の提出について",IF(AB6&lt;4,W6&amp;Y6-1&amp;"年度がんばれ特産産地！小さな農業応援事業成果報告書の提出について",W6&amp;Y6&amp;"年度がんばれ特産産地！小さな農業応援事業成果報告書の提出について"))</f>
        <v>令和7年度がんばれ特産産地！小さな農業応援事業成果報告書の提出について</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row>
    <row r="21" spans="1:33" x14ac:dyDescent="0.25">
      <c r="A21" s="95" t="s">
        <v>301</v>
      </c>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row>
    <row r="22" spans="1:33" x14ac:dyDescent="0.25">
      <c r="A22" s="95" t="s">
        <v>302</v>
      </c>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row>
    <row r="54" spans="1:32" x14ac:dyDescent="0.25">
      <c r="A54" t="s">
        <v>303</v>
      </c>
      <c r="AF54" s="1" t="s">
        <v>116</v>
      </c>
    </row>
    <row r="55" spans="1:32" ht="15" customHeight="1" x14ac:dyDescent="0.25">
      <c r="A55" t="s">
        <v>27</v>
      </c>
    </row>
    <row r="56" spans="1:32" ht="15" customHeight="1" x14ac:dyDescent="0.25">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x14ac:dyDescent="0.25">
      <c r="A57" t="s">
        <v>28</v>
      </c>
    </row>
    <row r="58" spans="1:32" x14ac:dyDescent="0.25">
      <c r="B58" t="s">
        <v>29</v>
      </c>
    </row>
    <row r="59" spans="1:32" x14ac:dyDescent="0.25">
      <c r="B59" s="54" t="s">
        <v>30</v>
      </c>
      <c r="C59" s="55"/>
      <c r="D59" s="55"/>
      <c r="E59" s="55"/>
      <c r="F59" s="55"/>
      <c r="G59" s="55"/>
      <c r="H59" s="55" t="s">
        <v>31</v>
      </c>
      <c r="I59" s="55"/>
      <c r="J59" s="55"/>
      <c r="K59" s="55"/>
      <c r="L59" s="55"/>
      <c r="M59" s="55"/>
      <c r="N59" s="55" t="s">
        <v>32</v>
      </c>
      <c r="O59" s="55"/>
      <c r="P59" s="55"/>
      <c r="Q59" s="55"/>
      <c r="R59" s="55"/>
      <c r="S59" s="55"/>
      <c r="T59" s="55" t="s">
        <v>33</v>
      </c>
      <c r="U59" s="55"/>
      <c r="V59" s="55"/>
      <c r="W59" s="55"/>
      <c r="X59" s="55"/>
      <c r="Y59" s="55"/>
      <c r="Z59" s="55" t="s">
        <v>34</v>
      </c>
      <c r="AA59" s="55"/>
      <c r="AB59" s="55"/>
      <c r="AC59" s="55"/>
      <c r="AD59" s="55"/>
      <c r="AE59" s="55"/>
      <c r="AF59" s="55"/>
    </row>
    <row r="60" spans="1:32" x14ac:dyDescent="0.2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row>
    <row r="61" spans="1:32" x14ac:dyDescent="0.25">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row>
    <row r="62" spans="1:32" x14ac:dyDescent="0.25">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row>
    <row r="63" spans="1:32" x14ac:dyDescent="0.25">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row>
    <row r="64" spans="1:32" ht="15" customHeight="1" x14ac:dyDescent="0.25"/>
    <row r="65" spans="2:32" x14ac:dyDescent="0.25">
      <c r="B65" t="s">
        <v>35</v>
      </c>
    </row>
    <row r="66" spans="2:32" x14ac:dyDescent="0.25">
      <c r="C66" t="s">
        <v>36</v>
      </c>
    </row>
    <row r="67" spans="2:32" x14ac:dyDescent="0.25">
      <c r="B67" s="55" t="s">
        <v>37</v>
      </c>
      <c r="C67" s="55"/>
      <c r="D67" s="55"/>
      <c r="E67" s="55"/>
      <c r="F67" s="55"/>
      <c r="G67" s="55"/>
      <c r="H67" s="55"/>
      <c r="I67" s="55"/>
      <c r="J67" s="64"/>
      <c r="K67" s="27" t="s">
        <v>38</v>
      </c>
      <c r="L67" s="4" t="s">
        <v>39</v>
      </c>
      <c r="M67" s="4"/>
      <c r="N67" s="4"/>
      <c r="O67" s="4"/>
      <c r="P67" s="4" t="s">
        <v>40</v>
      </c>
      <c r="Q67" s="4"/>
      <c r="R67" s="30" t="s">
        <v>38</v>
      </c>
      <c r="S67" s="4" t="s">
        <v>41</v>
      </c>
      <c r="T67" s="4"/>
      <c r="U67" s="4"/>
      <c r="V67" s="3"/>
      <c r="W67" s="4"/>
      <c r="X67" s="4" t="s">
        <v>40</v>
      </c>
      <c r="Y67" s="4"/>
      <c r="Z67" s="30" t="s">
        <v>38</v>
      </c>
      <c r="AA67" s="4" t="s">
        <v>42</v>
      </c>
      <c r="AB67" s="4"/>
      <c r="AC67" s="4"/>
      <c r="AD67" s="4"/>
      <c r="AE67" s="4"/>
      <c r="AF67" s="5"/>
    </row>
    <row r="68" spans="2:32" x14ac:dyDescent="0.25">
      <c r="B68" s="55"/>
      <c r="C68" s="55"/>
      <c r="D68" s="55"/>
      <c r="E68" s="55"/>
      <c r="F68" s="55"/>
      <c r="G68" s="55"/>
      <c r="H68" s="55"/>
      <c r="I68" s="55"/>
      <c r="J68" s="64"/>
      <c r="K68" s="28" t="s">
        <v>38</v>
      </c>
      <c r="L68" s="7" t="s">
        <v>43</v>
      </c>
      <c r="M68" s="7"/>
      <c r="N68" s="7"/>
      <c r="O68" s="7" t="s">
        <v>44</v>
      </c>
      <c r="P68" s="62"/>
      <c r="Q68" s="62"/>
      <c r="R68" s="62"/>
      <c r="S68" s="62"/>
      <c r="T68" s="62"/>
      <c r="U68" s="62"/>
      <c r="V68" s="62"/>
      <c r="W68" s="7" t="s">
        <v>45</v>
      </c>
      <c r="X68" s="7"/>
      <c r="Y68" s="7"/>
      <c r="Z68" s="7"/>
      <c r="AA68" s="7"/>
      <c r="AB68" s="7"/>
      <c r="AC68" s="7"/>
      <c r="AD68" s="7"/>
      <c r="AE68" s="7"/>
      <c r="AF68" s="8"/>
    </row>
    <row r="69" spans="2:32" x14ac:dyDescent="0.25">
      <c r="B69" s="56" t="s">
        <v>46</v>
      </c>
      <c r="C69" s="57"/>
      <c r="D69" s="57"/>
      <c r="E69" s="57"/>
      <c r="F69" s="57"/>
      <c r="G69" s="57"/>
      <c r="H69" s="57"/>
      <c r="I69" s="57"/>
      <c r="J69" s="58"/>
      <c r="K69" s="27" t="s">
        <v>38</v>
      </c>
      <c r="L69" s="4" t="s">
        <v>47</v>
      </c>
      <c r="M69" s="4"/>
      <c r="N69" s="4"/>
      <c r="O69" s="4"/>
      <c r="P69" s="4" t="s">
        <v>40</v>
      </c>
      <c r="Q69" s="4"/>
      <c r="R69" s="30" t="s">
        <v>38</v>
      </c>
      <c r="S69" s="4" t="s">
        <v>48</v>
      </c>
      <c r="T69" s="4"/>
      <c r="U69" s="4"/>
      <c r="V69" s="4"/>
      <c r="W69" s="4" t="s">
        <v>40</v>
      </c>
      <c r="X69" s="4"/>
      <c r="Y69" s="4"/>
      <c r="Z69" s="30" t="s">
        <v>38</v>
      </c>
      <c r="AA69" s="4" t="s">
        <v>49</v>
      </c>
      <c r="AB69" s="4"/>
      <c r="AC69" s="4"/>
      <c r="AD69" s="4"/>
      <c r="AE69" s="4"/>
      <c r="AF69" s="5"/>
    </row>
    <row r="70" spans="2:32" x14ac:dyDescent="0.25">
      <c r="B70" s="59"/>
      <c r="C70" s="60"/>
      <c r="D70" s="60"/>
      <c r="E70" s="60"/>
      <c r="F70" s="60"/>
      <c r="G70" s="60"/>
      <c r="H70" s="60"/>
      <c r="I70" s="60"/>
      <c r="J70" s="61"/>
      <c r="K70" s="28" t="s">
        <v>38</v>
      </c>
      <c r="L70" s="7" t="s">
        <v>43</v>
      </c>
      <c r="M70" s="7"/>
      <c r="N70" s="7"/>
      <c r="O70" s="7" t="s">
        <v>44</v>
      </c>
      <c r="P70" s="62"/>
      <c r="Q70" s="62"/>
      <c r="R70" s="62"/>
      <c r="S70" s="62"/>
      <c r="T70" s="62"/>
      <c r="U70" s="62"/>
      <c r="V70" s="62"/>
      <c r="W70" s="7" t="s">
        <v>45</v>
      </c>
      <c r="X70" s="7"/>
      <c r="Y70" s="7"/>
      <c r="Z70" s="7"/>
      <c r="AA70" s="7"/>
      <c r="AB70" s="7"/>
      <c r="AC70" s="7"/>
      <c r="AD70" s="7"/>
      <c r="AE70" s="7"/>
      <c r="AF70" s="8"/>
    </row>
    <row r="72" spans="2:32" x14ac:dyDescent="0.25">
      <c r="C72" t="s">
        <v>137</v>
      </c>
    </row>
    <row r="73" spans="2:32" x14ac:dyDescent="0.25">
      <c r="B73" s="55" t="s">
        <v>55</v>
      </c>
      <c r="C73" s="55"/>
      <c r="D73" s="55"/>
      <c r="E73" s="55"/>
      <c r="F73" s="55"/>
      <c r="G73" s="55" t="s">
        <v>56</v>
      </c>
      <c r="H73" s="55"/>
      <c r="I73" s="55"/>
      <c r="J73" s="55"/>
      <c r="K73" s="55"/>
      <c r="L73" s="54" t="s">
        <v>57</v>
      </c>
      <c r="M73" s="55"/>
      <c r="N73" s="55"/>
      <c r="O73" s="55"/>
      <c r="P73" s="55"/>
      <c r="Q73" s="54" t="s">
        <v>58</v>
      </c>
      <c r="R73" s="55"/>
      <c r="S73" s="55"/>
      <c r="T73" s="55"/>
      <c r="U73" s="55"/>
      <c r="V73" s="54" t="s">
        <v>59</v>
      </c>
      <c r="W73" s="55"/>
      <c r="X73" s="55"/>
      <c r="Y73" s="55"/>
      <c r="Z73" s="55"/>
      <c r="AA73" s="55" t="s">
        <v>60</v>
      </c>
      <c r="AB73" s="55"/>
      <c r="AC73" s="55"/>
      <c r="AD73" s="55"/>
      <c r="AE73" s="55"/>
      <c r="AF73" s="55"/>
    </row>
    <row r="74" spans="2:32" x14ac:dyDescent="0.25">
      <c r="B74" s="55"/>
      <c r="C74" s="55"/>
      <c r="D74" s="55"/>
      <c r="E74" s="55"/>
      <c r="F74" s="55"/>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row>
    <row r="75" spans="2:32" x14ac:dyDescent="0.25">
      <c r="B75" s="69" t="s">
        <v>61</v>
      </c>
      <c r="C75" s="53"/>
      <c r="D75" s="53"/>
      <c r="E75" s="53"/>
      <c r="F75" s="70"/>
      <c r="G75" s="71"/>
      <c r="H75" s="72"/>
      <c r="I75" s="72"/>
      <c r="J75" s="72"/>
      <c r="K75" s="72"/>
      <c r="L75" s="73"/>
      <c r="M75" s="73"/>
      <c r="N75" s="73"/>
      <c r="O75" s="73"/>
      <c r="P75" s="73"/>
      <c r="Q75" s="73"/>
      <c r="R75" s="73"/>
      <c r="S75" s="73"/>
      <c r="T75" s="73"/>
      <c r="U75" s="73"/>
      <c r="V75" s="73"/>
      <c r="W75" s="73"/>
      <c r="X75" s="73"/>
      <c r="Y75" s="73"/>
      <c r="Z75" s="73"/>
      <c r="AA75" s="72"/>
      <c r="AB75" s="72"/>
      <c r="AC75" s="72"/>
      <c r="AD75" s="72"/>
      <c r="AE75" s="72"/>
      <c r="AF75" s="74"/>
    </row>
    <row r="76" spans="2:32" x14ac:dyDescent="0.25">
      <c r="B76" s="53"/>
      <c r="C76" s="53"/>
      <c r="D76" s="53"/>
      <c r="E76" s="53"/>
      <c r="F76" s="70"/>
      <c r="G76" s="68"/>
      <c r="H76" s="66"/>
      <c r="I76" s="66"/>
      <c r="J76" s="66"/>
      <c r="K76" s="66"/>
      <c r="L76" s="65"/>
      <c r="M76" s="65"/>
      <c r="N76" s="65"/>
      <c r="O76" s="65"/>
      <c r="P76" s="65"/>
      <c r="Q76" s="65"/>
      <c r="R76" s="65"/>
      <c r="S76" s="65"/>
      <c r="T76" s="65"/>
      <c r="U76" s="65"/>
      <c r="V76" s="65"/>
      <c r="W76" s="65"/>
      <c r="X76" s="65"/>
      <c r="Y76" s="65"/>
      <c r="Z76" s="65"/>
      <c r="AA76" s="66"/>
      <c r="AB76" s="66"/>
      <c r="AC76" s="66"/>
      <c r="AD76" s="66"/>
      <c r="AE76" s="66"/>
      <c r="AF76" s="67"/>
    </row>
    <row r="77" spans="2:32" x14ac:dyDescent="0.25">
      <c r="B77" s="53"/>
      <c r="C77" s="53"/>
      <c r="D77" s="53"/>
      <c r="E77" s="53"/>
      <c r="F77" s="70"/>
      <c r="G77" s="68"/>
      <c r="H77" s="66"/>
      <c r="I77" s="66"/>
      <c r="J77" s="66"/>
      <c r="K77" s="66"/>
      <c r="L77" s="65"/>
      <c r="M77" s="65"/>
      <c r="N77" s="65"/>
      <c r="O77" s="65"/>
      <c r="P77" s="65"/>
      <c r="Q77" s="65"/>
      <c r="R77" s="65"/>
      <c r="S77" s="65"/>
      <c r="T77" s="65"/>
      <c r="U77" s="65"/>
      <c r="V77" s="65"/>
      <c r="W77" s="65"/>
      <c r="X77" s="65"/>
      <c r="Y77" s="65"/>
      <c r="Z77" s="65"/>
      <c r="AA77" s="66"/>
      <c r="AB77" s="66"/>
      <c r="AC77" s="66"/>
      <c r="AD77" s="66"/>
      <c r="AE77" s="66"/>
      <c r="AF77" s="67"/>
    </row>
    <row r="78" spans="2:32" x14ac:dyDescent="0.25">
      <c r="B78" s="53"/>
      <c r="C78" s="53"/>
      <c r="D78" s="53"/>
      <c r="E78" s="53"/>
      <c r="F78" s="70"/>
      <c r="G78" s="68"/>
      <c r="H78" s="66"/>
      <c r="I78" s="66"/>
      <c r="J78" s="66"/>
      <c r="K78" s="66"/>
      <c r="L78" s="65"/>
      <c r="M78" s="65"/>
      <c r="N78" s="65"/>
      <c r="O78" s="65"/>
      <c r="P78" s="65"/>
      <c r="Q78" s="65"/>
      <c r="R78" s="65"/>
      <c r="S78" s="65"/>
      <c r="T78" s="65"/>
      <c r="U78" s="65"/>
      <c r="V78" s="65"/>
      <c r="W78" s="65"/>
      <c r="X78" s="65"/>
      <c r="Y78" s="65"/>
      <c r="Z78" s="65"/>
      <c r="AA78" s="66"/>
      <c r="AB78" s="66"/>
      <c r="AC78" s="66"/>
      <c r="AD78" s="66"/>
      <c r="AE78" s="66"/>
      <c r="AF78" s="67"/>
    </row>
    <row r="79" spans="2:32" ht="15" customHeight="1" x14ac:dyDescent="0.25">
      <c r="B79" s="53"/>
      <c r="C79" s="53"/>
      <c r="D79" s="53"/>
      <c r="E79" s="53"/>
      <c r="F79" s="70"/>
      <c r="G79" s="68"/>
      <c r="H79" s="66"/>
      <c r="I79" s="66"/>
      <c r="J79" s="66"/>
      <c r="K79" s="66"/>
      <c r="L79" s="65"/>
      <c r="M79" s="65"/>
      <c r="N79" s="65"/>
      <c r="O79" s="65"/>
      <c r="P79" s="65"/>
      <c r="Q79" s="65"/>
      <c r="R79" s="65"/>
      <c r="S79" s="65"/>
      <c r="T79" s="65"/>
      <c r="U79" s="65"/>
      <c r="V79" s="65"/>
      <c r="W79" s="65"/>
      <c r="X79" s="65"/>
      <c r="Y79" s="65"/>
      <c r="Z79" s="65"/>
      <c r="AA79" s="66"/>
      <c r="AB79" s="66"/>
      <c r="AC79" s="66"/>
      <c r="AD79" s="66"/>
      <c r="AE79" s="66"/>
      <c r="AF79" s="67"/>
    </row>
    <row r="80" spans="2:32" x14ac:dyDescent="0.25">
      <c r="B80" s="53"/>
      <c r="C80" s="53"/>
      <c r="D80" s="53"/>
      <c r="E80" s="53"/>
      <c r="F80" s="70"/>
      <c r="G80" s="90"/>
      <c r="H80" s="91"/>
      <c r="I80" s="91"/>
      <c r="J80" s="91"/>
      <c r="K80" s="91"/>
      <c r="L80" s="92"/>
      <c r="M80" s="92"/>
      <c r="N80" s="92"/>
      <c r="O80" s="92"/>
      <c r="P80" s="92"/>
      <c r="Q80" s="92"/>
      <c r="R80" s="92"/>
      <c r="S80" s="92"/>
      <c r="T80" s="92"/>
      <c r="U80" s="92"/>
      <c r="V80" s="92"/>
      <c r="W80" s="92"/>
      <c r="X80" s="92"/>
      <c r="Y80" s="92"/>
      <c r="Z80" s="92"/>
      <c r="AA80" s="68"/>
      <c r="AB80" s="66"/>
      <c r="AC80" s="66"/>
      <c r="AD80" s="66"/>
      <c r="AE80" s="66"/>
      <c r="AF80" s="67"/>
    </row>
    <row r="81" spans="2:32" ht="15" customHeight="1" x14ac:dyDescent="0.25">
      <c r="B81" s="53"/>
      <c r="C81" s="53"/>
      <c r="D81" s="53"/>
      <c r="E81" s="53"/>
      <c r="F81" s="70"/>
      <c r="G81" s="59" t="s">
        <v>62</v>
      </c>
      <c r="H81" s="60"/>
      <c r="I81" s="60"/>
      <c r="J81" s="60"/>
      <c r="K81" s="60"/>
      <c r="L81" s="93" t="str">
        <f>IF(SUM(L75:P80)=0,"自動計算",SUM(L75:P80))</f>
        <v>自動計算</v>
      </c>
      <c r="M81" s="93"/>
      <c r="N81" s="93"/>
      <c r="O81" s="93"/>
      <c r="P81" s="93"/>
      <c r="Q81" s="93" t="str">
        <f>IF(SUM(Q75:U80)=0,"自動計算",SUM(Q75:U80))</f>
        <v>自動計算</v>
      </c>
      <c r="R81" s="93"/>
      <c r="S81" s="93"/>
      <c r="T81" s="93"/>
      <c r="U81" s="93"/>
      <c r="V81" s="93" t="str">
        <f>IF(SUM(V75:Z80)=0,"自動計算",SUM(V75:Z80))</f>
        <v>自動計算</v>
      </c>
      <c r="W81" s="93"/>
      <c r="X81" s="93"/>
      <c r="Y81" s="93"/>
      <c r="Z81" s="93"/>
      <c r="AA81" s="60"/>
      <c r="AB81" s="60"/>
      <c r="AC81" s="60"/>
      <c r="AD81" s="60"/>
      <c r="AE81" s="60"/>
      <c r="AF81" s="61"/>
    </row>
    <row r="82" spans="2:32" x14ac:dyDescent="0.25">
      <c r="B82" t="s">
        <v>64</v>
      </c>
    </row>
    <row r="84" spans="2:32" x14ac:dyDescent="0.25">
      <c r="B84" t="s">
        <v>311</v>
      </c>
    </row>
    <row r="85" spans="2:32" x14ac:dyDescent="0.25">
      <c r="B85" s="55"/>
      <c r="C85" s="55"/>
      <c r="D85" s="55"/>
      <c r="E85" s="55"/>
      <c r="F85" s="55"/>
      <c r="G85" s="55"/>
      <c r="H85" s="55"/>
      <c r="I85" s="55"/>
      <c r="J85" s="55"/>
      <c r="K85" s="54" t="s">
        <v>140</v>
      </c>
      <c r="L85" s="55"/>
      <c r="M85" s="55"/>
      <c r="N85" s="55"/>
      <c r="O85" s="55"/>
      <c r="P85" s="55"/>
      <c r="Q85" s="55"/>
      <c r="R85" s="55"/>
      <c r="S85" s="55"/>
      <c r="T85" s="55"/>
      <c r="U85" s="55"/>
      <c r="V85" s="56" t="s">
        <v>141</v>
      </c>
      <c r="W85" s="57"/>
      <c r="X85" s="57"/>
      <c r="Y85" s="57"/>
      <c r="Z85" s="57"/>
      <c r="AA85" s="57"/>
      <c r="AB85" s="57"/>
      <c r="AC85" s="57"/>
      <c r="AD85" s="57"/>
      <c r="AE85" s="57"/>
      <c r="AF85" s="58"/>
    </row>
    <row r="86" spans="2:32" x14ac:dyDescent="0.25">
      <c r="B86" s="55"/>
      <c r="C86" s="55"/>
      <c r="D86" s="55"/>
      <c r="E86" s="55"/>
      <c r="F86" s="55"/>
      <c r="G86" s="55"/>
      <c r="H86" s="55"/>
      <c r="I86" s="55"/>
      <c r="J86" s="55"/>
      <c r="K86" s="55"/>
      <c r="L86" s="55"/>
      <c r="M86" s="55"/>
      <c r="N86" s="55"/>
      <c r="O86" s="55"/>
      <c r="P86" s="55"/>
      <c r="Q86" s="55"/>
      <c r="R86" s="55"/>
      <c r="S86" s="55"/>
      <c r="T86" s="55"/>
      <c r="U86" s="55"/>
      <c r="V86" s="59"/>
      <c r="W86" s="60"/>
      <c r="X86" s="60"/>
      <c r="Y86" s="60"/>
      <c r="Z86" s="60"/>
      <c r="AA86" s="60"/>
      <c r="AB86" s="60"/>
      <c r="AC86" s="60"/>
      <c r="AD86" s="60"/>
      <c r="AE86" s="60"/>
      <c r="AF86" s="61"/>
    </row>
    <row r="87" spans="2:32" x14ac:dyDescent="0.25">
      <c r="B87" s="55" t="s">
        <v>142</v>
      </c>
      <c r="C87" s="55"/>
      <c r="D87" s="55"/>
      <c r="E87" s="55"/>
      <c r="F87" s="55"/>
      <c r="G87" s="55"/>
      <c r="H87" s="55"/>
      <c r="I87" s="55"/>
      <c r="J87" s="55"/>
      <c r="K87" s="53"/>
      <c r="L87" s="53"/>
      <c r="M87" s="53"/>
      <c r="N87" s="53"/>
      <c r="O87" s="53"/>
      <c r="P87" s="53"/>
      <c r="Q87" s="53"/>
      <c r="R87" s="53"/>
      <c r="S87" s="53"/>
      <c r="T87" s="53"/>
      <c r="U87" s="53"/>
      <c r="V87" s="53"/>
      <c r="W87" s="53"/>
      <c r="X87" s="53"/>
      <c r="Y87" s="53"/>
      <c r="Z87" s="53"/>
      <c r="AA87" s="53"/>
      <c r="AB87" s="53"/>
      <c r="AC87" s="53"/>
      <c r="AD87" s="53"/>
      <c r="AE87" s="53"/>
      <c r="AF87" s="53"/>
    </row>
    <row r="88" spans="2:32" ht="15" customHeight="1" x14ac:dyDescent="0.25">
      <c r="B88" s="55"/>
      <c r="C88" s="55"/>
      <c r="D88" s="55"/>
      <c r="E88" s="55"/>
      <c r="F88" s="55"/>
      <c r="G88" s="55"/>
      <c r="H88" s="55"/>
      <c r="I88" s="55"/>
      <c r="J88" s="55"/>
      <c r="K88" s="53"/>
      <c r="L88" s="53"/>
      <c r="M88" s="53"/>
      <c r="N88" s="53"/>
      <c r="O88" s="53"/>
      <c r="P88" s="53"/>
      <c r="Q88" s="53"/>
      <c r="R88" s="53"/>
      <c r="S88" s="53"/>
      <c r="T88" s="53"/>
      <c r="U88" s="53"/>
      <c r="V88" s="53"/>
      <c r="W88" s="53"/>
      <c r="X88" s="53"/>
      <c r="Y88" s="53"/>
      <c r="Z88" s="53"/>
      <c r="AA88" s="53"/>
      <c r="AB88" s="53"/>
      <c r="AC88" s="53"/>
      <c r="AD88" s="53"/>
      <c r="AE88" s="53"/>
      <c r="AF88" s="53"/>
    </row>
    <row r="89" spans="2:32" x14ac:dyDescent="0.25">
      <c r="B89" s="55"/>
      <c r="C89" s="55"/>
      <c r="D89" s="55"/>
      <c r="E89" s="55"/>
      <c r="F89" s="55"/>
      <c r="G89" s="55"/>
      <c r="H89" s="55"/>
      <c r="I89" s="55"/>
      <c r="J89" s="55"/>
      <c r="K89" s="53"/>
      <c r="L89" s="53"/>
      <c r="M89" s="53"/>
      <c r="N89" s="53"/>
      <c r="O89" s="53"/>
      <c r="P89" s="53"/>
      <c r="Q89" s="53"/>
      <c r="R89" s="53"/>
      <c r="S89" s="53"/>
      <c r="T89" s="53"/>
      <c r="U89" s="53"/>
      <c r="V89" s="53"/>
      <c r="W89" s="53"/>
      <c r="X89" s="53"/>
      <c r="Y89" s="53"/>
      <c r="Z89" s="53"/>
      <c r="AA89" s="53"/>
      <c r="AB89" s="53"/>
      <c r="AC89" s="53"/>
      <c r="AD89" s="53"/>
      <c r="AE89" s="53"/>
      <c r="AF89" s="53"/>
    </row>
    <row r="90" spans="2:32" x14ac:dyDescent="0.25">
      <c r="B90" s="55" t="s">
        <v>143</v>
      </c>
      <c r="C90" s="55"/>
      <c r="D90" s="55"/>
      <c r="E90" s="55"/>
      <c r="F90" s="55"/>
      <c r="G90" s="55"/>
      <c r="H90" s="55"/>
      <c r="I90" s="55"/>
      <c r="J90" s="55"/>
      <c r="K90" s="53"/>
      <c r="L90" s="53"/>
      <c r="M90" s="53"/>
      <c r="N90" s="53"/>
      <c r="O90" s="53"/>
      <c r="P90" s="53"/>
      <c r="Q90" s="53"/>
      <c r="R90" s="53"/>
      <c r="S90" s="53"/>
      <c r="T90" s="53"/>
      <c r="U90" s="53"/>
      <c r="V90" s="53"/>
      <c r="W90" s="53"/>
      <c r="X90" s="53"/>
      <c r="Y90" s="53"/>
      <c r="Z90" s="53"/>
      <c r="AA90" s="53"/>
      <c r="AB90" s="53"/>
      <c r="AC90" s="53"/>
      <c r="AD90" s="53"/>
      <c r="AE90" s="53"/>
      <c r="AF90" s="53"/>
    </row>
    <row r="91" spans="2:32" x14ac:dyDescent="0.25">
      <c r="B91" s="55"/>
      <c r="C91" s="55"/>
      <c r="D91" s="55"/>
      <c r="E91" s="55"/>
      <c r="F91" s="55"/>
      <c r="G91" s="55"/>
      <c r="H91" s="55"/>
      <c r="I91" s="55"/>
      <c r="J91" s="55"/>
      <c r="K91" s="53"/>
      <c r="L91" s="53"/>
      <c r="M91" s="53"/>
      <c r="N91" s="53"/>
      <c r="O91" s="53"/>
      <c r="P91" s="53"/>
      <c r="Q91" s="53"/>
      <c r="R91" s="53"/>
      <c r="S91" s="53"/>
      <c r="T91" s="53"/>
      <c r="U91" s="53"/>
      <c r="V91" s="53"/>
      <c r="W91" s="53"/>
      <c r="X91" s="53"/>
      <c r="Y91" s="53"/>
      <c r="Z91" s="53"/>
      <c r="AA91" s="53"/>
      <c r="AB91" s="53"/>
      <c r="AC91" s="53"/>
      <c r="AD91" s="53"/>
      <c r="AE91" s="53"/>
      <c r="AF91" s="53"/>
    </row>
    <row r="92" spans="2:32" x14ac:dyDescent="0.25">
      <c r="B92" s="55"/>
      <c r="C92" s="55"/>
      <c r="D92" s="55"/>
      <c r="E92" s="55"/>
      <c r="F92" s="55"/>
      <c r="G92" s="55"/>
      <c r="H92" s="55"/>
      <c r="I92" s="55"/>
      <c r="J92" s="55"/>
      <c r="K92" s="53"/>
      <c r="L92" s="53"/>
      <c r="M92" s="53"/>
      <c r="N92" s="53"/>
      <c r="O92" s="53"/>
      <c r="P92" s="53"/>
      <c r="Q92" s="53"/>
      <c r="R92" s="53"/>
      <c r="S92" s="53"/>
      <c r="T92" s="53"/>
      <c r="U92" s="53"/>
      <c r="V92" s="53"/>
      <c r="W92" s="53"/>
      <c r="X92" s="53"/>
      <c r="Y92" s="53"/>
      <c r="Z92" s="53"/>
      <c r="AA92" s="53"/>
      <c r="AB92" s="53"/>
      <c r="AC92" s="53"/>
      <c r="AD92" s="53"/>
      <c r="AE92" s="53"/>
      <c r="AF92" s="53"/>
    </row>
    <row r="93" spans="2:32" x14ac:dyDescent="0.25">
      <c r="B93" s="55" t="s">
        <v>144</v>
      </c>
      <c r="C93" s="55"/>
      <c r="D93" s="55"/>
      <c r="E93" s="55"/>
      <c r="F93" s="55"/>
      <c r="G93" s="55"/>
      <c r="H93" s="55"/>
      <c r="I93" s="55"/>
      <c r="J93" s="55"/>
      <c r="K93" s="53"/>
      <c r="L93" s="53"/>
      <c r="M93" s="53"/>
      <c r="N93" s="53"/>
      <c r="O93" s="53"/>
      <c r="P93" s="53"/>
      <c r="Q93" s="53"/>
      <c r="R93" s="53"/>
      <c r="S93" s="53"/>
      <c r="T93" s="53"/>
      <c r="U93" s="53"/>
      <c r="V93" s="53"/>
      <c r="W93" s="53"/>
      <c r="X93" s="53"/>
      <c r="Y93" s="53"/>
      <c r="Z93" s="53"/>
      <c r="AA93" s="53"/>
      <c r="AB93" s="53"/>
      <c r="AC93" s="53"/>
      <c r="AD93" s="53"/>
      <c r="AE93" s="53"/>
      <c r="AF93" s="53"/>
    </row>
    <row r="94" spans="2:32" x14ac:dyDescent="0.25">
      <c r="B94" s="55"/>
      <c r="C94" s="55"/>
      <c r="D94" s="55"/>
      <c r="E94" s="55"/>
      <c r="F94" s="55"/>
      <c r="G94" s="55"/>
      <c r="H94" s="55"/>
      <c r="I94" s="55"/>
      <c r="J94" s="55"/>
      <c r="K94" s="53"/>
      <c r="L94" s="53"/>
      <c r="M94" s="53"/>
      <c r="N94" s="53"/>
      <c r="O94" s="53"/>
      <c r="P94" s="53"/>
      <c r="Q94" s="53"/>
      <c r="R94" s="53"/>
      <c r="S94" s="53"/>
      <c r="T94" s="53"/>
      <c r="U94" s="53"/>
      <c r="V94" s="53"/>
      <c r="W94" s="53"/>
      <c r="X94" s="53"/>
      <c r="Y94" s="53"/>
      <c r="Z94" s="53"/>
      <c r="AA94" s="53"/>
      <c r="AB94" s="53"/>
      <c r="AC94" s="53"/>
      <c r="AD94" s="53"/>
      <c r="AE94" s="53"/>
      <c r="AF94" s="53"/>
    </row>
    <row r="95" spans="2:32" x14ac:dyDescent="0.25">
      <c r="B95" s="55"/>
      <c r="C95" s="55"/>
      <c r="D95" s="55"/>
      <c r="E95" s="55"/>
      <c r="F95" s="55"/>
      <c r="G95" s="55"/>
      <c r="H95" s="55"/>
      <c r="I95" s="55"/>
      <c r="J95" s="55"/>
      <c r="K95" s="53"/>
      <c r="L95" s="53"/>
      <c r="M95" s="53"/>
      <c r="N95" s="53"/>
      <c r="O95" s="53"/>
      <c r="P95" s="53"/>
      <c r="Q95" s="53"/>
      <c r="R95" s="53"/>
      <c r="S95" s="53"/>
      <c r="T95" s="53"/>
      <c r="U95" s="53"/>
      <c r="V95" s="53"/>
      <c r="W95" s="53"/>
      <c r="X95" s="53"/>
      <c r="Y95" s="53"/>
      <c r="Z95" s="53"/>
      <c r="AA95" s="53"/>
      <c r="AB95" s="53"/>
      <c r="AC95" s="53"/>
      <c r="AD95" s="53"/>
      <c r="AE95" s="53"/>
      <c r="AF95" s="53"/>
    </row>
    <row r="96" spans="2:32" x14ac:dyDescent="0.25">
      <c r="B96" s="55" t="s">
        <v>43</v>
      </c>
      <c r="C96" s="55"/>
      <c r="D96" s="55"/>
      <c r="E96" s="55"/>
      <c r="F96" s="55"/>
      <c r="G96" s="55"/>
      <c r="H96" s="55"/>
      <c r="I96" s="55"/>
      <c r="J96" s="55"/>
      <c r="K96" s="53"/>
      <c r="L96" s="53"/>
      <c r="M96" s="53"/>
      <c r="N96" s="53"/>
      <c r="O96" s="53"/>
      <c r="P96" s="53"/>
      <c r="Q96" s="53"/>
      <c r="R96" s="53"/>
      <c r="S96" s="53"/>
      <c r="T96" s="53"/>
      <c r="U96" s="53"/>
      <c r="V96" s="53"/>
      <c r="W96" s="53"/>
      <c r="X96" s="53"/>
      <c r="Y96" s="53"/>
      <c r="Z96" s="53"/>
      <c r="AA96" s="53"/>
      <c r="AB96" s="53"/>
      <c r="AC96" s="53"/>
      <c r="AD96" s="53"/>
      <c r="AE96" s="53"/>
      <c r="AF96" s="53"/>
    </row>
    <row r="97" spans="2:32" x14ac:dyDescent="0.25">
      <c r="B97" s="55"/>
      <c r="C97" s="55"/>
      <c r="D97" s="55"/>
      <c r="E97" s="55"/>
      <c r="F97" s="55"/>
      <c r="G97" s="55"/>
      <c r="H97" s="55"/>
      <c r="I97" s="55"/>
      <c r="J97" s="55"/>
      <c r="K97" s="53"/>
      <c r="L97" s="53"/>
      <c r="M97" s="53"/>
      <c r="N97" s="53"/>
      <c r="O97" s="53"/>
      <c r="P97" s="53"/>
      <c r="Q97" s="53"/>
      <c r="R97" s="53"/>
      <c r="S97" s="53"/>
      <c r="T97" s="53"/>
      <c r="U97" s="53"/>
      <c r="V97" s="53"/>
      <c r="W97" s="53"/>
      <c r="X97" s="53"/>
      <c r="Y97" s="53"/>
      <c r="Z97" s="53"/>
      <c r="AA97" s="53"/>
      <c r="AB97" s="53"/>
      <c r="AC97" s="53"/>
      <c r="AD97" s="53"/>
      <c r="AE97" s="53"/>
      <c r="AF97" s="53"/>
    </row>
    <row r="108" spans="2:32" ht="15" customHeight="1" x14ac:dyDescent="0.25">
      <c r="B108" t="s">
        <v>312</v>
      </c>
    </row>
    <row r="109" spans="2:32" ht="15" customHeight="1" x14ac:dyDescent="0.25">
      <c r="B109" s="56" t="s">
        <v>75</v>
      </c>
      <c r="C109" s="57"/>
      <c r="D109" s="57"/>
      <c r="E109" s="57"/>
      <c r="F109" s="57"/>
      <c r="G109" s="57"/>
      <c r="H109" s="57"/>
      <c r="I109" s="57"/>
      <c r="J109" s="57"/>
      <c r="K109" s="57"/>
      <c r="L109" s="57"/>
      <c r="M109" s="57"/>
      <c r="N109" s="57"/>
      <c r="O109" s="57"/>
      <c r="P109" s="57"/>
      <c r="Q109" s="57"/>
      <c r="R109" s="57"/>
      <c r="S109" s="57"/>
      <c r="T109" s="57"/>
      <c r="U109" s="57"/>
      <c r="V109" s="57"/>
      <c r="W109" s="57"/>
      <c r="X109" s="57"/>
      <c r="Y109" s="58"/>
      <c r="Z109" s="168" t="s">
        <v>76</v>
      </c>
      <c r="AA109" s="161"/>
      <c r="AB109" s="161"/>
      <c r="AC109" s="161"/>
      <c r="AD109" s="161"/>
      <c r="AE109" s="161"/>
      <c r="AF109" s="162"/>
    </row>
    <row r="110" spans="2:32" x14ac:dyDescent="0.25">
      <c r="B110" s="59"/>
      <c r="C110" s="60"/>
      <c r="D110" s="60"/>
      <c r="E110" s="60"/>
      <c r="F110" s="60"/>
      <c r="G110" s="60"/>
      <c r="H110" s="60"/>
      <c r="I110" s="60"/>
      <c r="J110" s="60"/>
      <c r="K110" s="60"/>
      <c r="L110" s="60"/>
      <c r="M110" s="60"/>
      <c r="N110" s="60"/>
      <c r="O110" s="60"/>
      <c r="P110" s="60"/>
      <c r="Q110" s="60"/>
      <c r="R110" s="60"/>
      <c r="S110" s="60"/>
      <c r="T110" s="60"/>
      <c r="U110" s="60"/>
      <c r="V110" s="60"/>
      <c r="W110" s="60"/>
      <c r="X110" s="60"/>
      <c r="Y110" s="61"/>
      <c r="Z110" s="169"/>
      <c r="AA110" s="163"/>
      <c r="AB110" s="163"/>
      <c r="AC110" s="163"/>
      <c r="AD110" s="163"/>
      <c r="AE110" s="163"/>
      <c r="AF110" s="164"/>
    </row>
    <row r="111" spans="2:32" x14ac:dyDescent="0.25">
      <c r="B111" s="71"/>
      <c r="C111" s="72"/>
      <c r="D111" s="72"/>
      <c r="E111" s="72"/>
      <c r="F111" s="72"/>
      <c r="G111" s="72"/>
      <c r="H111" s="72"/>
      <c r="I111" s="72"/>
      <c r="J111" s="72"/>
      <c r="K111" s="72"/>
      <c r="L111" s="72"/>
      <c r="M111" s="72"/>
      <c r="N111" s="72"/>
      <c r="O111" s="72"/>
      <c r="P111" s="72"/>
      <c r="Q111" s="72"/>
      <c r="R111" s="72"/>
      <c r="S111" s="72"/>
      <c r="T111" s="72"/>
      <c r="U111" s="72"/>
      <c r="V111" s="72"/>
      <c r="W111" s="72"/>
      <c r="X111" s="72"/>
      <c r="Y111" s="74"/>
      <c r="Z111" s="75"/>
      <c r="AA111" s="76"/>
      <c r="AB111" s="76"/>
      <c r="AC111" s="76"/>
      <c r="AD111" s="76"/>
      <c r="AE111" s="76"/>
      <c r="AF111" s="77"/>
    </row>
    <row r="112" spans="2:32" x14ac:dyDescent="0.25">
      <c r="B112" s="68"/>
      <c r="C112" s="66"/>
      <c r="D112" s="66"/>
      <c r="E112" s="66"/>
      <c r="F112" s="66"/>
      <c r="G112" s="66"/>
      <c r="H112" s="66"/>
      <c r="I112" s="66"/>
      <c r="J112" s="66"/>
      <c r="K112" s="66"/>
      <c r="L112" s="66"/>
      <c r="M112" s="66"/>
      <c r="N112" s="66"/>
      <c r="O112" s="66"/>
      <c r="P112" s="66"/>
      <c r="Q112" s="66"/>
      <c r="R112" s="66"/>
      <c r="S112" s="66"/>
      <c r="T112" s="66"/>
      <c r="U112" s="66"/>
      <c r="V112" s="66"/>
      <c r="W112" s="66"/>
      <c r="X112" s="66"/>
      <c r="Y112" s="67"/>
      <c r="Z112" s="78"/>
      <c r="AA112" s="79"/>
      <c r="AB112" s="79"/>
      <c r="AC112" s="79"/>
      <c r="AD112" s="79"/>
      <c r="AE112" s="79"/>
      <c r="AF112" s="80"/>
    </row>
    <row r="113" spans="2:32" x14ac:dyDescent="0.25">
      <c r="B113" s="68"/>
      <c r="C113" s="66"/>
      <c r="D113" s="66"/>
      <c r="E113" s="66"/>
      <c r="F113" s="66"/>
      <c r="G113" s="66"/>
      <c r="H113" s="66"/>
      <c r="I113" s="66"/>
      <c r="J113" s="66"/>
      <c r="K113" s="66"/>
      <c r="L113" s="66"/>
      <c r="M113" s="66"/>
      <c r="N113" s="66"/>
      <c r="O113" s="66"/>
      <c r="P113" s="66"/>
      <c r="Q113" s="66"/>
      <c r="R113" s="66"/>
      <c r="S113" s="66"/>
      <c r="T113" s="66"/>
      <c r="U113" s="66"/>
      <c r="V113" s="66"/>
      <c r="W113" s="66"/>
      <c r="X113" s="66"/>
      <c r="Y113" s="67"/>
      <c r="Z113" s="78"/>
      <c r="AA113" s="79"/>
      <c r="AB113" s="79"/>
      <c r="AC113" s="79"/>
      <c r="AD113" s="79"/>
      <c r="AE113" s="79"/>
      <c r="AF113" s="80"/>
    </row>
    <row r="114" spans="2:32" x14ac:dyDescent="0.25">
      <c r="B114" s="68"/>
      <c r="C114" s="66"/>
      <c r="D114" s="66"/>
      <c r="E114" s="66"/>
      <c r="F114" s="66"/>
      <c r="G114" s="66"/>
      <c r="H114" s="66"/>
      <c r="I114" s="66"/>
      <c r="J114" s="66"/>
      <c r="K114" s="66"/>
      <c r="L114" s="66"/>
      <c r="M114" s="66"/>
      <c r="N114" s="66"/>
      <c r="O114" s="66"/>
      <c r="P114" s="66"/>
      <c r="Q114" s="66"/>
      <c r="R114" s="66"/>
      <c r="S114" s="66"/>
      <c r="T114" s="66"/>
      <c r="U114" s="66"/>
      <c r="V114" s="66"/>
      <c r="W114" s="66"/>
      <c r="X114" s="66"/>
      <c r="Y114" s="67"/>
      <c r="Z114" s="78"/>
      <c r="AA114" s="79"/>
      <c r="AB114" s="79"/>
      <c r="AC114" s="79"/>
      <c r="AD114" s="79"/>
      <c r="AE114" s="79"/>
      <c r="AF114" s="80"/>
    </row>
    <row r="115" spans="2:32" x14ac:dyDescent="0.25">
      <c r="B115" s="68"/>
      <c r="C115" s="66"/>
      <c r="D115" s="66"/>
      <c r="E115" s="66"/>
      <c r="F115" s="66"/>
      <c r="G115" s="66"/>
      <c r="H115" s="66"/>
      <c r="I115" s="66"/>
      <c r="J115" s="66"/>
      <c r="K115" s="66"/>
      <c r="L115" s="66"/>
      <c r="M115" s="66"/>
      <c r="N115" s="66"/>
      <c r="O115" s="66"/>
      <c r="P115" s="66"/>
      <c r="Q115" s="66"/>
      <c r="R115" s="66"/>
      <c r="S115" s="66"/>
      <c r="T115" s="66"/>
      <c r="U115" s="66"/>
      <c r="V115" s="66"/>
      <c r="W115" s="66"/>
      <c r="X115" s="66"/>
      <c r="Y115" s="67"/>
      <c r="Z115" s="78"/>
      <c r="AA115" s="79"/>
      <c r="AB115" s="79"/>
      <c r="AC115" s="79"/>
      <c r="AD115" s="79"/>
      <c r="AE115" s="79"/>
      <c r="AF115" s="80"/>
    </row>
    <row r="116" spans="2:32" x14ac:dyDescent="0.25">
      <c r="B116" s="68"/>
      <c r="C116" s="66"/>
      <c r="D116" s="66"/>
      <c r="E116" s="66"/>
      <c r="F116" s="66"/>
      <c r="G116" s="66"/>
      <c r="H116" s="66"/>
      <c r="I116" s="66"/>
      <c r="J116" s="66"/>
      <c r="K116" s="66"/>
      <c r="L116" s="66"/>
      <c r="M116" s="66"/>
      <c r="N116" s="66"/>
      <c r="O116" s="66"/>
      <c r="P116" s="66"/>
      <c r="Q116" s="66"/>
      <c r="R116" s="66"/>
      <c r="S116" s="66"/>
      <c r="T116" s="66"/>
      <c r="U116" s="66"/>
      <c r="V116" s="66"/>
      <c r="W116" s="66"/>
      <c r="X116" s="66"/>
      <c r="Y116" s="67"/>
      <c r="Z116" s="78"/>
      <c r="AA116" s="79"/>
      <c r="AB116" s="79"/>
      <c r="AC116" s="79"/>
      <c r="AD116" s="79"/>
      <c r="AE116" s="79"/>
      <c r="AF116" s="80"/>
    </row>
    <row r="117" spans="2:32" x14ac:dyDescent="0.25">
      <c r="B117" s="68"/>
      <c r="C117" s="66"/>
      <c r="D117" s="66"/>
      <c r="E117" s="66"/>
      <c r="F117" s="66"/>
      <c r="G117" s="66"/>
      <c r="H117" s="66"/>
      <c r="I117" s="66"/>
      <c r="J117" s="66"/>
      <c r="K117" s="66"/>
      <c r="L117" s="66"/>
      <c r="M117" s="66"/>
      <c r="N117" s="66"/>
      <c r="O117" s="66"/>
      <c r="P117" s="66"/>
      <c r="Q117" s="66"/>
      <c r="R117" s="66"/>
      <c r="S117" s="66"/>
      <c r="T117" s="66"/>
      <c r="U117" s="66"/>
      <c r="V117" s="66"/>
      <c r="W117" s="66"/>
      <c r="X117" s="66"/>
      <c r="Y117" s="67"/>
      <c r="Z117" s="78"/>
      <c r="AA117" s="79"/>
      <c r="AB117" s="79"/>
      <c r="AC117" s="79"/>
      <c r="AD117" s="79"/>
      <c r="AE117" s="79"/>
      <c r="AF117" s="80"/>
    </row>
    <row r="118" spans="2:32" x14ac:dyDescent="0.25">
      <c r="B118" s="104"/>
      <c r="C118" s="62"/>
      <c r="D118" s="62"/>
      <c r="E118" s="62"/>
      <c r="F118" s="62"/>
      <c r="G118" s="62"/>
      <c r="H118" s="62"/>
      <c r="I118" s="62"/>
      <c r="J118" s="62"/>
      <c r="K118" s="62"/>
      <c r="L118" s="62"/>
      <c r="M118" s="62"/>
      <c r="N118" s="62"/>
      <c r="O118" s="62"/>
      <c r="P118" s="62"/>
      <c r="Q118" s="62"/>
      <c r="R118" s="62"/>
      <c r="S118" s="62"/>
      <c r="T118" s="62"/>
      <c r="U118" s="62"/>
      <c r="V118" s="62"/>
      <c r="W118" s="62"/>
      <c r="X118" s="62"/>
      <c r="Y118" s="105"/>
      <c r="Z118" s="99"/>
      <c r="AA118" s="100"/>
      <c r="AB118" s="100"/>
      <c r="AC118" s="100"/>
      <c r="AD118" s="100"/>
      <c r="AE118" s="100"/>
      <c r="AF118" s="101"/>
    </row>
    <row r="119" spans="2:32" x14ac:dyDescent="0.25">
      <c r="B119" s="56" t="s">
        <v>78</v>
      </c>
      <c r="C119" s="57"/>
      <c r="D119" s="57"/>
      <c r="E119" s="57"/>
      <c r="F119" s="57"/>
      <c r="G119" s="57"/>
      <c r="H119" s="57"/>
      <c r="I119" s="57"/>
      <c r="J119" s="57"/>
      <c r="K119" s="57"/>
      <c r="L119" s="57"/>
      <c r="M119" s="57"/>
      <c r="N119" s="57"/>
      <c r="O119" s="57"/>
      <c r="P119" s="57"/>
      <c r="Q119" s="57"/>
      <c r="R119" s="57"/>
      <c r="S119" s="57"/>
      <c r="T119" s="57"/>
      <c r="U119" s="57"/>
      <c r="V119" s="57"/>
      <c r="W119" s="57"/>
      <c r="X119" s="57"/>
      <c r="Y119" s="58"/>
      <c r="Z119" s="56" t="str">
        <f>IF(SUM(Z111:AF118)=0,"自動計算",SUM(Z111:AF118)&amp;"円")</f>
        <v>自動計算</v>
      </c>
      <c r="AA119" s="57"/>
      <c r="AB119" s="57"/>
      <c r="AC119" s="57"/>
      <c r="AD119" s="57"/>
      <c r="AE119" s="57"/>
      <c r="AF119" s="58"/>
    </row>
    <row r="120" spans="2:32" x14ac:dyDescent="0.25">
      <c r="B120" s="59"/>
      <c r="C120" s="60"/>
      <c r="D120" s="60"/>
      <c r="E120" s="60"/>
      <c r="F120" s="60"/>
      <c r="G120" s="60"/>
      <c r="H120" s="60"/>
      <c r="I120" s="60"/>
      <c r="J120" s="60"/>
      <c r="K120" s="60"/>
      <c r="L120" s="60"/>
      <c r="M120" s="60"/>
      <c r="N120" s="60"/>
      <c r="O120" s="60"/>
      <c r="P120" s="60"/>
      <c r="Q120" s="60"/>
      <c r="R120" s="60"/>
      <c r="S120" s="60"/>
      <c r="T120" s="60"/>
      <c r="U120" s="60"/>
      <c r="V120" s="60"/>
      <c r="W120" s="60"/>
      <c r="X120" s="60"/>
      <c r="Y120" s="61"/>
      <c r="Z120" s="59"/>
      <c r="AA120" s="60"/>
      <c r="AB120" s="60"/>
      <c r="AC120" s="60"/>
      <c r="AD120" s="60"/>
      <c r="AE120" s="60"/>
      <c r="AF120" s="61"/>
    </row>
    <row r="121" spans="2:32" x14ac:dyDescent="0.25">
      <c r="B121" t="s">
        <v>79</v>
      </c>
    </row>
    <row r="124" spans="2:32" x14ac:dyDescent="0.25">
      <c r="B124" t="s">
        <v>313</v>
      </c>
    </row>
    <row r="125" spans="2:32" x14ac:dyDescent="0.25">
      <c r="B125" s="64" t="s">
        <v>82</v>
      </c>
      <c r="C125" s="97"/>
      <c r="D125" s="97"/>
      <c r="E125" s="97"/>
      <c r="F125" s="97"/>
      <c r="G125" s="97"/>
      <c r="H125" s="97"/>
      <c r="I125" s="97" t="s">
        <v>83</v>
      </c>
      <c r="J125" s="97"/>
      <c r="K125" s="97"/>
      <c r="L125" s="97"/>
      <c r="M125" s="97"/>
      <c r="N125" s="97"/>
      <c r="O125" s="97"/>
      <c r="P125" s="97" t="s">
        <v>84</v>
      </c>
      <c r="Q125" s="97"/>
      <c r="R125" s="97"/>
      <c r="S125" s="97"/>
      <c r="T125" s="97"/>
      <c r="U125" s="97" t="s">
        <v>85</v>
      </c>
      <c r="V125" s="97"/>
      <c r="W125" s="97"/>
      <c r="X125" s="97"/>
      <c r="Y125" s="97"/>
      <c r="Z125" s="97"/>
      <c r="AA125" s="97" t="s">
        <v>34</v>
      </c>
      <c r="AB125" s="97"/>
      <c r="AC125" s="97"/>
      <c r="AD125" s="97"/>
      <c r="AE125" s="97"/>
      <c r="AF125" s="98"/>
    </row>
    <row r="126" spans="2:32" x14ac:dyDescent="0.25">
      <c r="B126" s="71"/>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4"/>
    </row>
    <row r="127" spans="2:32" x14ac:dyDescent="0.25">
      <c r="B127" s="68"/>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7"/>
    </row>
    <row r="128" spans="2:32" x14ac:dyDescent="0.25">
      <c r="B128" s="68"/>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7"/>
    </row>
    <row r="129" spans="1:32" ht="15" customHeight="1" x14ac:dyDescent="0.25">
      <c r="B129" s="68"/>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7"/>
    </row>
    <row r="130" spans="1:32" x14ac:dyDescent="0.25">
      <c r="B130" s="104"/>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105"/>
    </row>
    <row r="133" spans="1:32" x14ac:dyDescent="0.25">
      <c r="A133" t="s">
        <v>112</v>
      </c>
    </row>
    <row r="134" spans="1:32" x14ac:dyDescent="0.25">
      <c r="B134" s="62"/>
      <c r="C134" s="62"/>
      <c r="D134" s="62"/>
      <c r="E134" s="62"/>
      <c r="F134" s="7" t="s">
        <v>1</v>
      </c>
      <c r="G134" s="62"/>
      <c r="H134" s="62"/>
      <c r="I134" s="7" t="s">
        <v>11</v>
      </c>
      <c r="J134" s="62"/>
      <c r="K134" s="62"/>
      <c r="L134" s="7" t="s">
        <v>3</v>
      </c>
      <c r="M134" s="7"/>
      <c r="N134" s="7" t="s">
        <v>113</v>
      </c>
      <c r="O134" s="7"/>
      <c r="P134" s="62"/>
      <c r="Q134" s="62"/>
      <c r="R134" s="62"/>
      <c r="S134" s="62"/>
      <c r="T134" s="7" t="s">
        <v>1</v>
      </c>
      <c r="U134" s="62"/>
      <c r="V134" s="62"/>
      <c r="W134" s="7" t="s">
        <v>11</v>
      </c>
      <c r="X134" s="62"/>
      <c r="Y134" s="62"/>
      <c r="Z134" s="7" t="s">
        <v>3</v>
      </c>
    </row>
    <row r="135" spans="1:32" x14ac:dyDescent="0.25">
      <c r="E135" t="s">
        <v>44</v>
      </c>
      <c r="F135" s="25" t="s">
        <v>50</v>
      </c>
      <c r="G135" t="s">
        <v>114</v>
      </c>
    </row>
    <row r="137" spans="1:32" x14ac:dyDescent="0.25">
      <c r="A137" t="s">
        <v>125</v>
      </c>
    </row>
    <row r="138" spans="1:32" x14ac:dyDescent="0.25">
      <c r="B138" t="s">
        <v>126</v>
      </c>
    </row>
    <row r="139" spans="1:32" x14ac:dyDescent="0.25">
      <c r="B139" t="s">
        <v>150</v>
      </c>
    </row>
    <row r="140" spans="1:32" x14ac:dyDescent="0.25">
      <c r="B140" t="s">
        <v>151</v>
      </c>
    </row>
    <row r="141" spans="1:32" x14ac:dyDescent="0.25">
      <c r="B141" t="s">
        <v>152</v>
      </c>
    </row>
    <row r="142" spans="1:32" x14ac:dyDescent="0.25">
      <c r="B142" t="s">
        <v>153</v>
      </c>
    </row>
    <row r="143" spans="1:32" x14ac:dyDescent="0.25">
      <c r="B143" s="31" t="s">
        <v>154</v>
      </c>
    </row>
    <row r="144" spans="1:32" x14ac:dyDescent="0.25">
      <c r="B144" s="31"/>
    </row>
    <row r="145" spans="2:6" x14ac:dyDescent="0.25">
      <c r="B145" s="31"/>
      <c r="C145" s="31"/>
      <c r="D145" s="31"/>
      <c r="E145" s="31"/>
      <c r="F145" s="24"/>
    </row>
    <row r="146" spans="2:6" x14ac:dyDescent="0.25">
      <c r="B146" s="31"/>
      <c r="C146" s="31"/>
      <c r="D146" s="31"/>
      <c r="E146" s="31"/>
      <c r="F146" s="24"/>
    </row>
    <row r="147" spans="2:6" x14ac:dyDescent="0.25">
      <c r="B147" s="31"/>
      <c r="C147" s="31"/>
      <c r="D147" s="31"/>
      <c r="E147" s="31"/>
    </row>
  </sheetData>
  <sheetProtection sheet="1" formatCells="0" selectLockedCells="1"/>
  <mergeCells count="142">
    <mergeCell ref="X134:Y134"/>
    <mergeCell ref="B134:C134"/>
    <mergeCell ref="D134:E134"/>
    <mergeCell ref="G134:H134"/>
    <mergeCell ref="J134:K134"/>
    <mergeCell ref="P134:Q134"/>
    <mergeCell ref="R134:S134"/>
    <mergeCell ref="U134:V134"/>
    <mergeCell ref="B129:H129"/>
    <mergeCell ref="I129:O129"/>
    <mergeCell ref="P129:T129"/>
    <mergeCell ref="U129:Z129"/>
    <mergeCell ref="AA129:AF129"/>
    <mergeCell ref="B130:H130"/>
    <mergeCell ref="I130:O130"/>
    <mergeCell ref="P130:T130"/>
    <mergeCell ref="U130:Z130"/>
    <mergeCell ref="AA130:AF130"/>
    <mergeCell ref="B127:H127"/>
    <mergeCell ref="I127:O127"/>
    <mergeCell ref="P127:T127"/>
    <mergeCell ref="U127:Z127"/>
    <mergeCell ref="AA127:AF127"/>
    <mergeCell ref="B128:H128"/>
    <mergeCell ref="I128:O128"/>
    <mergeCell ref="P128:T128"/>
    <mergeCell ref="U128:Z128"/>
    <mergeCell ref="AA128:AF128"/>
    <mergeCell ref="B125:H125"/>
    <mergeCell ref="I125:O125"/>
    <mergeCell ref="P125:T125"/>
    <mergeCell ref="U125:Z125"/>
    <mergeCell ref="AA125:AF125"/>
    <mergeCell ref="B126:H126"/>
    <mergeCell ref="I126:O126"/>
    <mergeCell ref="P126:T126"/>
    <mergeCell ref="U126:Z126"/>
    <mergeCell ref="AA126:AF126"/>
    <mergeCell ref="B117:Y117"/>
    <mergeCell ref="Z117:AF117"/>
    <mergeCell ref="B118:Y118"/>
    <mergeCell ref="Z118:AF118"/>
    <mergeCell ref="B119:Y120"/>
    <mergeCell ref="Z119:AF120"/>
    <mergeCell ref="B114:Y114"/>
    <mergeCell ref="Z114:AF114"/>
    <mergeCell ref="B115:Y115"/>
    <mergeCell ref="Z115:AF115"/>
    <mergeCell ref="B116:Y116"/>
    <mergeCell ref="Z116:AF116"/>
    <mergeCell ref="B112:Y112"/>
    <mergeCell ref="Z112:AF112"/>
    <mergeCell ref="B113:Y113"/>
    <mergeCell ref="Z113:AF113"/>
    <mergeCell ref="K90:U92"/>
    <mergeCell ref="V90:AF92"/>
    <mergeCell ref="B93:J95"/>
    <mergeCell ref="K93:U95"/>
    <mergeCell ref="V93:AF95"/>
    <mergeCell ref="B96:J97"/>
    <mergeCell ref="K96:U97"/>
    <mergeCell ref="V96:AF97"/>
    <mergeCell ref="B109:Y110"/>
    <mergeCell ref="Z109:AF110"/>
    <mergeCell ref="Q78:U78"/>
    <mergeCell ref="V78:Z78"/>
    <mergeCell ref="AA78:AF78"/>
    <mergeCell ref="G79:K79"/>
    <mergeCell ref="L79:P79"/>
    <mergeCell ref="Q79:U79"/>
    <mergeCell ref="V79:Z79"/>
    <mergeCell ref="AA79:AF79"/>
    <mergeCell ref="B111:Y111"/>
    <mergeCell ref="Z111:AF111"/>
    <mergeCell ref="B87:J89"/>
    <mergeCell ref="K87:U89"/>
    <mergeCell ref="V87:AF89"/>
    <mergeCell ref="B90:J92"/>
    <mergeCell ref="G81:K81"/>
    <mergeCell ref="L81:P81"/>
    <mergeCell ref="Q81:U81"/>
    <mergeCell ref="V81:Z81"/>
    <mergeCell ref="AA81:AF81"/>
    <mergeCell ref="B85:J86"/>
    <mergeCell ref="K85:U86"/>
    <mergeCell ref="V85:AF86"/>
    <mergeCell ref="AA76:AF76"/>
    <mergeCell ref="G77:K77"/>
    <mergeCell ref="L77:P77"/>
    <mergeCell ref="Q77:U77"/>
    <mergeCell ref="V77:Z77"/>
    <mergeCell ref="AA77:AF77"/>
    <mergeCell ref="AA73:AF74"/>
    <mergeCell ref="B75:F81"/>
    <mergeCell ref="G75:K75"/>
    <mergeCell ref="L75:P75"/>
    <mergeCell ref="Q75:U75"/>
    <mergeCell ref="V75:Z75"/>
    <mergeCell ref="AA75:AF75"/>
    <mergeCell ref="G76:K76"/>
    <mergeCell ref="L76:P76"/>
    <mergeCell ref="Q76:U76"/>
    <mergeCell ref="V76:Z76"/>
    <mergeCell ref="G78:K78"/>
    <mergeCell ref="L78:P78"/>
    <mergeCell ref="G80:K80"/>
    <mergeCell ref="L80:P80"/>
    <mergeCell ref="Q80:U80"/>
    <mergeCell ref="V80:Z80"/>
    <mergeCell ref="AA80:AF80"/>
    <mergeCell ref="P70:V70"/>
    <mergeCell ref="B73:F74"/>
    <mergeCell ref="G73:K74"/>
    <mergeCell ref="L73:P74"/>
    <mergeCell ref="Q73:U74"/>
    <mergeCell ref="V73:Z74"/>
    <mergeCell ref="B59:G60"/>
    <mergeCell ref="H59:M60"/>
    <mergeCell ref="N59:S60"/>
    <mergeCell ref="T59:Y60"/>
    <mergeCell ref="B61:G63"/>
    <mergeCell ref="H61:M63"/>
    <mergeCell ref="N61:S63"/>
    <mergeCell ref="B67:J68"/>
    <mergeCell ref="P68:V68"/>
    <mergeCell ref="B69:J70"/>
    <mergeCell ref="Y5:AA5"/>
    <mergeCell ref="AC5:AF5"/>
    <mergeCell ref="W6:X6"/>
    <mergeCell ref="Y6:Z6"/>
    <mergeCell ref="AB6:AC6"/>
    <mergeCell ref="AE6:AF6"/>
    <mergeCell ref="A22:AG22"/>
    <mergeCell ref="Z59:AF60"/>
    <mergeCell ref="T61:Y63"/>
    <mergeCell ref="Z61:AF63"/>
    <mergeCell ref="A8:J8"/>
    <mergeCell ref="R12:AG12"/>
    <mergeCell ref="R13:AG13"/>
    <mergeCell ref="R14:AG14"/>
    <mergeCell ref="A19:AG19"/>
    <mergeCell ref="A21:AG21"/>
  </mergeCells>
  <phoneticPr fontId="1"/>
  <dataValidations count="5">
    <dataValidation type="list" allowBlank="1" showInputMessage="1" showErrorMessage="1" sqref="K67:K70 R69 R67 Z67 Y69:Z69 F135" xr:uid="{FF85C5BE-7665-4B8B-AFDD-9240BED547BF}">
      <formula1>"□,■"</formula1>
    </dataValidation>
    <dataValidation type="list" allowBlank="1" showInputMessage="1" showErrorMessage="1" sqref="W6:X6 B134:C134 P134:Q134" xr:uid="{2B4AB69B-D6FC-4C07-B401-BAC078DCC42A}">
      <formula1>元号</formula1>
    </dataValidation>
    <dataValidation type="list" allowBlank="1" showInputMessage="1" showErrorMessage="1" sqref="Y6:Z6 D134:E134 R134:S134" xr:uid="{07F6B176-AB2D-400B-8DA3-C0AC43333CD2}">
      <formula1>年</formula1>
    </dataValidation>
    <dataValidation type="list" allowBlank="1" showInputMessage="1" showErrorMessage="1" sqref="AB6:AC6 G134:H134 U134:V134" xr:uid="{1B53A54C-911B-49D5-9603-C9FC2CF895EA}">
      <formula1>月</formula1>
    </dataValidation>
    <dataValidation type="list" allowBlank="1" showInputMessage="1" showErrorMessage="1" sqref="AE6:AF6 X134:Y134 J134:K134" xr:uid="{A0941068-5736-4E2F-8CB5-E3910B336485}">
      <formula1>日</formula1>
    </dataValidation>
  </dataValidations>
  <pageMargins left="0.7" right="0.7" top="0.75" bottom="0.75" header="0.3" footer="0.3"/>
  <pageSetup paperSize="9" scale="98" orientation="portrait" r:id="rId1"/>
  <rowBreaks count="3" manualBreakCount="3">
    <brk id="53" max="32" man="1"/>
    <brk id="106" max="32" man="1"/>
    <brk id="146" max="3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5B305-FAA1-4373-A502-E979E55AB2CA}">
  <dimension ref="A1:AG53"/>
  <sheetViews>
    <sheetView view="pageBreakPreview" topLeftCell="A6" zoomScale="91" zoomScaleNormal="50" workbookViewId="0">
      <selection activeCell="B32" sqref="B32:AF45"/>
    </sheetView>
  </sheetViews>
  <sheetFormatPr defaultColWidth="2" defaultRowHeight="15" x14ac:dyDescent="0.25"/>
  <sheetData>
    <row r="1" spans="1:33" x14ac:dyDescent="0.25">
      <c r="A1" t="s">
        <v>314</v>
      </c>
      <c r="AG1" s="1" t="s">
        <v>21</v>
      </c>
    </row>
    <row r="2" spans="1:33" x14ac:dyDescent="0.25">
      <c r="AG2" s="1"/>
    </row>
    <row r="5" spans="1:33" x14ac:dyDescent="0.25">
      <c r="Y5" s="66"/>
      <c r="Z5" s="66"/>
      <c r="AA5" s="66"/>
      <c r="AB5" t="s">
        <v>9</v>
      </c>
      <c r="AC5" s="66"/>
      <c r="AD5" s="66"/>
      <c r="AE5" s="66"/>
      <c r="AF5" s="66"/>
      <c r="AG5" t="s">
        <v>10</v>
      </c>
    </row>
    <row r="6" spans="1:33" x14ac:dyDescent="0.25">
      <c r="W6" s="66" t="s">
        <v>4</v>
      </c>
      <c r="X6" s="66"/>
      <c r="Y6" s="66">
        <v>7</v>
      </c>
      <c r="Z6" s="66"/>
      <c r="AA6" t="s">
        <v>1</v>
      </c>
      <c r="AB6" s="66"/>
      <c r="AC6" s="66"/>
      <c r="AD6" t="s">
        <v>11</v>
      </c>
      <c r="AE6" s="66"/>
      <c r="AF6" s="66"/>
      <c r="AG6" t="s">
        <v>3</v>
      </c>
    </row>
    <row r="8" spans="1:33" x14ac:dyDescent="0.25">
      <c r="A8" s="118" t="s">
        <v>22</v>
      </c>
      <c r="B8" s="118"/>
      <c r="C8" s="118"/>
      <c r="D8" s="118"/>
      <c r="E8" s="118"/>
      <c r="F8" s="118"/>
      <c r="G8" s="118"/>
      <c r="H8" s="118"/>
      <c r="I8" s="118"/>
      <c r="J8" s="118"/>
      <c r="L8" t="s">
        <v>13</v>
      </c>
    </row>
    <row r="9" spans="1:33" x14ac:dyDescent="0.25">
      <c r="A9" s="25" t="s">
        <v>23</v>
      </c>
    </row>
    <row r="12" spans="1:33" x14ac:dyDescent="0.25">
      <c r="R12" s="79" t="s">
        <v>12</v>
      </c>
      <c r="S12" s="79"/>
      <c r="T12" s="79"/>
      <c r="U12" s="79"/>
      <c r="V12" s="79"/>
      <c r="W12" s="79"/>
      <c r="X12" s="79"/>
      <c r="Y12" s="79"/>
      <c r="Z12" s="79"/>
      <c r="AA12" s="79"/>
      <c r="AB12" s="79"/>
      <c r="AC12" s="79"/>
      <c r="AD12" s="79"/>
      <c r="AE12" s="79"/>
      <c r="AF12" s="79"/>
      <c r="AG12" s="79"/>
    </row>
    <row r="19" spans="1:33" x14ac:dyDescent="0.25">
      <c r="A19" s="66" t="s">
        <v>315</v>
      </c>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row>
    <row r="20" spans="1:33" x14ac:dyDescent="0.25">
      <c r="A20" s="95"/>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row>
    <row r="24" spans="1:33" x14ac:dyDescent="0.25">
      <c r="A24" s="170" t="s">
        <v>316</v>
      </c>
      <c r="B24" s="170"/>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row>
    <row r="25" spans="1:33" x14ac:dyDescent="0.25">
      <c r="A25" s="95" t="s">
        <v>317</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row>
    <row r="53" spans="33:33" x14ac:dyDescent="0.25">
      <c r="AG53" s="1" t="s">
        <v>318</v>
      </c>
    </row>
  </sheetData>
  <sheetProtection sheet="1" objects="1" scenarios="1" formatCells="0" selectLockedCells="1"/>
  <mergeCells count="12">
    <mergeCell ref="A25:AG25"/>
    <mergeCell ref="Y5:AA5"/>
    <mergeCell ref="AC5:AF5"/>
    <mergeCell ref="W6:X6"/>
    <mergeCell ref="Y6:Z6"/>
    <mergeCell ref="AB6:AC6"/>
    <mergeCell ref="AE6:AF6"/>
    <mergeCell ref="A8:J8"/>
    <mergeCell ref="R12:AG12"/>
    <mergeCell ref="A19:AG19"/>
    <mergeCell ref="A20:AG20"/>
    <mergeCell ref="A24:AG24"/>
  </mergeCells>
  <phoneticPr fontId="1"/>
  <dataValidations count="4">
    <dataValidation type="list" allowBlank="1" showInputMessage="1" showErrorMessage="1" sqref="AE6:AF6" xr:uid="{7975AFC9-4BA8-4D75-84D2-1A540B4ED50C}">
      <formula1>日</formula1>
    </dataValidation>
    <dataValidation type="list" allowBlank="1" showInputMessage="1" showErrorMessage="1" sqref="AB6:AC6" xr:uid="{6FA04F13-E23D-4343-8E4B-D9591960757C}">
      <formula1>月</formula1>
    </dataValidation>
    <dataValidation type="list" allowBlank="1" showInputMessage="1" showErrorMessage="1" sqref="Y6:Z6" xr:uid="{BF1659D7-5A88-4431-8CC1-C148616FF2F0}">
      <formula1>年</formula1>
    </dataValidation>
    <dataValidation type="list" allowBlank="1" showInputMessage="1" showErrorMessage="1" sqref="W6:X6" xr:uid="{EE45878A-F190-4952-8C19-77BBC4E5997F}">
      <formula1>元号</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5BD81-B7EB-4D95-BE38-0749EA5E9D5E}">
  <dimension ref="A1:AG53"/>
  <sheetViews>
    <sheetView view="pageBreakPreview" topLeftCell="A8" zoomScale="96" zoomScaleNormal="50" workbookViewId="0">
      <selection activeCell="B32" sqref="B32:AF45"/>
    </sheetView>
  </sheetViews>
  <sheetFormatPr defaultColWidth="2" defaultRowHeight="15" x14ac:dyDescent="0.25"/>
  <sheetData>
    <row r="1" spans="1:33" x14ac:dyDescent="0.25">
      <c r="A1" t="s">
        <v>319</v>
      </c>
      <c r="AG1" s="26" t="s">
        <v>196</v>
      </c>
    </row>
    <row r="2" spans="1:33" x14ac:dyDescent="0.25">
      <c r="AG2" s="26" t="s">
        <v>8</v>
      </c>
    </row>
    <row r="5" spans="1:33" x14ac:dyDescent="0.25">
      <c r="Y5" s="66"/>
      <c r="Z5" s="66"/>
      <c r="AA5" s="66"/>
      <c r="AB5" t="s">
        <v>9</v>
      </c>
      <c r="AC5" s="66"/>
      <c r="AD5" s="66"/>
      <c r="AE5" s="66"/>
      <c r="AF5" s="66"/>
      <c r="AG5" t="s">
        <v>10</v>
      </c>
    </row>
    <row r="6" spans="1:33" x14ac:dyDescent="0.25">
      <c r="W6" s="66" t="s">
        <v>4</v>
      </c>
      <c r="X6" s="66"/>
      <c r="Y6" s="66">
        <v>7</v>
      </c>
      <c r="Z6" s="66"/>
      <c r="AA6" t="s">
        <v>1</v>
      </c>
      <c r="AB6" s="66"/>
      <c r="AC6" s="66"/>
      <c r="AD6" t="s">
        <v>11</v>
      </c>
      <c r="AE6" s="66"/>
      <c r="AF6" s="66"/>
      <c r="AG6" t="s">
        <v>3</v>
      </c>
    </row>
    <row r="8" spans="1:33" x14ac:dyDescent="0.25">
      <c r="A8" s="118" t="s">
        <v>12</v>
      </c>
      <c r="B8" s="118"/>
      <c r="C8" s="118"/>
      <c r="D8" s="118"/>
      <c r="E8" s="118"/>
      <c r="F8" s="118"/>
      <c r="G8" s="118"/>
      <c r="H8" s="118"/>
      <c r="I8" s="118"/>
      <c r="J8" s="118"/>
      <c r="L8" t="s">
        <v>13</v>
      </c>
    </row>
    <row r="9" spans="1:33" x14ac:dyDescent="0.25">
      <c r="A9" s="25" t="s">
        <v>14</v>
      </c>
    </row>
    <row r="12" spans="1:33" x14ac:dyDescent="0.25">
      <c r="R12" s="79" t="s">
        <v>15</v>
      </c>
      <c r="S12" s="79"/>
      <c r="T12" s="79"/>
      <c r="U12" s="79"/>
      <c r="V12" s="79"/>
      <c r="W12" s="79"/>
      <c r="X12" s="79"/>
      <c r="Y12" s="79"/>
      <c r="Z12" s="79"/>
      <c r="AA12" s="79"/>
      <c r="AB12" s="79"/>
      <c r="AC12" s="79"/>
      <c r="AD12" s="79"/>
      <c r="AE12" s="79"/>
      <c r="AF12" s="79"/>
      <c r="AG12" s="79"/>
    </row>
    <row r="13" spans="1:33" x14ac:dyDescent="0.25">
      <c r="R13" s="79" t="s">
        <v>16</v>
      </c>
      <c r="S13" s="79"/>
      <c r="T13" s="79"/>
      <c r="U13" s="79"/>
      <c r="V13" s="79"/>
      <c r="W13" s="79"/>
      <c r="X13" s="79"/>
      <c r="Y13" s="79"/>
      <c r="Z13" s="79"/>
      <c r="AA13" s="79"/>
      <c r="AB13" s="79"/>
      <c r="AC13" s="79"/>
      <c r="AD13" s="79"/>
      <c r="AE13" s="79"/>
      <c r="AF13" s="79"/>
      <c r="AG13" s="79"/>
    </row>
    <row r="14" spans="1:33" x14ac:dyDescent="0.25">
      <c r="R14" s="79" t="s">
        <v>17</v>
      </c>
      <c r="S14" s="79"/>
      <c r="T14" s="79"/>
      <c r="U14" s="79"/>
      <c r="V14" s="79"/>
      <c r="W14" s="79"/>
      <c r="X14" s="79"/>
      <c r="Y14" s="79"/>
      <c r="Z14" s="79"/>
      <c r="AA14" s="79"/>
      <c r="AB14" s="79"/>
      <c r="AC14" s="79"/>
      <c r="AD14" s="79"/>
      <c r="AE14" s="79"/>
      <c r="AF14" s="79"/>
      <c r="AG14" s="79"/>
    </row>
    <row r="19" spans="1:33" x14ac:dyDescent="0.25">
      <c r="A19" s="66" t="s">
        <v>320</v>
      </c>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row>
    <row r="20" spans="1:33" x14ac:dyDescent="0.25">
      <c r="A20" s="66" t="s">
        <v>321</v>
      </c>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row>
    <row r="24" spans="1:33" x14ac:dyDescent="0.25">
      <c r="A24" s="170" t="s">
        <v>322</v>
      </c>
      <c r="B24" s="170"/>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row>
    <row r="25" spans="1:33" x14ac:dyDescent="0.25">
      <c r="A25" s="95" t="s">
        <v>323</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row>
    <row r="27" spans="1:33" x14ac:dyDescent="0.25">
      <c r="A27" s="95" t="s">
        <v>159</v>
      </c>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row>
    <row r="30" spans="1:33" x14ac:dyDescent="0.25">
      <c r="A30" t="s">
        <v>40</v>
      </c>
      <c r="B30" t="s">
        <v>324</v>
      </c>
    </row>
    <row r="53" spans="33:33" x14ac:dyDescent="0.25">
      <c r="AG53" s="1"/>
    </row>
  </sheetData>
  <sheetProtection sheet="1" objects="1" scenarios="1" formatCells="0" selectLockedCells="1"/>
  <mergeCells count="15">
    <mergeCell ref="A24:AG24"/>
    <mergeCell ref="A25:AG25"/>
    <mergeCell ref="A27:AG27"/>
    <mergeCell ref="A20:AG20"/>
    <mergeCell ref="Y5:AA5"/>
    <mergeCell ref="AC5:AF5"/>
    <mergeCell ref="W6:X6"/>
    <mergeCell ref="Y6:Z6"/>
    <mergeCell ref="AB6:AC6"/>
    <mergeCell ref="AE6:AF6"/>
    <mergeCell ref="A8:J8"/>
    <mergeCell ref="R12:AG12"/>
    <mergeCell ref="R13:AG13"/>
    <mergeCell ref="R14:AG14"/>
    <mergeCell ref="A19:AG19"/>
  </mergeCells>
  <phoneticPr fontId="1"/>
  <dataValidations count="4">
    <dataValidation type="list" allowBlank="1" showInputMessage="1" showErrorMessage="1" sqref="W6:X6" xr:uid="{53DAEF66-E0FE-4E17-80E5-2FBE53B80142}">
      <formula1>元号</formula1>
    </dataValidation>
    <dataValidation type="list" allowBlank="1" showInputMessage="1" showErrorMessage="1" sqref="Y6:Z6" xr:uid="{9AC558A6-89CA-4E8A-B389-AF801869E024}">
      <formula1>年</formula1>
    </dataValidation>
    <dataValidation type="list" allowBlank="1" showInputMessage="1" showErrorMessage="1" sqref="AB6:AC6" xr:uid="{A70E1DB3-6276-4EB9-B31A-2A130FA94A13}">
      <formula1>月</formula1>
    </dataValidation>
    <dataValidation type="list" allowBlank="1" showInputMessage="1" showErrorMessage="1" sqref="AE6:AF6" xr:uid="{782DE4D3-E9A5-44B6-8ED7-7FCC29B76A7B}">
      <formula1>日</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E12A0-C127-4777-9710-79FE6ED3629F}">
  <dimension ref="A1:AX63"/>
  <sheetViews>
    <sheetView view="pageBreakPreview" zoomScale="70" zoomScaleNormal="50" zoomScaleSheetLayoutView="69" workbookViewId="0">
      <selection activeCell="B32" sqref="B32:AF45"/>
    </sheetView>
  </sheetViews>
  <sheetFormatPr defaultColWidth="2" defaultRowHeight="15" x14ac:dyDescent="0.25"/>
  <sheetData>
    <row r="1" spans="1:50" x14ac:dyDescent="0.25">
      <c r="A1" t="s">
        <v>325</v>
      </c>
    </row>
    <row r="3" spans="1:50" x14ac:dyDescent="0.25">
      <c r="A3" s="95" t="s">
        <v>326</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row>
    <row r="4" spans="1:50" x14ac:dyDescent="0.25">
      <c r="B4" t="s">
        <v>327</v>
      </c>
    </row>
    <row r="5" spans="1:50" ht="15" customHeight="1" x14ac:dyDescent="0.25">
      <c r="B5" s="55" t="s">
        <v>328</v>
      </c>
      <c r="C5" s="55"/>
      <c r="D5" s="55"/>
      <c r="E5" s="55"/>
      <c r="F5" s="55"/>
      <c r="G5" s="55"/>
      <c r="H5" s="55"/>
      <c r="I5" s="55"/>
      <c r="J5" s="55" t="s">
        <v>16</v>
      </c>
      <c r="K5" s="55"/>
      <c r="L5" s="55"/>
      <c r="M5" s="55"/>
      <c r="N5" s="55"/>
      <c r="O5" s="55"/>
      <c r="P5" s="55"/>
      <c r="Q5" s="55"/>
      <c r="R5" s="55"/>
      <c r="S5" s="55"/>
      <c r="T5" s="55"/>
      <c r="U5" s="55" t="s">
        <v>15</v>
      </c>
      <c r="V5" s="55"/>
      <c r="W5" s="55"/>
      <c r="X5" s="55"/>
      <c r="Y5" s="55"/>
      <c r="Z5" s="55"/>
      <c r="AA5" s="55"/>
      <c r="AB5" s="55"/>
      <c r="AC5" s="55"/>
      <c r="AD5" s="55"/>
      <c r="AE5" s="55"/>
      <c r="AF5" s="55"/>
      <c r="AG5" s="55"/>
      <c r="AH5" s="177" t="s">
        <v>329</v>
      </c>
      <c r="AI5" s="177"/>
      <c r="AJ5" s="177"/>
      <c r="AK5" s="177"/>
      <c r="AL5" s="177"/>
      <c r="AM5" s="177"/>
      <c r="AN5" s="177"/>
      <c r="AO5" s="177"/>
      <c r="AP5" s="177" t="s">
        <v>330</v>
      </c>
      <c r="AQ5" s="177"/>
      <c r="AR5" s="177"/>
      <c r="AS5" s="177"/>
      <c r="AT5" s="177"/>
      <c r="AU5" s="177"/>
      <c r="AV5" s="177"/>
      <c r="AW5" s="177"/>
    </row>
    <row r="6" spans="1:50" x14ac:dyDescent="0.25">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row>
    <row r="7" spans="1:50" x14ac:dyDescent="0.25">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row>
    <row r="9" spans="1:50" x14ac:dyDescent="0.25">
      <c r="B9" t="s">
        <v>331</v>
      </c>
    </row>
    <row r="10" spans="1:50" ht="15.75" thickBot="1" x14ac:dyDescent="0.3">
      <c r="B10" s="55" t="s">
        <v>87</v>
      </c>
      <c r="C10" s="55"/>
      <c r="D10" s="55"/>
      <c r="E10" s="55"/>
      <c r="F10" s="55"/>
      <c r="G10" s="55"/>
      <c r="H10" s="55"/>
      <c r="I10" s="55"/>
      <c r="J10" s="55"/>
      <c r="K10" s="55" t="s">
        <v>332</v>
      </c>
      <c r="L10" s="55"/>
      <c r="M10" s="55"/>
      <c r="N10" s="55"/>
      <c r="O10" s="56" t="s">
        <v>333</v>
      </c>
      <c r="P10" s="57"/>
      <c r="Q10" s="57"/>
      <c r="R10" s="57"/>
      <c r="S10" s="97"/>
      <c r="T10" s="97"/>
      <c r="U10" s="97"/>
      <c r="V10" s="97"/>
      <c r="W10" s="97"/>
      <c r="X10" s="97"/>
      <c r="Y10" s="97"/>
      <c r="Z10" s="97"/>
      <c r="AA10" s="97"/>
      <c r="AB10" s="97"/>
      <c r="AC10" s="97"/>
      <c r="AD10" s="97"/>
      <c r="AE10" s="97"/>
      <c r="AF10" s="97"/>
      <c r="AG10" s="97"/>
      <c r="AH10" s="97"/>
      <c r="AI10" s="97"/>
      <c r="AJ10" s="97"/>
      <c r="AK10" s="97"/>
      <c r="AL10" s="98"/>
      <c r="AM10" s="54" t="s">
        <v>334</v>
      </c>
      <c r="AN10" s="55"/>
      <c r="AO10" s="55"/>
      <c r="AP10" s="55" t="s">
        <v>335</v>
      </c>
      <c r="AQ10" s="55"/>
      <c r="AR10" s="55"/>
      <c r="AS10" s="55"/>
      <c r="AT10" s="55"/>
      <c r="AU10" s="55"/>
      <c r="AV10" s="55"/>
      <c r="AW10" s="55"/>
    </row>
    <row r="11" spans="1:50" x14ac:dyDescent="0.25">
      <c r="B11" s="55"/>
      <c r="C11" s="55"/>
      <c r="D11" s="55"/>
      <c r="E11" s="55"/>
      <c r="F11" s="55"/>
      <c r="G11" s="55"/>
      <c r="H11" s="55"/>
      <c r="I11" s="55"/>
      <c r="J11" s="55"/>
      <c r="K11" s="55"/>
      <c r="L11" s="55"/>
      <c r="M11" s="55"/>
      <c r="N11" s="64"/>
      <c r="O11" s="184" t="s">
        <v>336</v>
      </c>
      <c r="P11" s="185"/>
      <c r="Q11" s="185"/>
      <c r="R11" s="186"/>
      <c r="S11" s="98" t="s">
        <v>337</v>
      </c>
      <c r="T11" s="55"/>
      <c r="U11" s="55"/>
      <c r="V11" s="55"/>
      <c r="W11" s="55" t="s">
        <v>338</v>
      </c>
      <c r="X11" s="55"/>
      <c r="Y11" s="55"/>
      <c r="Z11" s="55"/>
      <c r="AA11" s="55" t="s">
        <v>339</v>
      </c>
      <c r="AB11" s="55"/>
      <c r="AC11" s="55"/>
      <c r="AD11" s="55"/>
      <c r="AE11" s="55" t="s">
        <v>340</v>
      </c>
      <c r="AF11" s="55"/>
      <c r="AG11" s="55"/>
      <c r="AH11" s="55"/>
      <c r="AI11" s="55" t="s">
        <v>341</v>
      </c>
      <c r="AJ11" s="55"/>
      <c r="AK11" s="55"/>
      <c r="AL11" s="55"/>
      <c r="AM11" s="55"/>
      <c r="AN11" s="55"/>
      <c r="AO11" s="55"/>
      <c r="AP11" s="55"/>
      <c r="AQ11" s="55"/>
      <c r="AR11" s="55"/>
      <c r="AS11" s="55"/>
      <c r="AT11" s="55"/>
      <c r="AU11" s="55"/>
      <c r="AV11" s="55"/>
      <c r="AW11" s="55"/>
    </row>
    <row r="12" spans="1:50" ht="15" customHeight="1" x14ac:dyDescent="0.25">
      <c r="B12" s="183" t="s">
        <v>342</v>
      </c>
      <c r="C12" s="183"/>
      <c r="D12" s="183"/>
      <c r="E12" s="183"/>
      <c r="F12" s="183"/>
      <c r="G12" s="183"/>
      <c r="H12" s="183"/>
      <c r="I12" s="183"/>
      <c r="J12" s="183"/>
      <c r="K12" s="53"/>
      <c r="L12" s="53"/>
      <c r="M12" s="53"/>
      <c r="N12" s="70"/>
      <c r="O12" s="180"/>
      <c r="P12" s="53"/>
      <c r="Q12" s="53"/>
      <c r="R12" s="181"/>
      <c r="S12" s="182"/>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row>
    <row r="13" spans="1:50" x14ac:dyDescent="0.25">
      <c r="B13" s="183"/>
      <c r="C13" s="183"/>
      <c r="D13" s="183"/>
      <c r="E13" s="183"/>
      <c r="F13" s="183"/>
      <c r="G13" s="183"/>
      <c r="H13" s="183"/>
      <c r="I13" s="183"/>
      <c r="J13" s="183"/>
      <c r="K13" s="53"/>
      <c r="L13" s="53"/>
      <c r="M13" s="53"/>
      <c r="N13" s="70"/>
      <c r="O13" s="180"/>
      <c r="P13" s="53"/>
      <c r="Q13" s="53"/>
      <c r="R13" s="181"/>
      <c r="S13" s="182"/>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row>
    <row r="14" spans="1:50" ht="15" customHeight="1" x14ac:dyDescent="0.25">
      <c r="B14" s="179" t="s">
        <v>343</v>
      </c>
      <c r="C14" s="179"/>
      <c r="D14" s="179"/>
      <c r="E14" s="179"/>
      <c r="F14" s="179"/>
      <c r="G14" s="179"/>
      <c r="H14" s="179"/>
      <c r="I14" s="179"/>
      <c r="J14" s="179"/>
      <c r="K14" s="53"/>
      <c r="L14" s="53"/>
      <c r="M14" s="53"/>
      <c r="N14" s="70"/>
      <c r="O14" s="180"/>
      <c r="P14" s="53"/>
      <c r="Q14" s="53"/>
      <c r="R14" s="181"/>
      <c r="S14" s="182"/>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row>
    <row r="15" spans="1:50" x14ac:dyDescent="0.25">
      <c r="B15" s="179"/>
      <c r="C15" s="179"/>
      <c r="D15" s="179"/>
      <c r="E15" s="179"/>
      <c r="F15" s="179"/>
      <c r="G15" s="179"/>
      <c r="H15" s="179"/>
      <c r="I15" s="179"/>
      <c r="J15" s="179"/>
      <c r="K15" s="53"/>
      <c r="L15" s="53"/>
      <c r="M15" s="53"/>
      <c r="N15" s="70"/>
      <c r="O15" s="180"/>
      <c r="P15" s="53"/>
      <c r="Q15" s="53"/>
      <c r="R15" s="181"/>
      <c r="S15" s="182"/>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row>
    <row r="16" spans="1:50" ht="15" customHeight="1" x14ac:dyDescent="0.25">
      <c r="B16" s="179" t="s">
        <v>344</v>
      </c>
      <c r="C16" s="179"/>
      <c r="D16" s="179"/>
      <c r="E16" s="179"/>
      <c r="F16" s="179"/>
      <c r="G16" s="179"/>
      <c r="H16" s="179"/>
      <c r="I16" s="179"/>
      <c r="J16" s="179"/>
      <c r="K16" s="53"/>
      <c r="L16" s="53"/>
      <c r="M16" s="53"/>
      <c r="N16" s="70"/>
      <c r="O16" s="180"/>
      <c r="P16" s="53"/>
      <c r="Q16" s="53"/>
      <c r="R16" s="181"/>
      <c r="S16" s="182"/>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row>
    <row r="17" spans="2:49" x14ac:dyDescent="0.25">
      <c r="B17" s="179"/>
      <c r="C17" s="179"/>
      <c r="D17" s="179"/>
      <c r="E17" s="179"/>
      <c r="F17" s="179"/>
      <c r="G17" s="179"/>
      <c r="H17" s="179"/>
      <c r="I17" s="179"/>
      <c r="J17" s="179"/>
      <c r="K17" s="53"/>
      <c r="L17" s="53"/>
      <c r="M17" s="53"/>
      <c r="N17" s="70"/>
      <c r="O17" s="180"/>
      <c r="P17" s="53"/>
      <c r="Q17" s="53"/>
      <c r="R17" s="181"/>
      <c r="S17" s="182"/>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row>
    <row r="18" spans="2:49" ht="15" customHeight="1" x14ac:dyDescent="0.25">
      <c r="B18" s="179" t="s">
        <v>345</v>
      </c>
      <c r="C18" s="179"/>
      <c r="D18" s="179"/>
      <c r="E18" s="179"/>
      <c r="F18" s="179"/>
      <c r="G18" s="179"/>
      <c r="H18" s="179"/>
      <c r="I18" s="179"/>
      <c r="J18" s="179"/>
      <c r="K18" s="53"/>
      <c r="L18" s="53"/>
      <c r="M18" s="53"/>
      <c r="N18" s="70"/>
      <c r="O18" s="180"/>
      <c r="P18" s="53"/>
      <c r="Q18" s="53"/>
      <c r="R18" s="181"/>
      <c r="S18" s="182"/>
      <c r="T18" s="53"/>
      <c r="U18" s="53"/>
      <c r="V18" s="53"/>
      <c r="W18" s="171" t="s">
        <v>346</v>
      </c>
      <c r="X18" s="172"/>
      <c r="Y18" s="172"/>
      <c r="Z18" s="173"/>
      <c r="AA18" s="171" t="s">
        <v>347</v>
      </c>
      <c r="AB18" s="172"/>
      <c r="AC18" s="172"/>
      <c r="AD18" s="173"/>
      <c r="AE18" s="171" t="s">
        <v>347</v>
      </c>
      <c r="AF18" s="172"/>
      <c r="AG18" s="172"/>
      <c r="AH18" s="173"/>
      <c r="AI18" s="171" t="s">
        <v>347</v>
      </c>
      <c r="AJ18" s="172"/>
      <c r="AK18" s="172"/>
      <c r="AL18" s="173"/>
      <c r="AM18" s="53"/>
      <c r="AN18" s="53"/>
      <c r="AO18" s="53"/>
      <c r="AP18" s="53"/>
      <c r="AQ18" s="53"/>
      <c r="AR18" s="53"/>
      <c r="AS18" s="53"/>
      <c r="AT18" s="53"/>
      <c r="AU18" s="53"/>
      <c r="AV18" s="53"/>
      <c r="AW18" s="53"/>
    </row>
    <row r="19" spans="2:49" x14ac:dyDescent="0.25">
      <c r="B19" s="179"/>
      <c r="C19" s="179"/>
      <c r="D19" s="179"/>
      <c r="E19" s="179"/>
      <c r="F19" s="179"/>
      <c r="G19" s="179"/>
      <c r="H19" s="179"/>
      <c r="I19" s="179"/>
      <c r="J19" s="179"/>
      <c r="K19" s="53"/>
      <c r="L19" s="53"/>
      <c r="M19" s="53"/>
      <c r="N19" s="70"/>
      <c r="O19" s="180"/>
      <c r="P19" s="53"/>
      <c r="Q19" s="53"/>
      <c r="R19" s="181"/>
      <c r="S19" s="182"/>
      <c r="T19" s="53"/>
      <c r="U19" s="53"/>
      <c r="V19" s="53"/>
      <c r="W19" s="174"/>
      <c r="X19" s="175"/>
      <c r="Y19" s="175"/>
      <c r="Z19" s="176"/>
      <c r="AA19" s="174"/>
      <c r="AB19" s="175"/>
      <c r="AC19" s="175"/>
      <c r="AD19" s="176"/>
      <c r="AE19" s="174"/>
      <c r="AF19" s="175"/>
      <c r="AG19" s="175"/>
      <c r="AH19" s="176"/>
      <c r="AI19" s="174"/>
      <c r="AJ19" s="175"/>
      <c r="AK19" s="175"/>
      <c r="AL19" s="176"/>
      <c r="AM19" s="53"/>
      <c r="AN19" s="53"/>
      <c r="AO19" s="53"/>
      <c r="AP19" s="53"/>
      <c r="AQ19" s="53"/>
      <c r="AR19" s="53"/>
      <c r="AS19" s="53"/>
      <c r="AT19" s="53"/>
      <c r="AU19" s="53"/>
      <c r="AV19" s="53"/>
      <c r="AW19" s="53"/>
    </row>
    <row r="20" spans="2:49" x14ac:dyDescent="0.25">
      <c r="B20" s="178" t="s">
        <v>348</v>
      </c>
      <c r="C20" s="178"/>
      <c r="D20" s="178"/>
      <c r="E20" s="178"/>
      <c r="F20" s="178"/>
      <c r="G20" s="178"/>
      <c r="H20" s="178"/>
      <c r="I20" s="178"/>
      <c r="J20" s="178"/>
      <c r="K20" s="53"/>
      <c r="L20" s="53"/>
      <c r="M20" s="53"/>
      <c r="N20" s="70"/>
      <c r="O20" s="180"/>
      <c r="P20" s="53"/>
      <c r="Q20" s="53"/>
      <c r="R20" s="181"/>
      <c r="S20" s="182"/>
      <c r="T20" s="53"/>
      <c r="U20" s="53"/>
      <c r="V20" s="53"/>
      <c r="W20" s="171" t="s">
        <v>347</v>
      </c>
      <c r="X20" s="172"/>
      <c r="Y20" s="172"/>
      <c r="Z20" s="173"/>
      <c r="AA20" s="171" t="s">
        <v>347</v>
      </c>
      <c r="AB20" s="172"/>
      <c r="AC20" s="172"/>
      <c r="AD20" s="173"/>
      <c r="AE20" s="171" t="s">
        <v>347</v>
      </c>
      <c r="AF20" s="172"/>
      <c r="AG20" s="172"/>
      <c r="AH20" s="173"/>
      <c r="AI20" s="171" t="s">
        <v>347</v>
      </c>
      <c r="AJ20" s="172"/>
      <c r="AK20" s="172"/>
      <c r="AL20" s="173"/>
      <c r="AM20" s="53"/>
      <c r="AN20" s="53"/>
      <c r="AO20" s="53"/>
      <c r="AP20" s="53"/>
      <c r="AQ20" s="53"/>
      <c r="AR20" s="53"/>
      <c r="AS20" s="53"/>
      <c r="AT20" s="53"/>
      <c r="AU20" s="53"/>
      <c r="AV20" s="53"/>
      <c r="AW20" s="53"/>
    </row>
    <row r="21" spans="2:49" x14ac:dyDescent="0.25">
      <c r="B21" s="178"/>
      <c r="C21" s="178"/>
      <c r="D21" s="178"/>
      <c r="E21" s="178"/>
      <c r="F21" s="178"/>
      <c r="G21" s="178"/>
      <c r="H21" s="178"/>
      <c r="I21" s="178"/>
      <c r="J21" s="178"/>
      <c r="K21" s="53"/>
      <c r="L21" s="53"/>
      <c r="M21" s="53"/>
      <c r="N21" s="70"/>
      <c r="O21" s="180"/>
      <c r="P21" s="53"/>
      <c r="Q21" s="53"/>
      <c r="R21" s="181"/>
      <c r="S21" s="182"/>
      <c r="T21" s="53"/>
      <c r="U21" s="53"/>
      <c r="V21" s="53"/>
      <c r="W21" s="174"/>
      <c r="X21" s="175"/>
      <c r="Y21" s="175"/>
      <c r="Z21" s="176"/>
      <c r="AA21" s="174"/>
      <c r="AB21" s="175"/>
      <c r="AC21" s="175"/>
      <c r="AD21" s="176"/>
      <c r="AE21" s="174"/>
      <c r="AF21" s="175"/>
      <c r="AG21" s="175"/>
      <c r="AH21" s="176"/>
      <c r="AI21" s="174"/>
      <c r="AJ21" s="175"/>
      <c r="AK21" s="175"/>
      <c r="AL21" s="176"/>
      <c r="AM21" s="53"/>
      <c r="AN21" s="53"/>
      <c r="AO21" s="53"/>
      <c r="AP21" s="53"/>
      <c r="AQ21" s="53"/>
      <c r="AR21" s="53"/>
      <c r="AS21" s="53"/>
      <c r="AT21" s="53"/>
      <c r="AU21" s="53"/>
      <c r="AV21" s="53"/>
      <c r="AW21" s="53"/>
    </row>
    <row r="22" spans="2:49" x14ac:dyDescent="0.25">
      <c r="B22" s="178" t="s">
        <v>349</v>
      </c>
      <c r="C22" s="178"/>
      <c r="D22" s="178"/>
      <c r="E22" s="178"/>
      <c r="F22" s="178"/>
      <c r="G22" s="178"/>
      <c r="H22" s="178"/>
      <c r="I22" s="178"/>
      <c r="J22" s="178"/>
      <c r="K22" s="53"/>
      <c r="L22" s="53"/>
      <c r="M22" s="53"/>
      <c r="N22" s="70"/>
      <c r="O22" s="180"/>
      <c r="P22" s="53"/>
      <c r="Q22" s="53"/>
      <c r="R22" s="181"/>
      <c r="S22" s="182"/>
      <c r="T22" s="53"/>
      <c r="U22" s="53"/>
      <c r="V22" s="53"/>
      <c r="W22" s="171" t="s">
        <v>347</v>
      </c>
      <c r="X22" s="172"/>
      <c r="Y22" s="172"/>
      <c r="Z22" s="173"/>
      <c r="AA22" s="171" t="s">
        <v>347</v>
      </c>
      <c r="AB22" s="172"/>
      <c r="AC22" s="172"/>
      <c r="AD22" s="173"/>
      <c r="AE22" s="171" t="s">
        <v>347</v>
      </c>
      <c r="AF22" s="172"/>
      <c r="AG22" s="172"/>
      <c r="AH22" s="173"/>
      <c r="AI22" s="171" t="s">
        <v>347</v>
      </c>
      <c r="AJ22" s="172"/>
      <c r="AK22" s="172"/>
      <c r="AL22" s="173"/>
      <c r="AM22" s="53"/>
      <c r="AN22" s="53"/>
      <c r="AO22" s="53"/>
      <c r="AP22" s="53"/>
      <c r="AQ22" s="53"/>
      <c r="AR22" s="53"/>
      <c r="AS22" s="53"/>
      <c r="AT22" s="53"/>
      <c r="AU22" s="53"/>
      <c r="AV22" s="53"/>
      <c r="AW22" s="53"/>
    </row>
    <row r="23" spans="2:49" x14ac:dyDescent="0.25">
      <c r="B23" s="178"/>
      <c r="C23" s="178"/>
      <c r="D23" s="178"/>
      <c r="E23" s="178"/>
      <c r="F23" s="178"/>
      <c r="G23" s="178"/>
      <c r="H23" s="178"/>
      <c r="I23" s="178"/>
      <c r="J23" s="178"/>
      <c r="K23" s="53"/>
      <c r="L23" s="53"/>
      <c r="M23" s="53"/>
      <c r="N23" s="70"/>
      <c r="O23" s="180"/>
      <c r="P23" s="53"/>
      <c r="Q23" s="53"/>
      <c r="R23" s="181"/>
      <c r="S23" s="182"/>
      <c r="T23" s="53"/>
      <c r="U23" s="53"/>
      <c r="V23" s="53"/>
      <c r="W23" s="174"/>
      <c r="X23" s="175"/>
      <c r="Y23" s="175"/>
      <c r="Z23" s="176"/>
      <c r="AA23" s="174"/>
      <c r="AB23" s="175"/>
      <c r="AC23" s="175"/>
      <c r="AD23" s="176"/>
      <c r="AE23" s="174"/>
      <c r="AF23" s="175"/>
      <c r="AG23" s="175"/>
      <c r="AH23" s="176"/>
      <c r="AI23" s="174"/>
      <c r="AJ23" s="175"/>
      <c r="AK23" s="175"/>
      <c r="AL23" s="176"/>
      <c r="AM23" s="53"/>
      <c r="AN23" s="53"/>
      <c r="AO23" s="53"/>
      <c r="AP23" s="53"/>
      <c r="AQ23" s="53"/>
      <c r="AR23" s="53"/>
      <c r="AS23" s="53"/>
      <c r="AT23" s="53"/>
      <c r="AU23" s="53"/>
      <c r="AV23" s="53"/>
      <c r="AW23" s="53"/>
    </row>
    <row r="24" spans="2:49" ht="15" customHeight="1" x14ac:dyDescent="0.25">
      <c r="B24" s="179" t="s">
        <v>350</v>
      </c>
      <c r="C24" s="179"/>
      <c r="D24" s="179"/>
      <c r="E24" s="179"/>
      <c r="F24" s="179"/>
      <c r="G24" s="179"/>
      <c r="H24" s="179"/>
      <c r="I24" s="179"/>
      <c r="J24" s="179"/>
      <c r="K24" s="53"/>
      <c r="L24" s="53"/>
      <c r="M24" s="53"/>
      <c r="N24" s="70"/>
      <c r="O24" s="180"/>
      <c r="P24" s="53"/>
      <c r="Q24" s="53"/>
      <c r="R24" s="181"/>
      <c r="S24" s="182"/>
      <c r="T24" s="53"/>
      <c r="U24" s="53"/>
      <c r="V24" s="53"/>
      <c r="W24" s="171" t="s">
        <v>347</v>
      </c>
      <c r="X24" s="172"/>
      <c r="Y24" s="172"/>
      <c r="Z24" s="173"/>
      <c r="AA24" s="171" t="s">
        <v>347</v>
      </c>
      <c r="AB24" s="172"/>
      <c r="AC24" s="172"/>
      <c r="AD24" s="173"/>
      <c r="AE24" s="171" t="s">
        <v>347</v>
      </c>
      <c r="AF24" s="172"/>
      <c r="AG24" s="172"/>
      <c r="AH24" s="173"/>
      <c r="AI24" s="171" t="s">
        <v>347</v>
      </c>
      <c r="AJ24" s="172"/>
      <c r="AK24" s="172"/>
      <c r="AL24" s="173"/>
      <c r="AM24" s="53"/>
      <c r="AN24" s="53"/>
      <c r="AO24" s="53"/>
      <c r="AP24" s="53"/>
      <c r="AQ24" s="53"/>
      <c r="AR24" s="53"/>
      <c r="AS24" s="53"/>
      <c r="AT24" s="53"/>
      <c r="AU24" s="53"/>
      <c r="AV24" s="53"/>
      <c r="AW24" s="53"/>
    </row>
    <row r="25" spans="2:49" x14ac:dyDescent="0.25">
      <c r="B25" s="179"/>
      <c r="C25" s="179"/>
      <c r="D25" s="179"/>
      <c r="E25" s="179"/>
      <c r="F25" s="179"/>
      <c r="G25" s="179"/>
      <c r="H25" s="179"/>
      <c r="I25" s="179"/>
      <c r="J25" s="179"/>
      <c r="K25" s="53"/>
      <c r="L25" s="53"/>
      <c r="M25" s="53"/>
      <c r="N25" s="70"/>
      <c r="O25" s="180"/>
      <c r="P25" s="53"/>
      <c r="Q25" s="53"/>
      <c r="R25" s="181"/>
      <c r="S25" s="182"/>
      <c r="T25" s="53"/>
      <c r="U25" s="53"/>
      <c r="V25" s="53"/>
      <c r="W25" s="174"/>
      <c r="X25" s="175"/>
      <c r="Y25" s="175"/>
      <c r="Z25" s="176"/>
      <c r="AA25" s="174"/>
      <c r="AB25" s="175"/>
      <c r="AC25" s="175"/>
      <c r="AD25" s="176"/>
      <c r="AE25" s="174"/>
      <c r="AF25" s="175"/>
      <c r="AG25" s="175"/>
      <c r="AH25" s="176"/>
      <c r="AI25" s="174"/>
      <c r="AJ25" s="175"/>
      <c r="AK25" s="175"/>
      <c r="AL25" s="176"/>
      <c r="AM25" s="53"/>
      <c r="AN25" s="53"/>
      <c r="AO25" s="53"/>
      <c r="AP25" s="53"/>
      <c r="AQ25" s="53"/>
      <c r="AR25" s="53"/>
      <c r="AS25" s="53"/>
      <c r="AT25" s="53"/>
      <c r="AU25" s="53"/>
      <c r="AV25" s="53"/>
      <c r="AW25" s="53"/>
    </row>
    <row r="26" spans="2:49" x14ac:dyDescent="0.25">
      <c r="B26" t="s">
        <v>351</v>
      </c>
    </row>
    <row r="27" spans="2:49" x14ac:dyDescent="0.25">
      <c r="B27" s="21" t="s">
        <v>352</v>
      </c>
    </row>
    <row r="28" spans="2:49" x14ac:dyDescent="0.25">
      <c r="B28" s="22" t="s">
        <v>353</v>
      </c>
      <c r="AH28" s="19"/>
      <c r="AI28" s="19"/>
      <c r="AJ28" s="19"/>
      <c r="AK28" s="19"/>
      <c r="AL28" s="19"/>
      <c r="AM28" s="19"/>
      <c r="AN28" s="19"/>
      <c r="AO28" s="19"/>
      <c r="AP28" s="19"/>
      <c r="AQ28" s="19"/>
      <c r="AR28" s="19"/>
      <c r="AS28" s="19"/>
      <c r="AT28" s="19"/>
      <c r="AU28" s="19"/>
    </row>
    <row r="29" spans="2:49" x14ac:dyDescent="0.25">
      <c r="B29" s="22" t="s">
        <v>354</v>
      </c>
      <c r="AH29" s="19"/>
      <c r="AI29" s="19"/>
      <c r="AJ29" s="19"/>
      <c r="AK29" s="19"/>
      <c r="AL29" s="19"/>
      <c r="AM29" s="19"/>
      <c r="AN29" s="19"/>
      <c r="AO29" s="19"/>
      <c r="AP29" s="19"/>
      <c r="AQ29" s="19"/>
      <c r="AR29" s="19"/>
      <c r="AS29" s="19"/>
      <c r="AT29" s="19"/>
      <c r="AU29" s="19"/>
    </row>
    <row r="30" spans="2:49" x14ac:dyDescent="0.25">
      <c r="B30" s="22" t="s">
        <v>355</v>
      </c>
      <c r="AH30" s="19"/>
      <c r="AI30" s="19"/>
      <c r="AJ30" s="19"/>
      <c r="AK30" s="19"/>
      <c r="AL30" s="19"/>
      <c r="AM30" s="19"/>
      <c r="AN30" s="19"/>
      <c r="AO30" s="19"/>
      <c r="AP30" s="19"/>
      <c r="AQ30" s="19"/>
      <c r="AR30" s="19"/>
      <c r="AS30" s="19"/>
      <c r="AT30" s="19"/>
      <c r="AU30" s="19"/>
    </row>
    <row r="31" spans="2:49" x14ac:dyDescent="0.25">
      <c r="B31" s="22" t="s">
        <v>356</v>
      </c>
      <c r="C31" s="21"/>
      <c r="AH31" s="19"/>
      <c r="AI31" s="19"/>
      <c r="AJ31" s="19"/>
      <c r="AK31" s="19"/>
      <c r="AL31" s="19"/>
      <c r="AM31" s="19"/>
      <c r="AN31" s="19"/>
      <c r="AO31" s="19"/>
      <c r="AP31" s="19"/>
      <c r="AQ31" s="19"/>
      <c r="AR31" s="19"/>
      <c r="AS31" s="19"/>
      <c r="AT31" s="19"/>
      <c r="AU31" s="19"/>
    </row>
    <row r="32" spans="2:49" x14ac:dyDescent="0.25">
      <c r="B32" s="22" t="s">
        <v>357</v>
      </c>
      <c r="AM32" s="20"/>
      <c r="AN32" s="20"/>
      <c r="AO32" s="20"/>
      <c r="AP32" s="20"/>
    </row>
    <row r="33" spans="2:42" x14ac:dyDescent="0.25">
      <c r="B33" s="22" t="s">
        <v>358</v>
      </c>
      <c r="AM33" s="20"/>
      <c r="AN33" s="20"/>
      <c r="AO33" s="20"/>
      <c r="AP33" s="20"/>
    </row>
    <row r="34" spans="2:42" x14ac:dyDescent="0.25">
      <c r="AM34" s="20"/>
      <c r="AN34" s="20"/>
      <c r="AO34" s="20"/>
      <c r="AP34" s="20"/>
    </row>
    <row r="35" spans="2:42" x14ac:dyDescent="0.25">
      <c r="AM35" s="20"/>
      <c r="AN35" s="20"/>
      <c r="AO35" s="20"/>
      <c r="AP35" s="20"/>
    </row>
    <row r="36" spans="2:42" x14ac:dyDescent="0.25">
      <c r="K36" s="19"/>
      <c r="L36" s="19"/>
      <c r="M36" s="19"/>
      <c r="N36" s="19"/>
      <c r="O36" s="19"/>
      <c r="P36" s="19"/>
      <c r="Q36" s="19"/>
      <c r="R36" s="19"/>
      <c r="S36" s="19"/>
      <c r="T36" s="19"/>
      <c r="U36" s="19"/>
      <c r="V36" s="19"/>
      <c r="W36" s="19"/>
      <c r="AM36" s="20"/>
      <c r="AN36" s="20"/>
      <c r="AO36" s="20"/>
      <c r="AP36" s="20"/>
    </row>
    <row r="37" spans="2:42" x14ac:dyDescent="0.25">
      <c r="K37" s="19"/>
      <c r="L37" s="19"/>
      <c r="M37" s="19"/>
      <c r="N37" s="19"/>
      <c r="O37" s="19"/>
      <c r="P37" s="19"/>
      <c r="Q37" s="19"/>
      <c r="R37" s="19"/>
      <c r="S37" s="19"/>
      <c r="T37" s="19"/>
      <c r="U37" s="19"/>
      <c r="V37" s="19"/>
      <c r="W37" s="19"/>
      <c r="AM37" s="20"/>
      <c r="AN37" s="20"/>
      <c r="AO37" s="20"/>
      <c r="AP37" s="20"/>
    </row>
    <row r="38" spans="2:42" x14ac:dyDescent="0.25">
      <c r="K38" s="19"/>
      <c r="L38" s="19"/>
      <c r="M38" s="19"/>
      <c r="N38" s="19"/>
      <c r="O38" s="19"/>
      <c r="P38" s="19"/>
      <c r="Q38" s="19"/>
      <c r="R38" s="19"/>
      <c r="S38" s="19"/>
      <c r="T38" s="19"/>
      <c r="U38" s="19"/>
      <c r="V38" s="19"/>
      <c r="W38" s="19"/>
      <c r="AM38" s="20"/>
      <c r="AN38" s="20"/>
      <c r="AO38" s="20"/>
      <c r="AP38" s="20"/>
    </row>
    <row r="39" spans="2:42" x14ac:dyDescent="0.25">
      <c r="K39" s="19"/>
      <c r="L39" s="19"/>
      <c r="M39" s="19"/>
      <c r="N39" s="19"/>
      <c r="O39" s="19"/>
      <c r="P39" s="19"/>
      <c r="Q39" s="19"/>
      <c r="R39" s="19"/>
      <c r="S39" s="19"/>
      <c r="T39" s="19"/>
      <c r="U39" s="19"/>
      <c r="V39" s="19"/>
      <c r="W39" s="19"/>
      <c r="AM39" s="20"/>
      <c r="AN39" s="20"/>
      <c r="AO39" s="20"/>
      <c r="AP39" s="20"/>
    </row>
    <row r="40" spans="2:42" x14ac:dyDescent="0.25">
      <c r="K40" s="19"/>
      <c r="L40" s="19"/>
      <c r="M40" s="19"/>
      <c r="N40" s="19"/>
      <c r="O40" s="19"/>
      <c r="P40" s="19"/>
      <c r="Q40" s="19"/>
      <c r="R40" s="19"/>
      <c r="S40" s="19"/>
      <c r="T40" s="19"/>
      <c r="U40" s="19"/>
      <c r="V40" s="19"/>
      <c r="W40" s="19"/>
      <c r="AM40" s="20"/>
      <c r="AN40" s="20"/>
      <c r="AO40" s="20"/>
      <c r="AP40" s="20"/>
    </row>
    <row r="41" spans="2:42" x14ac:dyDescent="0.25">
      <c r="K41" s="19"/>
      <c r="L41" s="19"/>
      <c r="M41" s="19"/>
      <c r="N41" s="19"/>
      <c r="O41" s="19"/>
      <c r="P41" s="19"/>
      <c r="Q41" s="19"/>
      <c r="R41" s="19"/>
      <c r="S41" s="19"/>
      <c r="T41" s="19"/>
      <c r="U41" s="19"/>
      <c r="V41" s="19"/>
      <c r="W41" s="19"/>
      <c r="AM41" s="20"/>
      <c r="AN41" s="20"/>
      <c r="AO41" s="20"/>
      <c r="AP41" s="20"/>
    </row>
    <row r="42" spans="2:42" x14ac:dyDescent="0.25">
      <c r="K42" s="19"/>
      <c r="L42" s="19"/>
      <c r="M42" s="19"/>
      <c r="N42" s="19"/>
      <c r="O42" s="19"/>
      <c r="P42" s="19"/>
      <c r="Q42" s="19"/>
      <c r="R42" s="19"/>
      <c r="S42" s="19"/>
      <c r="T42" s="19"/>
      <c r="U42" s="19"/>
      <c r="V42" s="19"/>
      <c r="W42" s="19"/>
      <c r="AM42" s="20"/>
      <c r="AN42" s="20"/>
      <c r="AO42" s="20"/>
      <c r="AP42" s="20"/>
    </row>
    <row r="43" spans="2:42" x14ac:dyDescent="0.25">
      <c r="K43" s="19"/>
      <c r="L43" s="19"/>
      <c r="M43" s="19"/>
      <c r="N43" s="19"/>
      <c r="O43" s="19"/>
      <c r="P43" s="19"/>
      <c r="Q43" s="19"/>
      <c r="R43" s="19"/>
      <c r="S43" s="19"/>
      <c r="T43" s="19"/>
      <c r="U43" s="19"/>
      <c r="V43" s="19"/>
      <c r="W43" s="19"/>
      <c r="AM43" s="20"/>
      <c r="AN43" s="20"/>
      <c r="AO43" s="20"/>
      <c r="AP43" s="20"/>
    </row>
    <row r="44" spans="2:42" x14ac:dyDescent="0.25">
      <c r="K44" s="19"/>
      <c r="L44" s="19"/>
      <c r="M44" s="19"/>
      <c r="N44" s="19"/>
      <c r="O44" s="19"/>
      <c r="P44" s="19"/>
      <c r="Q44" s="19"/>
      <c r="R44" s="19"/>
      <c r="S44" s="19"/>
      <c r="T44" s="19"/>
      <c r="U44" s="19"/>
      <c r="V44" s="19"/>
      <c r="W44" s="19"/>
      <c r="AM44" s="20"/>
      <c r="AN44" s="20"/>
      <c r="AO44" s="20"/>
      <c r="AP44" s="20"/>
    </row>
    <row r="45" spans="2:42" x14ac:dyDescent="0.25">
      <c r="K45" s="19"/>
      <c r="L45" s="19"/>
      <c r="M45" s="19"/>
      <c r="N45" s="19"/>
      <c r="O45" s="19"/>
      <c r="P45" s="19"/>
      <c r="Q45" s="19"/>
      <c r="R45" s="19"/>
      <c r="S45" s="19"/>
      <c r="T45" s="19"/>
      <c r="U45" s="19"/>
      <c r="V45" s="19"/>
      <c r="W45" s="19"/>
      <c r="AM45" s="20"/>
      <c r="AN45" s="20"/>
      <c r="AO45" s="20"/>
      <c r="AP45" s="20"/>
    </row>
    <row r="46" spans="2:42" x14ac:dyDescent="0.25">
      <c r="K46" s="19"/>
      <c r="L46" s="19"/>
      <c r="M46" s="19"/>
      <c r="N46" s="19"/>
      <c r="O46" s="19"/>
      <c r="P46" s="19"/>
      <c r="Q46" s="19"/>
      <c r="R46" s="19"/>
      <c r="S46" s="19"/>
      <c r="T46" s="19"/>
      <c r="U46" s="19"/>
      <c r="V46" s="19"/>
      <c r="W46" s="19"/>
      <c r="AM46" s="20"/>
      <c r="AN46" s="20"/>
      <c r="AO46" s="20"/>
      <c r="AP46" s="20"/>
    </row>
    <row r="47" spans="2:42" x14ac:dyDescent="0.25">
      <c r="K47" s="19"/>
      <c r="L47" s="19"/>
      <c r="M47" s="19"/>
      <c r="N47" s="19"/>
      <c r="O47" s="19"/>
      <c r="P47" s="19"/>
      <c r="Q47" s="19"/>
      <c r="R47" s="19"/>
      <c r="S47" s="19"/>
      <c r="T47" s="19"/>
      <c r="U47" s="19"/>
      <c r="V47" s="19"/>
      <c r="W47" s="19"/>
      <c r="AM47" s="20"/>
      <c r="AN47" s="20"/>
      <c r="AO47" s="20"/>
      <c r="AP47" s="20"/>
    </row>
    <row r="48" spans="2:42" x14ac:dyDescent="0.25">
      <c r="K48" s="19"/>
      <c r="L48" s="19"/>
      <c r="M48" s="19"/>
      <c r="N48" s="19"/>
      <c r="O48" s="19"/>
      <c r="P48" s="19"/>
      <c r="Q48" s="19"/>
      <c r="R48" s="19"/>
      <c r="S48" s="19"/>
      <c r="T48" s="19"/>
      <c r="U48" s="19"/>
      <c r="V48" s="19"/>
      <c r="W48" s="19"/>
      <c r="AM48" s="20"/>
      <c r="AN48" s="20"/>
      <c r="AO48" s="20"/>
      <c r="AP48" s="20"/>
    </row>
    <row r="49" spans="11:42" x14ac:dyDescent="0.25">
      <c r="K49" s="19"/>
      <c r="L49" s="19"/>
      <c r="M49" s="19"/>
      <c r="N49" s="19"/>
      <c r="O49" s="19"/>
      <c r="P49" s="19"/>
      <c r="Q49" s="19"/>
      <c r="R49" s="19"/>
      <c r="S49" s="19"/>
      <c r="T49" s="19"/>
      <c r="U49" s="19"/>
      <c r="V49" s="19"/>
      <c r="W49" s="19"/>
      <c r="AM49" s="20"/>
      <c r="AN49" s="20"/>
      <c r="AO49" s="20"/>
      <c r="AP49" s="20"/>
    </row>
    <row r="50" spans="11:42" x14ac:dyDescent="0.25">
      <c r="K50" s="19"/>
      <c r="L50" s="19"/>
      <c r="M50" s="19"/>
      <c r="N50" s="19"/>
      <c r="O50" s="19"/>
      <c r="P50" s="19"/>
      <c r="Q50" s="19"/>
      <c r="R50" s="19"/>
      <c r="S50" s="19"/>
      <c r="T50" s="19"/>
      <c r="U50" s="19"/>
      <c r="V50" s="19"/>
      <c r="W50" s="19"/>
      <c r="AM50" s="20"/>
      <c r="AN50" s="20"/>
      <c r="AO50" s="20"/>
      <c r="AP50" s="20"/>
    </row>
    <row r="51" spans="11:42" x14ac:dyDescent="0.25">
      <c r="K51" s="19"/>
      <c r="L51" s="19"/>
      <c r="M51" s="19"/>
      <c r="N51" s="19"/>
      <c r="O51" s="19"/>
      <c r="P51" s="19"/>
      <c r="Q51" s="19"/>
      <c r="R51" s="19"/>
      <c r="S51" s="19"/>
      <c r="T51" s="19"/>
      <c r="U51" s="19"/>
      <c r="V51" s="19"/>
      <c r="W51" s="19"/>
      <c r="AM51" s="20"/>
      <c r="AN51" s="20"/>
      <c r="AO51" s="20"/>
      <c r="AP51" s="20"/>
    </row>
    <row r="52" spans="11:42" x14ac:dyDescent="0.25">
      <c r="K52" s="19"/>
      <c r="L52" s="19"/>
      <c r="M52" s="19"/>
      <c r="N52" s="19"/>
      <c r="O52" s="19"/>
      <c r="P52" s="19"/>
      <c r="Q52" s="19"/>
      <c r="R52" s="19"/>
      <c r="S52" s="19"/>
      <c r="T52" s="19"/>
      <c r="U52" s="19"/>
      <c r="V52" s="19"/>
      <c r="W52" s="19"/>
      <c r="AM52" s="20"/>
      <c r="AN52" s="20"/>
      <c r="AO52" s="20"/>
      <c r="AP52" s="20"/>
    </row>
    <row r="53" spans="11:42" x14ac:dyDescent="0.25">
      <c r="K53" s="19"/>
      <c r="L53" s="19"/>
      <c r="M53" s="19"/>
      <c r="N53" s="19"/>
      <c r="O53" s="19"/>
      <c r="P53" s="19"/>
      <c r="Q53" s="19"/>
      <c r="R53" s="19"/>
      <c r="S53" s="19"/>
      <c r="T53" s="19"/>
      <c r="U53" s="19"/>
      <c r="V53" s="19"/>
      <c r="W53" s="19"/>
      <c r="AM53" s="20"/>
      <c r="AN53" s="20"/>
      <c r="AO53" s="20"/>
      <c r="AP53" s="20"/>
    </row>
    <row r="54" spans="11:42" x14ac:dyDescent="0.25">
      <c r="K54" s="19"/>
      <c r="L54" s="19"/>
      <c r="M54" s="19"/>
      <c r="N54" s="19"/>
      <c r="O54" s="19"/>
      <c r="P54" s="19"/>
      <c r="Q54" s="19"/>
      <c r="R54" s="19"/>
      <c r="S54" s="19"/>
      <c r="T54" s="19"/>
      <c r="U54" s="19"/>
      <c r="V54" s="19"/>
      <c r="W54" s="19"/>
      <c r="AM54" s="20"/>
      <c r="AN54" s="20"/>
      <c r="AO54" s="20"/>
      <c r="AP54" s="20"/>
    </row>
    <row r="55" spans="11:42" x14ac:dyDescent="0.25">
      <c r="K55" s="19"/>
      <c r="L55" s="19"/>
      <c r="M55" s="19"/>
      <c r="N55" s="19"/>
      <c r="O55" s="19"/>
      <c r="P55" s="19"/>
      <c r="Q55" s="19"/>
      <c r="R55" s="19"/>
      <c r="S55" s="19"/>
      <c r="T55" s="19"/>
      <c r="U55" s="19"/>
      <c r="V55" s="19"/>
      <c r="W55" s="19"/>
      <c r="AM55" s="20"/>
      <c r="AN55" s="20"/>
      <c r="AO55" s="20"/>
      <c r="AP55" s="20"/>
    </row>
    <row r="56" spans="11:42" x14ac:dyDescent="0.25">
      <c r="K56" s="19"/>
      <c r="L56" s="19"/>
      <c r="M56" s="19"/>
      <c r="N56" s="19"/>
      <c r="O56" s="19"/>
      <c r="P56" s="19"/>
      <c r="Q56" s="19"/>
      <c r="R56" s="19"/>
      <c r="S56" s="19"/>
      <c r="T56" s="19"/>
      <c r="U56" s="19"/>
      <c r="V56" s="19"/>
      <c r="W56" s="19"/>
      <c r="AM56" s="20"/>
      <c r="AN56" s="20"/>
      <c r="AO56" s="20"/>
      <c r="AP56" s="20"/>
    </row>
    <row r="57" spans="11:42" x14ac:dyDescent="0.25">
      <c r="K57" s="19"/>
      <c r="L57" s="19"/>
      <c r="M57" s="19"/>
      <c r="N57" s="19"/>
      <c r="O57" s="19"/>
      <c r="P57" s="19"/>
      <c r="Q57" s="19"/>
      <c r="R57" s="19"/>
      <c r="S57" s="19"/>
      <c r="T57" s="19"/>
      <c r="U57" s="19"/>
      <c r="V57" s="19"/>
      <c r="W57" s="19"/>
      <c r="AM57" s="20"/>
      <c r="AN57" s="20"/>
      <c r="AO57" s="20"/>
      <c r="AP57" s="20"/>
    </row>
    <row r="58" spans="11:42" x14ac:dyDescent="0.25">
      <c r="K58" s="19"/>
      <c r="L58" s="19"/>
      <c r="M58" s="19"/>
      <c r="N58" s="19"/>
      <c r="O58" s="19"/>
      <c r="P58" s="19"/>
      <c r="Q58" s="19"/>
      <c r="R58" s="19"/>
      <c r="S58" s="19"/>
      <c r="T58" s="19"/>
      <c r="U58" s="19"/>
      <c r="V58" s="19"/>
      <c r="W58" s="19"/>
      <c r="AM58" s="20"/>
      <c r="AN58" s="20"/>
      <c r="AO58" s="20"/>
      <c r="AP58" s="20"/>
    </row>
    <row r="59" spans="11:42" x14ac:dyDescent="0.25">
      <c r="K59" s="19"/>
      <c r="L59" s="19"/>
      <c r="M59" s="19"/>
      <c r="N59" s="19"/>
      <c r="O59" s="19"/>
      <c r="P59" s="19"/>
      <c r="Q59" s="19"/>
      <c r="R59" s="19"/>
      <c r="S59" s="19"/>
      <c r="T59" s="19"/>
      <c r="U59" s="19"/>
      <c r="V59" s="19"/>
      <c r="W59" s="19"/>
      <c r="AM59" s="20"/>
      <c r="AN59" s="20"/>
      <c r="AO59" s="20"/>
      <c r="AP59" s="20"/>
    </row>
    <row r="60" spans="11:42" x14ac:dyDescent="0.25">
      <c r="K60" s="19"/>
      <c r="L60" s="19"/>
      <c r="M60" s="19"/>
      <c r="N60" s="19"/>
      <c r="O60" s="19"/>
      <c r="P60" s="19"/>
      <c r="Q60" s="19"/>
      <c r="R60" s="19"/>
      <c r="S60" s="19"/>
      <c r="T60" s="19"/>
      <c r="U60" s="19"/>
      <c r="V60" s="19"/>
      <c r="W60" s="19"/>
      <c r="AM60" s="20"/>
      <c r="AN60" s="20"/>
      <c r="AO60" s="20"/>
      <c r="AP60" s="20"/>
    </row>
    <row r="61" spans="11:42" x14ac:dyDescent="0.25">
      <c r="K61" s="19"/>
      <c r="L61" s="19"/>
      <c r="M61" s="19"/>
      <c r="N61" s="19"/>
      <c r="O61" s="19"/>
      <c r="P61" s="19"/>
      <c r="Q61" s="19"/>
      <c r="R61" s="19"/>
      <c r="S61" s="19"/>
      <c r="T61" s="19"/>
      <c r="U61" s="19"/>
      <c r="V61" s="19"/>
      <c r="W61" s="19"/>
      <c r="AM61" s="20"/>
      <c r="AN61" s="20"/>
      <c r="AO61" s="20"/>
      <c r="AP61" s="20"/>
    </row>
    <row r="62" spans="11:42" x14ac:dyDescent="0.25">
      <c r="K62" s="19"/>
      <c r="L62" s="19"/>
      <c r="M62" s="19"/>
      <c r="N62" s="19"/>
      <c r="O62" s="19"/>
      <c r="P62" s="19"/>
      <c r="Q62" s="19"/>
      <c r="R62" s="19"/>
      <c r="S62" s="19"/>
      <c r="T62" s="19"/>
      <c r="U62" s="19"/>
      <c r="V62" s="19"/>
      <c r="W62" s="19"/>
      <c r="AM62" s="20"/>
      <c r="AN62" s="20"/>
      <c r="AO62" s="20"/>
      <c r="AP62" s="20"/>
    </row>
    <row r="63" spans="11:42" x14ac:dyDescent="0.25">
      <c r="K63" s="19"/>
      <c r="L63" s="19"/>
      <c r="M63" s="19"/>
      <c r="N63" s="19"/>
      <c r="O63" s="19"/>
      <c r="P63" s="19"/>
      <c r="Q63" s="19"/>
      <c r="R63" s="19"/>
      <c r="S63" s="19"/>
      <c r="T63" s="19"/>
      <c r="U63" s="19"/>
      <c r="V63" s="19"/>
      <c r="W63" s="19"/>
      <c r="AM63" s="20"/>
      <c r="AN63" s="20"/>
      <c r="AO63" s="20"/>
      <c r="AP63" s="20"/>
    </row>
  </sheetData>
  <sheetProtection sheet="1" formatCells="0" selectLockedCells="1"/>
  <mergeCells count="92">
    <mergeCell ref="AM22:AO23"/>
    <mergeCell ref="AP22:AW23"/>
    <mergeCell ref="AM24:AO25"/>
    <mergeCell ref="AP24:AW25"/>
    <mergeCell ref="O10:AL10"/>
    <mergeCell ref="AI11:AL11"/>
    <mergeCell ref="AP10:AW11"/>
    <mergeCell ref="AM12:AO13"/>
    <mergeCell ref="AP12:AW13"/>
    <mergeCell ref="AM14:AO15"/>
    <mergeCell ref="AP14:AW15"/>
    <mergeCell ref="O11:R11"/>
    <mergeCell ref="S11:V11"/>
    <mergeCell ref="W11:Z11"/>
    <mergeCell ref="AA11:AD11"/>
    <mergeCell ref="AE11:AH11"/>
    <mergeCell ref="AM10:AO11"/>
    <mergeCell ref="AP16:AW17"/>
    <mergeCell ref="AP18:AW19"/>
    <mergeCell ref="AM20:AO21"/>
    <mergeCell ref="AP20:AW21"/>
    <mergeCell ref="B12:J13"/>
    <mergeCell ref="B14:J15"/>
    <mergeCell ref="B16:J17"/>
    <mergeCell ref="B18:J19"/>
    <mergeCell ref="O18:R19"/>
    <mergeCell ref="O12:R13"/>
    <mergeCell ref="K12:N13"/>
    <mergeCell ref="K14:N15"/>
    <mergeCell ref="O14:R15"/>
    <mergeCell ref="AI12:AL13"/>
    <mergeCell ref="AI14:AL15"/>
    <mergeCell ref="AI16:AL17"/>
    <mergeCell ref="AI18:AL19"/>
    <mergeCell ref="AM16:AO17"/>
    <mergeCell ref="AM18:AO19"/>
    <mergeCell ref="S14:V15"/>
    <mergeCell ref="W14:Z15"/>
    <mergeCell ref="AA14:AD15"/>
    <mergeCell ref="AE14:AH15"/>
    <mergeCell ref="S16:V17"/>
    <mergeCell ref="W16:Z17"/>
    <mergeCell ref="AA16:AD17"/>
    <mergeCell ref="AE16:AH17"/>
    <mergeCell ref="S18:V19"/>
    <mergeCell ref="W18:Z19"/>
    <mergeCell ref="AA18:AD19"/>
    <mergeCell ref="AE12:AH13"/>
    <mergeCell ref="O24:R25"/>
    <mergeCell ref="S24:V25"/>
    <mergeCell ref="W24:Z25"/>
    <mergeCell ref="AA24:AD25"/>
    <mergeCell ref="AE24:AH25"/>
    <mergeCell ref="AE18:AH19"/>
    <mergeCell ref="O16:R17"/>
    <mergeCell ref="S22:V23"/>
    <mergeCell ref="W22:Z23"/>
    <mergeCell ref="AA22:AD23"/>
    <mergeCell ref="S12:V13"/>
    <mergeCell ref="W12:Z13"/>
    <mergeCell ref="B24:J25"/>
    <mergeCell ref="B10:J11"/>
    <mergeCell ref="K10:N11"/>
    <mergeCell ref="AI20:AL21"/>
    <mergeCell ref="AI22:AL23"/>
    <mergeCell ref="AI24:AL25"/>
    <mergeCell ref="K20:N21"/>
    <mergeCell ref="K22:N23"/>
    <mergeCell ref="K24:N25"/>
    <mergeCell ref="O20:R21"/>
    <mergeCell ref="S20:V21"/>
    <mergeCell ref="W20:Z21"/>
    <mergeCell ref="AA20:AD21"/>
    <mergeCell ref="AE20:AH21"/>
    <mergeCell ref="O22:R23"/>
    <mergeCell ref="AA12:AD13"/>
    <mergeCell ref="AE22:AH23"/>
    <mergeCell ref="A3:AX3"/>
    <mergeCell ref="B5:I5"/>
    <mergeCell ref="J5:T5"/>
    <mergeCell ref="U5:AG5"/>
    <mergeCell ref="AH5:AO5"/>
    <mergeCell ref="AP5:AW5"/>
    <mergeCell ref="B6:I7"/>
    <mergeCell ref="J6:T7"/>
    <mergeCell ref="U6:AG7"/>
    <mergeCell ref="AH6:AO7"/>
    <mergeCell ref="AP6:AW7"/>
    <mergeCell ref="K16:N17"/>
    <mergeCell ref="K18:N19"/>
    <mergeCell ref="B20:J21"/>
    <mergeCell ref="B22:J23"/>
  </mergeCells>
  <phoneticPr fontId="1"/>
  <conditionalFormatting sqref="K16:L25">
    <cfRule type="expression" dxfId="7" priority="35">
      <formula>$X32="達成済"</formula>
    </cfRule>
    <cfRule type="expression" dxfId="6" priority="36">
      <formula>$X32="取組無"</formula>
    </cfRule>
  </conditionalFormatting>
  <conditionalFormatting sqref="R28:R31 AH28:AH31 K32:AU41 K42:AW63">
    <cfRule type="expression" dxfId="5" priority="3">
      <formula>$X28="達成済"</formula>
    </cfRule>
    <cfRule type="expression" dxfId="4" priority="4">
      <formula>$X28="取組無"</formula>
    </cfRule>
  </conditionalFormatting>
  <dataValidations count="4">
    <dataValidation type="list" allowBlank="1" showInputMessage="1" showErrorMessage="1" sqref="X57:Z57 X43:Z43 X50:Z50 X36:Z36" xr:uid="{57DB33E2-E62F-4722-9354-8989A99D8CE1}">
      <formula1>"未達成,達成済"</formula1>
    </dataValidation>
    <dataValidation type="list" allowBlank="1" showInputMessage="1" showErrorMessage="1" sqref="X58:Z63 X51:Z56 X44:Z49 X37:Z42" xr:uid="{3A9A022D-9DBA-40B2-A7F6-A93A8D5FF236}">
      <formula1>"取組無,未達成,達成済"</formula1>
    </dataValidation>
    <dataValidation type="list" allowBlank="1" showInputMessage="1" showErrorMessage="1" sqref="BA7" xr:uid="{8741E454-2DA3-495C-AFCA-CA963C3EB006}">
      <formula1>"（必須選択）販売額の増加 （千円）,（必須選択）栽培面積の維持（a)"</formula1>
    </dataValidation>
    <dataValidation type="list" allowBlank="1" showInputMessage="1" showErrorMessage="1" sqref="B12:J13" xr:uid="{E927B7BA-E344-49CD-929B-C6876BA41837}">
      <formula1>"（必須選択）販売額の増加 （千円）,（必須選択）栽培面積の維持(a),（必須選択）栽培面積の復旧(a)"</formula1>
    </dataValidation>
  </dataValidation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7A15-3281-450B-A139-085C8EB47534}">
  <dimension ref="A1:AG53"/>
  <sheetViews>
    <sheetView view="pageBreakPreview" topLeftCell="A22" zoomScale="88" zoomScaleNormal="50" workbookViewId="0">
      <selection activeCell="B32" sqref="B32:AF45"/>
    </sheetView>
  </sheetViews>
  <sheetFormatPr defaultColWidth="2" defaultRowHeight="15" x14ac:dyDescent="0.25"/>
  <cols>
    <col min="1" max="1" width="2" customWidth="1"/>
  </cols>
  <sheetData>
    <row r="1" spans="1:33" x14ac:dyDescent="0.25">
      <c r="A1" t="s">
        <v>359</v>
      </c>
      <c r="AG1" s="26" t="s">
        <v>196</v>
      </c>
    </row>
    <row r="2" spans="1:33" x14ac:dyDescent="0.25">
      <c r="AG2" s="26" t="s">
        <v>8</v>
      </c>
    </row>
    <row r="4" spans="1:33" x14ac:dyDescent="0.25">
      <c r="Y4" s="66"/>
      <c r="Z4" s="66"/>
      <c r="AA4" s="66"/>
      <c r="AB4" t="s">
        <v>9</v>
      </c>
      <c r="AC4" s="66"/>
      <c r="AD4" s="66"/>
      <c r="AE4" s="66"/>
      <c r="AF4" s="66"/>
      <c r="AG4" t="s">
        <v>10</v>
      </c>
    </row>
    <row r="5" spans="1:33" x14ac:dyDescent="0.25">
      <c r="W5" s="66" t="s">
        <v>4</v>
      </c>
      <c r="X5" s="66"/>
      <c r="Y5" s="66">
        <v>7</v>
      </c>
      <c r="Z5" s="66"/>
      <c r="AA5" t="s">
        <v>1</v>
      </c>
      <c r="AB5" s="66"/>
      <c r="AC5" s="66"/>
      <c r="AD5" t="s">
        <v>11</v>
      </c>
      <c r="AE5" s="66"/>
      <c r="AF5" s="66"/>
      <c r="AG5" t="s">
        <v>3</v>
      </c>
    </row>
    <row r="7" spans="1:33" x14ac:dyDescent="0.25">
      <c r="A7" s="118" t="s">
        <v>12</v>
      </c>
      <c r="B7" s="118"/>
      <c r="C7" s="118"/>
      <c r="D7" s="118"/>
      <c r="E7" s="118"/>
      <c r="F7" s="118"/>
      <c r="G7" s="118"/>
      <c r="H7" s="118"/>
      <c r="I7" s="118"/>
      <c r="J7" s="118"/>
      <c r="L7" t="s">
        <v>13</v>
      </c>
    </row>
    <row r="8" spans="1:33" x14ac:dyDescent="0.25">
      <c r="A8" s="25" t="s">
        <v>14</v>
      </c>
    </row>
    <row r="11" spans="1:33" x14ac:dyDescent="0.25">
      <c r="R11" s="79" t="s">
        <v>15</v>
      </c>
      <c r="S11" s="79"/>
      <c r="T11" s="79"/>
      <c r="U11" s="79"/>
      <c r="V11" s="79"/>
      <c r="W11" s="79"/>
      <c r="X11" s="79"/>
      <c r="Y11" s="79"/>
      <c r="Z11" s="79"/>
      <c r="AA11" s="79"/>
      <c r="AB11" s="79"/>
      <c r="AC11" s="79"/>
      <c r="AD11" s="79"/>
      <c r="AE11" s="79"/>
      <c r="AF11" s="79"/>
      <c r="AG11" s="79"/>
    </row>
    <row r="12" spans="1:33" x14ac:dyDescent="0.25">
      <c r="R12" s="79" t="s">
        <v>16</v>
      </c>
      <c r="S12" s="79"/>
      <c r="T12" s="79"/>
      <c r="U12" s="79"/>
      <c r="V12" s="79"/>
      <c r="W12" s="79"/>
      <c r="X12" s="79"/>
      <c r="Y12" s="79"/>
      <c r="Z12" s="79"/>
      <c r="AA12" s="79"/>
      <c r="AB12" s="79"/>
      <c r="AC12" s="79"/>
      <c r="AD12" s="79"/>
      <c r="AE12" s="79"/>
      <c r="AF12" s="79"/>
      <c r="AG12" s="79"/>
    </row>
    <row r="13" spans="1:33" x14ac:dyDescent="0.25">
      <c r="R13" s="79" t="s">
        <v>17</v>
      </c>
      <c r="S13" s="79"/>
      <c r="T13" s="79"/>
      <c r="U13" s="79"/>
      <c r="V13" s="79"/>
      <c r="W13" s="79"/>
      <c r="X13" s="79"/>
      <c r="Y13" s="79"/>
      <c r="Z13" s="79"/>
      <c r="AA13" s="79"/>
      <c r="AB13" s="79"/>
      <c r="AC13" s="79"/>
      <c r="AD13" s="79"/>
      <c r="AE13" s="79"/>
      <c r="AF13" s="79"/>
      <c r="AG13" s="79"/>
    </row>
    <row r="16" spans="1:33" x14ac:dyDescent="0.25">
      <c r="A16" s="66" t="s">
        <v>360</v>
      </c>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row>
    <row r="18" spans="1:33" x14ac:dyDescent="0.25">
      <c r="A18" s="66" t="s">
        <v>361</v>
      </c>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row>
    <row r="19" spans="1:33" x14ac:dyDescent="0.25">
      <c r="A19" s="95" t="s">
        <v>362</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row>
    <row r="20" spans="1:33" x14ac:dyDescent="0.25">
      <c r="A20" s="95" t="s">
        <v>363</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row>
    <row r="22" spans="1:33" x14ac:dyDescent="0.25">
      <c r="A22" s="95" t="s">
        <v>159</v>
      </c>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row>
    <row r="24" spans="1:33" x14ac:dyDescent="0.25">
      <c r="A24" t="s">
        <v>364</v>
      </c>
    </row>
    <row r="25" spans="1:33" x14ac:dyDescent="0.25">
      <c r="B25" s="71"/>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4"/>
    </row>
    <row r="26" spans="1:33" x14ac:dyDescent="0.25">
      <c r="B26" s="68"/>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7"/>
    </row>
    <row r="27" spans="1:33" x14ac:dyDescent="0.25">
      <c r="B27" s="68"/>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7"/>
    </row>
    <row r="28" spans="1:33" x14ac:dyDescent="0.25">
      <c r="B28" s="68"/>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7"/>
    </row>
    <row r="29" spans="1:33" x14ac:dyDescent="0.25">
      <c r="B29" s="68"/>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7"/>
    </row>
    <row r="30" spans="1:33" x14ac:dyDescent="0.25">
      <c r="B30" s="10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105"/>
    </row>
    <row r="31" spans="1:33" x14ac:dyDescent="0.25">
      <c r="A31" t="s">
        <v>365</v>
      </c>
    </row>
    <row r="32" spans="1:33" x14ac:dyDescent="0.25">
      <c r="B32" s="71"/>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4"/>
    </row>
    <row r="33" spans="1:32" x14ac:dyDescent="0.25">
      <c r="B33" s="68"/>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7"/>
    </row>
    <row r="34" spans="1:32" x14ac:dyDescent="0.25">
      <c r="B34" s="68"/>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7"/>
    </row>
    <row r="35" spans="1:32" x14ac:dyDescent="0.25">
      <c r="B35" s="68"/>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7"/>
    </row>
    <row r="36" spans="1:32" x14ac:dyDescent="0.25">
      <c r="B36" s="68"/>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7"/>
    </row>
    <row r="37" spans="1:32" x14ac:dyDescent="0.25">
      <c r="B37" s="10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105"/>
    </row>
    <row r="38" spans="1:32" x14ac:dyDescent="0.25">
      <c r="A38" t="s">
        <v>366</v>
      </c>
    </row>
    <row r="39" spans="1:32" x14ac:dyDescent="0.25">
      <c r="B39" s="71"/>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4"/>
    </row>
    <row r="40" spans="1:32" x14ac:dyDescent="0.25">
      <c r="B40" s="68"/>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7"/>
    </row>
    <row r="41" spans="1:32" x14ac:dyDescent="0.25">
      <c r="B41" s="68"/>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7"/>
    </row>
    <row r="42" spans="1:32" x14ac:dyDescent="0.25">
      <c r="B42" s="68"/>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7"/>
    </row>
    <row r="43" spans="1:32" x14ac:dyDescent="0.25">
      <c r="B43" s="68"/>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7"/>
    </row>
    <row r="44" spans="1:32" x14ac:dyDescent="0.25">
      <c r="B44" s="10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105"/>
    </row>
    <row r="45" spans="1:32" x14ac:dyDescent="0.25">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x14ac:dyDescent="0.25">
      <c r="A46" t="s">
        <v>367</v>
      </c>
    </row>
    <row r="47" spans="1:32" x14ac:dyDescent="0.25">
      <c r="B47" s="66" t="s">
        <v>4</v>
      </c>
      <c r="C47" s="66"/>
      <c r="D47" s="66"/>
      <c r="E47" s="66"/>
      <c r="F47" t="s">
        <v>1</v>
      </c>
      <c r="G47" s="66"/>
      <c r="H47" s="66"/>
      <c r="I47" t="s">
        <v>11</v>
      </c>
      <c r="J47" s="66"/>
      <c r="K47" s="66"/>
      <c r="L47" t="s">
        <v>3</v>
      </c>
    </row>
    <row r="48" spans="1:32" x14ac:dyDescent="0.25">
      <c r="B48" s="2"/>
      <c r="C48" s="2"/>
      <c r="D48" s="2"/>
      <c r="E48" s="2"/>
      <c r="G48" s="2"/>
      <c r="H48" s="2"/>
      <c r="J48" s="2"/>
      <c r="K48" s="2"/>
    </row>
    <row r="49" spans="1:4" x14ac:dyDescent="0.25">
      <c r="A49" t="s">
        <v>368</v>
      </c>
      <c r="D49" t="s">
        <v>369</v>
      </c>
    </row>
    <row r="50" spans="1:4" x14ac:dyDescent="0.25">
      <c r="D50" t="s">
        <v>370</v>
      </c>
    </row>
    <row r="51" spans="1:4" x14ac:dyDescent="0.25">
      <c r="D51" t="s">
        <v>371</v>
      </c>
    </row>
    <row r="52" spans="1:4" x14ac:dyDescent="0.25">
      <c r="D52" t="s">
        <v>372</v>
      </c>
    </row>
    <row r="53" spans="1:4" x14ac:dyDescent="0.25">
      <c r="D53" t="s">
        <v>373</v>
      </c>
    </row>
  </sheetData>
  <sheetProtection sheet="1" objects="1" scenarios="1" formatCells="0" selectLockedCells="1"/>
  <mergeCells count="22">
    <mergeCell ref="B47:C47"/>
    <mergeCell ref="D47:E47"/>
    <mergeCell ref="G47:H47"/>
    <mergeCell ref="J47:K47"/>
    <mergeCell ref="W5:X5"/>
    <mergeCell ref="B39:AF44"/>
    <mergeCell ref="A7:J7"/>
    <mergeCell ref="R12:AG12"/>
    <mergeCell ref="R13:AG13"/>
    <mergeCell ref="A16:AG16"/>
    <mergeCell ref="A18:AG18"/>
    <mergeCell ref="A19:AG19"/>
    <mergeCell ref="A20:AG20"/>
    <mergeCell ref="A22:AG22"/>
    <mergeCell ref="B25:AF30"/>
    <mergeCell ref="B32:AF37"/>
    <mergeCell ref="R11:AG11"/>
    <mergeCell ref="Y5:Z5"/>
    <mergeCell ref="AB5:AC5"/>
    <mergeCell ref="AE5:AF5"/>
    <mergeCell ref="Y4:AA4"/>
    <mergeCell ref="AC4:AF4"/>
  </mergeCells>
  <phoneticPr fontId="1"/>
  <dataValidations count="4">
    <dataValidation type="list" allowBlank="1" showInputMessage="1" showErrorMessage="1" sqref="AE5:AF5 J47:K48" xr:uid="{9F5FD07B-2D45-471B-9418-039F89C49F10}">
      <formula1>日</formula1>
    </dataValidation>
    <dataValidation type="list" allowBlank="1" showInputMessage="1" showErrorMessage="1" sqref="AB5:AC5 G47:H48" xr:uid="{CC52835B-36B7-49DC-A7DE-26577AF15A70}">
      <formula1>月</formula1>
    </dataValidation>
    <dataValidation type="list" allowBlank="1" showInputMessage="1" showErrorMessage="1" sqref="Y5:Z5 D47:E48" xr:uid="{932A77E4-12FC-4535-AB88-ACF5D6AC5470}">
      <formula1>年</formula1>
    </dataValidation>
    <dataValidation type="list" allowBlank="1" showInputMessage="1" showErrorMessage="1" sqref="V5:X5 B47:C48" xr:uid="{FE3D6BB2-0EEC-4B14-83A3-405A59108A4A}">
      <formula1>元号</formula1>
    </dataValidation>
  </dataValidations>
  <pageMargins left="0.7" right="0.7" top="0.75" bottom="0.75" header="0.3" footer="0.3"/>
  <pageSetup paperSize="9" scale="99" orientation="portrait" r:id="rId1"/>
  <rowBreaks count="1" manualBreakCount="1">
    <brk id="53" max="32"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4B77C-3A98-4869-AF09-B7A5AA2D095F}">
  <dimension ref="A1:AG51"/>
  <sheetViews>
    <sheetView view="pageBreakPreview" zoomScale="69" zoomScaleNormal="50" workbookViewId="0">
      <selection activeCell="B32" sqref="B32:AF45"/>
    </sheetView>
  </sheetViews>
  <sheetFormatPr defaultColWidth="2" defaultRowHeight="15" x14ac:dyDescent="0.25"/>
  <sheetData>
    <row r="1" spans="1:33" x14ac:dyDescent="0.25">
      <c r="A1" t="s">
        <v>374</v>
      </c>
      <c r="AG1" s="1" t="s">
        <v>21</v>
      </c>
    </row>
    <row r="2" spans="1:33" x14ac:dyDescent="0.25">
      <c r="AG2" s="1"/>
    </row>
    <row r="5" spans="1:33" x14ac:dyDescent="0.25">
      <c r="Y5" s="66"/>
      <c r="Z5" s="66"/>
      <c r="AA5" s="66"/>
      <c r="AB5" t="s">
        <v>9</v>
      </c>
      <c r="AC5" s="66"/>
      <c r="AD5" s="66"/>
      <c r="AE5" s="66"/>
      <c r="AF5" s="66"/>
      <c r="AG5" t="s">
        <v>10</v>
      </c>
    </row>
    <row r="6" spans="1:33" x14ac:dyDescent="0.25">
      <c r="W6" s="66" t="s">
        <v>4</v>
      </c>
      <c r="X6" s="66"/>
      <c r="Y6" s="66">
        <v>7</v>
      </c>
      <c r="Z6" s="66"/>
      <c r="AA6" t="s">
        <v>1</v>
      </c>
      <c r="AB6" s="66"/>
      <c r="AC6" s="66"/>
      <c r="AD6" t="s">
        <v>11</v>
      </c>
      <c r="AE6" s="66"/>
      <c r="AF6" s="66"/>
      <c r="AG6" t="s">
        <v>3</v>
      </c>
    </row>
    <row r="8" spans="1:33" x14ac:dyDescent="0.25">
      <c r="A8" s="118" t="s">
        <v>22</v>
      </c>
      <c r="B8" s="118"/>
      <c r="C8" s="118"/>
      <c r="D8" s="118"/>
      <c r="E8" s="118"/>
      <c r="F8" s="118"/>
      <c r="G8" s="118"/>
      <c r="H8" s="118"/>
      <c r="I8" s="118"/>
      <c r="J8" s="118"/>
      <c r="L8" t="s">
        <v>13</v>
      </c>
    </row>
    <row r="9" spans="1:33" x14ac:dyDescent="0.25">
      <c r="A9" s="25" t="s">
        <v>23</v>
      </c>
    </row>
    <row r="12" spans="1:33" x14ac:dyDescent="0.25">
      <c r="R12" s="79" t="s">
        <v>12</v>
      </c>
      <c r="S12" s="79"/>
      <c r="T12" s="79"/>
      <c r="U12" s="79"/>
      <c r="V12" s="79"/>
      <c r="W12" s="79"/>
      <c r="X12" s="79"/>
      <c r="Y12" s="79"/>
      <c r="Z12" s="79"/>
      <c r="AA12" s="79"/>
      <c r="AB12" s="79"/>
      <c r="AC12" s="79"/>
      <c r="AD12" s="79"/>
      <c r="AE12" s="79"/>
      <c r="AF12" s="79"/>
      <c r="AG12" s="79"/>
    </row>
    <row r="19" spans="1:33" x14ac:dyDescent="0.25">
      <c r="A19" s="66" t="s">
        <v>375</v>
      </c>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row>
    <row r="22" spans="1:33" x14ac:dyDescent="0.25">
      <c r="A22" s="66" t="s">
        <v>376</v>
      </c>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row>
    <row r="23" spans="1:33" x14ac:dyDescent="0.25">
      <c r="A23" s="95" t="s">
        <v>377</v>
      </c>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row>
    <row r="51" spans="33:33" x14ac:dyDescent="0.25">
      <c r="AG51" s="1" t="s">
        <v>378</v>
      </c>
    </row>
  </sheetData>
  <sheetProtection sheet="1" objects="1" scenarios="1" formatCells="0" selectLockedCells="1"/>
  <mergeCells count="11">
    <mergeCell ref="A8:J8"/>
    <mergeCell ref="R12:AG12"/>
    <mergeCell ref="A19:AG19"/>
    <mergeCell ref="A22:AG22"/>
    <mergeCell ref="A23:AG23"/>
    <mergeCell ref="Y5:AA5"/>
    <mergeCell ref="AC5:AF5"/>
    <mergeCell ref="W6:X6"/>
    <mergeCell ref="Y6:Z6"/>
    <mergeCell ref="AB6:AC6"/>
    <mergeCell ref="AE6:AF6"/>
  </mergeCells>
  <phoneticPr fontId="1"/>
  <dataValidations count="4">
    <dataValidation type="list" allowBlank="1" showInputMessage="1" showErrorMessage="1" sqref="AE6:AF6" xr:uid="{CB1FC892-F6B9-404C-AB44-129B813E56F0}">
      <formula1>日</formula1>
    </dataValidation>
    <dataValidation type="list" allowBlank="1" showInputMessage="1" showErrorMessage="1" sqref="AB6:AC6" xr:uid="{954472EA-0FCE-4373-B98F-43A0AC4B55C2}">
      <formula1>月</formula1>
    </dataValidation>
    <dataValidation type="list" allowBlank="1" showInputMessage="1" showErrorMessage="1" sqref="Y6:Z6" xr:uid="{548006AF-1DD9-4808-9FD6-41430CCD7B92}">
      <formula1>年</formula1>
    </dataValidation>
    <dataValidation type="list" allowBlank="1" showInputMessage="1" showErrorMessage="1" sqref="W6:X6" xr:uid="{9033990B-AA39-4E16-AA5F-F49C48EA3F77}">
      <formula1>元号</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D6BD4-284C-40D6-902F-F8B17CD6E2D8}">
  <dimension ref="A1:AG30"/>
  <sheetViews>
    <sheetView view="pageBreakPreview" topLeftCell="A11" zoomScale="91" zoomScaleNormal="50" workbookViewId="0">
      <selection activeCell="B32" sqref="B32:AF45"/>
    </sheetView>
  </sheetViews>
  <sheetFormatPr defaultColWidth="2" defaultRowHeight="15" x14ac:dyDescent="0.25"/>
  <sheetData>
    <row r="1" spans="1:33" x14ac:dyDescent="0.25">
      <c r="A1" t="s">
        <v>379</v>
      </c>
      <c r="AG1" s="26" t="s">
        <v>196</v>
      </c>
    </row>
    <row r="2" spans="1:33" x14ac:dyDescent="0.25">
      <c r="AG2" s="26" t="s">
        <v>8</v>
      </c>
    </row>
    <row r="5" spans="1:33" x14ac:dyDescent="0.25">
      <c r="Y5" s="66"/>
      <c r="Z5" s="66"/>
      <c r="AA5" s="66"/>
      <c r="AB5" t="s">
        <v>9</v>
      </c>
      <c r="AC5" s="66"/>
      <c r="AD5" s="66"/>
      <c r="AE5" s="66"/>
      <c r="AF5" s="66"/>
      <c r="AG5" t="s">
        <v>10</v>
      </c>
    </row>
    <row r="6" spans="1:33" x14ac:dyDescent="0.25">
      <c r="W6" s="66" t="s">
        <v>4</v>
      </c>
      <c r="X6" s="66"/>
      <c r="Y6" s="66">
        <v>7</v>
      </c>
      <c r="Z6" s="66"/>
      <c r="AA6" t="s">
        <v>1</v>
      </c>
      <c r="AB6" s="66"/>
      <c r="AC6" s="66"/>
      <c r="AD6" t="s">
        <v>11</v>
      </c>
      <c r="AE6" s="66"/>
      <c r="AF6" s="66"/>
      <c r="AG6" t="s">
        <v>3</v>
      </c>
    </row>
    <row r="8" spans="1:33" x14ac:dyDescent="0.25">
      <c r="A8" s="118" t="s">
        <v>12</v>
      </c>
      <c r="B8" s="118"/>
      <c r="C8" s="118"/>
      <c r="D8" s="118"/>
      <c r="E8" s="118"/>
      <c r="F8" s="118"/>
      <c r="G8" s="118"/>
      <c r="H8" s="118"/>
      <c r="I8" s="118"/>
      <c r="J8" s="118"/>
      <c r="L8" t="s">
        <v>13</v>
      </c>
    </row>
    <row r="9" spans="1:33" x14ac:dyDescent="0.25">
      <c r="A9" s="25" t="s">
        <v>14</v>
      </c>
    </row>
    <row r="12" spans="1:33" x14ac:dyDescent="0.25">
      <c r="R12" s="79" t="s">
        <v>15</v>
      </c>
      <c r="S12" s="79"/>
      <c r="T12" s="79"/>
      <c r="U12" s="79"/>
      <c r="V12" s="79"/>
      <c r="W12" s="79"/>
      <c r="X12" s="79"/>
      <c r="Y12" s="79"/>
      <c r="Z12" s="79"/>
      <c r="AA12" s="79"/>
      <c r="AB12" s="79"/>
      <c r="AC12" s="79"/>
      <c r="AD12" s="79"/>
      <c r="AE12" s="79"/>
      <c r="AF12" s="79"/>
      <c r="AG12" s="79"/>
    </row>
    <row r="13" spans="1:33" x14ac:dyDescent="0.25">
      <c r="R13" s="79" t="s">
        <v>16</v>
      </c>
      <c r="S13" s="79"/>
      <c r="T13" s="79"/>
      <c r="U13" s="79"/>
      <c r="V13" s="79"/>
      <c r="W13" s="79"/>
      <c r="X13" s="79"/>
      <c r="Y13" s="79"/>
      <c r="Z13" s="79"/>
      <c r="AA13" s="79"/>
      <c r="AB13" s="79"/>
      <c r="AC13" s="79"/>
      <c r="AD13" s="79"/>
      <c r="AE13" s="79"/>
      <c r="AF13" s="79"/>
      <c r="AG13" s="79"/>
    </row>
    <row r="14" spans="1:33" x14ac:dyDescent="0.25">
      <c r="R14" s="79" t="s">
        <v>17</v>
      </c>
      <c r="S14" s="79"/>
      <c r="T14" s="79"/>
      <c r="U14" s="79"/>
      <c r="V14" s="79"/>
      <c r="W14" s="79"/>
      <c r="X14" s="79"/>
      <c r="Y14" s="79"/>
      <c r="Z14" s="79"/>
      <c r="AA14" s="79"/>
      <c r="AB14" s="79"/>
      <c r="AC14" s="79"/>
      <c r="AD14" s="79"/>
      <c r="AE14" s="79"/>
      <c r="AF14" s="79"/>
      <c r="AG14" s="79"/>
    </row>
    <row r="19" spans="1:33" x14ac:dyDescent="0.25">
      <c r="A19" s="66" t="s">
        <v>380</v>
      </c>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row>
    <row r="20" spans="1:33" x14ac:dyDescent="0.25">
      <c r="A20" s="95" t="s">
        <v>381</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row>
    <row r="24" spans="1:33" x14ac:dyDescent="0.25">
      <c r="A24" s="170" t="s">
        <v>382</v>
      </c>
      <c r="B24" s="170"/>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row>
    <row r="25" spans="1:33" x14ac:dyDescent="0.25">
      <c r="A25" s="95" t="s">
        <v>323</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row>
    <row r="27" spans="1:33" x14ac:dyDescent="0.25">
      <c r="A27" s="95" t="s">
        <v>159</v>
      </c>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row>
    <row r="30" spans="1:33" x14ac:dyDescent="0.25">
      <c r="A30" t="s">
        <v>40</v>
      </c>
      <c r="B30" t="s">
        <v>383</v>
      </c>
    </row>
  </sheetData>
  <sheetProtection sheet="1" objects="1" scenarios="1" formatCells="0" selectLockedCells="1"/>
  <mergeCells count="15">
    <mergeCell ref="A27:AG27"/>
    <mergeCell ref="A8:J8"/>
    <mergeCell ref="R12:AG12"/>
    <mergeCell ref="A19:AG19"/>
    <mergeCell ref="A20:AG20"/>
    <mergeCell ref="A24:AG24"/>
    <mergeCell ref="A25:AG25"/>
    <mergeCell ref="R13:AG13"/>
    <mergeCell ref="R14:AG14"/>
    <mergeCell ref="Y5:AA5"/>
    <mergeCell ref="AC5:AF5"/>
    <mergeCell ref="W6:X6"/>
    <mergeCell ref="Y6:Z6"/>
    <mergeCell ref="AB6:AC6"/>
    <mergeCell ref="AE6:AF6"/>
  </mergeCells>
  <phoneticPr fontId="1"/>
  <dataValidations count="4">
    <dataValidation type="list" allowBlank="1" showInputMessage="1" showErrorMessage="1" sqref="W6:X6" xr:uid="{438A4584-E9AF-4A66-97B1-7E89D6DDAFCB}">
      <formula1>元号</formula1>
    </dataValidation>
    <dataValidation type="list" allowBlank="1" showInputMessage="1" showErrorMessage="1" sqref="Y6:Z6" xr:uid="{38DD187E-9739-4D2A-A960-D703C804A2FA}">
      <formula1>年</formula1>
    </dataValidation>
    <dataValidation type="list" allowBlank="1" showInputMessage="1" showErrorMessage="1" sqref="AB6:AC6" xr:uid="{30242A2D-F06E-484D-ABD6-E626A6D173AB}">
      <formula1>月</formula1>
    </dataValidation>
    <dataValidation type="list" allowBlank="1" showInputMessage="1" showErrorMessage="1" sqref="AE6:AF6" xr:uid="{C598702B-E72C-4DCE-9EDB-C9EEA3834578}">
      <formula1>日</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B9470-0E00-4184-9071-38CFE9FBC188}">
  <dimension ref="A1:AG53"/>
  <sheetViews>
    <sheetView view="pageBreakPreview" topLeftCell="A13" zoomScale="91" zoomScaleNormal="50" workbookViewId="0">
      <selection activeCell="B32" sqref="B32:AF45"/>
    </sheetView>
  </sheetViews>
  <sheetFormatPr defaultColWidth="2" defaultRowHeight="15" x14ac:dyDescent="0.25"/>
  <sheetData>
    <row r="1" spans="1:33" x14ac:dyDescent="0.25">
      <c r="A1" t="s">
        <v>384</v>
      </c>
      <c r="AG1" s="1" t="s">
        <v>385</v>
      </c>
    </row>
    <row r="2" spans="1:33" x14ac:dyDescent="0.25">
      <c r="AG2" s="1"/>
    </row>
    <row r="5" spans="1:33" x14ac:dyDescent="0.25">
      <c r="Y5" s="66"/>
      <c r="Z5" s="66"/>
      <c r="AA5" s="66"/>
      <c r="AB5" t="s">
        <v>9</v>
      </c>
      <c r="AC5" s="66"/>
      <c r="AD5" s="66"/>
      <c r="AE5" s="66"/>
      <c r="AF5" s="66"/>
      <c r="AG5" t="s">
        <v>10</v>
      </c>
    </row>
    <row r="6" spans="1:33" x14ac:dyDescent="0.25">
      <c r="W6" s="66" t="s">
        <v>4</v>
      </c>
      <c r="X6" s="66"/>
      <c r="Y6" s="66">
        <v>7</v>
      </c>
      <c r="Z6" s="66"/>
      <c r="AA6" t="s">
        <v>1</v>
      </c>
      <c r="AB6" s="66"/>
      <c r="AC6" s="66"/>
      <c r="AD6" t="s">
        <v>11</v>
      </c>
      <c r="AE6" s="66"/>
      <c r="AF6" s="66"/>
      <c r="AG6" t="s">
        <v>3</v>
      </c>
    </row>
    <row r="8" spans="1:33" x14ac:dyDescent="0.25">
      <c r="A8" s="118" t="s">
        <v>22</v>
      </c>
      <c r="B8" s="118"/>
      <c r="C8" s="118"/>
      <c r="D8" s="118"/>
      <c r="E8" s="118"/>
      <c r="F8" s="118"/>
      <c r="G8" s="118"/>
      <c r="H8" s="118"/>
      <c r="I8" s="118"/>
      <c r="J8" s="118"/>
      <c r="L8" t="s">
        <v>13</v>
      </c>
    </row>
    <row r="9" spans="1:33" x14ac:dyDescent="0.25">
      <c r="A9" s="25" t="s">
        <v>23</v>
      </c>
    </row>
    <row r="12" spans="1:33" x14ac:dyDescent="0.25">
      <c r="R12" s="79" t="s">
        <v>12</v>
      </c>
      <c r="S12" s="79"/>
      <c r="T12" s="79"/>
      <c r="U12" s="79"/>
      <c r="V12" s="79"/>
      <c r="W12" s="79"/>
      <c r="X12" s="79"/>
      <c r="Y12" s="79"/>
      <c r="Z12" s="79"/>
      <c r="AA12" s="79"/>
      <c r="AB12" s="79"/>
      <c r="AC12" s="79"/>
      <c r="AD12" s="79"/>
      <c r="AE12" s="79"/>
      <c r="AF12" s="79"/>
      <c r="AG12" s="79"/>
    </row>
    <row r="19" spans="1:33" x14ac:dyDescent="0.25">
      <c r="A19" s="66" t="s">
        <v>386</v>
      </c>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row>
    <row r="20" spans="1:33" x14ac:dyDescent="0.25">
      <c r="A20" s="95"/>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row>
    <row r="24" spans="1:33" x14ac:dyDescent="0.25">
      <c r="A24" s="66" t="s">
        <v>387</v>
      </c>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row>
    <row r="25" spans="1:33" x14ac:dyDescent="0.25">
      <c r="A25" s="95" t="s">
        <v>317</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row>
    <row r="27" spans="1:33" x14ac:dyDescent="0.25">
      <c r="A27" s="95" t="s">
        <v>159</v>
      </c>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row>
    <row r="53" spans="33:33" x14ac:dyDescent="0.25">
      <c r="AG53" s="1" t="s">
        <v>388</v>
      </c>
    </row>
  </sheetData>
  <sheetProtection sheet="1" objects="1" scenarios="1" formatCells="0" selectLockedCells="1"/>
  <mergeCells count="13">
    <mergeCell ref="A24:AG24"/>
    <mergeCell ref="A25:AG25"/>
    <mergeCell ref="A27:AG27"/>
    <mergeCell ref="A8:J8"/>
    <mergeCell ref="R12:AG12"/>
    <mergeCell ref="A19:AG19"/>
    <mergeCell ref="A20:AG20"/>
    <mergeCell ref="Y5:AA5"/>
    <mergeCell ref="AC5:AF5"/>
    <mergeCell ref="W6:X6"/>
    <mergeCell ref="Y6:Z6"/>
    <mergeCell ref="AB6:AC6"/>
    <mergeCell ref="AE6:AF6"/>
  </mergeCells>
  <phoneticPr fontId="1"/>
  <dataValidations count="4">
    <dataValidation type="list" allowBlank="1" showInputMessage="1" showErrorMessage="1" sqref="AE6:AF6" xr:uid="{CE14758F-DDD1-4F4E-93A4-05EC1F9976D4}">
      <formula1>日</formula1>
    </dataValidation>
    <dataValidation type="list" allowBlank="1" showInputMessage="1" showErrorMessage="1" sqref="AB6:AC6" xr:uid="{E0C0631D-D579-4689-ADD0-DDC4CCD7402B}">
      <formula1>月</formula1>
    </dataValidation>
    <dataValidation type="list" allowBlank="1" showInputMessage="1" showErrorMessage="1" sqref="Y6:Z6" xr:uid="{A628782A-DF8B-4007-A8A9-ADDD745CD0B1}">
      <formula1>年</formula1>
    </dataValidation>
    <dataValidation type="list" allowBlank="1" showInputMessage="1" showErrorMessage="1" sqref="W6:X6" xr:uid="{D2344B2A-9198-49D2-A847-09325E8DD1D9}">
      <formula1>元号</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DD33F-B329-4165-A7E9-16C9943139F9}">
  <dimension ref="A1:AG53"/>
  <sheetViews>
    <sheetView view="pageBreakPreview" zoomScale="69" zoomScaleNormal="50" workbookViewId="0">
      <selection activeCell="B32" sqref="B32:AF45"/>
    </sheetView>
  </sheetViews>
  <sheetFormatPr defaultColWidth="2" defaultRowHeight="15" x14ac:dyDescent="0.25"/>
  <sheetData>
    <row r="1" spans="1:33" x14ac:dyDescent="0.25">
      <c r="A1" t="s">
        <v>20</v>
      </c>
      <c r="AG1" s="1" t="s">
        <v>21</v>
      </c>
    </row>
    <row r="2" spans="1:33" x14ac:dyDescent="0.25">
      <c r="AG2" s="1"/>
    </row>
    <row r="5" spans="1:33" x14ac:dyDescent="0.25">
      <c r="Y5" s="66"/>
      <c r="Z5" s="66"/>
      <c r="AA5" s="66"/>
      <c r="AB5" t="s">
        <v>9</v>
      </c>
      <c r="AC5" s="66"/>
      <c r="AD5" s="66"/>
      <c r="AE5" s="66"/>
      <c r="AF5" s="66"/>
      <c r="AG5" t="s">
        <v>10</v>
      </c>
    </row>
    <row r="6" spans="1:33" x14ac:dyDescent="0.25">
      <c r="W6" s="66" t="s">
        <v>4</v>
      </c>
      <c r="X6" s="66"/>
      <c r="Y6" s="66">
        <v>8</v>
      </c>
      <c r="Z6" s="66"/>
      <c r="AA6" t="s">
        <v>1</v>
      </c>
      <c r="AB6" s="66"/>
      <c r="AC6" s="66"/>
      <c r="AD6" t="s">
        <v>11</v>
      </c>
      <c r="AE6" s="66"/>
      <c r="AF6" s="66"/>
      <c r="AG6" t="s">
        <v>3</v>
      </c>
    </row>
    <row r="8" spans="1:33" x14ac:dyDescent="0.25">
      <c r="A8" s="118" t="s">
        <v>22</v>
      </c>
      <c r="B8" s="118"/>
      <c r="C8" s="118"/>
      <c r="D8" s="118"/>
      <c r="E8" s="118"/>
      <c r="F8" s="118"/>
      <c r="G8" s="118"/>
      <c r="H8" s="118"/>
      <c r="I8" s="118"/>
      <c r="J8" s="118"/>
      <c r="L8" t="s">
        <v>13</v>
      </c>
    </row>
    <row r="9" spans="1:33" x14ac:dyDescent="0.25">
      <c r="A9" s="25" t="s">
        <v>23</v>
      </c>
    </row>
    <row r="12" spans="1:33" x14ac:dyDescent="0.25">
      <c r="R12" s="79" t="s">
        <v>12</v>
      </c>
      <c r="S12" s="79"/>
      <c r="T12" s="79"/>
      <c r="U12" s="79"/>
      <c r="V12" s="79"/>
      <c r="W12" s="79"/>
      <c r="X12" s="79"/>
      <c r="Y12" s="79"/>
      <c r="Z12" s="79"/>
      <c r="AA12" s="79"/>
      <c r="AB12" s="79"/>
      <c r="AC12" s="79"/>
      <c r="AD12" s="79"/>
      <c r="AE12" s="79"/>
      <c r="AF12" s="79"/>
      <c r="AG12" s="79"/>
    </row>
    <row r="19" spans="1:33" x14ac:dyDescent="0.25">
      <c r="A19" s="95" t="str">
        <f>IF(AB6="",W6&amp;Y6&amp;"年度がんばれ特産産地！小さな農業応援事業",IF(AB6&lt;4,W6&amp;Y6-1&amp;"年度がんばれ特産産地！小さな農業応援事業",W6&amp;Y6&amp;"年度がんばれ特産産地！小さな農業応援事業"))</f>
        <v>令和8年度がんばれ特産産地！小さな農業応援事業</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row>
    <row r="20" spans="1:33" x14ac:dyDescent="0.25">
      <c r="A20" s="95" t="s">
        <v>18</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row>
    <row r="24" spans="1:33" x14ac:dyDescent="0.25">
      <c r="A24" s="95" t="str">
        <f>IF(AB6="",W6&amp;Y6&amp;"年度",IF(AB6&lt;4,W6&amp;Y6-1&amp;"年度",W6&amp;Y6&amp;"年度"))&amp;"において、がんばれ特産産地！小さな農業応援事業を実施したいので、"</f>
        <v>令和8年度において、がんばれ特産産地！小さな農業応援事業を実施したいので、</v>
      </c>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row>
    <row r="25" spans="1:33" x14ac:dyDescent="0.25">
      <c r="A25" s="95" t="s">
        <v>24</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row>
    <row r="53" spans="33:33" x14ac:dyDescent="0.25">
      <c r="AG53" s="1" t="s">
        <v>25</v>
      </c>
    </row>
  </sheetData>
  <sheetProtection sheet="1" formatCells="0" selectLockedCells="1"/>
  <mergeCells count="12">
    <mergeCell ref="A8:J8"/>
    <mergeCell ref="AC5:AF5"/>
    <mergeCell ref="W6:X6"/>
    <mergeCell ref="Y6:Z6"/>
    <mergeCell ref="AB6:AC6"/>
    <mergeCell ref="AE6:AF6"/>
    <mergeCell ref="Y5:AA5"/>
    <mergeCell ref="A25:AG25"/>
    <mergeCell ref="R12:AG12"/>
    <mergeCell ref="A19:AG19"/>
    <mergeCell ref="A20:AG20"/>
    <mergeCell ref="A24:AG24"/>
  </mergeCells>
  <phoneticPr fontId="1"/>
  <dataValidations count="4">
    <dataValidation type="list" allowBlank="1" showInputMessage="1" showErrorMessage="1" sqref="AE6:AF6" xr:uid="{C3913EB8-3BAB-43A4-82DD-F504E62874B9}">
      <formula1>日</formula1>
    </dataValidation>
    <dataValidation type="list" allowBlank="1" showInputMessage="1" showErrorMessage="1" sqref="AB6:AC6" xr:uid="{18CEB66D-79C4-4AEF-86BB-8327F2720A9A}">
      <formula1>月</formula1>
    </dataValidation>
    <dataValidation type="list" allowBlank="1" showInputMessage="1" showErrorMessage="1" sqref="Y6:Z6" xr:uid="{B92BCA5E-A459-4492-8F2C-155B5185FB19}">
      <formula1>年</formula1>
    </dataValidation>
    <dataValidation type="list" allowBlank="1" showInputMessage="1" showErrorMessage="1" sqref="W6:X6" xr:uid="{BBC105B3-65C9-448B-A36E-615A1CC226A4}">
      <formula1>元号</formula1>
    </dataValidation>
  </dataValidation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ACFCE-2541-4EBF-AA5B-F032D0D1ADAD}">
  <dimension ref="A1:AG50"/>
  <sheetViews>
    <sheetView view="pageBreakPreview" zoomScale="86" zoomScaleNormal="50" workbookViewId="0">
      <selection activeCell="B32" sqref="B32:AF45"/>
    </sheetView>
  </sheetViews>
  <sheetFormatPr defaultColWidth="2" defaultRowHeight="15" x14ac:dyDescent="0.25"/>
  <sheetData>
    <row r="1" spans="1:33" x14ac:dyDescent="0.25">
      <c r="A1" t="s">
        <v>389</v>
      </c>
      <c r="AG1" s="1"/>
    </row>
    <row r="2" spans="1:33" x14ac:dyDescent="0.25">
      <c r="AG2" s="1"/>
    </row>
    <row r="3" spans="1:33" x14ac:dyDescent="0.25">
      <c r="A3" s="95" t="s">
        <v>390</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row>
    <row r="5" spans="1:33" x14ac:dyDescent="0.25">
      <c r="B5" s="55" t="s">
        <v>328</v>
      </c>
      <c r="C5" s="55"/>
      <c r="D5" s="55"/>
      <c r="E5" s="55"/>
      <c r="F5" s="55" t="s">
        <v>16</v>
      </c>
      <c r="G5" s="55"/>
      <c r="H5" s="55"/>
      <c r="I5" s="55"/>
      <c r="J5" s="55"/>
      <c r="K5" s="55"/>
      <c r="L5" s="55"/>
      <c r="M5" s="55"/>
      <c r="N5" s="55"/>
      <c r="O5" s="55" t="s">
        <v>15</v>
      </c>
      <c r="P5" s="55"/>
      <c r="Q5" s="55"/>
      <c r="R5" s="55"/>
      <c r="S5" s="55"/>
      <c r="T5" s="55"/>
      <c r="U5" s="55"/>
      <c r="V5" s="55"/>
      <c r="W5" s="55"/>
      <c r="X5" s="55"/>
      <c r="Y5" s="54" t="s">
        <v>391</v>
      </c>
      <c r="Z5" s="55"/>
      <c r="AA5" s="55"/>
      <c r="AB5" s="55"/>
      <c r="AC5" s="55" t="s">
        <v>330</v>
      </c>
      <c r="AD5" s="55"/>
      <c r="AE5" s="55"/>
      <c r="AF5" s="55"/>
    </row>
    <row r="6" spans="1:33" x14ac:dyDescent="0.2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row>
    <row r="7" spans="1:33" x14ac:dyDescent="0.25">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row>
    <row r="8" spans="1:33" x14ac:dyDescent="0.25">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row>
    <row r="11" spans="1:33" ht="15.75" thickBot="1" x14ac:dyDescent="0.3">
      <c r="B11" s="55" t="s">
        <v>87</v>
      </c>
      <c r="C11" s="55"/>
      <c r="D11" s="55"/>
      <c r="E11" s="55"/>
      <c r="F11" s="55"/>
      <c r="G11" s="55"/>
      <c r="H11" s="55"/>
      <c r="I11" s="55" t="s">
        <v>332</v>
      </c>
      <c r="J11" s="55"/>
      <c r="K11" s="55"/>
      <c r="L11" s="55"/>
      <c r="M11" s="63" t="s">
        <v>392</v>
      </c>
      <c r="N11" s="63"/>
      <c r="O11" s="63"/>
      <c r="P11" s="63"/>
      <c r="Q11" s="55"/>
      <c r="R11" s="55"/>
      <c r="S11" s="55"/>
      <c r="T11" s="55"/>
      <c r="U11" s="54" t="s">
        <v>334</v>
      </c>
      <c r="V11" s="55"/>
      <c r="W11" s="55"/>
      <c r="X11" s="55"/>
      <c r="Y11" s="55" t="s">
        <v>335</v>
      </c>
      <c r="Z11" s="55"/>
      <c r="AA11" s="55"/>
      <c r="AB11" s="55"/>
      <c r="AC11" s="55"/>
      <c r="AD11" s="55"/>
      <c r="AE11" s="55"/>
      <c r="AF11" s="55"/>
    </row>
    <row r="12" spans="1:33" x14ac:dyDescent="0.25">
      <c r="B12" s="55"/>
      <c r="C12" s="55"/>
      <c r="D12" s="55"/>
      <c r="E12" s="55"/>
      <c r="F12" s="55"/>
      <c r="G12" s="55"/>
      <c r="H12" s="55"/>
      <c r="I12" s="55"/>
      <c r="J12" s="55"/>
      <c r="K12" s="55"/>
      <c r="L12" s="64"/>
      <c r="M12" s="184" t="s">
        <v>336</v>
      </c>
      <c r="N12" s="185"/>
      <c r="O12" s="185"/>
      <c r="P12" s="186"/>
      <c r="Q12" s="189" t="s">
        <v>393</v>
      </c>
      <c r="R12" s="135"/>
      <c r="S12" s="135"/>
      <c r="T12" s="135"/>
      <c r="U12" s="55"/>
      <c r="V12" s="55"/>
      <c r="W12" s="55"/>
      <c r="X12" s="55"/>
      <c r="Y12" s="55"/>
      <c r="Z12" s="55"/>
      <c r="AA12" s="55"/>
      <c r="AB12" s="55"/>
      <c r="AC12" s="55"/>
      <c r="AD12" s="55"/>
      <c r="AE12" s="55"/>
      <c r="AF12" s="55"/>
    </row>
    <row r="13" spans="1:33" x14ac:dyDescent="0.25">
      <c r="B13" s="55"/>
      <c r="C13" s="55"/>
      <c r="D13" s="55"/>
      <c r="E13" s="55"/>
      <c r="F13" s="55"/>
      <c r="G13" s="55"/>
      <c r="H13" s="55"/>
      <c r="I13" s="55"/>
      <c r="J13" s="55"/>
      <c r="K13" s="55"/>
      <c r="L13" s="64"/>
      <c r="M13" s="187"/>
      <c r="N13" s="55"/>
      <c r="O13" s="55"/>
      <c r="P13" s="188"/>
      <c r="Q13" s="190"/>
      <c r="R13" s="135"/>
      <c r="S13" s="135"/>
      <c r="T13" s="135"/>
      <c r="U13" s="55"/>
      <c r="V13" s="55"/>
      <c r="W13" s="55"/>
      <c r="X13" s="55"/>
      <c r="Y13" s="55"/>
      <c r="Z13" s="55"/>
      <c r="AA13" s="55"/>
      <c r="AB13" s="55"/>
      <c r="AC13" s="55"/>
      <c r="AD13" s="55"/>
      <c r="AE13" s="55"/>
      <c r="AF13" s="55"/>
    </row>
    <row r="14" spans="1:33" ht="15" customHeight="1" x14ac:dyDescent="0.25">
      <c r="B14" s="191" t="s">
        <v>394</v>
      </c>
      <c r="C14" s="192"/>
      <c r="D14" s="192"/>
      <c r="E14" s="192"/>
      <c r="F14" s="192"/>
      <c r="G14" s="192"/>
      <c r="H14" s="193"/>
      <c r="I14" s="53"/>
      <c r="J14" s="53"/>
      <c r="K14" s="53"/>
      <c r="L14" s="70"/>
      <c r="M14" s="180"/>
      <c r="N14" s="53"/>
      <c r="O14" s="53"/>
      <c r="P14" s="181"/>
      <c r="Q14" s="182"/>
      <c r="R14" s="53"/>
      <c r="S14" s="53"/>
      <c r="T14" s="53"/>
      <c r="U14" s="53"/>
      <c r="V14" s="53"/>
      <c r="W14" s="53"/>
      <c r="X14" s="53"/>
      <c r="Y14" s="53"/>
      <c r="Z14" s="53"/>
      <c r="AA14" s="53"/>
      <c r="AB14" s="53"/>
      <c r="AC14" s="53"/>
      <c r="AD14" s="53"/>
      <c r="AE14" s="53"/>
      <c r="AF14" s="53"/>
    </row>
    <row r="15" spans="1:33" x14ac:dyDescent="0.25">
      <c r="B15" s="194"/>
      <c r="C15" s="195"/>
      <c r="D15" s="195"/>
      <c r="E15" s="195"/>
      <c r="F15" s="195"/>
      <c r="G15" s="195"/>
      <c r="H15" s="196"/>
      <c r="I15" s="53"/>
      <c r="J15" s="53"/>
      <c r="K15" s="53"/>
      <c r="L15" s="70"/>
      <c r="M15" s="180"/>
      <c r="N15" s="53"/>
      <c r="O15" s="53"/>
      <c r="P15" s="181"/>
      <c r="Q15" s="182"/>
      <c r="R15" s="53"/>
      <c r="S15" s="53"/>
      <c r="T15" s="53"/>
      <c r="U15" s="53"/>
      <c r="V15" s="53"/>
      <c r="W15" s="53"/>
      <c r="X15" s="53"/>
      <c r="Y15" s="53"/>
      <c r="Z15" s="53"/>
      <c r="AA15" s="53"/>
      <c r="AB15" s="53"/>
      <c r="AC15" s="53"/>
      <c r="AD15" s="53"/>
      <c r="AE15" s="53"/>
      <c r="AF15" s="53"/>
    </row>
    <row r="16" spans="1:33" x14ac:dyDescent="0.25">
      <c r="B16" s="197"/>
      <c r="C16" s="198"/>
      <c r="D16" s="198"/>
      <c r="E16" s="198"/>
      <c r="F16" s="198"/>
      <c r="G16" s="198"/>
      <c r="H16" s="199"/>
      <c r="I16" s="53"/>
      <c r="J16" s="53"/>
      <c r="K16" s="53"/>
      <c r="L16" s="70"/>
      <c r="M16" s="180"/>
      <c r="N16" s="53"/>
      <c r="O16" s="53"/>
      <c r="P16" s="181"/>
      <c r="Q16" s="182"/>
      <c r="R16" s="53"/>
      <c r="S16" s="53"/>
      <c r="T16" s="53"/>
      <c r="U16" s="53"/>
      <c r="V16" s="53"/>
      <c r="W16" s="53"/>
      <c r="X16" s="53"/>
      <c r="Y16" s="53"/>
      <c r="Z16" s="53"/>
      <c r="AA16" s="53"/>
      <c r="AB16" s="53"/>
      <c r="AC16" s="53"/>
      <c r="AD16" s="53"/>
      <c r="AE16" s="53"/>
      <c r="AF16" s="53"/>
    </row>
    <row r="17" spans="1:33" x14ac:dyDescent="0.25">
      <c r="B17" s="54" t="s">
        <v>395</v>
      </c>
      <c r="C17" s="55"/>
      <c r="D17" s="55"/>
      <c r="E17" s="55"/>
      <c r="F17" s="55"/>
      <c r="G17" s="55"/>
      <c r="H17" s="55"/>
      <c r="I17" s="53"/>
      <c r="J17" s="53"/>
      <c r="K17" s="53"/>
      <c r="L17" s="70"/>
      <c r="M17" s="180"/>
      <c r="N17" s="53"/>
      <c r="O17" s="53"/>
      <c r="P17" s="181"/>
      <c r="Q17" s="182"/>
      <c r="R17" s="53"/>
      <c r="S17" s="53"/>
      <c r="T17" s="53"/>
      <c r="U17" s="53"/>
      <c r="V17" s="53"/>
      <c r="W17" s="53"/>
      <c r="X17" s="53"/>
      <c r="Y17" s="53"/>
      <c r="Z17" s="53"/>
      <c r="AA17" s="53"/>
      <c r="AB17" s="53"/>
      <c r="AC17" s="53"/>
      <c r="AD17" s="53"/>
      <c r="AE17" s="53"/>
      <c r="AF17" s="53"/>
    </row>
    <row r="18" spans="1:33" x14ac:dyDescent="0.25">
      <c r="B18" s="55"/>
      <c r="C18" s="55"/>
      <c r="D18" s="55"/>
      <c r="E18" s="55"/>
      <c r="F18" s="55"/>
      <c r="G18" s="55"/>
      <c r="H18" s="55"/>
      <c r="I18" s="53"/>
      <c r="J18" s="53"/>
      <c r="K18" s="53"/>
      <c r="L18" s="70"/>
      <c r="M18" s="180"/>
      <c r="N18" s="53"/>
      <c r="O18" s="53"/>
      <c r="P18" s="181"/>
      <c r="Q18" s="182"/>
      <c r="R18" s="53"/>
      <c r="S18" s="53"/>
      <c r="T18" s="53"/>
      <c r="U18" s="53"/>
      <c r="V18" s="53"/>
      <c r="W18" s="53"/>
      <c r="X18" s="53"/>
      <c r="Y18" s="53"/>
      <c r="Z18" s="53"/>
      <c r="AA18" s="53"/>
      <c r="AB18" s="53"/>
      <c r="AC18" s="53"/>
      <c r="AD18" s="53"/>
      <c r="AE18" s="53"/>
      <c r="AF18" s="53"/>
    </row>
    <row r="19" spans="1:33" x14ac:dyDescent="0.25">
      <c r="B19" s="55"/>
      <c r="C19" s="55"/>
      <c r="D19" s="55"/>
      <c r="E19" s="55"/>
      <c r="F19" s="55"/>
      <c r="G19" s="55"/>
      <c r="H19" s="55"/>
      <c r="I19" s="53"/>
      <c r="J19" s="53"/>
      <c r="K19" s="53"/>
      <c r="L19" s="70"/>
      <c r="M19" s="180"/>
      <c r="N19" s="53"/>
      <c r="O19" s="53"/>
      <c r="P19" s="181"/>
      <c r="Q19" s="182"/>
      <c r="R19" s="53"/>
      <c r="S19" s="53"/>
      <c r="T19" s="53"/>
      <c r="U19" s="53"/>
      <c r="V19" s="53"/>
      <c r="W19" s="53"/>
      <c r="X19" s="53"/>
      <c r="Y19" s="53"/>
      <c r="Z19" s="53"/>
      <c r="AA19" s="53"/>
      <c r="AB19" s="53"/>
      <c r="AC19" s="53"/>
      <c r="AD19" s="53"/>
      <c r="AE19" s="53"/>
      <c r="AF19" s="53"/>
    </row>
    <row r="20" spans="1:33" x14ac:dyDescent="0.25">
      <c r="B20" s="54" t="s">
        <v>396</v>
      </c>
      <c r="C20" s="55"/>
      <c r="D20" s="55"/>
      <c r="E20" s="55"/>
      <c r="F20" s="55"/>
      <c r="G20" s="55"/>
      <c r="H20" s="55"/>
      <c r="I20" s="53"/>
      <c r="J20" s="53"/>
      <c r="K20" s="53"/>
      <c r="L20" s="70"/>
      <c r="M20" s="180"/>
      <c r="N20" s="53"/>
      <c r="O20" s="53"/>
      <c r="P20" s="181"/>
      <c r="Q20" s="182"/>
      <c r="R20" s="53"/>
      <c r="S20" s="53"/>
      <c r="T20" s="53"/>
      <c r="U20" s="53"/>
      <c r="V20" s="53"/>
      <c r="W20" s="53"/>
      <c r="X20" s="53"/>
      <c r="Y20" s="53"/>
      <c r="Z20" s="53"/>
      <c r="AA20" s="53"/>
      <c r="AB20" s="53"/>
      <c r="AC20" s="53"/>
      <c r="AD20" s="53"/>
      <c r="AE20" s="53"/>
      <c r="AF20" s="53"/>
    </row>
    <row r="21" spans="1:33" x14ac:dyDescent="0.25">
      <c r="B21" s="55"/>
      <c r="C21" s="55"/>
      <c r="D21" s="55"/>
      <c r="E21" s="55"/>
      <c r="F21" s="55"/>
      <c r="G21" s="55"/>
      <c r="H21" s="55"/>
      <c r="I21" s="53"/>
      <c r="J21" s="53"/>
      <c r="K21" s="53"/>
      <c r="L21" s="70"/>
      <c r="M21" s="180"/>
      <c r="N21" s="53"/>
      <c r="O21" s="53"/>
      <c r="P21" s="181"/>
      <c r="Q21" s="182"/>
      <c r="R21" s="53"/>
      <c r="S21" s="53"/>
      <c r="T21" s="53"/>
      <c r="U21" s="53"/>
      <c r="V21" s="53"/>
      <c r="W21" s="53"/>
      <c r="X21" s="53"/>
      <c r="Y21" s="53"/>
      <c r="Z21" s="53"/>
      <c r="AA21" s="53"/>
      <c r="AB21" s="53"/>
      <c r="AC21" s="53"/>
      <c r="AD21" s="53"/>
      <c r="AE21" s="53"/>
      <c r="AF21" s="53"/>
    </row>
    <row r="22" spans="1:33" x14ac:dyDescent="0.25">
      <c r="B22" s="55"/>
      <c r="C22" s="55"/>
      <c r="D22" s="55"/>
      <c r="E22" s="55"/>
      <c r="F22" s="55"/>
      <c r="G22" s="55"/>
      <c r="H22" s="55"/>
      <c r="I22" s="53"/>
      <c r="J22" s="53"/>
      <c r="K22" s="53"/>
      <c r="L22" s="70"/>
      <c r="M22" s="180"/>
      <c r="N22" s="53"/>
      <c r="O22" s="53"/>
      <c r="P22" s="181"/>
      <c r="Q22" s="182"/>
      <c r="R22" s="53"/>
      <c r="S22" s="53"/>
      <c r="T22" s="53"/>
      <c r="U22" s="53"/>
      <c r="V22" s="53"/>
      <c r="W22" s="53"/>
      <c r="X22" s="53"/>
      <c r="Y22" s="53"/>
      <c r="Z22" s="53"/>
      <c r="AA22" s="53"/>
      <c r="AB22" s="53"/>
      <c r="AC22" s="53"/>
      <c r="AD22" s="53"/>
      <c r="AE22" s="53"/>
      <c r="AF22" s="53"/>
    </row>
    <row r="23" spans="1:33" x14ac:dyDescent="0.25">
      <c r="B23" s="54" t="s">
        <v>345</v>
      </c>
      <c r="C23" s="55"/>
      <c r="D23" s="55"/>
      <c r="E23" s="55"/>
      <c r="F23" s="55"/>
      <c r="G23" s="55"/>
      <c r="H23" s="55"/>
      <c r="I23" s="53"/>
      <c r="J23" s="53"/>
      <c r="K23" s="53"/>
      <c r="L23" s="70"/>
      <c r="M23" s="180"/>
      <c r="N23" s="53"/>
      <c r="O23" s="53"/>
      <c r="P23" s="181"/>
      <c r="Q23" s="182"/>
      <c r="R23" s="53"/>
      <c r="S23" s="53"/>
      <c r="T23" s="53"/>
      <c r="U23" s="53"/>
      <c r="V23" s="53"/>
      <c r="W23" s="53"/>
      <c r="X23" s="53"/>
      <c r="Y23" s="53"/>
      <c r="Z23" s="53"/>
      <c r="AA23" s="53"/>
      <c r="AB23" s="53"/>
      <c r="AC23" s="53"/>
      <c r="AD23" s="53"/>
      <c r="AE23" s="53"/>
      <c r="AF23" s="53"/>
    </row>
    <row r="24" spans="1:33" x14ac:dyDescent="0.25">
      <c r="A24" s="21"/>
      <c r="B24" s="55"/>
      <c r="C24" s="55"/>
      <c r="D24" s="55"/>
      <c r="E24" s="55"/>
      <c r="F24" s="55"/>
      <c r="G24" s="55"/>
      <c r="H24" s="55"/>
      <c r="I24" s="53"/>
      <c r="J24" s="53"/>
      <c r="K24" s="53"/>
      <c r="L24" s="70"/>
      <c r="M24" s="180"/>
      <c r="N24" s="53"/>
      <c r="O24" s="53"/>
      <c r="P24" s="181"/>
      <c r="Q24" s="182"/>
      <c r="R24" s="53"/>
      <c r="S24" s="53"/>
      <c r="T24" s="53"/>
      <c r="U24" s="53"/>
      <c r="V24" s="53"/>
      <c r="W24" s="53"/>
      <c r="X24" s="53"/>
      <c r="Y24" s="53"/>
      <c r="Z24" s="53"/>
      <c r="AA24" s="53"/>
      <c r="AB24" s="53"/>
      <c r="AC24" s="53"/>
      <c r="AD24" s="53"/>
      <c r="AE24" s="53"/>
      <c r="AF24" s="53"/>
      <c r="AG24" s="21"/>
    </row>
    <row r="25" spans="1:33" x14ac:dyDescent="0.25">
      <c r="B25" s="55"/>
      <c r="C25" s="55"/>
      <c r="D25" s="55"/>
      <c r="E25" s="55"/>
      <c r="F25" s="55"/>
      <c r="G25" s="55"/>
      <c r="H25" s="55"/>
      <c r="I25" s="53"/>
      <c r="J25" s="53"/>
      <c r="K25" s="53"/>
      <c r="L25" s="70"/>
      <c r="M25" s="180"/>
      <c r="N25" s="53"/>
      <c r="O25" s="53"/>
      <c r="P25" s="181"/>
      <c r="Q25" s="182"/>
      <c r="R25" s="53"/>
      <c r="S25" s="53"/>
      <c r="T25" s="53"/>
      <c r="U25" s="53"/>
      <c r="V25" s="53"/>
      <c r="W25" s="53"/>
      <c r="X25" s="53"/>
      <c r="Y25" s="53"/>
      <c r="Z25" s="53"/>
      <c r="AA25" s="53"/>
      <c r="AB25" s="53"/>
      <c r="AC25" s="53"/>
      <c r="AD25" s="53"/>
      <c r="AE25" s="53"/>
      <c r="AF25" s="53"/>
    </row>
    <row r="26" spans="1:33" x14ac:dyDescent="0.25">
      <c r="B26" s="55" t="s">
        <v>348</v>
      </c>
      <c r="C26" s="55"/>
      <c r="D26" s="55"/>
      <c r="E26" s="55"/>
      <c r="F26" s="55"/>
      <c r="G26" s="55"/>
      <c r="H26" s="55"/>
      <c r="I26" s="53"/>
      <c r="J26" s="53"/>
      <c r="K26" s="53"/>
      <c r="L26" s="70"/>
      <c r="M26" s="180"/>
      <c r="N26" s="53"/>
      <c r="O26" s="53"/>
      <c r="P26" s="181"/>
      <c r="Q26" s="182"/>
      <c r="R26" s="53"/>
      <c r="S26" s="53"/>
      <c r="T26" s="53"/>
      <c r="U26" s="53"/>
      <c r="V26" s="53"/>
      <c r="W26" s="53"/>
      <c r="X26" s="53"/>
      <c r="Y26" s="53"/>
      <c r="Z26" s="53"/>
      <c r="AA26" s="53"/>
      <c r="AB26" s="53"/>
      <c r="AC26" s="53"/>
      <c r="AD26" s="53"/>
      <c r="AE26" s="53"/>
      <c r="AF26" s="53"/>
    </row>
    <row r="27" spans="1:33" x14ac:dyDescent="0.25">
      <c r="B27" s="55"/>
      <c r="C27" s="55"/>
      <c r="D27" s="55"/>
      <c r="E27" s="55"/>
      <c r="F27" s="55"/>
      <c r="G27" s="55"/>
      <c r="H27" s="55"/>
      <c r="I27" s="53"/>
      <c r="J27" s="53"/>
      <c r="K27" s="53"/>
      <c r="L27" s="70"/>
      <c r="M27" s="180"/>
      <c r="N27" s="53"/>
      <c r="O27" s="53"/>
      <c r="P27" s="181"/>
      <c r="Q27" s="182"/>
      <c r="R27" s="53"/>
      <c r="S27" s="53"/>
      <c r="T27" s="53"/>
      <c r="U27" s="53"/>
      <c r="V27" s="53"/>
      <c r="W27" s="53"/>
      <c r="X27" s="53"/>
      <c r="Y27" s="53"/>
      <c r="Z27" s="53"/>
      <c r="AA27" s="53"/>
      <c r="AB27" s="53"/>
      <c r="AC27" s="53"/>
      <c r="AD27" s="53"/>
      <c r="AE27" s="53"/>
      <c r="AF27" s="53"/>
    </row>
    <row r="28" spans="1:33" x14ac:dyDescent="0.25">
      <c r="B28" s="55"/>
      <c r="C28" s="55"/>
      <c r="D28" s="55"/>
      <c r="E28" s="55"/>
      <c r="F28" s="55"/>
      <c r="G28" s="55"/>
      <c r="H28" s="55"/>
      <c r="I28" s="53"/>
      <c r="J28" s="53"/>
      <c r="K28" s="53"/>
      <c r="L28" s="70"/>
      <c r="M28" s="180"/>
      <c r="N28" s="53"/>
      <c r="O28" s="53"/>
      <c r="P28" s="181"/>
      <c r="Q28" s="182"/>
      <c r="R28" s="53"/>
      <c r="S28" s="53"/>
      <c r="T28" s="53"/>
      <c r="U28" s="53"/>
      <c r="V28" s="53"/>
      <c r="W28" s="53"/>
      <c r="X28" s="53"/>
      <c r="Y28" s="53"/>
      <c r="Z28" s="53"/>
      <c r="AA28" s="53"/>
      <c r="AB28" s="53"/>
      <c r="AC28" s="53"/>
      <c r="AD28" s="53"/>
      <c r="AE28" s="53"/>
      <c r="AF28" s="53"/>
    </row>
    <row r="29" spans="1:33" x14ac:dyDescent="0.25">
      <c r="B29" s="55" t="s">
        <v>107</v>
      </c>
      <c r="C29" s="55"/>
      <c r="D29" s="55"/>
      <c r="E29" s="55"/>
      <c r="F29" s="55"/>
      <c r="G29" s="55"/>
      <c r="H29" s="55"/>
      <c r="I29" s="53"/>
      <c r="J29" s="53"/>
      <c r="K29" s="53"/>
      <c r="L29" s="70"/>
      <c r="M29" s="180"/>
      <c r="N29" s="53"/>
      <c r="O29" s="53"/>
      <c r="P29" s="181"/>
      <c r="Q29" s="182"/>
      <c r="R29" s="53"/>
      <c r="S29" s="53"/>
      <c r="T29" s="53"/>
      <c r="U29" s="53"/>
      <c r="V29" s="53"/>
      <c r="W29" s="53"/>
      <c r="X29" s="53"/>
      <c r="Y29" s="53"/>
      <c r="Z29" s="53"/>
      <c r="AA29" s="53"/>
      <c r="AB29" s="53"/>
      <c r="AC29" s="53"/>
      <c r="AD29" s="53"/>
      <c r="AE29" s="53"/>
      <c r="AF29" s="53"/>
    </row>
    <row r="30" spans="1:33" x14ac:dyDescent="0.25">
      <c r="B30" s="55"/>
      <c r="C30" s="55"/>
      <c r="D30" s="55"/>
      <c r="E30" s="55"/>
      <c r="F30" s="55"/>
      <c r="G30" s="55"/>
      <c r="H30" s="55"/>
      <c r="I30" s="53"/>
      <c r="J30" s="53"/>
      <c r="K30" s="53"/>
      <c r="L30" s="70"/>
      <c r="M30" s="180"/>
      <c r="N30" s="53"/>
      <c r="O30" s="53"/>
      <c r="P30" s="181"/>
      <c r="Q30" s="182"/>
      <c r="R30" s="53"/>
      <c r="S30" s="53"/>
      <c r="T30" s="53"/>
      <c r="U30" s="53"/>
      <c r="V30" s="53"/>
      <c r="W30" s="53"/>
      <c r="X30" s="53"/>
      <c r="Y30" s="53"/>
      <c r="Z30" s="53"/>
      <c r="AA30" s="53"/>
      <c r="AB30" s="53"/>
      <c r="AC30" s="53"/>
      <c r="AD30" s="53"/>
      <c r="AE30" s="53"/>
      <c r="AF30" s="53"/>
    </row>
    <row r="31" spans="1:33" x14ac:dyDescent="0.25">
      <c r="B31" s="55"/>
      <c r="C31" s="55"/>
      <c r="D31" s="55"/>
      <c r="E31" s="55"/>
      <c r="F31" s="55"/>
      <c r="G31" s="55"/>
      <c r="H31" s="55"/>
      <c r="I31" s="53"/>
      <c r="J31" s="53"/>
      <c r="K31" s="53"/>
      <c r="L31" s="70"/>
      <c r="M31" s="180"/>
      <c r="N31" s="53"/>
      <c r="O31" s="53"/>
      <c r="P31" s="181"/>
      <c r="Q31" s="182"/>
      <c r="R31" s="53"/>
      <c r="S31" s="53"/>
      <c r="T31" s="53"/>
      <c r="U31" s="53"/>
      <c r="V31" s="53"/>
      <c r="W31" s="53"/>
      <c r="X31" s="53"/>
      <c r="Y31" s="53"/>
      <c r="Z31" s="53"/>
      <c r="AA31" s="53"/>
      <c r="AB31" s="53"/>
      <c r="AC31" s="53"/>
      <c r="AD31" s="53"/>
      <c r="AE31" s="53"/>
      <c r="AF31" s="53"/>
    </row>
    <row r="32" spans="1:33" x14ac:dyDescent="0.25">
      <c r="B32" s="54" t="s">
        <v>350</v>
      </c>
      <c r="C32" s="55"/>
      <c r="D32" s="55"/>
      <c r="E32" s="55"/>
      <c r="F32" s="55"/>
      <c r="G32" s="55"/>
      <c r="H32" s="55"/>
      <c r="I32" s="53"/>
      <c r="J32" s="53"/>
      <c r="K32" s="53"/>
      <c r="L32" s="70"/>
      <c r="M32" s="180"/>
      <c r="N32" s="53"/>
      <c r="O32" s="53"/>
      <c r="P32" s="181"/>
      <c r="Q32" s="182"/>
      <c r="R32" s="53"/>
      <c r="S32" s="53"/>
      <c r="T32" s="53"/>
      <c r="U32" s="53"/>
      <c r="V32" s="53"/>
      <c r="W32" s="53"/>
      <c r="X32" s="53"/>
      <c r="Y32" s="53"/>
      <c r="Z32" s="53"/>
      <c r="AA32" s="53"/>
      <c r="AB32" s="53"/>
      <c r="AC32" s="53"/>
      <c r="AD32" s="53"/>
      <c r="AE32" s="53"/>
      <c r="AF32" s="53"/>
    </row>
    <row r="33" spans="2:32" x14ac:dyDescent="0.25">
      <c r="B33" s="55"/>
      <c r="C33" s="55"/>
      <c r="D33" s="55"/>
      <c r="E33" s="55"/>
      <c r="F33" s="55"/>
      <c r="G33" s="55"/>
      <c r="H33" s="55"/>
      <c r="I33" s="53"/>
      <c r="J33" s="53"/>
      <c r="K33" s="53"/>
      <c r="L33" s="70"/>
      <c r="M33" s="180"/>
      <c r="N33" s="53"/>
      <c r="O33" s="53"/>
      <c r="P33" s="181"/>
      <c r="Q33" s="182"/>
      <c r="R33" s="53"/>
      <c r="S33" s="53"/>
      <c r="T33" s="53"/>
      <c r="U33" s="53"/>
      <c r="V33" s="53"/>
      <c r="W33" s="53"/>
      <c r="X33" s="53"/>
      <c r="Y33" s="53"/>
      <c r="Z33" s="53"/>
      <c r="AA33" s="53"/>
      <c r="AB33" s="53"/>
      <c r="AC33" s="53"/>
      <c r="AD33" s="53"/>
      <c r="AE33" s="53"/>
      <c r="AF33" s="53"/>
    </row>
    <row r="34" spans="2:32" ht="15.75" thickBot="1" x14ac:dyDescent="0.3">
      <c r="B34" s="55"/>
      <c r="C34" s="55"/>
      <c r="D34" s="55"/>
      <c r="E34" s="55"/>
      <c r="F34" s="55"/>
      <c r="G34" s="55"/>
      <c r="H34" s="55"/>
      <c r="I34" s="53"/>
      <c r="J34" s="53"/>
      <c r="K34" s="53"/>
      <c r="L34" s="70"/>
      <c r="M34" s="200"/>
      <c r="N34" s="201"/>
      <c r="O34" s="201"/>
      <c r="P34" s="202"/>
      <c r="Q34" s="182"/>
      <c r="R34" s="53"/>
      <c r="S34" s="53"/>
      <c r="T34" s="53"/>
      <c r="U34" s="53"/>
      <c r="V34" s="53"/>
      <c r="W34" s="53"/>
      <c r="X34" s="53"/>
      <c r="Y34" s="53"/>
      <c r="Z34" s="53"/>
      <c r="AA34" s="53"/>
      <c r="AB34" s="53"/>
      <c r="AC34" s="53"/>
      <c r="AD34" s="53"/>
      <c r="AE34" s="53"/>
      <c r="AF34" s="53"/>
    </row>
    <row r="36" spans="2:32" x14ac:dyDescent="0.25">
      <c r="B36" t="s">
        <v>397</v>
      </c>
    </row>
    <row r="37" spans="2:32" x14ac:dyDescent="0.25">
      <c r="B37" s="23" t="s">
        <v>398</v>
      </c>
      <c r="C37" s="22"/>
    </row>
    <row r="38" spans="2:32" x14ac:dyDescent="0.25">
      <c r="B38" s="23"/>
      <c r="C38" s="23" t="s">
        <v>399</v>
      </c>
      <c r="D38" s="23"/>
    </row>
    <row r="39" spans="2:32" x14ac:dyDescent="0.25">
      <c r="B39" s="23"/>
      <c r="C39" s="23" t="s">
        <v>400</v>
      </c>
      <c r="D39" s="23"/>
    </row>
    <row r="40" spans="2:32" x14ac:dyDescent="0.25">
      <c r="B40" s="23" t="s">
        <v>401</v>
      </c>
    </row>
    <row r="41" spans="2:32" x14ac:dyDescent="0.25">
      <c r="B41" s="23" t="s">
        <v>402</v>
      </c>
    </row>
    <row r="42" spans="2:32" x14ac:dyDescent="0.25">
      <c r="B42" s="23" t="s">
        <v>403</v>
      </c>
    </row>
    <row r="43" spans="2:32" x14ac:dyDescent="0.25">
      <c r="B43" s="23" t="s">
        <v>404</v>
      </c>
    </row>
    <row r="44" spans="2:32" x14ac:dyDescent="0.25">
      <c r="B44" s="23" t="s">
        <v>405</v>
      </c>
    </row>
    <row r="45" spans="2:32" x14ac:dyDescent="0.25">
      <c r="B45" s="23" t="s">
        <v>406</v>
      </c>
    </row>
    <row r="46" spans="2:32" x14ac:dyDescent="0.25">
      <c r="B46" s="23" t="s">
        <v>407</v>
      </c>
    </row>
    <row r="50" spans="33:33" x14ac:dyDescent="0.25">
      <c r="AG50" s="1"/>
    </row>
  </sheetData>
  <sheetProtection sheet="1" formatCells="0" selectLockedCells="1"/>
  <mergeCells count="60">
    <mergeCell ref="Y32:AF34"/>
    <mergeCell ref="U17:X19"/>
    <mergeCell ref="U20:X22"/>
    <mergeCell ref="U23:X25"/>
    <mergeCell ref="U26:X28"/>
    <mergeCell ref="U29:X31"/>
    <mergeCell ref="U32:X34"/>
    <mergeCell ref="Y17:AF19"/>
    <mergeCell ref="Y20:AF22"/>
    <mergeCell ref="Y23:AF25"/>
    <mergeCell ref="Y26:AF28"/>
    <mergeCell ref="Y29:AF31"/>
    <mergeCell ref="M26:P28"/>
    <mergeCell ref="Q26:T28"/>
    <mergeCell ref="M29:P31"/>
    <mergeCell ref="Q29:T31"/>
    <mergeCell ref="M32:P34"/>
    <mergeCell ref="Q32:T34"/>
    <mergeCell ref="Q17:T19"/>
    <mergeCell ref="M20:P22"/>
    <mergeCell ref="Q20:T22"/>
    <mergeCell ref="M23:P25"/>
    <mergeCell ref="Q23:T25"/>
    <mergeCell ref="Y11:AF13"/>
    <mergeCell ref="M11:T11"/>
    <mergeCell ref="I29:L31"/>
    <mergeCell ref="I32:L34"/>
    <mergeCell ref="B17:H19"/>
    <mergeCell ref="B20:H22"/>
    <mergeCell ref="B23:H25"/>
    <mergeCell ref="B26:H28"/>
    <mergeCell ref="B29:H31"/>
    <mergeCell ref="B32:H34"/>
    <mergeCell ref="I14:L16"/>
    <mergeCell ref="I17:L19"/>
    <mergeCell ref="I20:L22"/>
    <mergeCell ref="I23:L25"/>
    <mergeCell ref="I26:L28"/>
    <mergeCell ref="M17:P19"/>
    <mergeCell ref="B14:H16"/>
    <mergeCell ref="M14:P16"/>
    <mergeCell ref="Q14:T16"/>
    <mergeCell ref="U14:X16"/>
    <mergeCell ref="Y14:AF16"/>
    <mergeCell ref="Y7:AB8"/>
    <mergeCell ref="AC7:AF8"/>
    <mergeCell ref="A3:AG3"/>
    <mergeCell ref="B5:E6"/>
    <mergeCell ref="F5:N6"/>
    <mergeCell ref="O5:X6"/>
    <mergeCell ref="Y5:AB6"/>
    <mergeCell ref="AC5:AF6"/>
    <mergeCell ref="B11:H13"/>
    <mergeCell ref="I11:L13"/>
    <mergeCell ref="B7:E8"/>
    <mergeCell ref="F7:N8"/>
    <mergeCell ref="O7:X8"/>
    <mergeCell ref="M12:P13"/>
    <mergeCell ref="Q12:T13"/>
    <mergeCell ref="U11:X13"/>
  </mergeCells>
  <phoneticPr fontId="1"/>
  <dataValidations count="1">
    <dataValidation type="list" allowBlank="1" showInputMessage="1" showErrorMessage="1" sqref="B14:H16" xr:uid="{666909CE-3BB5-4868-9622-7A3F64A9D2CB}">
      <formula1>"（選択）販売額の増加 （千円）,（選択）栽培面積の維持(a),（選択）栽培面積の復旧(a)"</formula1>
    </dataValidation>
  </dataValidation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2DA35-E6F7-4668-8390-243E2E860B41}">
  <dimension ref="A1:AW62"/>
  <sheetViews>
    <sheetView view="pageBreakPreview" zoomScale="86" zoomScaleNormal="50" zoomScaleSheetLayoutView="69" workbookViewId="0">
      <selection activeCell="B32" sqref="B32:AF45"/>
    </sheetView>
  </sheetViews>
  <sheetFormatPr defaultColWidth="2" defaultRowHeight="15" x14ac:dyDescent="0.25"/>
  <cols>
    <col min="1" max="16384" width="2" style="31"/>
  </cols>
  <sheetData>
    <row r="1" spans="1:49" x14ac:dyDescent="0.25">
      <c r="AG1" s="49"/>
    </row>
    <row r="2" spans="1:49" ht="15.75" thickBot="1" x14ac:dyDescent="0.3">
      <c r="A2" s="31" t="s">
        <v>408</v>
      </c>
      <c r="AG2" s="49"/>
      <c r="AW2" s="49" t="s">
        <v>409</v>
      </c>
    </row>
    <row r="3" spans="1:49" x14ac:dyDescent="0.25">
      <c r="A3" s="248" t="s">
        <v>410</v>
      </c>
      <c r="B3" s="248"/>
      <c r="C3" s="248"/>
      <c r="D3" s="248" t="s">
        <v>411</v>
      </c>
      <c r="E3" s="248"/>
      <c r="F3" s="248"/>
      <c r="G3" s="248"/>
      <c r="H3" s="248"/>
      <c r="I3" s="248"/>
      <c r="J3" s="248"/>
      <c r="K3" s="248" t="s">
        <v>87</v>
      </c>
      <c r="L3" s="248"/>
      <c r="M3" s="248"/>
      <c r="N3" s="248"/>
      <c r="O3" s="248"/>
      <c r="P3" s="248"/>
      <c r="Q3" s="248"/>
      <c r="R3" s="248"/>
      <c r="S3" s="248"/>
      <c r="T3" s="248"/>
      <c r="U3" s="248"/>
      <c r="V3" s="248"/>
      <c r="W3" s="258"/>
      <c r="X3" s="251" t="s">
        <v>412</v>
      </c>
      <c r="Y3" s="252"/>
      <c r="Z3" s="253"/>
      <c r="AA3" s="227" t="s">
        <v>413</v>
      </c>
      <c r="AB3" s="209"/>
      <c r="AC3" s="209"/>
      <c r="AD3" s="209"/>
      <c r="AE3" s="231" t="s">
        <v>414</v>
      </c>
      <c r="AF3" s="209"/>
      <c r="AG3" s="209"/>
      <c r="AH3" s="209"/>
      <c r="AI3" s="231" t="s">
        <v>415</v>
      </c>
      <c r="AJ3" s="209"/>
      <c r="AK3" s="209"/>
      <c r="AL3" s="234"/>
      <c r="AM3" s="238" t="s">
        <v>334</v>
      </c>
      <c r="AN3" s="239"/>
      <c r="AO3" s="239"/>
      <c r="AP3" s="240"/>
      <c r="AQ3" s="247" t="s">
        <v>34</v>
      </c>
      <c r="AR3" s="248"/>
      <c r="AS3" s="248"/>
      <c r="AT3" s="248"/>
      <c r="AU3" s="248"/>
      <c r="AV3" s="248"/>
      <c r="AW3" s="248"/>
    </row>
    <row r="4" spans="1:49" x14ac:dyDescent="0.25">
      <c r="A4" s="248"/>
      <c r="B4" s="248"/>
      <c r="C4" s="248"/>
      <c r="D4" s="248"/>
      <c r="E4" s="248"/>
      <c r="F4" s="248"/>
      <c r="G4" s="248"/>
      <c r="H4" s="248"/>
      <c r="I4" s="248"/>
      <c r="J4" s="248"/>
      <c r="K4" s="248"/>
      <c r="L4" s="248"/>
      <c r="M4" s="248"/>
      <c r="N4" s="248"/>
      <c r="O4" s="248"/>
      <c r="P4" s="248"/>
      <c r="Q4" s="248"/>
      <c r="R4" s="248"/>
      <c r="S4" s="248"/>
      <c r="T4" s="248"/>
      <c r="U4" s="248"/>
      <c r="V4" s="248"/>
      <c r="W4" s="258"/>
      <c r="X4" s="254"/>
      <c r="Y4" s="248"/>
      <c r="Z4" s="255"/>
      <c r="AA4" s="228"/>
      <c r="AB4" s="209"/>
      <c r="AC4" s="209"/>
      <c r="AD4" s="209"/>
      <c r="AE4" s="209"/>
      <c r="AF4" s="209"/>
      <c r="AG4" s="209"/>
      <c r="AH4" s="209"/>
      <c r="AI4" s="209"/>
      <c r="AJ4" s="209"/>
      <c r="AK4" s="209"/>
      <c r="AL4" s="234"/>
      <c r="AM4" s="241"/>
      <c r="AN4" s="242"/>
      <c r="AO4" s="242"/>
      <c r="AP4" s="243"/>
      <c r="AQ4" s="247"/>
      <c r="AR4" s="248"/>
      <c r="AS4" s="248"/>
      <c r="AT4" s="248"/>
      <c r="AU4" s="248"/>
      <c r="AV4" s="248"/>
      <c r="AW4" s="248"/>
    </row>
    <row r="5" spans="1:49" ht="15.75" thickBot="1" x14ac:dyDescent="0.3">
      <c r="A5" s="250"/>
      <c r="B5" s="250"/>
      <c r="C5" s="250"/>
      <c r="D5" s="250"/>
      <c r="E5" s="250"/>
      <c r="F5" s="250"/>
      <c r="G5" s="250"/>
      <c r="H5" s="250"/>
      <c r="I5" s="250"/>
      <c r="J5" s="250"/>
      <c r="K5" s="250"/>
      <c r="L5" s="250"/>
      <c r="M5" s="250"/>
      <c r="N5" s="250"/>
      <c r="O5" s="250"/>
      <c r="P5" s="250"/>
      <c r="Q5" s="250"/>
      <c r="R5" s="250"/>
      <c r="S5" s="250"/>
      <c r="T5" s="250"/>
      <c r="U5" s="250"/>
      <c r="V5" s="250"/>
      <c r="W5" s="259"/>
      <c r="X5" s="256"/>
      <c r="Y5" s="250"/>
      <c r="Z5" s="257"/>
      <c r="AA5" s="229"/>
      <c r="AB5" s="230"/>
      <c r="AC5" s="230"/>
      <c r="AD5" s="230"/>
      <c r="AE5" s="230"/>
      <c r="AF5" s="230"/>
      <c r="AG5" s="230"/>
      <c r="AH5" s="230"/>
      <c r="AI5" s="230"/>
      <c r="AJ5" s="230"/>
      <c r="AK5" s="230"/>
      <c r="AL5" s="235"/>
      <c r="AM5" s="244"/>
      <c r="AN5" s="245"/>
      <c r="AO5" s="245"/>
      <c r="AP5" s="246"/>
      <c r="AQ5" s="249"/>
      <c r="AR5" s="250"/>
      <c r="AS5" s="250"/>
      <c r="AT5" s="250"/>
      <c r="AU5" s="250"/>
      <c r="AV5" s="250"/>
      <c r="AW5" s="250"/>
    </row>
    <row r="6" spans="1:49" x14ac:dyDescent="0.25">
      <c r="A6" s="218"/>
      <c r="B6" s="218"/>
      <c r="C6" s="218"/>
      <c r="D6" s="218"/>
      <c r="E6" s="218"/>
      <c r="F6" s="218"/>
      <c r="G6" s="218"/>
      <c r="H6" s="218"/>
      <c r="I6" s="218"/>
      <c r="J6" s="218"/>
      <c r="K6" s="236" t="s">
        <v>394</v>
      </c>
      <c r="L6" s="236"/>
      <c r="M6" s="236"/>
      <c r="N6" s="236"/>
      <c r="O6" s="236"/>
      <c r="P6" s="236"/>
      <c r="Q6" s="236"/>
      <c r="R6" s="236"/>
      <c r="S6" s="236"/>
      <c r="T6" s="236"/>
      <c r="U6" s="236"/>
      <c r="V6" s="236"/>
      <c r="W6" s="237"/>
      <c r="X6" s="232"/>
      <c r="Y6" s="218"/>
      <c r="Z6" s="233"/>
      <c r="AA6" s="217"/>
      <c r="AB6" s="218"/>
      <c r="AC6" s="218"/>
      <c r="AD6" s="218"/>
      <c r="AE6" s="218"/>
      <c r="AF6" s="218"/>
      <c r="AG6" s="218"/>
      <c r="AH6" s="218"/>
      <c r="AI6" s="218"/>
      <c r="AJ6" s="218"/>
      <c r="AK6" s="218"/>
      <c r="AL6" s="219"/>
      <c r="AM6" s="220" t="str">
        <f>IF(OR(AA6=0,AI6=0,AE6=0),"自動計算",AI6/AE6*100)</f>
        <v>自動計算</v>
      </c>
      <c r="AN6" s="221"/>
      <c r="AO6" s="221"/>
      <c r="AP6" s="222"/>
      <c r="AQ6" s="217"/>
      <c r="AR6" s="218"/>
      <c r="AS6" s="218"/>
      <c r="AT6" s="218"/>
      <c r="AU6" s="218"/>
      <c r="AV6" s="218"/>
      <c r="AW6" s="218"/>
    </row>
    <row r="7" spans="1:49" x14ac:dyDescent="0.25">
      <c r="A7" s="129"/>
      <c r="B7" s="129"/>
      <c r="C7" s="129"/>
      <c r="D7" s="129"/>
      <c r="E7" s="129"/>
      <c r="F7" s="129"/>
      <c r="G7" s="129"/>
      <c r="H7" s="129"/>
      <c r="I7" s="129"/>
      <c r="J7" s="129"/>
      <c r="K7" s="209" t="s">
        <v>416</v>
      </c>
      <c r="L7" s="209"/>
      <c r="M7" s="209"/>
      <c r="N7" s="209"/>
      <c r="O7" s="209"/>
      <c r="P7" s="209"/>
      <c r="Q7" s="209"/>
      <c r="R7" s="209"/>
      <c r="S7" s="209"/>
      <c r="T7" s="209"/>
      <c r="U7" s="209"/>
      <c r="V7" s="209"/>
      <c r="W7" s="234"/>
      <c r="X7" s="223"/>
      <c r="Y7" s="129"/>
      <c r="Z7" s="224"/>
      <c r="AA7" s="203"/>
      <c r="AB7" s="129"/>
      <c r="AC7" s="129"/>
      <c r="AD7" s="129"/>
      <c r="AE7" s="129"/>
      <c r="AF7" s="129"/>
      <c r="AG7" s="129"/>
      <c r="AH7" s="129"/>
      <c r="AI7" s="129"/>
      <c r="AJ7" s="129"/>
      <c r="AK7" s="129"/>
      <c r="AL7" s="204"/>
      <c r="AM7" s="208" t="str">
        <f t="shared" ref="AM7:AM8" si="0">IF(OR(AA7=0,AI7=0,AE7=0),"自動計算",AI7/AE7*100)</f>
        <v>自動計算</v>
      </c>
      <c r="AN7" s="209"/>
      <c r="AO7" s="209"/>
      <c r="AP7" s="210"/>
      <c r="AQ7" s="203"/>
      <c r="AR7" s="129"/>
      <c r="AS7" s="129"/>
      <c r="AT7" s="129"/>
      <c r="AU7" s="129"/>
      <c r="AV7" s="129"/>
      <c r="AW7" s="129"/>
    </row>
    <row r="8" spans="1:49" x14ac:dyDescent="0.25">
      <c r="A8" s="129"/>
      <c r="B8" s="129"/>
      <c r="C8" s="129"/>
      <c r="D8" s="129"/>
      <c r="E8" s="129"/>
      <c r="F8" s="129"/>
      <c r="G8" s="129"/>
      <c r="H8" s="129"/>
      <c r="I8" s="129"/>
      <c r="J8" s="129"/>
      <c r="K8" s="209" t="s">
        <v>417</v>
      </c>
      <c r="L8" s="209"/>
      <c r="M8" s="209"/>
      <c r="N8" s="209"/>
      <c r="O8" s="209"/>
      <c r="P8" s="209"/>
      <c r="Q8" s="209"/>
      <c r="R8" s="209"/>
      <c r="S8" s="209"/>
      <c r="T8" s="209"/>
      <c r="U8" s="209"/>
      <c r="V8" s="209"/>
      <c r="W8" s="234"/>
      <c r="X8" s="223"/>
      <c r="Y8" s="129"/>
      <c r="Z8" s="224"/>
      <c r="AA8" s="203"/>
      <c r="AB8" s="129"/>
      <c r="AC8" s="129"/>
      <c r="AD8" s="129"/>
      <c r="AE8" s="129"/>
      <c r="AF8" s="129"/>
      <c r="AG8" s="129"/>
      <c r="AH8" s="129"/>
      <c r="AI8" s="129"/>
      <c r="AJ8" s="129"/>
      <c r="AK8" s="129"/>
      <c r="AL8" s="204"/>
      <c r="AM8" s="208" t="str">
        <f t="shared" si="0"/>
        <v>自動計算</v>
      </c>
      <c r="AN8" s="209"/>
      <c r="AO8" s="209"/>
      <c r="AP8" s="210"/>
      <c r="AQ8" s="203"/>
      <c r="AR8" s="129"/>
      <c r="AS8" s="129"/>
      <c r="AT8" s="129"/>
      <c r="AU8" s="129"/>
      <c r="AV8" s="129"/>
      <c r="AW8" s="129"/>
    </row>
    <row r="9" spans="1:49" x14ac:dyDescent="0.25">
      <c r="A9" s="129"/>
      <c r="B9" s="129"/>
      <c r="C9" s="129"/>
      <c r="D9" s="129"/>
      <c r="E9" s="129"/>
      <c r="F9" s="129"/>
      <c r="G9" s="129"/>
      <c r="H9" s="129"/>
      <c r="I9" s="129"/>
      <c r="J9" s="129"/>
      <c r="K9" s="209" t="s">
        <v>418</v>
      </c>
      <c r="L9" s="209"/>
      <c r="M9" s="209"/>
      <c r="N9" s="209"/>
      <c r="O9" s="209"/>
      <c r="P9" s="209"/>
      <c r="Q9" s="209"/>
      <c r="R9" s="209"/>
      <c r="S9" s="209"/>
      <c r="T9" s="209"/>
      <c r="U9" s="209"/>
      <c r="V9" s="209"/>
      <c r="W9" s="234"/>
      <c r="X9" s="223"/>
      <c r="Y9" s="129"/>
      <c r="Z9" s="224"/>
      <c r="AA9" s="203"/>
      <c r="AB9" s="129"/>
      <c r="AC9" s="129"/>
      <c r="AD9" s="129"/>
      <c r="AE9" s="129"/>
      <c r="AF9" s="129"/>
      <c r="AG9" s="129"/>
      <c r="AH9" s="129"/>
      <c r="AI9" s="129"/>
      <c r="AJ9" s="129"/>
      <c r="AK9" s="129"/>
      <c r="AL9" s="204"/>
      <c r="AM9" s="208" t="str">
        <f>IF(OR(AA9=0,AI9=0,AE9=0),"自動計算",AE9/AI9*100)</f>
        <v>自動計算</v>
      </c>
      <c r="AN9" s="209"/>
      <c r="AO9" s="209"/>
      <c r="AP9" s="210"/>
      <c r="AQ9" s="203"/>
      <c r="AR9" s="129"/>
      <c r="AS9" s="129"/>
      <c r="AT9" s="129"/>
      <c r="AU9" s="129"/>
      <c r="AV9" s="129"/>
      <c r="AW9" s="129"/>
    </row>
    <row r="10" spans="1:49" x14ac:dyDescent="0.25">
      <c r="A10" s="129"/>
      <c r="B10" s="129"/>
      <c r="C10" s="129"/>
      <c r="D10" s="129"/>
      <c r="E10" s="129"/>
      <c r="F10" s="129"/>
      <c r="G10" s="129"/>
      <c r="H10" s="129"/>
      <c r="I10" s="129"/>
      <c r="J10" s="129"/>
      <c r="K10" s="209" t="s">
        <v>419</v>
      </c>
      <c r="L10" s="209"/>
      <c r="M10" s="209"/>
      <c r="N10" s="209"/>
      <c r="O10" s="209"/>
      <c r="P10" s="209"/>
      <c r="Q10" s="209"/>
      <c r="R10" s="209"/>
      <c r="S10" s="209"/>
      <c r="T10" s="209"/>
      <c r="U10" s="209"/>
      <c r="V10" s="209"/>
      <c r="W10" s="234"/>
      <c r="X10" s="223"/>
      <c r="Y10" s="129"/>
      <c r="Z10" s="224"/>
      <c r="AA10" s="203"/>
      <c r="AB10" s="129"/>
      <c r="AC10" s="129"/>
      <c r="AD10" s="129"/>
      <c r="AE10" s="129"/>
      <c r="AF10" s="129"/>
      <c r="AG10" s="129"/>
      <c r="AH10" s="129"/>
      <c r="AI10" s="129"/>
      <c r="AJ10" s="129"/>
      <c r="AK10" s="129"/>
      <c r="AL10" s="204"/>
      <c r="AM10" s="205" t="str">
        <f>IF(OR(AE10=0),"自動計算",IF(AI10="",0,100))</f>
        <v>自動計算</v>
      </c>
      <c r="AN10" s="206"/>
      <c r="AO10" s="206"/>
      <c r="AP10" s="207"/>
      <c r="AQ10" s="203"/>
      <c r="AR10" s="129"/>
      <c r="AS10" s="129"/>
      <c r="AT10" s="129"/>
      <c r="AU10" s="129"/>
      <c r="AV10" s="129"/>
      <c r="AW10" s="129"/>
    </row>
    <row r="11" spans="1:49" x14ac:dyDescent="0.25">
      <c r="A11" s="129"/>
      <c r="B11" s="129"/>
      <c r="C11" s="129"/>
      <c r="D11" s="129"/>
      <c r="E11" s="129"/>
      <c r="F11" s="129"/>
      <c r="G11" s="129"/>
      <c r="H11" s="129"/>
      <c r="I11" s="129"/>
      <c r="J11" s="129"/>
      <c r="K11" s="209" t="s">
        <v>420</v>
      </c>
      <c r="L11" s="209"/>
      <c r="M11" s="209"/>
      <c r="N11" s="209"/>
      <c r="O11" s="209"/>
      <c r="P11" s="209"/>
      <c r="Q11" s="209"/>
      <c r="R11" s="209"/>
      <c r="S11" s="209"/>
      <c r="T11" s="209"/>
      <c r="U11" s="209"/>
      <c r="V11" s="209"/>
      <c r="W11" s="234"/>
      <c r="X11" s="223"/>
      <c r="Y11" s="129"/>
      <c r="Z11" s="224"/>
      <c r="AA11" s="203"/>
      <c r="AB11" s="129"/>
      <c r="AC11" s="129"/>
      <c r="AD11" s="129"/>
      <c r="AE11" s="129"/>
      <c r="AF11" s="129"/>
      <c r="AG11" s="129"/>
      <c r="AH11" s="129"/>
      <c r="AI11" s="129"/>
      <c r="AJ11" s="129"/>
      <c r="AK11" s="129"/>
      <c r="AL11" s="204"/>
      <c r="AM11" s="205" t="str">
        <f t="shared" ref="AM11:AM12" si="1">IF(OR(AE11=0),"自動計算",IF(AI11="",0,100))</f>
        <v>自動計算</v>
      </c>
      <c r="AN11" s="206"/>
      <c r="AO11" s="206"/>
      <c r="AP11" s="207"/>
      <c r="AQ11" s="203"/>
      <c r="AR11" s="129"/>
      <c r="AS11" s="129"/>
      <c r="AT11" s="129"/>
      <c r="AU11" s="129"/>
      <c r="AV11" s="129"/>
      <c r="AW11" s="129"/>
    </row>
    <row r="12" spans="1:49" ht="15.75" thickBot="1" x14ac:dyDescent="0.3">
      <c r="A12" s="212"/>
      <c r="B12" s="212"/>
      <c r="C12" s="212"/>
      <c r="D12" s="212"/>
      <c r="E12" s="212"/>
      <c r="F12" s="212"/>
      <c r="G12" s="212"/>
      <c r="H12" s="212"/>
      <c r="I12" s="212"/>
      <c r="J12" s="212"/>
      <c r="K12" s="230" t="s">
        <v>421</v>
      </c>
      <c r="L12" s="230"/>
      <c r="M12" s="230"/>
      <c r="N12" s="230"/>
      <c r="O12" s="230"/>
      <c r="P12" s="230"/>
      <c r="Q12" s="230"/>
      <c r="R12" s="230"/>
      <c r="S12" s="230"/>
      <c r="T12" s="230"/>
      <c r="U12" s="230"/>
      <c r="V12" s="230"/>
      <c r="W12" s="235"/>
      <c r="X12" s="225"/>
      <c r="Y12" s="212"/>
      <c r="Z12" s="226"/>
      <c r="AA12" s="211"/>
      <c r="AB12" s="212"/>
      <c r="AC12" s="212"/>
      <c r="AD12" s="212"/>
      <c r="AE12" s="212"/>
      <c r="AF12" s="212"/>
      <c r="AG12" s="212"/>
      <c r="AH12" s="212"/>
      <c r="AI12" s="212"/>
      <c r="AJ12" s="212"/>
      <c r="AK12" s="212"/>
      <c r="AL12" s="213"/>
      <c r="AM12" s="214" t="str">
        <f t="shared" si="1"/>
        <v>自動計算</v>
      </c>
      <c r="AN12" s="215"/>
      <c r="AO12" s="215"/>
      <c r="AP12" s="216"/>
      <c r="AQ12" s="211"/>
      <c r="AR12" s="212"/>
      <c r="AS12" s="212"/>
      <c r="AT12" s="212"/>
      <c r="AU12" s="212"/>
      <c r="AV12" s="212"/>
      <c r="AW12" s="212"/>
    </row>
    <row r="13" spans="1:49" x14ac:dyDescent="0.25">
      <c r="A13" s="218"/>
      <c r="B13" s="218"/>
      <c r="C13" s="218"/>
      <c r="D13" s="218"/>
      <c r="E13" s="218"/>
      <c r="F13" s="218"/>
      <c r="G13" s="218"/>
      <c r="H13" s="218"/>
      <c r="I13" s="218"/>
      <c r="J13" s="218"/>
      <c r="K13" s="236" t="s">
        <v>394</v>
      </c>
      <c r="L13" s="236"/>
      <c r="M13" s="236"/>
      <c r="N13" s="236"/>
      <c r="O13" s="236"/>
      <c r="P13" s="236"/>
      <c r="Q13" s="236"/>
      <c r="R13" s="236"/>
      <c r="S13" s="236"/>
      <c r="T13" s="236"/>
      <c r="U13" s="236"/>
      <c r="V13" s="236"/>
      <c r="W13" s="237"/>
      <c r="X13" s="232"/>
      <c r="Y13" s="218"/>
      <c r="Z13" s="233"/>
      <c r="AA13" s="217"/>
      <c r="AB13" s="218"/>
      <c r="AC13" s="218"/>
      <c r="AD13" s="218"/>
      <c r="AE13" s="218"/>
      <c r="AF13" s="218"/>
      <c r="AG13" s="218"/>
      <c r="AH13" s="218"/>
      <c r="AI13" s="218"/>
      <c r="AJ13" s="218"/>
      <c r="AK13" s="218"/>
      <c r="AL13" s="219"/>
      <c r="AM13" s="220" t="str">
        <f>IF(OR(AA13=0,AI13=0,AE13=0),"自動計算",AI13/AE13*100)</f>
        <v>自動計算</v>
      </c>
      <c r="AN13" s="221"/>
      <c r="AO13" s="221"/>
      <c r="AP13" s="222"/>
      <c r="AQ13" s="217"/>
      <c r="AR13" s="218"/>
      <c r="AS13" s="218"/>
      <c r="AT13" s="218"/>
      <c r="AU13" s="218"/>
      <c r="AV13" s="218"/>
      <c r="AW13" s="218"/>
    </row>
    <row r="14" spans="1:49" x14ac:dyDescent="0.25">
      <c r="A14" s="129"/>
      <c r="B14" s="129"/>
      <c r="C14" s="129"/>
      <c r="D14" s="129"/>
      <c r="E14" s="129"/>
      <c r="F14" s="129"/>
      <c r="G14" s="129"/>
      <c r="H14" s="129"/>
      <c r="I14" s="129"/>
      <c r="J14" s="129"/>
      <c r="K14" s="209" t="s">
        <v>416</v>
      </c>
      <c r="L14" s="209"/>
      <c r="M14" s="209"/>
      <c r="N14" s="209"/>
      <c r="O14" s="209"/>
      <c r="P14" s="209"/>
      <c r="Q14" s="209"/>
      <c r="R14" s="209"/>
      <c r="S14" s="209"/>
      <c r="T14" s="209"/>
      <c r="U14" s="209"/>
      <c r="V14" s="209"/>
      <c r="W14" s="234"/>
      <c r="X14" s="223"/>
      <c r="Y14" s="129"/>
      <c r="Z14" s="224"/>
      <c r="AA14" s="203"/>
      <c r="AB14" s="129"/>
      <c r="AC14" s="129"/>
      <c r="AD14" s="129"/>
      <c r="AE14" s="129"/>
      <c r="AF14" s="129"/>
      <c r="AG14" s="129"/>
      <c r="AH14" s="129"/>
      <c r="AI14" s="129"/>
      <c r="AJ14" s="129"/>
      <c r="AK14" s="129"/>
      <c r="AL14" s="204"/>
      <c r="AM14" s="208" t="str">
        <f t="shared" ref="AM14:AM15" si="2">IF(OR(AA14=0,AI14=0,AE14=0),"自動計算",AI14/AE14*100)</f>
        <v>自動計算</v>
      </c>
      <c r="AN14" s="209"/>
      <c r="AO14" s="209"/>
      <c r="AP14" s="210"/>
      <c r="AQ14" s="203"/>
      <c r="AR14" s="129"/>
      <c r="AS14" s="129"/>
      <c r="AT14" s="129"/>
      <c r="AU14" s="129"/>
      <c r="AV14" s="129"/>
      <c r="AW14" s="129"/>
    </row>
    <row r="15" spans="1:49" x14ac:dyDescent="0.25">
      <c r="A15" s="129"/>
      <c r="B15" s="129"/>
      <c r="C15" s="129"/>
      <c r="D15" s="129"/>
      <c r="E15" s="129"/>
      <c r="F15" s="129"/>
      <c r="G15" s="129"/>
      <c r="H15" s="129"/>
      <c r="I15" s="129"/>
      <c r="J15" s="129"/>
      <c r="K15" s="209" t="s">
        <v>417</v>
      </c>
      <c r="L15" s="209"/>
      <c r="M15" s="209"/>
      <c r="N15" s="209"/>
      <c r="O15" s="209"/>
      <c r="P15" s="209"/>
      <c r="Q15" s="209"/>
      <c r="R15" s="209"/>
      <c r="S15" s="209"/>
      <c r="T15" s="209"/>
      <c r="U15" s="209"/>
      <c r="V15" s="209"/>
      <c r="W15" s="234"/>
      <c r="X15" s="223"/>
      <c r="Y15" s="129"/>
      <c r="Z15" s="224"/>
      <c r="AA15" s="203"/>
      <c r="AB15" s="129"/>
      <c r="AC15" s="129"/>
      <c r="AD15" s="129"/>
      <c r="AE15" s="129"/>
      <c r="AF15" s="129"/>
      <c r="AG15" s="129"/>
      <c r="AH15" s="129"/>
      <c r="AI15" s="129"/>
      <c r="AJ15" s="129"/>
      <c r="AK15" s="129"/>
      <c r="AL15" s="204"/>
      <c r="AM15" s="208" t="str">
        <f t="shared" si="2"/>
        <v>自動計算</v>
      </c>
      <c r="AN15" s="209"/>
      <c r="AO15" s="209"/>
      <c r="AP15" s="210"/>
      <c r="AQ15" s="203"/>
      <c r="AR15" s="129"/>
      <c r="AS15" s="129"/>
      <c r="AT15" s="129"/>
      <c r="AU15" s="129"/>
      <c r="AV15" s="129"/>
      <c r="AW15" s="129"/>
    </row>
    <row r="16" spans="1:49" x14ac:dyDescent="0.25">
      <c r="A16" s="129"/>
      <c r="B16" s="129"/>
      <c r="C16" s="129"/>
      <c r="D16" s="129"/>
      <c r="E16" s="129"/>
      <c r="F16" s="129"/>
      <c r="G16" s="129"/>
      <c r="H16" s="129"/>
      <c r="I16" s="129"/>
      <c r="J16" s="129"/>
      <c r="K16" s="209" t="s">
        <v>418</v>
      </c>
      <c r="L16" s="209"/>
      <c r="M16" s="209"/>
      <c r="N16" s="209"/>
      <c r="O16" s="209"/>
      <c r="P16" s="209"/>
      <c r="Q16" s="209"/>
      <c r="R16" s="209"/>
      <c r="S16" s="209"/>
      <c r="T16" s="209"/>
      <c r="U16" s="209"/>
      <c r="V16" s="209"/>
      <c r="W16" s="234"/>
      <c r="X16" s="223"/>
      <c r="Y16" s="129"/>
      <c r="Z16" s="224"/>
      <c r="AA16" s="203"/>
      <c r="AB16" s="129"/>
      <c r="AC16" s="129"/>
      <c r="AD16" s="129"/>
      <c r="AE16" s="129"/>
      <c r="AF16" s="129"/>
      <c r="AG16" s="129"/>
      <c r="AH16" s="129"/>
      <c r="AI16" s="129"/>
      <c r="AJ16" s="129"/>
      <c r="AK16" s="129"/>
      <c r="AL16" s="204"/>
      <c r="AM16" s="208" t="str">
        <f>IF(OR(AA16=0,AI16=0,AE16=0),"自動計算",AE16/AI16*100)</f>
        <v>自動計算</v>
      </c>
      <c r="AN16" s="209"/>
      <c r="AO16" s="209"/>
      <c r="AP16" s="210"/>
      <c r="AQ16" s="203"/>
      <c r="AR16" s="129"/>
      <c r="AS16" s="129"/>
      <c r="AT16" s="129"/>
      <c r="AU16" s="129"/>
      <c r="AV16" s="129"/>
      <c r="AW16" s="129"/>
    </row>
    <row r="17" spans="1:49" x14ac:dyDescent="0.25">
      <c r="A17" s="129"/>
      <c r="B17" s="129"/>
      <c r="C17" s="129"/>
      <c r="D17" s="129"/>
      <c r="E17" s="129"/>
      <c r="F17" s="129"/>
      <c r="G17" s="129"/>
      <c r="H17" s="129"/>
      <c r="I17" s="129"/>
      <c r="J17" s="129"/>
      <c r="K17" s="209" t="s">
        <v>419</v>
      </c>
      <c r="L17" s="209"/>
      <c r="M17" s="209"/>
      <c r="N17" s="209"/>
      <c r="O17" s="209"/>
      <c r="P17" s="209"/>
      <c r="Q17" s="209"/>
      <c r="R17" s="209"/>
      <c r="S17" s="209"/>
      <c r="T17" s="209"/>
      <c r="U17" s="209"/>
      <c r="V17" s="209"/>
      <c r="W17" s="234"/>
      <c r="X17" s="223"/>
      <c r="Y17" s="129"/>
      <c r="Z17" s="224"/>
      <c r="AA17" s="203"/>
      <c r="AB17" s="129"/>
      <c r="AC17" s="129"/>
      <c r="AD17" s="129"/>
      <c r="AE17" s="129"/>
      <c r="AF17" s="129"/>
      <c r="AG17" s="129"/>
      <c r="AH17" s="129"/>
      <c r="AI17" s="129"/>
      <c r="AJ17" s="129"/>
      <c r="AK17" s="129"/>
      <c r="AL17" s="204"/>
      <c r="AM17" s="205" t="str">
        <f>IF(OR(AE17=0),"自動計算",IF(AI17="",0,100))</f>
        <v>自動計算</v>
      </c>
      <c r="AN17" s="206"/>
      <c r="AO17" s="206"/>
      <c r="AP17" s="207"/>
      <c r="AQ17" s="203"/>
      <c r="AR17" s="129"/>
      <c r="AS17" s="129"/>
      <c r="AT17" s="129"/>
      <c r="AU17" s="129"/>
      <c r="AV17" s="129"/>
      <c r="AW17" s="129"/>
    </row>
    <row r="18" spans="1:49" x14ac:dyDescent="0.25">
      <c r="A18" s="129"/>
      <c r="B18" s="129"/>
      <c r="C18" s="129"/>
      <c r="D18" s="129"/>
      <c r="E18" s="129"/>
      <c r="F18" s="129"/>
      <c r="G18" s="129"/>
      <c r="H18" s="129"/>
      <c r="I18" s="129"/>
      <c r="J18" s="129"/>
      <c r="K18" s="209" t="s">
        <v>420</v>
      </c>
      <c r="L18" s="209"/>
      <c r="M18" s="209"/>
      <c r="N18" s="209"/>
      <c r="O18" s="209"/>
      <c r="P18" s="209"/>
      <c r="Q18" s="209"/>
      <c r="R18" s="209"/>
      <c r="S18" s="209"/>
      <c r="T18" s="209"/>
      <c r="U18" s="209"/>
      <c r="V18" s="209"/>
      <c r="W18" s="234"/>
      <c r="X18" s="223"/>
      <c r="Y18" s="129"/>
      <c r="Z18" s="224"/>
      <c r="AA18" s="203"/>
      <c r="AB18" s="129"/>
      <c r="AC18" s="129"/>
      <c r="AD18" s="129"/>
      <c r="AE18" s="129"/>
      <c r="AF18" s="129"/>
      <c r="AG18" s="129"/>
      <c r="AH18" s="129"/>
      <c r="AI18" s="129"/>
      <c r="AJ18" s="129"/>
      <c r="AK18" s="129"/>
      <c r="AL18" s="204"/>
      <c r="AM18" s="205" t="str">
        <f t="shared" ref="AM18:AM19" si="3">IF(OR(AE18=0),"自動計算",IF(AI18="",0,100))</f>
        <v>自動計算</v>
      </c>
      <c r="AN18" s="206"/>
      <c r="AO18" s="206"/>
      <c r="AP18" s="207"/>
      <c r="AQ18" s="203"/>
      <c r="AR18" s="129"/>
      <c r="AS18" s="129"/>
      <c r="AT18" s="129"/>
      <c r="AU18" s="129"/>
      <c r="AV18" s="129"/>
      <c r="AW18" s="129"/>
    </row>
    <row r="19" spans="1:49" ht="15.75" thickBot="1" x14ac:dyDescent="0.3">
      <c r="A19" s="212"/>
      <c r="B19" s="212"/>
      <c r="C19" s="212"/>
      <c r="D19" s="212"/>
      <c r="E19" s="212"/>
      <c r="F19" s="212"/>
      <c r="G19" s="212"/>
      <c r="H19" s="212"/>
      <c r="I19" s="212"/>
      <c r="J19" s="212"/>
      <c r="K19" s="230" t="s">
        <v>421</v>
      </c>
      <c r="L19" s="230"/>
      <c r="M19" s="230"/>
      <c r="N19" s="230"/>
      <c r="O19" s="230"/>
      <c r="P19" s="230"/>
      <c r="Q19" s="230"/>
      <c r="R19" s="230"/>
      <c r="S19" s="230"/>
      <c r="T19" s="230"/>
      <c r="U19" s="230"/>
      <c r="V19" s="230"/>
      <c r="W19" s="235"/>
      <c r="X19" s="225"/>
      <c r="Y19" s="212"/>
      <c r="Z19" s="226"/>
      <c r="AA19" s="211"/>
      <c r="AB19" s="212"/>
      <c r="AC19" s="212"/>
      <c r="AD19" s="212"/>
      <c r="AE19" s="212"/>
      <c r="AF19" s="212"/>
      <c r="AG19" s="212"/>
      <c r="AH19" s="212"/>
      <c r="AI19" s="212"/>
      <c r="AJ19" s="212"/>
      <c r="AK19" s="212"/>
      <c r="AL19" s="213"/>
      <c r="AM19" s="214" t="str">
        <f t="shared" si="3"/>
        <v>自動計算</v>
      </c>
      <c r="AN19" s="215"/>
      <c r="AO19" s="215"/>
      <c r="AP19" s="216"/>
      <c r="AQ19" s="211"/>
      <c r="AR19" s="212"/>
      <c r="AS19" s="212"/>
      <c r="AT19" s="212"/>
      <c r="AU19" s="212"/>
      <c r="AV19" s="212"/>
      <c r="AW19" s="212"/>
    </row>
    <row r="20" spans="1:49" x14ac:dyDescent="0.25">
      <c r="A20" s="218"/>
      <c r="B20" s="218"/>
      <c r="C20" s="218"/>
      <c r="D20" s="218"/>
      <c r="E20" s="218"/>
      <c r="F20" s="218"/>
      <c r="G20" s="218"/>
      <c r="H20" s="218"/>
      <c r="I20" s="218"/>
      <c r="J20" s="218"/>
      <c r="K20" s="236" t="s">
        <v>394</v>
      </c>
      <c r="L20" s="236"/>
      <c r="M20" s="236"/>
      <c r="N20" s="236"/>
      <c r="O20" s="236"/>
      <c r="P20" s="236"/>
      <c r="Q20" s="236"/>
      <c r="R20" s="236"/>
      <c r="S20" s="236"/>
      <c r="T20" s="236"/>
      <c r="U20" s="236"/>
      <c r="V20" s="236"/>
      <c r="W20" s="237"/>
      <c r="X20" s="232"/>
      <c r="Y20" s="218"/>
      <c r="Z20" s="233"/>
      <c r="AA20" s="217"/>
      <c r="AB20" s="218"/>
      <c r="AC20" s="218"/>
      <c r="AD20" s="218"/>
      <c r="AE20" s="218"/>
      <c r="AF20" s="218"/>
      <c r="AG20" s="218"/>
      <c r="AH20" s="218"/>
      <c r="AI20" s="218"/>
      <c r="AJ20" s="218"/>
      <c r="AK20" s="218"/>
      <c r="AL20" s="219"/>
      <c r="AM20" s="220" t="str">
        <f>IF(OR(AA20=0,AI20=0,AE20=0),"自動計算",AI20/AE20*100)</f>
        <v>自動計算</v>
      </c>
      <c r="AN20" s="221"/>
      <c r="AO20" s="221"/>
      <c r="AP20" s="222"/>
      <c r="AQ20" s="217"/>
      <c r="AR20" s="218"/>
      <c r="AS20" s="218"/>
      <c r="AT20" s="218"/>
      <c r="AU20" s="218"/>
      <c r="AV20" s="218"/>
      <c r="AW20" s="218"/>
    </row>
    <row r="21" spans="1:49" x14ac:dyDescent="0.25">
      <c r="A21" s="129"/>
      <c r="B21" s="129"/>
      <c r="C21" s="129"/>
      <c r="D21" s="129"/>
      <c r="E21" s="129"/>
      <c r="F21" s="129"/>
      <c r="G21" s="129"/>
      <c r="H21" s="129"/>
      <c r="I21" s="129"/>
      <c r="J21" s="129"/>
      <c r="K21" s="209" t="s">
        <v>416</v>
      </c>
      <c r="L21" s="209"/>
      <c r="M21" s="209"/>
      <c r="N21" s="209"/>
      <c r="O21" s="209"/>
      <c r="P21" s="209"/>
      <c r="Q21" s="209"/>
      <c r="R21" s="209"/>
      <c r="S21" s="209"/>
      <c r="T21" s="209"/>
      <c r="U21" s="209"/>
      <c r="V21" s="209"/>
      <c r="W21" s="234"/>
      <c r="X21" s="223"/>
      <c r="Y21" s="129"/>
      <c r="Z21" s="224"/>
      <c r="AA21" s="203"/>
      <c r="AB21" s="129"/>
      <c r="AC21" s="129"/>
      <c r="AD21" s="129"/>
      <c r="AE21" s="129"/>
      <c r="AF21" s="129"/>
      <c r="AG21" s="129"/>
      <c r="AH21" s="129"/>
      <c r="AI21" s="129"/>
      <c r="AJ21" s="129"/>
      <c r="AK21" s="129"/>
      <c r="AL21" s="204"/>
      <c r="AM21" s="208" t="str">
        <f t="shared" ref="AM21:AM22" si="4">IF(OR(AA21=0,AI21=0,AE21=0),"自動計算",AI21/AE21*100)</f>
        <v>自動計算</v>
      </c>
      <c r="AN21" s="209"/>
      <c r="AO21" s="209"/>
      <c r="AP21" s="210"/>
      <c r="AQ21" s="203"/>
      <c r="AR21" s="129"/>
      <c r="AS21" s="129"/>
      <c r="AT21" s="129"/>
      <c r="AU21" s="129"/>
      <c r="AV21" s="129"/>
      <c r="AW21" s="129"/>
    </row>
    <row r="22" spans="1:49" x14ac:dyDescent="0.25">
      <c r="A22" s="129"/>
      <c r="B22" s="129"/>
      <c r="C22" s="129"/>
      <c r="D22" s="129"/>
      <c r="E22" s="129"/>
      <c r="F22" s="129"/>
      <c r="G22" s="129"/>
      <c r="H22" s="129"/>
      <c r="I22" s="129"/>
      <c r="J22" s="129"/>
      <c r="K22" s="209" t="s">
        <v>417</v>
      </c>
      <c r="L22" s="209"/>
      <c r="M22" s="209"/>
      <c r="N22" s="209"/>
      <c r="O22" s="209"/>
      <c r="P22" s="209"/>
      <c r="Q22" s="209"/>
      <c r="R22" s="209"/>
      <c r="S22" s="209"/>
      <c r="T22" s="209"/>
      <c r="U22" s="209"/>
      <c r="V22" s="209"/>
      <c r="W22" s="234"/>
      <c r="X22" s="223"/>
      <c r="Y22" s="129"/>
      <c r="Z22" s="224"/>
      <c r="AA22" s="203"/>
      <c r="AB22" s="129"/>
      <c r="AC22" s="129"/>
      <c r="AD22" s="129"/>
      <c r="AE22" s="129"/>
      <c r="AF22" s="129"/>
      <c r="AG22" s="129"/>
      <c r="AH22" s="129"/>
      <c r="AI22" s="129"/>
      <c r="AJ22" s="129"/>
      <c r="AK22" s="129"/>
      <c r="AL22" s="204"/>
      <c r="AM22" s="208" t="str">
        <f t="shared" si="4"/>
        <v>自動計算</v>
      </c>
      <c r="AN22" s="209"/>
      <c r="AO22" s="209"/>
      <c r="AP22" s="210"/>
      <c r="AQ22" s="203"/>
      <c r="AR22" s="129"/>
      <c r="AS22" s="129"/>
      <c r="AT22" s="129"/>
      <c r="AU22" s="129"/>
      <c r="AV22" s="129"/>
      <c r="AW22" s="129"/>
    </row>
    <row r="23" spans="1:49" x14ac:dyDescent="0.25">
      <c r="A23" s="129"/>
      <c r="B23" s="129"/>
      <c r="C23" s="129"/>
      <c r="D23" s="129"/>
      <c r="E23" s="129"/>
      <c r="F23" s="129"/>
      <c r="G23" s="129"/>
      <c r="H23" s="129"/>
      <c r="I23" s="129"/>
      <c r="J23" s="129"/>
      <c r="K23" s="209" t="s">
        <v>418</v>
      </c>
      <c r="L23" s="209"/>
      <c r="M23" s="209"/>
      <c r="N23" s="209"/>
      <c r="O23" s="209"/>
      <c r="P23" s="209"/>
      <c r="Q23" s="209"/>
      <c r="R23" s="209"/>
      <c r="S23" s="209"/>
      <c r="T23" s="209"/>
      <c r="U23" s="209"/>
      <c r="V23" s="209"/>
      <c r="W23" s="234"/>
      <c r="X23" s="223"/>
      <c r="Y23" s="129"/>
      <c r="Z23" s="224"/>
      <c r="AA23" s="203"/>
      <c r="AB23" s="129"/>
      <c r="AC23" s="129"/>
      <c r="AD23" s="129"/>
      <c r="AE23" s="129"/>
      <c r="AF23" s="129"/>
      <c r="AG23" s="129"/>
      <c r="AH23" s="129"/>
      <c r="AI23" s="129"/>
      <c r="AJ23" s="129"/>
      <c r="AK23" s="129"/>
      <c r="AL23" s="204"/>
      <c r="AM23" s="208" t="str">
        <f>IF(OR(AA23=0,AI23=0,AE23=0),"自動計算",AE23/AI23*100)</f>
        <v>自動計算</v>
      </c>
      <c r="AN23" s="209"/>
      <c r="AO23" s="209"/>
      <c r="AP23" s="210"/>
      <c r="AQ23" s="203"/>
      <c r="AR23" s="129"/>
      <c r="AS23" s="129"/>
      <c r="AT23" s="129"/>
      <c r="AU23" s="129"/>
      <c r="AV23" s="129"/>
      <c r="AW23" s="129"/>
    </row>
    <row r="24" spans="1:49" x14ac:dyDescent="0.25">
      <c r="A24" s="129"/>
      <c r="B24" s="129"/>
      <c r="C24" s="129"/>
      <c r="D24" s="129"/>
      <c r="E24" s="129"/>
      <c r="F24" s="129"/>
      <c r="G24" s="129"/>
      <c r="H24" s="129"/>
      <c r="I24" s="129"/>
      <c r="J24" s="129"/>
      <c r="K24" s="209" t="s">
        <v>419</v>
      </c>
      <c r="L24" s="209"/>
      <c r="M24" s="209"/>
      <c r="N24" s="209"/>
      <c r="O24" s="209"/>
      <c r="P24" s="209"/>
      <c r="Q24" s="209"/>
      <c r="R24" s="209"/>
      <c r="S24" s="209"/>
      <c r="T24" s="209"/>
      <c r="U24" s="209"/>
      <c r="V24" s="209"/>
      <c r="W24" s="234"/>
      <c r="X24" s="223"/>
      <c r="Y24" s="129"/>
      <c r="Z24" s="224"/>
      <c r="AA24" s="203"/>
      <c r="AB24" s="129"/>
      <c r="AC24" s="129"/>
      <c r="AD24" s="129"/>
      <c r="AE24" s="129"/>
      <c r="AF24" s="129"/>
      <c r="AG24" s="129"/>
      <c r="AH24" s="129"/>
      <c r="AI24" s="129"/>
      <c r="AJ24" s="129"/>
      <c r="AK24" s="129"/>
      <c r="AL24" s="204"/>
      <c r="AM24" s="205" t="str">
        <f>IF(OR(AE24=0),"自動計算",IF(AI24="",0,100))</f>
        <v>自動計算</v>
      </c>
      <c r="AN24" s="206"/>
      <c r="AO24" s="206"/>
      <c r="AP24" s="207"/>
      <c r="AQ24" s="203"/>
      <c r="AR24" s="129"/>
      <c r="AS24" s="129"/>
      <c r="AT24" s="129"/>
      <c r="AU24" s="129"/>
      <c r="AV24" s="129"/>
      <c r="AW24" s="129"/>
    </row>
    <row r="25" spans="1:49" x14ac:dyDescent="0.25">
      <c r="A25" s="129"/>
      <c r="B25" s="129"/>
      <c r="C25" s="129"/>
      <c r="D25" s="129"/>
      <c r="E25" s="129"/>
      <c r="F25" s="129"/>
      <c r="G25" s="129"/>
      <c r="H25" s="129"/>
      <c r="I25" s="129"/>
      <c r="J25" s="129"/>
      <c r="K25" s="209" t="s">
        <v>420</v>
      </c>
      <c r="L25" s="209"/>
      <c r="M25" s="209"/>
      <c r="N25" s="209"/>
      <c r="O25" s="209"/>
      <c r="P25" s="209"/>
      <c r="Q25" s="209"/>
      <c r="R25" s="209"/>
      <c r="S25" s="209"/>
      <c r="T25" s="209"/>
      <c r="U25" s="209"/>
      <c r="V25" s="209"/>
      <c r="W25" s="234"/>
      <c r="X25" s="223"/>
      <c r="Y25" s="129"/>
      <c r="Z25" s="224"/>
      <c r="AA25" s="203"/>
      <c r="AB25" s="129"/>
      <c r="AC25" s="129"/>
      <c r="AD25" s="129"/>
      <c r="AE25" s="129"/>
      <c r="AF25" s="129"/>
      <c r="AG25" s="129"/>
      <c r="AH25" s="129"/>
      <c r="AI25" s="129"/>
      <c r="AJ25" s="129"/>
      <c r="AK25" s="129"/>
      <c r="AL25" s="204"/>
      <c r="AM25" s="205" t="str">
        <f t="shared" ref="AM25:AM26" si="5">IF(OR(AE25=0),"自動計算",IF(AI25="",0,100))</f>
        <v>自動計算</v>
      </c>
      <c r="AN25" s="206"/>
      <c r="AO25" s="206"/>
      <c r="AP25" s="207"/>
      <c r="AQ25" s="203"/>
      <c r="AR25" s="129"/>
      <c r="AS25" s="129"/>
      <c r="AT25" s="129"/>
      <c r="AU25" s="129"/>
      <c r="AV25" s="129"/>
      <c r="AW25" s="129"/>
    </row>
    <row r="26" spans="1:49" ht="15.75" thickBot="1" x14ac:dyDescent="0.3">
      <c r="A26" s="212"/>
      <c r="B26" s="212"/>
      <c r="C26" s="212"/>
      <c r="D26" s="212"/>
      <c r="E26" s="212"/>
      <c r="F26" s="212"/>
      <c r="G26" s="212"/>
      <c r="H26" s="212"/>
      <c r="I26" s="212"/>
      <c r="J26" s="212"/>
      <c r="K26" s="230" t="s">
        <v>421</v>
      </c>
      <c r="L26" s="230"/>
      <c r="M26" s="230"/>
      <c r="N26" s="230"/>
      <c r="O26" s="230"/>
      <c r="P26" s="230"/>
      <c r="Q26" s="230"/>
      <c r="R26" s="230"/>
      <c r="S26" s="230"/>
      <c r="T26" s="230"/>
      <c r="U26" s="230"/>
      <c r="V26" s="230"/>
      <c r="W26" s="235"/>
      <c r="X26" s="225"/>
      <c r="Y26" s="212"/>
      <c r="Z26" s="226"/>
      <c r="AA26" s="211"/>
      <c r="AB26" s="212"/>
      <c r="AC26" s="212"/>
      <c r="AD26" s="212"/>
      <c r="AE26" s="212"/>
      <c r="AF26" s="212"/>
      <c r="AG26" s="212"/>
      <c r="AH26" s="212"/>
      <c r="AI26" s="212"/>
      <c r="AJ26" s="212"/>
      <c r="AK26" s="212"/>
      <c r="AL26" s="213"/>
      <c r="AM26" s="214" t="str">
        <f t="shared" si="5"/>
        <v>自動計算</v>
      </c>
      <c r="AN26" s="215"/>
      <c r="AO26" s="215"/>
      <c r="AP26" s="216"/>
      <c r="AQ26" s="211"/>
      <c r="AR26" s="212"/>
      <c r="AS26" s="212"/>
      <c r="AT26" s="212"/>
      <c r="AU26" s="212"/>
      <c r="AV26" s="212"/>
      <c r="AW26" s="212"/>
    </row>
    <row r="27" spans="1:49" x14ac:dyDescent="0.25">
      <c r="A27" s="218"/>
      <c r="B27" s="218"/>
      <c r="C27" s="218"/>
      <c r="D27" s="218"/>
      <c r="E27" s="218"/>
      <c r="F27" s="218"/>
      <c r="G27" s="218"/>
      <c r="H27" s="218"/>
      <c r="I27" s="218"/>
      <c r="J27" s="218"/>
      <c r="K27" s="236" t="s">
        <v>394</v>
      </c>
      <c r="L27" s="236"/>
      <c r="M27" s="236"/>
      <c r="N27" s="236"/>
      <c r="O27" s="236"/>
      <c r="P27" s="236"/>
      <c r="Q27" s="236"/>
      <c r="R27" s="236"/>
      <c r="S27" s="236"/>
      <c r="T27" s="236"/>
      <c r="U27" s="236"/>
      <c r="V27" s="236"/>
      <c r="W27" s="237"/>
      <c r="X27" s="232"/>
      <c r="Y27" s="218"/>
      <c r="Z27" s="233"/>
      <c r="AA27" s="217"/>
      <c r="AB27" s="218"/>
      <c r="AC27" s="218"/>
      <c r="AD27" s="218"/>
      <c r="AE27" s="218"/>
      <c r="AF27" s="218"/>
      <c r="AG27" s="218"/>
      <c r="AH27" s="218"/>
      <c r="AI27" s="218"/>
      <c r="AJ27" s="218"/>
      <c r="AK27" s="218"/>
      <c r="AL27" s="219"/>
      <c r="AM27" s="220" t="str">
        <f>IF(OR(AA27=0,AI27=0,AE27=0),"自動計算",AI27/AE27*100)</f>
        <v>自動計算</v>
      </c>
      <c r="AN27" s="221"/>
      <c r="AO27" s="221"/>
      <c r="AP27" s="222"/>
      <c r="AQ27" s="217"/>
      <c r="AR27" s="218"/>
      <c r="AS27" s="218"/>
      <c r="AT27" s="218"/>
      <c r="AU27" s="218"/>
      <c r="AV27" s="218"/>
      <c r="AW27" s="218"/>
    </row>
    <row r="28" spans="1:49" x14ac:dyDescent="0.25">
      <c r="A28" s="129"/>
      <c r="B28" s="129"/>
      <c r="C28" s="129"/>
      <c r="D28" s="129"/>
      <c r="E28" s="129"/>
      <c r="F28" s="129"/>
      <c r="G28" s="129"/>
      <c r="H28" s="129"/>
      <c r="I28" s="129"/>
      <c r="J28" s="129"/>
      <c r="K28" s="209" t="s">
        <v>416</v>
      </c>
      <c r="L28" s="209"/>
      <c r="M28" s="209"/>
      <c r="N28" s="209"/>
      <c r="O28" s="209"/>
      <c r="P28" s="209"/>
      <c r="Q28" s="209"/>
      <c r="R28" s="209"/>
      <c r="S28" s="209"/>
      <c r="T28" s="209"/>
      <c r="U28" s="209"/>
      <c r="V28" s="209"/>
      <c r="W28" s="234"/>
      <c r="X28" s="223"/>
      <c r="Y28" s="129"/>
      <c r="Z28" s="224"/>
      <c r="AA28" s="203"/>
      <c r="AB28" s="129"/>
      <c r="AC28" s="129"/>
      <c r="AD28" s="129"/>
      <c r="AE28" s="129"/>
      <c r="AF28" s="129"/>
      <c r="AG28" s="129"/>
      <c r="AH28" s="129"/>
      <c r="AI28" s="129"/>
      <c r="AJ28" s="129"/>
      <c r="AK28" s="129"/>
      <c r="AL28" s="204"/>
      <c r="AM28" s="208" t="str">
        <f t="shared" ref="AM28:AM29" si="6">IF(OR(AA28=0,AI28=0,AE28=0),"自動計算",AI28/AE28*100)</f>
        <v>自動計算</v>
      </c>
      <c r="AN28" s="209"/>
      <c r="AO28" s="209"/>
      <c r="AP28" s="210"/>
      <c r="AQ28" s="203"/>
      <c r="AR28" s="129"/>
      <c r="AS28" s="129"/>
      <c r="AT28" s="129"/>
      <c r="AU28" s="129"/>
      <c r="AV28" s="129"/>
      <c r="AW28" s="129"/>
    </row>
    <row r="29" spans="1:49" x14ac:dyDescent="0.25">
      <c r="A29" s="129"/>
      <c r="B29" s="129"/>
      <c r="C29" s="129"/>
      <c r="D29" s="129"/>
      <c r="E29" s="129"/>
      <c r="F29" s="129"/>
      <c r="G29" s="129"/>
      <c r="H29" s="129"/>
      <c r="I29" s="129"/>
      <c r="J29" s="129"/>
      <c r="K29" s="209" t="s">
        <v>417</v>
      </c>
      <c r="L29" s="209"/>
      <c r="M29" s="209"/>
      <c r="N29" s="209"/>
      <c r="O29" s="209"/>
      <c r="P29" s="209"/>
      <c r="Q29" s="209"/>
      <c r="R29" s="209"/>
      <c r="S29" s="209"/>
      <c r="T29" s="209"/>
      <c r="U29" s="209"/>
      <c r="V29" s="209"/>
      <c r="W29" s="234"/>
      <c r="X29" s="223"/>
      <c r="Y29" s="129"/>
      <c r="Z29" s="224"/>
      <c r="AA29" s="203"/>
      <c r="AB29" s="129"/>
      <c r="AC29" s="129"/>
      <c r="AD29" s="129"/>
      <c r="AE29" s="129"/>
      <c r="AF29" s="129"/>
      <c r="AG29" s="129"/>
      <c r="AH29" s="129"/>
      <c r="AI29" s="129"/>
      <c r="AJ29" s="129"/>
      <c r="AK29" s="129"/>
      <c r="AL29" s="204"/>
      <c r="AM29" s="208" t="str">
        <f t="shared" si="6"/>
        <v>自動計算</v>
      </c>
      <c r="AN29" s="209"/>
      <c r="AO29" s="209"/>
      <c r="AP29" s="210"/>
      <c r="AQ29" s="203"/>
      <c r="AR29" s="129"/>
      <c r="AS29" s="129"/>
      <c r="AT29" s="129"/>
      <c r="AU29" s="129"/>
      <c r="AV29" s="129"/>
      <c r="AW29" s="129"/>
    </row>
    <row r="30" spans="1:49" x14ac:dyDescent="0.25">
      <c r="A30" s="129"/>
      <c r="B30" s="129"/>
      <c r="C30" s="129"/>
      <c r="D30" s="129"/>
      <c r="E30" s="129"/>
      <c r="F30" s="129"/>
      <c r="G30" s="129"/>
      <c r="H30" s="129"/>
      <c r="I30" s="129"/>
      <c r="J30" s="129"/>
      <c r="K30" s="209" t="s">
        <v>418</v>
      </c>
      <c r="L30" s="209"/>
      <c r="M30" s="209"/>
      <c r="N30" s="209"/>
      <c r="O30" s="209"/>
      <c r="P30" s="209"/>
      <c r="Q30" s="209"/>
      <c r="R30" s="209"/>
      <c r="S30" s="209"/>
      <c r="T30" s="209"/>
      <c r="U30" s="209"/>
      <c r="V30" s="209"/>
      <c r="W30" s="234"/>
      <c r="X30" s="223"/>
      <c r="Y30" s="129"/>
      <c r="Z30" s="224"/>
      <c r="AA30" s="203"/>
      <c r="AB30" s="129"/>
      <c r="AC30" s="129"/>
      <c r="AD30" s="129"/>
      <c r="AE30" s="129"/>
      <c r="AF30" s="129"/>
      <c r="AG30" s="129"/>
      <c r="AH30" s="129"/>
      <c r="AI30" s="129"/>
      <c r="AJ30" s="129"/>
      <c r="AK30" s="129"/>
      <c r="AL30" s="204"/>
      <c r="AM30" s="208" t="str">
        <f>IF(OR(AA30=0,AI30=0,AE30=0),"自動計算",AE30/AI30*100)</f>
        <v>自動計算</v>
      </c>
      <c r="AN30" s="209"/>
      <c r="AO30" s="209"/>
      <c r="AP30" s="210"/>
      <c r="AQ30" s="203"/>
      <c r="AR30" s="129"/>
      <c r="AS30" s="129"/>
      <c r="AT30" s="129"/>
      <c r="AU30" s="129"/>
      <c r="AV30" s="129"/>
      <c r="AW30" s="129"/>
    </row>
    <row r="31" spans="1:49" x14ac:dyDescent="0.25">
      <c r="A31" s="129"/>
      <c r="B31" s="129"/>
      <c r="C31" s="129"/>
      <c r="D31" s="129"/>
      <c r="E31" s="129"/>
      <c r="F31" s="129"/>
      <c r="G31" s="129"/>
      <c r="H31" s="129"/>
      <c r="I31" s="129"/>
      <c r="J31" s="129"/>
      <c r="K31" s="209" t="s">
        <v>419</v>
      </c>
      <c r="L31" s="209"/>
      <c r="M31" s="209"/>
      <c r="N31" s="209"/>
      <c r="O31" s="209"/>
      <c r="P31" s="209"/>
      <c r="Q31" s="209"/>
      <c r="R31" s="209"/>
      <c r="S31" s="209"/>
      <c r="T31" s="209"/>
      <c r="U31" s="209"/>
      <c r="V31" s="209"/>
      <c r="W31" s="234"/>
      <c r="X31" s="223"/>
      <c r="Y31" s="129"/>
      <c r="Z31" s="224"/>
      <c r="AA31" s="203"/>
      <c r="AB31" s="129"/>
      <c r="AC31" s="129"/>
      <c r="AD31" s="129"/>
      <c r="AE31" s="129"/>
      <c r="AF31" s="129"/>
      <c r="AG31" s="129"/>
      <c r="AH31" s="129"/>
      <c r="AI31" s="129"/>
      <c r="AJ31" s="129"/>
      <c r="AK31" s="129"/>
      <c r="AL31" s="204"/>
      <c r="AM31" s="205" t="str">
        <f>IF(OR(AE31=0),"自動計算",IF(AI31="",0,100))</f>
        <v>自動計算</v>
      </c>
      <c r="AN31" s="206"/>
      <c r="AO31" s="206"/>
      <c r="AP31" s="207"/>
      <c r="AQ31" s="203"/>
      <c r="AR31" s="129"/>
      <c r="AS31" s="129"/>
      <c r="AT31" s="129"/>
      <c r="AU31" s="129"/>
      <c r="AV31" s="129"/>
      <c r="AW31" s="129"/>
    </row>
    <row r="32" spans="1:49" x14ac:dyDescent="0.25">
      <c r="A32" s="129"/>
      <c r="B32" s="129"/>
      <c r="C32" s="129"/>
      <c r="D32" s="129"/>
      <c r="E32" s="129"/>
      <c r="F32" s="129"/>
      <c r="G32" s="129"/>
      <c r="H32" s="129"/>
      <c r="I32" s="129"/>
      <c r="J32" s="129"/>
      <c r="K32" s="209" t="s">
        <v>420</v>
      </c>
      <c r="L32" s="209"/>
      <c r="M32" s="209"/>
      <c r="N32" s="209"/>
      <c r="O32" s="209"/>
      <c r="P32" s="209"/>
      <c r="Q32" s="209"/>
      <c r="R32" s="209"/>
      <c r="S32" s="209"/>
      <c r="T32" s="209"/>
      <c r="U32" s="209"/>
      <c r="V32" s="209"/>
      <c r="W32" s="234"/>
      <c r="X32" s="223"/>
      <c r="Y32" s="129"/>
      <c r="Z32" s="224"/>
      <c r="AA32" s="203"/>
      <c r="AB32" s="129"/>
      <c r="AC32" s="129"/>
      <c r="AD32" s="129"/>
      <c r="AE32" s="129"/>
      <c r="AF32" s="129"/>
      <c r="AG32" s="129"/>
      <c r="AH32" s="129"/>
      <c r="AI32" s="129"/>
      <c r="AJ32" s="129"/>
      <c r="AK32" s="129"/>
      <c r="AL32" s="204"/>
      <c r="AM32" s="205" t="str">
        <f t="shared" ref="AM32:AM33" si="7">IF(OR(AE32=0),"自動計算",IF(AI32="",0,100))</f>
        <v>自動計算</v>
      </c>
      <c r="AN32" s="206"/>
      <c r="AO32" s="206"/>
      <c r="AP32" s="207"/>
      <c r="AQ32" s="203"/>
      <c r="AR32" s="129"/>
      <c r="AS32" s="129"/>
      <c r="AT32" s="129"/>
      <c r="AU32" s="129"/>
      <c r="AV32" s="129"/>
      <c r="AW32" s="129"/>
    </row>
    <row r="33" spans="1:49" ht="15.75" thickBot="1" x14ac:dyDescent="0.3">
      <c r="A33" s="212"/>
      <c r="B33" s="212"/>
      <c r="C33" s="212"/>
      <c r="D33" s="212"/>
      <c r="E33" s="212"/>
      <c r="F33" s="212"/>
      <c r="G33" s="212"/>
      <c r="H33" s="212"/>
      <c r="I33" s="212"/>
      <c r="J33" s="212"/>
      <c r="K33" s="230" t="s">
        <v>421</v>
      </c>
      <c r="L33" s="230"/>
      <c r="M33" s="230"/>
      <c r="N33" s="230"/>
      <c r="O33" s="230"/>
      <c r="P33" s="230"/>
      <c r="Q33" s="230"/>
      <c r="R33" s="230"/>
      <c r="S33" s="230"/>
      <c r="T33" s="230"/>
      <c r="U33" s="230"/>
      <c r="V33" s="230"/>
      <c r="W33" s="235"/>
      <c r="X33" s="225"/>
      <c r="Y33" s="212"/>
      <c r="Z33" s="226"/>
      <c r="AA33" s="211"/>
      <c r="AB33" s="212"/>
      <c r="AC33" s="212"/>
      <c r="AD33" s="212"/>
      <c r="AE33" s="212"/>
      <c r="AF33" s="212"/>
      <c r="AG33" s="212"/>
      <c r="AH33" s="212"/>
      <c r="AI33" s="212"/>
      <c r="AJ33" s="212"/>
      <c r="AK33" s="212"/>
      <c r="AL33" s="213"/>
      <c r="AM33" s="214" t="str">
        <f t="shared" si="7"/>
        <v>自動計算</v>
      </c>
      <c r="AN33" s="215"/>
      <c r="AO33" s="215"/>
      <c r="AP33" s="216"/>
      <c r="AQ33" s="211"/>
      <c r="AR33" s="212"/>
      <c r="AS33" s="212"/>
      <c r="AT33" s="212"/>
      <c r="AU33" s="212"/>
      <c r="AV33" s="212"/>
      <c r="AW33" s="212"/>
    </row>
    <row r="34" spans="1:49" x14ac:dyDescent="0.25">
      <c r="A34" s="218"/>
      <c r="B34" s="218"/>
      <c r="C34" s="218"/>
      <c r="D34" s="218"/>
      <c r="E34" s="218"/>
      <c r="F34" s="218"/>
      <c r="G34" s="218"/>
      <c r="H34" s="218"/>
      <c r="I34" s="218"/>
      <c r="J34" s="218"/>
      <c r="K34" s="236" t="s">
        <v>394</v>
      </c>
      <c r="L34" s="236"/>
      <c r="M34" s="236"/>
      <c r="N34" s="236"/>
      <c r="O34" s="236"/>
      <c r="P34" s="236"/>
      <c r="Q34" s="236"/>
      <c r="R34" s="236"/>
      <c r="S34" s="236"/>
      <c r="T34" s="236"/>
      <c r="U34" s="236"/>
      <c r="V34" s="236"/>
      <c r="W34" s="237"/>
      <c r="X34" s="232"/>
      <c r="Y34" s="218"/>
      <c r="Z34" s="233"/>
      <c r="AA34" s="217"/>
      <c r="AB34" s="218"/>
      <c r="AC34" s="218"/>
      <c r="AD34" s="218"/>
      <c r="AE34" s="218"/>
      <c r="AF34" s="218"/>
      <c r="AG34" s="218"/>
      <c r="AH34" s="218"/>
      <c r="AI34" s="218"/>
      <c r="AJ34" s="218"/>
      <c r="AK34" s="218"/>
      <c r="AL34" s="219"/>
      <c r="AM34" s="220" t="str">
        <f>IF(OR(AA34=0,AI34=0,AE34=0),"自動計算",AI34/AE34*100)</f>
        <v>自動計算</v>
      </c>
      <c r="AN34" s="221"/>
      <c r="AO34" s="221"/>
      <c r="AP34" s="222"/>
      <c r="AQ34" s="217"/>
      <c r="AR34" s="218"/>
      <c r="AS34" s="218"/>
      <c r="AT34" s="218"/>
      <c r="AU34" s="218"/>
      <c r="AV34" s="218"/>
      <c r="AW34" s="218"/>
    </row>
    <row r="35" spans="1:49" x14ac:dyDescent="0.25">
      <c r="A35" s="129"/>
      <c r="B35" s="129"/>
      <c r="C35" s="129"/>
      <c r="D35" s="129"/>
      <c r="E35" s="129"/>
      <c r="F35" s="129"/>
      <c r="G35" s="129"/>
      <c r="H35" s="129"/>
      <c r="I35" s="129"/>
      <c r="J35" s="129"/>
      <c r="K35" s="209" t="s">
        <v>416</v>
      </c>
      <c r="L35" s="209"/>
      <c r="M35" s="209"/>
      <c r="N35" s="209"/>
      <c r="O35" s="209"/>
      <c r="P35" s="209"/>
      <c r="Q35" s="209"/>
      <c r="R35" s="209"/>
      <c r="S35" s="209"/>
      <c r="T35" s="209"/>
      <c r="U35" s="209"/>
      <c r="V35" s="209"/>
      <c r="W35" s="234"/>
      <c r="X35" s="223"/>
      <c r="Y35" s="129"/>
      <c r="Z35" s="224"/>
      <c r="AA35" s="203"/>
      <c r="AB35" s="129"/>
      <c r="AC35" s="129"/>
      <c r="AD35" s="129"/>
      <c r="AE35" s="129"/>
      <c r="AF35" s="129"/>
      <c r="AG35" s="129"/>
      <c r="AH35" s="129"/>
      <c r="AI35" s="129"/>
      <c r="AJ35" s="129"/>
      <c r="AK35" s="129"/>
      <c r="AL35" s="204"/>
      <c r="AM35" s="208" t="str">
        <f t="shared" ref="AM35:AM36" si="8">IF(OR(AA35=0,AI35=0,AE35=0),"自動計算",AI35/AE35*100)</f>
        <v>自動計算</v>
      </c>
      <c r="AN35" s="209"/>
      <c r="AO35" s="209"/>
      <c r="AP35" s="210"/>
      <c r="AQ35" s="203"/>
      <c r="AR35" s="129"/>
      <c r="AS35" s="129"/>
      <c r="AT35" s="129"/>
      <c r="AU35" s="129"/>
      <c r="AV35" s="129"/>
      <c r="AW35" s="129"/>
    </row>
    <row r="36" spans="1:49" x14ac:dyDescent="0.25">
      <c r="A36" s="129"/>
      <c r="B36" s="129"/>
      <c r="C36" s="129"/>
      <c r="D36" s="129"/>
      <c r="E36" s="129"/>
      <c r="F36" s="129"/>
      <c r="G36" s="129"/>
      <c r="H36" s="129"/>
      <c r="I36" s="129"/>
      <c r="J36" s="129"/>
      <c r="K36" s="209" t="s">
        <v>417</v>
      </c>
      <c r="L36" s="209"/>
      <c r="M36" s="209"/>
      <c r="N36" s="209"/>
      <c r="O36" s="209"/>
      <c r="P36" s="209"/>
      <c r="Q36" s="209"/>
      <c r="R36" s="209"/>
      <c r="S36" s="209"/>
      <c r="T36" s="209"/>
      <c r="U36" s="209"/>
      <c r="V36" s="209"/>
      <c r="W36" s="234"/>
      <c r="X36" s="223"/>
      <c r="Y36" s="129"/>
      <c r="Z36" s="224"/>
      <c r="AA36" s="203"/>
      <c r="AB36" s="129"/>
      <c r="AC36" s="129"/>
      <c r="AD36" s="129"/>
      <c r="AE36" s="129"/>
      <c r="AF36" s="129"/>
      <c r="AG36" s="129"/>
      <c r="AH36" s="129"/>
      <c r="AI36" s="129"/>
      <c r="AJ36" s="129"/>
      <c r="AK36" s="129"/>
      <c r="AL36" s="204"/>
      <c r="AM36" s="208" t="str">
        <f t="shared" si="8"/>
        <v>自動計算</v>
      </c>
      <c r="AN36" s="209"/>
      <c r="AO36" s="209"/>
      <c r="AP36" s="210"/>
      <c r="AQ36" s="203"/>
      <c r="AR36" s="129"/>
      <c r="AS36" s="129"/>
      <c r="AT36" s="129"/>
      <c r="AU36" s="129"/>
      <c r="AV36" s="129"/>
      <c r="AW36" s="129"/>
    </row>
    <row r="37" spans="1:49" x14ac:dyDescent="0.25">
      <c r="A37" s="129"/>
      <c r="B37" s="129"/>
      <c r="C37" s="129"/>
      <c r="D37" s="129"/>
      <c r="E37" s="129"/>
      <c r="F37" s="129"/>
      <c r="G37" s="129"/>
      <c r="H37" s="129"/>
      <c r="I37" s="129"/>
      <c r="J37" s="129"/>
      <c r="K37" s="209" t="s">
        <v>418</v>
      </c>
      <c r="L37" s="209"/>
      <c r="M37" s="209"/>
      <c r="N37" s="209"/>
      <c r="O37" s="209"/>
      <c r="P37" s="209"/>
      <c r="Q37" s="209"/>
      <c r="R37" s="209"/>
      <c r="S37" s="209"/>
      <c r="T37" s="209"/>
      <c r="U37" s="209"/>
      <c r="V37" s="209"/>
      <c r="W37" s="234"/>
      <c r="X37" s="223"/>
      <c r="Y37" s="129"/>
      <c r="Z37" s="224"/>
      <c r="AA37" s="203"/>
      <c r="AB37" s="129"/>
      <c r="AC37" s="129"/>
      <c r="AD37" s="129"/>
      <c r="AE37" s="129"/>
      <c r="AF37" s="129"/>
      <c r="AG37" s="129"/>
      <c r="AH37" s="129"/>
      <c r="AI37" s="129"/>
      <c r="AJ37" s="129"/>
      <c r="AK37" s="129"/>
      <c r="AL37" s="204"/>
      <c r="AM37" s="208" t="str">
        <f>IF(OR(AA37=0,AI37=0,AE37=0),"自動計算",AE37/AI37*100)</f>
        <v>自動計算</v>
      </c>
      <c r="AN37" s="209"/>
      <c r="AO37" s="209"/>
      <c r="AP37" s="210"/>
      <c r="AQ37" s="203"/>
      <c r="AR37" s="129"/>
      <c r="AS37" s="129"/>
      <c r="AT37" s="129"/>
      <c r="AU37" s="129"/>
      <c r="AV37" s="129"/>
      <c r="AW37" s="129"/>
    </row>
    <row r="38" spans="1:49" x14ac:dyDescent="0.25">
      <c r="A38" s="129"/>
      <c r="B38" s="129"/>
      <c r="C38" s="129"/>
      <c r="D38" s="129"/>
      <c r="E38" s="129"/>
      <c r="F38" s="129"/>
      <c r="G38" s="129"/>
      <c r="H38" s="129"/>
      <c r="I38" s="129"/>
      <c r="J38" s="129"/>
      <c r="K38" s="209" t="s">
        <v>419</v>
      </c>
      <c r="L38" s="209"/>
      <c r="M38" s="209"/>
      <c r="N38" s="209"/>
      <c r="O38" s="209"/>
      <c r="P38" s="209"/>
      <c r="Q38" s="209"/>
      <c r="R38" s="209"/>
      <c r="S38" s="209"/>
      <c r="T38" s="209"/>
      <c r="U38" s="209"/>
      <c r="V38" s="209"/>
      <c r="W38" s="234"/>
      <c r="X38" s="223"/>
      <c r="Y38" s="129"/>
      <c r="Z38" s="224"/>
      <c r="AA38" s="203"/>
      <c r="AB38" s="129"/>
      <c r="AC38" s="129"/>
      <c r="AD38" s="129"/>
      <c r="AE38" s="129"/>
      <c r="AF38" s="129"/>
      <c r="AG38" s="129"/>
      <c r="AH38" s="129"/>
      <c r="AI38" s="129"/>
      <c r="AJ38" s="129"/>
      <c r="AK38" s="129"/>
      <c r="AL38" s="204"/>
      <c r="AM38" s="205" t="str">
        <f>IF(OR(AE38=0),"自動計算",IF(AI38="",0,100))</f>
        <v>自動計算</v>
      </c>
      <c r="AN38" s="206"/>
      <c r="AO38" s="206"/>
      <c r="AP38" s="207"/>
      <c r="AQ38" s="203"/>
      <c r="AR38" s="129"/>
      <c r="AS38" s="129"/>
      <c r="AT38" s="129"/>
      <c r="AU38" s="129"/>
      <c r="AV38" s="129"/>
      <c r="AW38" s="129"/>
    </row>
    <row r="39" spans="1:49" x14ac:dyDescent="0.25">
      <c r="A39" s="129"/>
      <c r="B39" s="129"/>
      <c r="C39" s="129"/>
      <c r="D39" s="129"/>
      <c r="E39" s="129"/>
      <c r="F39" s="129"/>
      <c r="G39" s="129"/>
      <c r="H39" s="129"/>
      <c r="I39" s="129"/>
      <c r="J39" s="129"/>
      <c r="K39" s="209" t="s">
        <v>420</v>
      </c>
      <c r="L39" s="209"/>
      <c r="M39" s="209"/>
      <c r="N39" s="209"/>
      <c r="O39" s="209"/>
      <c r="P39" s="209"/>
      <c r="Q39" s="209"/>
      <c r="R39" s="209"/>
      <c r="S39" s="209"/>
      <c r="T39" s="209"/>
      <c r="U39" s="209"/>
      <c r="V39" s="209"/>
      <c r="W39" s="234"/>
      <c r="X39" s="223"/>
      <c r="Y39" s="129"/>
      <c r="Z39" s="224"/>
      <c r="AA39" s="203"/>
      <c r="AB39" s="129"/>
      <c r="AC39" s="129"/>
      <c r="AD39" s="129"/>
      <c r="AE39" s="129"/>
      <c r="AF39" s="129"/>
      <c r="AG39" s="129"/>
      <c r="AH39" s="129"/>
      <c r="AI39" s="129"/>
      <c r="AJ39" s="129"/>
      <c r="AK39" s="129"/>
      <c r="AL39" s="204"/>
      <c r="AM39" s="205" t="str">
        <f t="shared" ref="AM39:AM40" si="9">IF(OR(AE39=0),"自動計算",IF(AI39="",0,100))</f>
        <v>自動計算</v>
      </c>
      <c r="AN39" s="206"/>
      <c r="AO39" s="206"/>
      <c r="AP39" s="207"/>
      <c r="AQ39" s="203"/>
      <c r="AR39" s="129"/>
      <c r="AS39" s="129"/>
      <c r="AT39" s="129"/>
      <c r="AU39" s="129"/>
      <c r="AV39" s="129"/>
      <c r="AW39" s="129"/>
    </row>
    <row r="40" spans="1:49" ht="15.75" thickBot="1" x14ac:dyDescent="0.3">
      <c r="A40" s="212"/>
      <c r="B40" s="212"/>
      <c r="C40" s="212"/>
      <c r="D40" s="212"/>
      <c r="E40" s="212"/>
      <c r="F40" s="212"/>
      <c r="G40" s="212"/>
      <c r="H40" s="212"/>
      <c r="I40" s="212"/>
      <c r="J40" s="212"/>
      <c r="K40" s="230" t="s">
        <v>421</v>
      </c>
      <c r="L40" s="230"/>
      <c r="M40" s="230"/>
      <c r="N40" s="230"/>
      <c r="O40" s="230"/>
      <c r="P40" s="230"/>
      <c r="Q40" s="230"/>
      <c r="R40" s="230"/>
      <c r="S40" s="230"/>
      <c r="T40" s="230"/>
      <c r="U40" s="230"/>
      <c r="V40" s="230"/>
      <c r="W40" s="235"/>
      <c r="X40" s="225"/>
      <c r="Y40" s="212"/>
      <c r="Z40" s="226"/>
      <c r="AA40" s="211"/>
      <c r="AB40" s="212"/>
      <c r="AC40" s="212"/>
      <c r="AD40" s="212"/>
      <c r="AE40" s="212"/>
      <c r="AF40" s="212"/>
      <c r="AG40" s="212"/>
      <c r="AH40" s="212"/>
      <c r="AI40" s="212"/>
      <c r="AJ40" s="212"/>
      <c r="AK40" s="212"/>
      <c r="AL40" s="213"/>
      <c r="AM40" s="214" t="str">
        <f t="shared" si="9"/>
        <v>自動計算</v>
      </c>
      <c r="AN40" s="215"/>
      <c r="AO40" s="215"/>
      <c r="AP40" s="216"/>
      <c r="AQ40" s="211"/>
      <c r="AR40" s="212"/>
      <c r="AS40" s="212"/>
      <c r="AT40" s="212"/>
      <c r="AU40" s="212"/>
      <c r="AV40" s="212"/>
      <c r="AW40" s="212"/>
    </row>
    <row r="41" spans="1:49" x14ac:dyDescent="0.25">
      <c r="A41" s="218"/>
      <c r="B41" s="218"/>
      <c r="C41" s="218"/>
      <c r="D41" s="218"/>
      <c r="E41" s="218"/>
      <c r="F41" s="218"/>
      <c r="G41" s="218"/>
      <c r="H41" s="218"/>
      <c r="I41" s="218"/>
      <c r="J41" s="218"/>
      <c r="K41" s="236" t="s">
        <v>394</v>
      </c>
      <c r="L41" s="236"/>
      <c r="M41" s="236"/>
      <c r="N41" s="236"/>
      <c r="O41" s="236"/>
      <c r="P41" s="236"/>
      <c r="Q41" s="236"/>
      <c r="R41" s="236"/>
      <c r="S41" s="236"/>
      <c r="T41" s="236"/>
      <c r="U41" s="236"/>
      <c r="V41" s="236"/>
      <c r="W41" s="237"/>
      <c r="X41" s="232"/>
      <c r="Y41" s="218"/>
      <c r="Z41" s="233"/>
      <c r="AA41" s="217"/>
      <c r="AB41" s="218"/>
      <c r="AC41" s="218"/>
      <c r="AD41" s="218"/>
      <c r="AE41" s="218"/>
      <c r="AF41" s="218"/>
      <c r="AG41" s="218"/>
      <c r="AH41" s="218"/>
      <c r="AI41" s="218"/>
      <c r="AJ41" s="218"/>
      <c r="AK41" s="218"/>
      <c r="AL41" s="219"/>
      <c r="AM41" s="220" t="str">
        <f>IF(OR(AA41=0,AI41=0,AE41=0),"自動計算",AI41/AE41*100)</f>
        <v>自動計算</v>
      </c>
      <c r="AN41" s="221"/>
      <c r="AO41" s="221"/>
      <c r="AP41" s="222"/>
      <c r="AQ41" s="217"/>
      <c r="AR41" s="218"/>
      <c r="AS41" s="218"/>
      <c r="AT41" s="218"/>
      <c r="AU41" s="218"/>
      <c r="AV41" s="218"/>
      <c r="AW41" s="218"/>
    </row>
    <row r="42" spans="1:49" x14ac:dyDescent="0.25">
      <c r="A42" s="129"/>
      <c r="B42" s="129"/>
      <c r="C42" s="129"/>
      <c r="D42" s="129"/>
      <c r="E42" s="129"/>
      <c r="F42" s="129"/>
      <c r="G42" s="129"/>
      <c r="H42" s="129"/>
      <c r="I42" s="129"/>
      <c r="J42" s="129"/>
      <c r="K42" s="209" t="s">
        <v>416</v>
      </c>
      <c r="L42" s="209"/>
      <c r="M42" s="209"/>
      <c r="N42" s="209"/>
      <c r="O42" s="209"/>
      <c r="P42" s="209"/>
      <c r="Q42" s="209"/>
      <c r="R42" s="209"/>
      <c r="S42" s="209"/>
      <c r="T42" s="209"/>
      <c r="U42" s="209"/>
      <c r="V42" s="209"/>
      <c r="W42" s="234"/>
      <c r="X42" s="223"/>
      <c r="Y42" s="129"/>
      <c r="Z42" s="224"/>
      <c r="AA42" s="203"/>
      <c r="AB42" s="129"/>
      <c r="AC42" s="129"/>
      <c r="AD42" s="129"/>
      <c r="AE42" s="129"/>
      <c r="AF42" s="129"/>
      <c r="AG42" s="129"/>
      <c r="AH42" s="129"/>
      <c r="AI42" s="129"/>
      <c r="AJ42" s="129"/>
      <c r="AK42" s="129"/>
      <c r="AL42" s="204"/>
      <c r="AM42" s="208" t="str">
        <f t="shared" ref="AM42:AM43" si="10">IF(OR(AA42=0,AI42=0,AE42=0),"自動計算",AI42/AE42*100)</f>
        <v>自動計算</v>
      </c>
      <c r="AN42" s="209"/>
      <c r="AO42" s="209"/>
      <c r="AP42" s="210"/>
      <c r="AQ42" s="203"/>
      <c r="AR42" s="129"/>
      <c r="AS42" s="129"/>
      <c r="AT42" s="129"/>
      <c r="AU42" s="129"/>
      <c r="AV42" s="129"/>
      <c r="AW42" s="129"/>
    </row>
    <row r="43" spans="1:49" x14ac:dyDescent="0.25">
      <c r="A43" s="129"/>
      <c r="B43" s="129"/>
      <c r="C43" s="129"/>
      <c r="D43" s="129"/>
      <c r="E43" s="129"/>
      <c r="F43" s="129"/>
      <c r="G43" s="129"/>
      <c r="H43" s="129"/>
      <c r="I43" s="129"/>
      <c r="J43" s="129"/>
      <c r="K43" s="209" t="s">
        <v>417</v>
      </c>
      <c r="L43" s="209"/>
      <c r="M43" s="209"/>
      <c r="N43" s="209"/>
      <c r="O43" s="209"/>
      <c r="P43" s="209"/>
      <c r="Q43" s="209"/>
      <c r="R43" s="209"/>
      <c r="S43" s="209"/>
      <c r="T43" s="209"/>
      <c r="U43" s="209"/>
      <c r="V43" s="209"/>
      <c r="W43" s="234"/>
      <c r="X43" s="223"/>
      <c r="Y43" s="129"/>
      <c r="Z43" s="224"/>
      <c r="AA43" s="203"/>
      <c r="AB43" s="129"/>
      <c r="AC43" s="129"/>
      <c r="AD43" s="129"/>
      <c r="AE43" s="129"/>
      <c r="AF43" s="129"/>
      <c r="AG43" s="129"/>
      <c r="AH43" s="129"/>
      <c r="AI43" s="129"/>
      <c r="AJ43" s="129"/>
      <c r="AK43" s="129"/>
      <c r="AL43" s="204"/>
      <c r="AM43" s="208" t="str">
        <f t="shared" si="10"/>
        <v>自動計算</v>
      </c>
      <c r="AN43" s="209"/>
      <c r="AO43" s="209"/>
      <c r="AP43" s="210"/>
      <c r="AQ43" s="203"/>
      <c r="AR43" s="129"/>
      <c r="AS43" s="129"/>
      <c r="AT43" s="129"/>
      <c r="AU43" s="129"/>
      <c r="AV43" s="129"/>
      <c r="AW43" s="129"/>
    </row>
    <row r="44" spans="1:49" x14ac:dyDescent="0.25">
      <c r="A44" s="129"/>
      <c r="B44" s="129"/>
      <c r="C44" s="129"/>
      <c r="D44" s="129"/>
      <c r="E44" s="129"/>
      <c r="F44" s="129"/>
      <c r="G44" s="129"/>
      <c r="H44" s="129"/>
      <c r="I44" s="129"/>
      <c r="J44" s="129"/>
      <c r="K44" s="209" t="s">
        <v>418</v>
      </c>
      <c r="L44" s="209"/>
      <c r="M44" s="209"/>
      <c r="N44" s="209"/>
      <c r="O44" s="209"/>
      <c r="P44" s="209"/>
      <c r="Q44" s="209"/>
      <c r="R44" s="209"/>
      <c r="S44" s="209"/>
      <c r="T44" s="209"/>
      <c r="U44" s="209"/>
      <c r="V44" s="209"/>
      <c r="W44" s="234"/>
      <c r="X44" s="223"/>
      <c r="Y44" s="129"/>
      <c r="Z44" s="224"/>
      <c r="AA44" s="203"/>
      <c r="AB44" s="129"/>
      <c r="AC44" s="129"/>
      <c r="AD44" s="129"/>
      <c r="AE44" s="129"/>
      <c r="AF44" s="129"/>
      <c r="AG44" s="129"/>
      <c r="AH44" s="129"/>
      <c r="AI44" s="129"/>
      <c r="AJ44" s="129"/>
      <c r="AK44" s="129"/>
      <c r="AL44" s="204"/>
      <c r="AM44" s="208" t="str">
        <f>IF(OR(AA44=0,AI44=0,AE44=0),"自動計算",AE44/AI44*100)</f>
        <v>自動計算</v>
      </c>
      <c r="AN44" s="209"/>
      <c r="AO44" s="209"/>
      <c r="AP44" s="210"/>
      <c r="AQ44" s="203"/>
      <c r="AR44" s="129"/>
      <c r="AS44" s="129"/>
      <c r="AT44" s="129"/>
      <c r="AU44" s="129"/>
      <c r="AV44" s="129"/>
      <c r="AW44" s="129"/>
    </row>
    <row r="45" spans="1:49" x14ac:dyDescent="0.25">
      <c r="A45" s="129"/>
      <c r="B45" s="129"/>
      <c r="C45" s="129"/>
      <c r="D45" s="129"/>
      <c r="E45" s="129"/>
      <c r="F45" s="129"/>
      <c r="G45" s="129"/>
      <c r="H45" s="129"/>
      <c r="I45" s="129"/>
      <c r="J45" s="129"/>
      <c r="K45" s="209" t="s">
        <v>419</v>
      </c>
      <c r="L45" s="209"/>
      <c r="M45" s="209"/>
      <c r="N45" s="209"/>
      <c r="O45" s="209"/>
      <c r="P45" s="209"/>
      <c r="Q45" s="209"/>
      <c r="R45" s="209"/>
      <c r="S45" s="209"/>
      <c r="T45" s="209"/>
      <c r="U45" s="209"/>
      <c r="V45" s="209"/>
      <c r="W45" s="234"/>
      <c r="X45" s="223"/>
      <c r="Y45" s="129"/>
      <c r="Z45" s="224"/>
      <c r="AA45" s="203"/>
      <c r="AB45" s="129"/>
      <c r="AC45" s="129"/>
      <c r="AD45" s="129"/>
      <c r="AE45" s="129"/>
      <c r="AF45" s="129"/>
      <c r="AG45" s="129"/>
      <c r="AH45" s="129"/>
      <c r="AI45" s="129"/>
      <c r="AJ45" s="129"/>
      <c r="AK45" s="129"/>
      <c r="AL45" s="204"/>
      <c r="AM45" s="205" t="str">
        <f>IF(OR(AE45=0),"自動計算",IF(AI45="",0,100))</f>
        <v>自動計算</v>
      </c>
      <c r="AN45" s="206"/>
      <c r="AO45" s="206"/>
      <c r="AP45" s="207"/>
      <c r="AQ45" s="203"/>
      <c r="AR45" s="129"/>
      <c r="AS45" s="129"/>
      <c r="AT45" s="129"/>
      <c r="AU45" s="129"/>
      <c r="AV45" s="129"/>
      <c r="AW45" s="129"/>
    </row>
    <row r="46" spans="1:49" x14ac:dyDescent="0.25">
      <c r="A46" s="129"/>
      <c r="B46" s="129"/>
      <c r="C46" s="129"/>
      <c r="D46" s="129"/>
      <c r="E46" s="129"/>
      <c r="F46" s="129"/>
      <c r="G46" s="129"/>
      <c r="H46" s="129"/>
      <c r="I46" s="129"/>
      <c r="J46" s="129"/>
      <c r="K46" s="209" t="s">
        <v>420</v>
      </c>
      <c r="L46" s="209"/>
      <c r="M46" s="209"/>
      <c r="N46" s="209"/>
      <c r="O46" s="209"/>
      <c r="P46" s="209"/>
      <c r="Q46" s="209"/>
      <c r="R46" s="209"/>
      <c r="S46" s="209"/>
      <c r="T46" s="209"/>
      <c r="U46" s="209"/>
      <c r="V46" s="209"/>
      <c r="W46" s="234"/>
      <c r="X46" s="223"/>
      <c r="Y46" s="129"/>
      <c r="Z46" s="224"/>
      <c r="AA46" s="203"/>
      <c r="AB46" s="129"/>
      <c r="AC46" s="129"/>
      <c r="AD46" s="129"/>
      <c r="AE46" s="129"/>
      <c r="AF46" s="129"/>
      <c r="AG46" s="129"/>
      <c r="AH46" s="129"/>
      <c r="AI46" s="129"/>
      <c r="AJ46" s="129"/>
      <c r="AK46" s="129"/>
      <c r="AL46" s="204"/>
      <c r="AM46" s="205" t="str">
        <f t="shared" ref="AM46:AM47" si="11">IF(OR(AE46=0),"自動計算",IF(AI46="",0,100))</f>
        <v>自動計算</v>
      </c>
      <c r="AN46" s="206"/>
      <c r="AO46" s="206"/>
      <c r="AP46" s="207"/>
      <c r="AQ46" s="203"/>
      <c r="AR46" s="129"/>
      <c r="AS46" s="129"/>
      <c r="AT46" s="129"/>
      <c r="AU46" s="129"/>
      <c r="AV46" s="129"/>
      <c r="AW46" s="129"/>
    </row>
    <row r="47" spans="1:49" ht="15.75" thickBot="1" x14ac:dyDescent="0.3">
      <c r="A47" s="212"/>
      <c r="B47" s="212"/>
      <c r="C47" s="212"/>
      <c r="D47" s="212"/>
      <c r="E47" s="212"/>
      <c r="F47" s="212"/>
      <c r="G47" s="212"/>
      <c r="H47" s="212"/>
      <c r="I47" s="212"/>
      <c r="J47" s="212"/>
      <c r="K47" s="230" t="s">
        <v>421</v>
      </c>
      <c r="L47" s="230"/>
      <c r="M47" s="230"/>
      <c r="N47" s="230"/>
      <c r="O47" s="230"/>
      <c r="P47" s="230"/>
      <c r="Q47" s="230"/>
      <c r="R47" s="230"/>
      <c r="S47" s="230"/>
      <c r="T47" s="230"/>
      <c r="U47" s="230"/>
      <c r="V47" s="230"/>
      <c r="W47" s="235"/>
      <c r="X47" s="225"/>
      <c r="Y47" s="212"/>
      <c r="Z47" s="226"/>
      <c r="AA47" s="211"/>
      <c r="AB47" s="212"/>
      <c r="AC47" s="212"/>
      <c r="AD47" s="212"/>
      <c r="AE47" s="212"/>
      <c r="AF47" s="212"/>
      <c r="AG47" s="212"/>
      <c r="AH47" s="212"/>
      <c r="AI47" s="212"/>
      <c r="AJ47" s="212"/>
      <c r="AK47" s="212"/>
      <c r="AL47" s="213"/>
      <c r="AM47" s="214" t="str">
        <f t="shared" si="11"/>
        <v>自動計算</v>
      </c>
      <c r="AN47" s="215"/>
      <c r="AO47" s="215"/>
      <c r="AP47" s="216"/>
      <c r="AQ47" s="211"/>
      <c r="AR47" s="212"/>
      <c r="AS47" s="212"/>
      <c r="AT47" s="212"/>
      <c r="AU47" s="212"/>
      <c r="AV47" s="212"/>
      <c r="AW47" s="212"/>
    </row>
    <row r="48" spans="1:49" x14ac:dyDescent="0.25">
      <c r="A48" s="218"/>
      <c r="B48" s="218"/>
      <c r="C48" s="218"/>
      <c r="D48" s="218"/>
      <c r="E48" s="218"/>
      <c r="F48" s="218"/>
      <c r="G48" s="218"/>
      <c r="H48" s="218"/>
      <c r="I48" s="218"/>
      <c r="J48" s="218"/>
      <c r="K48" s="236" t="s">
        <v>394</v>
      </c>
      <c r="L48" s="236"/>
      <c r="M48" s="236"/>
      <c r="N48" s="236"/>
      <c r="O48" s="236"/>
      <c r="P48" s="236"/>
      <c r="Q48" s="236"/>
      <c r="R48" s="236"/>
      <c r="S48" s="236"/>
      <c r="T48" s="236"/>
      <c r="U48" s="236"/>
      <c r="V48" s="236"/>
      <c r="W48" s="237"/>
      <c r="X48" s="232"/>
      <c r="Y48" s="218"/>
      <c r="Z48" s="233"/>
      <c r="AA48" s="217"/>
      <c r="AB48" s="218"/>
      <c r="AC48" s="218"/>
      <c r="AD48" s="218"/>
      <c r="AE48" s="218"/>
      <c r="AF48" s="218"/>
      <c r="AG48" s="218"/>
      <c r="AH48" s="218"/>
      <c r="AI48" s="218"/>
      <c r="AJ48" s="218"/>
      <c r="AK48" s="218"/>
      <c r="AL48" s="219"/>
      <c r="AM48" s="220" t="str">
        <f>IF(OR(AA48=0,AI48=0,AE48=0),"自動計算",AI48/AE48*100)</f>
        <v>自動計算</v>
      </c>
      <c r="AN48" s="221"/>
      <c r="AO48" s="221"/>
      <c r="AP48" s="222"/>
      <c r="AQ48" s="217"/>
      <c r="AR48" s="218"/>
      <c r="AS48" s="218"/>
      <c r="AT48" s="218"/>
      <c r="AU48" s="218"/>
      <c r="AV48" s="218"/>
      <c r="AW48" s="218"/>
    </row>
    <row r="49" spans="1:49" x14ac:dyDescent="0.25">
      <c r="A49" s="129"/>
      <c r="B49" s="129"/>
      <c r="C49" s="129"/>
      <c r="D49" s="129"/>
      <c r="E49" s="129"/>
      <c r="F49" s="129"/>
      <c r="G49" s="129"/>
      <c r="H49" s="129"/>
      <c r="I49" s="129"/>
      <c r="J49" s="129"/>
      <c r="K49" s="209" t="s">
        <v>416</v>
      </c>
      <c r="L49" s="209"/>
      <c r="M49" s="209"/>
      <c r="N49" s="209"/>
      <c r="O49" s="209"/>
      <c r="P49" s="209"/>
      <c r="Q49" s="209"/>
      <c r="R49" s="209"/>
      <c r="S49" s="209"/>
      <c r="T49" s="209"/>
      <c r="U49" s="209"/>
      <c r="V49" s="209"/>
      <c r="W49" s="234"/>
      <c r="X49" s="223"/>
      <c r="Y49" s="129"/>
      <c r="Z49" s="224"/>
      <c r="AA49" s="203"/>
      <c r="AB49" s="129"/>
      <c r="AC49" s="129"/>
      <c r="AD49" s="129"/>
      <c r="AE49" s="129"/>
      <c r="AF49" s="129"/>
      <c r="AG49" s="129"/>
      <c r="AH49" s="129"/>
      <c r="AI49" s="129"/>
      <c r="AJ49" s="129"/>
      <c r="AK49" s="129"/>
      <c r="AL49" s="204"/>
      <c r="AM49" s="208" t="str">
        <f t="shared" ref="AM49:AM50" si="12">IF(OR(AA49=0,AI49=0,AE49=0),"自動計算",AI49/AE49*100)</f>
        <v>自動計算</v>
      </c>
      <c r="AN49" s="209"/>
      <c r="AO49" s="209"/>
      <c r="AP49" s="210"/>
      <c r="AQ49" s="203"/>
      <c r="AR49" s="129"/>
      <c r="AS49" s="129"/>
      <c r="AT49" s="129"/>
      <c r="AU49" s="129"/>
      <c r="AV49" s="129"/>
      <c r="AW49" s="129"/>
    </row>
    <row r="50" spans="1:49" x14ac:dyDescent="0.25">
      <c r="A50" s="129"/>
      <c r="B50" s="129"/>
      <c r="C50" s="129"/>
      <c r="D50" s="129"/>
      <c r="E50" s="129"/>
      <c r="F50" s="129"/>
      <c r="G50" s="129"/>
      <c r="H50" s="129"/>
      <c r="I50" s="129"/>
      <c r="J50" s="129"/>
      <c r="K50" s="209" t="s">
        <v>417</v>
      </c>
      <c r="L50" s="209"/>
      <c r="M50" s="209"/>
      <c r="N50" s="209"/>
      <c r="O50" s="209"/>
      <c r="P50" s="209"/>
      <c r="Q50" s="209"/>
      <c r="R50" s="209"/>
      <c r="S50" s="209"/>
      <c r="T50" s="209"/>
      <c r="U50" s="209"/>
      <c r="V50" s="209"/>
      <c r="W50" s="234"/>
      <c r="X50" s="223"/>
      <c r="Y50" s="129"/>
      <c r="Z50" s="224"/>
      <c r="AA50" s="203"/>
      <c r="AB50" s="129"/>
      <c r="AC50" s="129"/>
      <c r="AD50" s="129"/>
      <c r="AE50" s="129"/>
      <c r="AF50" s="129"/>
      <c r="AG50" s="129"/>
      <c r="AH50" s="129"/>
      <c r="AI50" s="129"/>
      <c r="AJ50" s="129"/>
      <c r="AK50" s="129"/>
      <c r="AL50" s="204"/>
      <c r="AM50" s="208" t="str">
        <f t="shared" si="12"/>
        <v>自動計算</v>
      </c>
      <c r="AN50" s="209"/>
      <c r="AO50" s="209"/>
      <c r="AP50" s="210"/>
      <c r="AQ50" s="203"/>
      <c r="AR50" s="129"/>
      <c r="AS50" s="129"/>
      <c r="AT50" s="129"/>
      <c r="AU50" s="129"/>
      <c r="AV50" s="129"/>
      <c r="AW50" s="129"/>
    </row>
    <row r="51" spans="1:49" x14ac:dyDescent="0.25">
      <c r="A51" s="129"/>
      <c r="B51" s="129"/>
      <c r="C51" s="129"/>
      <c r="D51" s="129"/>
      <c r="E51" s="129"/>
      <c r="F51" s="129"/>
      <c r="G51" s="129"/>
      <c r="H51" s="129"/>
      <c r="I51" s="129"/>
      <c r="J51" s="129"/>
      <c r="K51" s="209" t="s">
        <v>418</v>
      </c>
      <c r="L51" s="209"/>
      <c r="M51" s="209"/>
      <c r="N51" s="209"/>
      <c r="O51" s="209"/>
      <c r="P51" s="209"/>
      <c r="Q51" s="209"/>
      <c r="R51" s="209"/>
      <c r="S51" s="209"/>
      <c r="T51" s="209"/>
      <c r="U51" s="209"/>
      <c r="V51" s="209"/>
      <c r="W51" s="234"/>
      <c r="X51" s="223"/>
      <c r="Y51" s="129"/>
      <c r="Z51" s="224"/>
      <c r="AA51" s="203"/>
      <c r="AB51" s="129"/>
      <c r="AC51" s="129"/>
      <c r="AD51" s="129"/>
      <c r="AE51" s="129"/>
      <c r="AF51" s="129"/>
      <c r="AG51" s="129"/>
      <c r="AH51" s="129"/>
      <c r="AI51" s="129"/>
      <c r="AJ51" s="129"/>
      <c r="AK51" s="129"/>
      <c r="AL51" s="204"/>
      <c r="AM51" s="208" t="str">
        <f>IF(OR(AA51=0,AI51=0,AE51=0),"自動計算",AE51/AI51*100)</f>
        <v>自動計算</v>
      </c>
      <c r="AN51" s="209"/>
      <c r="AO51" s="209"/>
      <c r="AP51" s="210"/>
      <c r="AQ51" s="203"/>
      <c r="AR51" s="129"/>
      <c r="AS51" s="129"/>
      <c r="AT51" s="129"/>
      <c r="AU51" s="129"/>
      <c r="AV51" s="129"/>
      <c r="AW51" s="129"/>
    </row>
    <row r="52" spans="1:49" x14ac:dyDescent="0.25">
      <c r="A52" s="129"/>
      <c r="B52" s="129"/>
      <c r="C52" s="129"/>
      <c r="D52" s="129"/>
      <c r="E52" s="129"/>
      <c r="F52" s="129"/>
      <c r="G52" s="129"/>
      <c r="H52" s="129"/>
      <c r="I52" s="129"/>
      <c r="J52" s="129"/>
      <c r="K52" s="209" t="s">
        <v>419</v>
      </c>
      <c r="L52" s="209"/>
      <c r="M52" s="209"/>
      <c r="N52" s="209"/>
      <c r="O52" s="209"/>
      <c r="P52" s="209"/>
      <c r="Q52" s="209"/>
      <c r="R52" s="209"/>
      <c r="S52" s="209"/>
      <c r="T52" s="209"/>
      <c r="U52" s="209"/>
      <c r="V52" s="209"/>
      <c r="W52" s="234"/>
      <c r="X52" s="223"/>
      <c r="Y52" s="129"/>
      <c r="Z52" s="224"/>
      <c r="AA52" s="203"/>
      <c r="AB52" s="129"/>
      <c r="AC52" s="129"/>
      <c r="AD52" s="129"/>
      <c r="AE52" s="129"/>
      <c r="AF52" s="129"/>
      <c r="AG52" s="129"/>
      <c r="AH52" s="129"/>
      <c r="AI52" s="129"/>
      <c r="AJ52" s="129"/>
      <c r="AK52" s="129"/>
      <c r="AL52" s="204"/>
      <c r="AM52" s="205" t="str">
        <f>IF(OR(AE52=0),"自動計算",IF(AI52="",0,100))</f>
        <v>自動計算</v>
      </c>
      <c r="AN52" s="206"/>
      <c r="AO52" s="206"/>
      <c r="AP52" s="207"/>
      <c r="AQ52" s="203"/>
      <c r="AR52" s="129"/>
      <c r="AS52" s="129"/>
      <c r="AT52" s="129"/>
      <c r="AU52" s="129"/>
      <c r="AV52" s="129"/>
      <c r="AW52" s="129"/>
    </row>
    <row r="53" spans="1:49" x14ac:dyDescent="0.25">
      <c r="A53" s="129"/>
      <c r="B53" s="129"/>
      <c r="C53" s="129"/>
      <c r="D53" s="129"/>
      <c r="E53" s="129"/>
      <c r="F53" s="129"/>
      <c r="G53" s="129"/>
      <c r="H53" s="129"/>
      <c r="I53" s="129"/>
      <c r="J53" s="129"/>
      <c r="K53" s="209" t="s">
        <v>420</v>
      </c>
      <c r="L53" s="209"/>
      <c r="M53" s="209"/>
      <c r="N53" s="209"/>
      <c r="O53" s="209"/>
      <c r="P53" s="209"/>
      <c r="Q53" s="209"/>
      <c r="R53" s="209"/>
      <c r="S53" s="209"/>
      <c r="T53" s="209"/>
      <c r="U53" s="209"/>
      <c r="V53" s="209"/>
      <c r="W53" s="234"/>
      <c r="X53" s="223"/>
      <c r="Y53" s="129"/>
      <c r="Z53" s="224"/>
      <c r="AA53" s="203"/>
      <c r="AB53" s="129"/>
      <c r="AC53" s="129"/>
      <c r="AD53" s="129"/>
      <c r="AE53" s="129"/>
      <c r="AF53" s="129"/>
      <c r="AG53" s="129"/>
      <c r="AH53" s="129"/>
      <c r="AI53" s="129"/>
      <c r="AJ53" s="129"/>
      <c r="AK53" s="129"/>
      <c r="AL53" s="204"/>
      <c r="AM53" s="205" t="str">
        <f t="shared" ref="AM53:AM54" si="13">IF(OR(AE53=0),"自動計算",IF(AI53="",0,100))</f>
        <v>自動計算</v>
      </c>
      <c r="AN53" s="206"/>
      <c r="AO53" s="206"/>
      <c r="AP53" s="207"/>
      <c r="AQ53" s="203"/>
      <c r="AR53" s="129"/>
      <c r="AS53" s="129"/>
      <c r="AT53" s="129"/>
      <c r="AU53" s="129"/>
      <c r="AV53" s="129"/>
      <c r="AW53" s="129"/>
    </row>
    <row r="54" spans="1:49" ht="15.75" thickBot="1" x14ac:dyDescent="0.3">
      <c r="A54" s="212"/>
      <c r="B54" s="212"/>
      <c r="C54" s="212"/>
      <c r="D54" s="212"/>
      <c r="E54" s="212"/>
      <c r="F54" s="212"/>
      <c r="G54" s="212"/>
      <c r="H54" s="212"/>
      <c r="I54" s="212"/>
      <c r="J54" s="212"/>
      <c r="K54" s="230" t="s">
        <v>421</v>
      </c>
      <c r="L54" s="230"/>
      <c r="M54" s="230"/>
      <c r="N54" s="230"/>
      <c r="O54" s="230"/>
      <c r="P54" s="230"/>
      <c r="Q54" s="230"/>
      <c r="R54" s="230"/>
      <c r="S54" s="230"/>
      <c r="T54" s="230"/>
      <c r="U54" s="230"/>
      <c r="V54" s="230"/>
      <c r="W54" s="235"/>
      <c r="X54" s="225"/>
      <c r="Y54" s="212"/>
      <c r="Z54" s="226"/>
      <c r="AA54" s="211"/>
      <c r="AB54" s="212"/>
      <c r="AC54" s="212"/>
      <c r="AD54" s="212"/>
      <c r="AE54" s="212"/>
      <c r="AF54" s="212"/>
      <c r="AG54" s="212"/>
      <c r="AH54" s="212"/>
      <c r="AI54" s="212"/>
      <c r="AJ54" s="212"/>
      <c r="AK54" s="212"/>
      <c r="AL54" s="213"/>
      <c r="AM54" s="214" t="str">
        <f t="shared" si="13"/>
        <v>自動計算</v>
      </c>
      <c r="AN54" s="215"/>
      <c r="AO54" s="215"/>
      <c r="AP54" s="216"/>
      <c r="AQ54" s="211"/>
      <c r="AR54" s="212"/>
      <c r="AS54" s="212"/>
      <c r="AT54" s="212"/>
      <c r="AU54" s="212"/>
      <c r="AV54" s="212"/>
      <c r="AW54" s="212"/>
    </row>
    <row r="55" spans="1:49" x14ac:dyDescent="0.25">
      <c r="A55" s="218"/>
      <c r="B55" s="218"/>
      <c r="C55" s="218"/>
      <c r="D55" s="218"/>
      <c r="E55" s="218"/>
      <c r="F55" s="218"/>
      <c r="G55" s="218"/>
      <c r="H55" s="218"/>
      <c r="I55" s="218"/>
      <c r="J55" s="218"/>
      <c r="K55" s="236" t="s">
        <v>394</v>
      </c>
      <c r="L55" s="236"/>
      <c r="M55" s="236"/>
      <c r="N55" s="236"/>
      <c r="O55" s="236"/>
      <c r="P55" s="236"/>
      <c r="Q55" s="236"/>
      <c r="R55" s="236"/>
      <c r="S55" s="236"/>
      <c r="T55" s="236"/>
      <c r="U55" s="236"/>
      <c r="V55" s="236"/>
      <c r="W55" s="237"/>
      <c r="X55" s="232"/>
      <c r="Y55" s="218"/>
      <c r="Z55" s="233"/>
      <c r="AA55" s="217"/>
      <c r="AB55" s="218"/>
      <c r="AC55" s="218"/>
      <c r="AD55" s="218"/>
      <c r="AE55" s="218"/>
      <c r="AF55" s="218"/>
      <c r="AG55" s="218"/>
      <c r="AH55" s="218"/>
      <c r="AI55" s="218"/>
      <c r="AJ55" s="218"/>
      <c r="AK55" s="218"/>
      <c r="AL55" s="219"/>
      <c r="AM55" s="220" t="str">
        <f>IF(OR(AA55=0,AI55=0,AE55=0),"自動計算",AI55/AE55*100)</f>
        <v>自動計算</v>
      </c>
      <c r="AN55" s="221"/>
      <c r="AO55" s="221"/>
      <c r="AP55" s="222"/>
      <c r="AQ55" s="217"/>
      <c r="AR55" s="218"/>
      <c r="AS55" s="218"/>
      <c r="AT55" s="218"/>
      <c r="AU55" s="218"/>
      <c r="AV55" s="218"/>
      <c r="AW55" s="218"/>
    </row>
    <row r="56" spans="1:49" x14ac:dyDescent="0.25">
      <c r="A56" s="129"/>
      <c r="B56" s="129"/>
      <c r="C56" s="129"/>
      <c r="D56" s="129"/>
      <c r="E56" s="129"/>
      <c r="F56" s="129"/>
      <c r="G56" s="129"/>
      <c r="H56" s="129"/>
      <c r="I56" s="129"/>
      <c r="J56" s="129"/>
      <c r="K56" s="209" t="s">
        <v>416</v>
      </c>
      <c r="L56" s="209"/>
      <c r="M56" s="209"/>
      <c r="N56" s="209"/>
      <c r="O56" s="209"/>
      <c r="P56" s="209"/>
      <c r="Q56" s="209"/>
      <c r="R56" s="209"/>
      <c r="S56" s="209"/>
      <c r="T56" s="209"/>
      <c r="U56" s="209"/>
      <c r="V56" s="209"/>
      <c r="W56" s="234"/>
      <c r="X56" s="223"/>
      <c r="Y56" s="129"/>
      <c r="Z56" s="224"/>
      <c r="AA56" s="203"/>
      <c r="AB56" s="129"/>
      <c r="AC56" s="129"/>
      <c r="AD56" s="129"/>
      <c r="AE56" s="129"/>
      <c r="AF56" s="129"/>
      <c r="AG56" s="129"/>
      <c r="AH56" s="129"/>
      <c r="AI56" s="129"/>
      <c r="AJ56" s="129"/>
      <c r="AK56" s="129"/>
      <c r="AL56" s="204"/>
      <c r="AM56" s="208" t="str">
        <f t="shared" ref="AM56:AM57" si="14">IF(OR(AA56=0,AI56=0,AE56=0),"自動計算",AI56/AE56*100)</f>
        <v>自動計算</v>
      </c>
      <c r="AN56" s="209"/>
      <c r="AO56" s="209"/>
      <c r="AP56" s="210"/>
      <c r="AQ56" s="203"/>
      <c r="AR56" s="129"/>
      <c r="AS56" s="129"/>
      <c r="AT56" s="129"/>
      <c r="AU56" s="129"/>
      <c r="AV56" s="129"/>
      <c r="AW56" s="129"/>
    </row>
    <row r="57" spans="1:49" x14ac:dyDescent="0.25">
      <c r="A57" s="129"/>
      <c r="B57" s="129"/>
      <c r="C57" s="129"/>
      <c r="D57" s="129"/>
      <c r="E57" s="129"/>
      <c r="F57" s="129"/>
      <c r="G57" s="129"/>
      <c r="H57" s="129"/>
      <c r="I57" s="129"/>
      <c r="J57" s="129"/>
      <c r="K57" s="209" t="s">
        <v>417</v>
      </c>
      <c r="L57" s="209"/>
      <c r="M57" s="209"/>
      <c r="N57" s="209"/>
      <c r="O57" s="209"/>
      <c r="P57" s="209"/>
      <c r="Q57" s="209"/>
      <c r="R57" s="209"/>
      <c r="S57" s="209"/>
      <c r="T57" s="209"/>
      <c r="U57" s="209"/>
      <c r="V57" s="209"/>
      <c r="W57" s="234"/>
      <c r="X57" s="223"/>
      <c r="Y57" s="129"/>
      <c r="Z57" s="224"/>
      <c r="AA57" s="203"/>
      <c r="AB57" s="129"/>
      <c r="AC57" s="129"/>
      <c r="AD57" s="129"/>
      <c r="AE57" s="129"/>
      <c r="AF57" s="129"/>
      <c r="AG57" s="129"/>
      <c r="AH57" s="129"/>
      <c r="AI57" s="129"/>
      <c r="AJ57" s="129"/>
      <c r="AK57" s="129"/>
      <c r="AL57" s="204"/>
      <c r="AM57" s="208" t="str">
        <f t="shared" si="14"/>
        <v>自動計算</v>
      </c>
      <c r="AN57" s="209"/>
      <c r="AO57" s="209"/>
      <c r="AP57" s="210"/>
      <c r="AQ57" s="203"/>
      <c r="AR57" s="129"/>
      <c r="AS57" s="129"/>
      <c r="AT57" s="129"/>
      <c r="AU57" s="129"/>
      <c r="AV57" s="129"/>
      <c r="AW57" s="129"/>
    </row>
    <row r="58" spans="1:49" x14ac:dyDescent="0.25">
      <c r="A58" s="129"/>
      <c r="B58" s="129"/>
      <c r="C58" s="129"/>
      <c r="D58" s="129"/>
      <c r="E58" s="129"/>
      <c r="F58" s="129"/>
      <c r="G58" s="129"/>
      <c r="H58" s="129"/>
      <c r="I58" s="129"/>
      <c r="J58" s="129"/>
      <c r="K58" s="209" t="s">
        <v>418</v>
      </c>
      <c r="L58" s="209"/>
      <c r="M58" s="209"/>
      <c r="N58" s="209"/>
      <c r="O58" s="209"/>
      <c r="P58" s="209"/>
      <c r="Q58" s="209"/>
      <c r="R58" s="209"/>
      <c r="S58" s="209"/>
      <c r="T58" s="209"/>
      <c r="U58" s="209"/>
      <c r="V58" s="209"/>
      <c r="W58" s="234"/>
      <c r="X58" s="223"/>
      <c r="Y58" s="129"/>
      <c r="Z58" s="224"/>
      <c r="AA58" s="203"/>
      <c r="AB58" s="129"/>
      <c r="AC58" s="129"/>
      <c r="AD58" s="129"/>
      <c r="AE58" s="129"/>
      <c r="AF58" s="129"/>
      <c r="AG58" s="129"/>
      <c r="AH58" s="129"/>
      <c r="AI58" s="129"/>
      <c r="AJ58" s="129"/>
      <c r="AK58" s="129"/>
      <c r="AL58" s="204"/>
      <c r="AM58" s="208" t="str">
        <f>IF(OR(AA58=0,AI58=0,AE58=0),"自動計算",AE58/AI58*100)</f>
        <v>自動計算</v>
      </c>
      <c r="AN58" s="209"/>
      <c r="AO58" s="209"/>
      <c r="AP58" s="210"/>
      <c r="AQ58" s="203"/>
      <c r="AR58" s="129"/>
      <c r="AS58" s="129"/>
      <c r="AT58" s="129"/>
      <c r="AU58" s="129"/>
      <c r="AV58" s="129"/>
      <c r="AW58" s="129"/>
    </row>
    <row r="59" spans="1:49" x14ac:dyDescent="0.25">
      <c r="A59" s="129"/>
      <c r="B59" s="129"/>
      <c r="C59" s="129"/>
      <c r="D59" s="129"/>
      <c r="E59" s="129"/>
      <c r="F59" s="129"/>
      <c r="G59" s="129"/>
      <c r="H59" s="129"/>
      <c r="I59" s="129"/>
      <c r="J59" s="129"/>
      <c r="K59" s="209" t="s">
        <v>419</v>
      </c>
      <c r="L59" s="209"/>
      <c r="M59" s="209"/>
      <c r="N59" s="209"/>
      <c r="O59" s="209"/>
      <c r="P59" s="209"/>
      <c r="Q59" s="209"/>
      <c r="R59" s="209"/>
      <c r="S59" s="209"/>
      <c r="T59" s="209"/>
      <c r="U59" s="209"/>
      <c r="V59" s="209"/>
      <c r="W59" s="234"/>
      <c r="X59" s="223"/>
      <c r="Y59" s="129"/>
      <c r="Z59" s="224"/>
      <c r="AA59" s="203"/>
      <c r="AB59" s="129"/>
      <c r="AC59" s="129"/>
      <c r="AD59" s="129"/>
      <c r="AE59" s="129"/>
      <c r="AF59" s="129"/>
      <c r="AG59" s="129"/>
      <c r="AH59" s="129"/>
      <c r="AI59" s="129"/>
      <c r="AJ59" s="129"/>
      <c r="AK59" s="129"/>
      <c r="AL59" s="204"/>
      <c r="AM59" s="205" t="str">
        <f>IF(OR(AE59=0),"自動計算",IF(AI59="",0,100))</f>
        <v>自動計算</v>
      </c>
      <c r="AN59" s="206"/>
      <c r="AO59" s="206"/>
      <c r="AP59" s="207"/>
      <c r="AQ59" s="203"/>
      <c r="AR59" s="129"/>
      <c r="AS59" s="129"/>
      <c r="AT59" s="129"/>
      <c r="AU59" s="129"/>
      <c r="AV59" s="129"/>
      <c r="AW59" s="129"/>
    </row>
    <row r="60" spans="1:49" x14ac:dyDescent="0.25">
      <c r="A60" s="129"/>
      <c r="B60" s="129"/>
      <c r="C60" s="129"/>
      <c r="D60" s="129"/>
      <c r="E60" s="129"/>
      <c r="F60" s="129"/>
      <c r="G60" s="129"/>
      <c r="H60" s="129"/>
      <c r="I60" s="129"/>
      <c r="J60" s="129"/>
      <c r="K60" s="209" t="s">
        <v>420</v>
      </c>
      <c r="L60" s="209"/>
      <c r="M60" s="209"/>
      <c r="N60" s="209"/>
      <c r="O60" s="209"/>
      <c r="P60" s="209"/>
      <c r="Q60" s="209"/>
      <c r="R60" s="209"/>
      <c r="S60" s="209"/>
      <c r="T60" s="209"/>
      <c r="U60" s="209"/>
      <c r="V60" s="209"/>
      <c r="W60" s="234"/>
      <c r="X60" s="223"/>
      <c r="Y60" s="129"/>
      <c r="Z60" s="224"/>
      <c r="AA60" s="203"/>
      <c r="AB60" s="129"/>
      <c r="AC60" s="129"/>
      <c r="AD60" s="129"/>
      <c r="AE60" s="129"/>
      <c r="AF60" s="129"/>
      <c r="AG60" s="129"/>
      <c r="AH60" s="129"/>
      <c r="AI60" s="129"/>
      <c r="AJ60" s="129"/>
      <c r="AK60" s="129"/>
      <c r="AL60" s="204"/>
      <c r="AM60" s="205" t="str">
        <f t="shared" ref="AM60:AM61" si="15">IF(OR(AE60=0),"自動計算",IF(AI60="",0,100))</f>
        <v>自動計算</v>
      </c>
      <c r="AN60" s="206"/>
      <c r="AO60" s="206"/>
      <c r="AP60" s="207"/>
      <c r="AQ60" s="203"/>
      <c r="AR60" s="129"/>
      <c r="AS60" s="129"/>
      <c r="AT60" s="129"/>
      <c r="AU60" s="129"/>
      <c r="AV60" s="129"/>
      <c r="AW60" s="129"/>
    </row>
    <row r="61" spans="1:49" ht="15.75" thickBot="1" x14ac:dyDescent="0.3">
      <c r="A61" s="212"/>
      <c r="B61" s="212"/>
      <c r="C61" s="212"/>
      <c r="D61" s="212"/>
      <c r="E61" s="212"/>
      <c r="F61" s="212"/>
      <c r="G61" s="212"/>
      <c r="H61" s="212"/>
      <c r="I61" s="212"/>
      <c r="J61" s="212"/>
      <c r="K61" s="230" t="s">
        <v>421</v>
      </c>
      <c r="L61" s="230"/>
      <c r="M61" s="230"/>
      <c r="N61" s="230"/>
      <c r="O61" s="230"/>
      <c r="P61" s="230"/>
      <c r="Q61" s="230"/>
      <c r="R61" s="230"/>
      <c r="S61" s="230"/>
      <c r="T61" s="230"/>
      <c r="U61" s="230"/>
      <c r="V61" s="230"/>
      <c r="W61" s="235"/>
      <c r="X61" s="225"/>
      <c r="Y61" s="212"/>
      <c r="Z61" s="226"/>
      <c r="AA61" s="211"/>
      <c r="AB61" s="212"/>
      <c r="AC61" s="212"/>
      <c r="AD61" s="212"/>
      <c r="AE61" s="212"/>
      <c r="AF61" s="212"/>
      <c r="AG61" s="212"/>
      <c r="AH61" s="212"/>
      <c r="AI61" s="212"/>
      <c r="AJ61" s="212"/>
      <c r="AK61" s="212"/>
      <c r="AL61" s="213"/>
      <c r="AM61" s="214" t="str">
        <f t="shared" si="15"/>
        <v>自動計算</v>
      </c>
      <c r="AN61" s="215"/>
      <c r="AO61" s="215"/>
      <c r="AP61" s="216"/>
      <c r="AQ61" s="211"/>
      <c r="AR61" s="212"/>
      <c r="AS61" s="212"/>
      <c r="AT61" s="212"/>
      <c r="AU61" s="212"/>
      <c r="AV61" s="212"/>
      <c r="AW61" s="212"/>
    </row>
    <row r="62" spans="1:49" x14ac:dyDescent="0.25">
      <c r="A62" s="50"/>
      <c r="B62" s="50"/>
      <c r="C62" s="50"/>
      <c r="D62" s="50"/>
      <c r="E62" s="50"/>
      <c r="F62" s="50"/>
      <c r="G62" s="50"/>
      <c r="H62" s="50"/>
      <c r="I62" s="50"/>
      <c r="J62" s="50"/>
      <c r="X62" s="50"/>
      <c r="Y62" s="50"/>
      <c r="Z62" s="50"/>
      <c r="AA62" s="50"/>
      <c r="AB62" s="50"/>
      <c r="AC62" s="50"/>
      <c r="AD62" s="50"/>
      <c r="AE62" s="50"/>
      <c r="AF62" s="50"/>
      <c r="AG62" s="50"/>
      <c r="AH62" s="50"/>
      <c r="AI62" s="50"/>
      <c r="AJ62" s="50"/>
      <c r="AK62" s="50"/>
      <c r="AL62" s="50"/>
      <c r="AQ62" s="50"/>
      <c r="AR62" s="50"/>
      <c r="AS62" s="50"/>
      <c r="AT62" s="50"/>
      <c r="AU62" s="50"/>
      <c r="AV62" s="50"/>
      <c r="AW62" s="50"/>
    </row>
  </sheetData>
  <sheetProtection sheet="1" formatCells="0" selectLockedCells="1"/>
  <mergeCells count="417">
    <mergeCell ref="AM6:AP6"/>
    <mergeCell ref="AQ6:AW6"/>
    <mergeCell ref="D55:J61"/>
    <mergeCell ref="A13:C19"/>
    <mergeCell ref="A20:C26"/>
    <mergeCell ref="A27:C33"/>
    <mergeCell ref="A34:C40"/>
    <mergeCell ref="A41:C47"/>
    <mergeCell ref="A48:C54"/>
    <mergeCell ref="A55:C61"/>
    <mergeCell ref="AQ21:AW21"/>
    <mergeCell ref="AM21:AP21"/>
    <mergeCell ref="AI21:AL21"/>
    <mergeCell ref="AE21:AH21"/>
    <mergeCell ref="AA21:AD21"/>
    <mergeCell ref="X21:Z21"/>
    <mergeCell ref="K21:W21"/>
    <mergeCell ref="D13:J19"/>
    <mergeCell ref="D20:J26"/>
    <mergeCell ref="K42:W42"/>
    <mergeCell ref="K34:W34"/>
    <mergeCell ref="K29:W29"/>
    <mergeCell ref="K26:W26"/>
    <mergeCell ref="K19:W19"/>
    <mergeCell ref="A3:C5"/>
    <mergeCell ref="D3:J5"/>
    <mergeCell ref="K3:W5"/>
    <mergeCell ref="K6:W6"/>
    <mergeCell ref="K7:W7"/>
    <mergeCell ref="K9:W9"/>
    <mergeCell ref="K10:W10"/>
    <mergeCell ref="K11:W11"/>
    <mergeCell ref="AI6:AL6"/>
    <mergeCell ref="D6:J12"/>
    <mergeCell ref="A6:C12"/>
    <mergeCell ref="AA7:AD7"/>
    <mergeCell ref="AE7:AH7"/>
    <mergeCell ref="AI7:AL7"/>
    <mergeCell ref="AA11:AD11"/>
    <mergeCell ref="AE11:AH11"/>
    <mergeCell ref="AI11:AL11"/>
    <mergeCell ref="K8:W8"/>
    <mergeCell ref="K24:W24"/>
    <mergeCell ref="K25:W25"/>
    <mergeCell ref="K12:W12"/>
    <mergeCell ref="K38:W38"/>
    <mergeCell ref="K39:W39"/>
    <mergeCell ref="K40:W40"/>
    <mergeCell ref="K13:W13"/>
    <mergeCell ref="K20:W20"/>
    <mergeCell ref="K14:W14"/>
    <mergeCell ref="K15:W15"/>
    <mergeCell ref="K16:W16"/>
    <mergeCell ref="K17:W17"/>
    <mergeCell ref="K18:W18"/>
    <mergeCell ref="K22:W22"/>
    <mergeCell ref="K23:W23"/>
    <mergeCell ref="D27:J33"/>
    <mergeCell ref="D34:J40"/>
    <mergeCell ref="D41:J47"/>
    <mergeCell ref="K44:W44"/>
    <mergeCell ref="K45:W45"/>
    <mergeCell ref="K46:W46"/>
    <mergeCell ref="K47:W47"/>
    <mergeCell ref="K48:W48"/>
    <mergeCell ref="K41:W41"/>
    <mergeCell ref="K27:W27"/>
    <mergeCell ref="K28:W28"/>
    <mergeCell ref="K30:W30"/>
    <mergeCell ref="K31:W31"/>
    <mergeCell ref="K32:W32"/>
    <mergeCell ref="K33:W33"/>
    <mergeCell ref="K37:W37"/>
    <mergeCell ref="K49:W49"/>
    <mergeCell ref="K35:W35"/>
    <mergeCell ref="K36:W36"/>
    <mergeCell ref="D48:J54"/>
    <mergeCell ref="AI3:AL5"/>
    <mergeCell ref="AM3:AP5"/>
    <mergeCell ref="AQ3:AW5"/>
    <mergeCell ref="X3:Z5"/>
    <mergeCell ref="K43:W43"/>
    <mergeCell ref="X11:Z11"/>
    <mergeCell ref="X13:Z13"/>
    <mergeCell ref="X14:Z14"/>
    <mergeCell ref="X15:Z15"/>
    <mergeCell ref="X16:Z16"/>
    <mergeCell ref="X6:Z6"/>
    <mergeCell ref="X7:Z7"/>
    <mergeCell ref="X8:Z8"/>
    <mergeCell ref="X9:Z9"/>
    <mergeCell ref="X10:Z10"/>
    <mergeCell ref="X12:Z12"/>
    <mergeCell ref="X22:Z22"/>
    <mergeCell ref="X23:Z23"/>
    <mergeCell ref="X24:Z24"/>
    <mergeCell ref="X25:Z25"/>
    <mergeCell ref="K56:W56"/>
    <mergeCell ref="K57:W57"/>
    <mergeCell ref="K58:W58"/>
    <mergeCell ref="K59:W59"/>
    <mergeCell ref="K60:W60"/>
    <mergeCell ref="K61:W61"/>
    <mergeCell ref="K50:W50"/>
    <mergeCell ref="K51:W51"/>
    <mergeCell ref="K52:W52"/>
    <mergeCell ref="K53:W53"/>
    <mergeCell ref="K54:W54"/>
    <mergeCell ref="K55:W55"/>
    <mergeCell ref="X26:Z26"/>
    <mergeCell ref="X17:Z17"/>
    <mergeCell ref="X18:Z18"/>
    <mergeCell ref="X19:Z19"/>
    <mergeCell ref="X20:Z20"/>
    <mergeCell ref="X33:Z33"/>
    <mergeCell ref="X37:Z37"/>
    <mergeCell ref="X34:Z34"/>
    <mergeCell ref="X35:Z35"/>
    <mergeCell ref="X36:Z36"/>
    <mergeCell ref="X27:Z27"/>
    <mergeCell ref="X28:Z28"/>
    <mergeCell ref="X29:Z29"/>
    <mergeCell ref="X30:Z30"/>
    <mergeCell ref="X31:Z31"/>
    <mergeCell ref="X32:Z32"/>
    <mergeCell ref="X45:Z45"/>
    <mergeCell ref="X46:Z46"/>
    <mergeCell ref="X47:Z47"/>
    <mergeCell ref="X38:Z38"/>
    <mergeCell ref="X39:Z39"/>
    <mergeCell ref="X40:Z40"/>
    <mergeCell ref="X41:Z41"/>
    <mergeCell ref="X42:Z42"/>
    <mergeCell ref="X59:Z59"/>
    <mergeCell ref="X60:Z60"/>
    <mergeCell ref="X61:Z61"/>
    <mergeCell ref="AA3:AD5"/>
    <mergeCell ref="AE3:AH5"/>
    <mergeCell ref="AA6:AD6"/>
    <mergeCell ref="AE6:AH6"/>
    <mergeCell ref="AA8:AD8"/>
    <mergeCell ref="AE8:AH8"/>
    <mergeCell ref="X54:Z54"/>
    <mergeCell ref="X55:Z55"/>
    <mergeCell ref="X56:Z56"/>
    <mergeCell ref="X57:Z57"/>
    <mergeCell ref="X58:Z58"/>
    <mergeCell ref="X48:Z48"/>
    <mergeCell ref="X49:Z49"/>
    <mergeCell ref="X50:Z50"/>
    <mergeCell ref="X51:Z51"/>
    <mergeCell ref="X52:Z52"/>
    <mergeCell ref="X53:Z53"/>
    <mergeCell ref="X43:Z43"/>
    <mergeCell ref="X44:Z44"/>
    <mergeCell ref="AA14:AD14"/>
    <mergeCell ref="AE14:AH14"/>
    <mergeCell ref="AA17:AD17"/>
    <mergeCell ref="AM7:AP7"/>
    <mergeCell ref="AQ7:AW7"/>
    <mergeCell ref="AA10:AD10"/>
    <mergeCell ref="AE10:AH10"/>
    <mergeCell ref="AI10:AL10"/>
    <mergeCell ref="AM10:AP10"/>
    <mergeCell ref="AQ10:AW10"/>
    <mergeCell ref="AM8:AP8"/>
    <mergeCell ref="AQ8:AW8"/>
    <mergeCell ref="AM9:AP9"/>
    <mergeCell ref="AQ9:AW9"/>
    <mergeCell ref="AI8:AL8"/>
    <mergeCell ref="AA9:AD9"/>
    <mergeCell ref="AE9:AH9"/>
    <mergeCell ref="AI9:AL9"/>
    <mergeCell ref="AM11:AP11"/>
    <mergeCell ref="AQ11:AW11"/>
    <mergeCell ref="AA12:AD12"/>
    <mergeCell ref="AE12:AH12"/>
    <mergeCell ref="AI12:AL12"/>
    <mergeCell ref="AM12:AP12"/>
    <mergeCell ref="AQ12:AW12"/>
    <mergeCell ref="AA13:AD13"/>
    <mergeCell ref="AE13:AH13"/>
    <mergeCell ref="AI13:AL13"/>
    <mergeCell ref="AM13:AP13"/>
    <mergeCell ref="AQ13:AW13"/>
    <mergeCell ref="AI14:AL14"/>
    <mergeCell ref="AM14:AP14"/>
    <mergeCell ref="AQ14:AW14"/>
    <mergeCell ref="AA15:AD15"/>
    <mergeCell ref="AE15:AH15"/>
    <mergeCell ref="AI15:AL15"/>
    <mergeCell ref="AM15:AP15"/>
    <mergeCell ref="AQ15:AW15"/>
    <mergeCell ref="AA16:AD16"/>
    <mergeCell ref="AE16:AH16"/>
    <mergeCell ref="AI16:AL16"/>
    <mergeCell ref="AM16:AP16"/>
    <mergeCell ref="AQ16:AW16"/>
    <mergeCell ref="AE17:AH17"/>
    <mergeCell ref="AI17:AL17"/>
    <mergeCell ref="AM17:AP17"/>
    <mergeCell ref="AQ17:AW17"/>
    <mergeCell ref="AA18:AD18"/>
    <mergeCell ref="AE18:AH18"/>
    <mergeCell ref="AI18:AL18"/>
    <mergeCell ref="AM18:AP18"/>
    <mergeCell ref="AQ18:AW18"/>
    <mergeCell ref="AA19:AD19"/>
    <mergeCell ref="AE19:AH19"/>
    <mergeCell ref="AI19:AL19"/>
    <mergeCell ref="AM19:AP19"/>
    <mergeCell ref="AQ19:AW19"/>
    <mergeCell ref="AA20:AD20"/>
    <mergeCell ref="AE20:AH20"/>
    <mergeCell ref="AI20:AL20"/>
    <mergeCell ref="AM20:AP20"/>
    <mergeCell ref="AQ20:AW20"/>
    <mergeCell ref="AA22:AD22"/>
    <mergeCell ref="AE22:AH22"/>
    <mergeCell ref="AI22:AL22"/>
    <mergeCell ref="AM22:AP22"/>
    <mergeCell ref="AQ22:AW22"/>
    <mergeCell ref="AA23:AD23"/>
    <mergeCell ref="AE23:AH23"/>
    <mergeCell ref="AI23:AL23"/>
    <mergeCell ref="AM23:AP23"/>
    <mergeCell ref="AQ23:AW23"/>
    <mergeCell ref="AA24:AD24"/>
    <mergeCell ref="AE24:AH24"/>
    <mergeCell ref="AI24:AL24"/>
    <mergeCell ref="AM24:AP24"/>
    <mergeCell ref="AQ24:AW24"/>
    <mergeCell ref="AA25:AD25"/>
    <mergeCell ref="AE25:AH25"/>
    <mergeCell ref="AI25:AL25"/>
    <mergeCell ref="AM25:AP25"/>
    <mergeCell ref="AQ25:AW25"/>
    <mergeCell ref="AA26:AD26"/>
    <mergeCell ref="AE26:AH26"/>
    <mergeCell ref="AI26:AL26"/>
    <mergeCell ref="AM26:AP26"/>
    <mergeCell ref="AQ26:AW26"/>
    <mergeCell ref="AA29:AD29"/>
    <mergeCell ref="AE29:AH29"/>
    <mergeCell ref="AI29:AL29"/>
    <mergeCell ref="AM29:AP29"/>
    <mergeCell ref="AQ29:AW29"/>
    <mergeCell ref="AA27:AD27"/>
    <mergeCell ref="AE27:AH27"/>
    <mergeCell ref="AI27:AL27"/>
    <mergeCell ref="AM27:AP27"/>
    <mergeCell ref="AQ27:AW27"/>
    <mergeCell ref="AA28:AD28"/>
    <mergeCell ref="AE28:AH28"/>
    <mergeCell ref="AI28:AL28"/>
    <mergeCell ref="AM28:AP28"/>
    <mergeCell ref="AQ28:AW28"/>
    <mergeCell ref="AA30:AD30"/>
    <mergeCell ref="AE30:AH30"/>
    <mergeCell ref="AI30:AL30"/>
    <mergeCell ref="AM30:AP30"/>
    <mergeCell ref="AQ30:AW30"/>
    <mergeCell ref="AA31:AD31"/>
    <mergeCell ref="AE31:AH31"/>
    <mergeCell ref="AI31:AL31"/>
    <mergeCell ref="AM31:AP31"/>
    <mergeCell ref="AQ31:AW31"/>
    <mergeCell ref="AA32:AD32"/>
    <mergeCell ref="AE32:AH32"/>
    <mergeCell ref="AI32:AL32"/>
    <mergeCell ref="AM32:AP32"/>
    <mergeCell ref="AQ32:AW32"/>
    <mergeCell ref="AA33:AD33"/>
    <mergeCell ref="AE33:AH33"/>
    <mergeCell ref="AI33:AL33"/>
    <mergeCell ref="AM33:AP33"/>
    <mergeCell ref="AQ33:AW33"/>
    <mergeCell ref="AA37:AD37"/>
    <mergeCell ref="AE37:AH37"/>
    <mergeCell ref="AI37:AL37"/>
    <mergeCell ref="AM37:AP37"/>
    <mergeCell ref="AQ37:AW37"/>
    <mergeCell ref="AA34:AD34"/>
    <mergeCell ref="AE34:AH34"/>
    <mergeCell ref="AI34:AL34"/>
    <mergeCell ref="AM34:AP34"/>
    <mergeCell ref="AQ34:AW34"/>
    <mergeCell ref="AA35:AD35"/>
    <mergeCell ref="AE35:AH35"/>
    <mergeCell ref="AI35:AL35"/>
    <mergeCell ref="AM35:AP35"/>
    <mergeCell ref="AQ35:AW35"/>
    <mergeCell ref="AA36:AD36"/>
    <mergeCell ref="AE36:AH36"/>
    <mergeCell ref="AI36:AL36"/>
    <mergeCell ref="AM36:AP36"/>
    <mergeCell ref="AQ36:AW36"/>
    <mergeCell ref="AA38:AD38"/>
    <mergeCell ref="AE38:AH38"/>
    <mergeCell ref="AI38:AL38"/>
    <mergeCell ref="AM38:AP38"/>
    <mergeCell ref="AQ38:AW38"/>
    <mergeCell ref="AA39:AD39"/>
    <mergeCell ref="AE39:AH39"/>
    <mergeCell ref="AI39:AL39"/>
    <mergeCell ref="AM39:AP39"/>
    <mergeCell ref="AQ39:AW39"/>
    <mergeCell ref="AA40:AD40"/>
    <mergeCell ref="AE40:AH40"/>
    <mergeCell ref="AI40:AL40"/>
    <mergeCell ref="AM40:AP40"/>
    <mergeCell ref="AQ40:AW40"/>
    <mergeCell ref="AA45:AD45"/>
    <mergeCell ref="AE45:AH45"/>
    <mergeCell ref="AI45:AL45"/>
    <mergeCell ref="AM45:AP45"/>
    <mergeCell ref="AQ45:AW45"/>
    <mergeCell ref="AA41:AD41"/>
    <mergeCell ref="AE41:AH41"/>
    <mergeCell ref="AI41:AL41"/>
    <mergeCell ref="AM41:AP41"/>
    <mergeCell ref="AQ41:AW41"/>
    <mergeCell ref="AA42:AD42"/>
    <mergeCell ref="AE42:AH42"/>
    <mergeCell ref="AI42:AL42"/>
    <mergeCell ref="AM42:AP42"/>
    <mergeCell ref="AQ42:AW42"/>
    <mergeCell ref="AA43:AD43"/>
    <mergeCell ref="AE43:AH43"/>
    <mergeCell ref="AI43:AL43"/>
    <mergeCell ref="AM43:AP43"/>
    <mergeCell ref="AQ43:AW43"/>
    <mergeCell ref="AA44:AD44"/>
    <mergeCell ref="AE44:AH44"/>
    <mergeCell ref="AI44:AL44"/>
    <mergeCell ref="AM44:AP44"/>
    <mergeCell ref="AQ44:AW44"/>
    <mergeCell ref="AA46:AD46"/>
    <mergeCell ref="AE46:AH46"/>
    <mergeCell ref="AI46:AL46"/>
    <mergeCell ref="AM46:AP46"/>
    <mergeCell ref="AQ46:AW46"/>
    <mergeCell ref="AA47:AD47"/>
    <mergeCell ref="AE47:AH47"/>
    <mergeCell ref="AI47:AL47"/>
    <mergeCell ref="AM47:AP47"/>
    <mergeCell ref="AQ47:AW47"/>
    <mergeCell ref="AA53:AD53"/>
    <mergeCell ref="AE53:AH53"/>
    <mergeCell ref="AI53:AL53"/>
    <mergeCell ref="AM53:AP53"/>
    <mergeCell ref="AQ53:AW53"/>
    <mergeCell ref="AA48:AD48"/>
    <mergeCell ref="AE48:AH48"/>
    <mergeCell ref="AI48:AL48"/>
    <mergeCell ref="AM48:AP48"/>
    <mergeCell ref="AQ48:AW48"/>
    <mergeCell ref="AA49:AD49"/>
    <mergeCell ref="AE49:AH49"/>
    <mergeCell ref="AI49:AL49"/>
    <mergeCell ref="AM49:AP49"/>
    <mergeCell ref="AQ49:AW49"/>
    <mergeCell ref="AA50:AD50"/>
    <mergeCell ref="AE50:AH50"/>
    <mergeCell ref="AI50:AL50"/>
    <mergeCell ref="AM50:AP50"/>
    <mergeCell ref="AQ50:AW50"/>
    <mergeCell ref="AA51:AD51"/>
    <mergeCell ref="AE51:AH51"/>
    <mergeCell ref="AI51:AL51"/>
    <mergeCell ref="AM51:AP51"/>
    <mergeCell ref="AQ51:AW51"/>
    <mergeCell ref="AA52:AD52"/>
    <mergeCell ref="AE52:AH52"/>
    <mergeCell ref="AI52:AL52"/>
    <mergeCell ref="AM52:AP52"/>
    <mergeCell ref="AQ52:AW52"/>
    <mergeCell ref="AA54:AD54"/>
    <mergeCell ref="AE54:AH54"/>
    <mergeCell ref="AI54:AL54"/>
    <mergeCell ref="AM54:AP54"/>
    <mergeCell ref="AQ54:AW54"/>
    <mergeCell ref="AA61:AD61"/>
    <mergeCell ref="AE61:AH61"/>
    <mergeCell ref="AI61:AL61"/>
    <mergeCell ref="AM61:AP61"/>
    <mergeCell ref="AQ61:AW61"/>
    <mergeCell ref="AA55:AD55"/>
    <mergeCell ref="AE55:AH55"/>
    <mergeCell ref="AI55:AL55"/>
    <mergeCell ref="AM55:AP55"/>
    <mergeCell ref="AQ55:AW55"/>
    <mergeCell ref="AA56:AD56"/>
    <mergeCell ref="AE56:AH56"/>
    <mergeCell ref="AI56:AL56"/>
    <mergeCell ref="AM56:AP56"/>
    <mergeCell ref="AQ56:AW56"/>
    <mergeCell ref="AA57:AD57"/>
    <mergeCell ref="AE57:AH57"/>
    <mergeCell ref="AI57:AL57"/>
    <mergeCell ref="AM57:AP57"/>
    <mergeCell ref="AA60:AD60"/>
    <mergeCell ref="AE60:AH60"/>
    <mergeCell ref="AI60:AL60"/>
    <mergeCell ref="AM60:AP60"/>
    <mergeCell ref="AQ60:AW60"/>
    <mergeCell ref="AQ57:AW57"/>
    <mergeCell ref="AA58:AD58"/>
    <mergeCell ref="AE58:AH58"/>
    <mergeCell ref="AI58:AL58"/>
    <mergeCell ref="AM58:AP58"/>
    <mergeCell ref="AQ58:AW58"/>
    <mergeCell ref="AA59:AD59"/>
    <mergeCell ref="AE59:AH59"/>
    <mergeCell ref="AI59:AL59"/>
    <mergeCell ref="AM59:AP59"/>
    <mergeCell ref="AQ59:AW59"/>
  </mergeCells>
  <phoneticPr fontId="1"/>
  <conditionalFormatting sqref="K6:AW61">
    <cfRule type="expression" dxfId="3" priority="1">
      <formula>$X6="達成済"</formula>
    </cfRule>
    <cfRule type="expression" dxfId="2" priority="2">
      <formula>$X6="取組無"</formula>
    </cfRule>
  </conditionalFormatting>
  <dataValidations count="6">
    <dataValidation type="list" allowBlank="1" showInputMessage="1" showErrorMessage="1" sqref="X6:Z6 X48:Z48 X13:Z13 X20:Z20 X27:Z27 X34:Z34 X41:Z41 X55:Z55" xr:uid="{E233B277-E247-4678-A282-39BD65A873D9}">
      <formula1>"未達成,達成済"</formula1>
    </dataValidation>
    <dataValidation type="list" allowBlank="1" showInputMessage="1" showErrorMessage="1" sqref="X7:Z12 X49:Z54 X14:Z19 X21:Z26 X28:Z33 X35:Z40 X42:Z47 X56:Z61" xr:uid="{14F6AF1C-5142-4D0C-B97C-0465A46F4DAE}">
      <formula1>"取組無,未達成,達成済"</formula1>
    </dataValidation>
    <dataValidation type="list" allowBlank="1" showInputMessage="1" showErrorMessage="1" sqref="AA10:AL10 AA52:AL52 AA17:AL17 AA24:AL24 AA31:AL31 AA38:AL38 AA45:AL45 AA59:AL59" xr:uid="{8C1FB7F8-3EDE-4AFF-8D7C-D458B99737F7}">
      <formula1>"加入"</formula1>
    </dataValidation>
    <dataValidation type="list" allowBlank="1" showInputMessage="1" showErrorMessage="1" sqref="AA11:AL11 AA53:AL53 AA18:AL18 AA25:AL25 AA32:AL32 AA39:AL39 AA46:AL46 AA60:AL60" xr:uid="{D446A88A-8916-4597-B2E1-1F257C033E57}">
      <formula1>"実施"</formula1>
    </dataValidation>
    <dataValidation type="list" allowBlank="1" showInputMessage="1" showErrorMessage="1" sqref="AA12:AL12 AA54:AL54 AA19:AL19 AA26:AL26 AA33:AL33 AA40:AL40 AA47:AL47 AA61:AL61" xr:uid="{5A80DA18-5415-464A-943E-271C7AF1218D}">
      <formula1>"策定"</formula1>
    </dataValidation>
    <dataValidation type="list" allowBlank="1" showInputMessage="1" showErrorMessage="1" sqref="K6:W6 K48:W48 K13:W13 K20:W20 K27:W27 K34:W34 K41:W41 K55:W55" xr:uid="{022383B5-9CB8-4DBB-9386-A7F392427220}">
      <formula1>"（選択）販売額の増加 （千円）,（選択）栽培面積の維持(a),（選択）栽培面積の復旧(a)"</formula1>
    </dataValidation>
  </dataValidation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47AC8-8527-4CE4-859E-2EEF5EA77409}">
  <dimension ref="A1:R60"/>
  <sheetViews>
    <sheetView showZeros="0" view="pageBreakPreview" zoomScale="93" zoomScaleNormal="100" workbookViewId="0">
      <selection activeCell="B32" sqref="B32:AF45"/>
    </sheetView>
  </sheetViews>
  <sheetFormatPr defaultRowHeight="15" x14ac:dyDescent="0.25"/>
  <cols>
    <col min="1" max="1" width="7.296875" style="11" customWidth="1"/>
    <col min="2" max="2" width="15.296875" style="11" customWidth="1"/>
    <col min="3" max="3" width="19.296875" style="11" customWidth="1"/>
    <col min="4" max="4" width="7.09765625" style="11" customWidth="1"/>
    <col min="5" max="6" width="6.5" style="11" customWidth="1"/>
    <col min="7" max="10" width="12.09765625" style="11" customWidth="1"/>
    <col min="11" max="11" width="5.59765625" style="11" customWidth="1"/>
    <col min="12" max="12" width="7.796875" style="11" customWidth="1"/>
    <col min="13" max="16384" width="8.796875" style="11"/>
  </cols>
  <sheetData>
    <row r="1" spans="1:18" ht="13.5" customHeight="1" x14ac:dyDescent="0.25">
      <c r="A1" s="10" t="s">
        <v>422</v>
      </c>
    </row>
    <row r="2" spans="1:18" ht="18.75" x14ac:dyDescent="0.25">
      <c r="B2" s="260" t="s">
        <v>423</v>
      </c>
      <c r="C2" s="261"/>
      <c r="D2" s="261"/>
      <c r="E2" s="261"/>
      <c r="F2" s="261"/>
      <c r="G2" s="261"/>
      <c r="H2" s="261"/>
      <c r="I2" s="261"/>
      <c r="J2" s="261"/>
      <c r="K2" s="261"/>
      <c r="L2" s="261"/>
    </row>
    <row r="3" spans="1:18" ht="13.5" customHeight="1" x14ac:dyDescent="0.25">
      <c r="B3" s="12"/>
      <c r="C3" s="13"/>
      <c r="D3" s="13"/>
      <c r="E3" s="13"/>
      <c r="F3" s="13"/>
      <c r="G3" s="13"/>
      <c r="H3" s="13"/>
      <c r="I3" s="13"/>
      <c r="J3" s="13"/>
      <c r="K3" s="13"/>
      <c r="L3" s="13"/>
    </row>
    <row r="4" spans="1:18" ht="13.5" customHeight="1" x14ac:dyDescent="0.25">
      <c r="A4" s="278" t="s">
        <v>424</v>
      </c>
      <c r="B4" s="278"/>
      <c r="C4" s="14"/>
      <c r="D4" s="13"/>
      <c r="E4" s="13"/>
      <c r="F4" s="13"/>
      <c r="G4" s="13"/>
      <c r="H4" s="13"/>
      <c r="I4" s="13"/>
      <c r="J4" s="13"/>
      <c r="K4" s="13"/>
      <c r="L4" s="13"/>
    </row>
    <row r="6" spans="1:18" x14ac:dyDescent="0.25">
      <c r="A6" s="262" t="s">
        <v>425</v>
      </c>
      <c r="B6" s="264"/>
      <c r="C6" s="265"/>
      <c r="D6" s="267" t="s">
        <v>426</v>
      </c>
      <c r="E6" s="269" t="s">
        <v>427</v>
      </c>
      <c r="F6" s="270"/>
      <c r="G6" s="272" t="s">
        <v>428</v>
      </c>
      <c r="H6" s="273"/>
      <c r="I6" s="262" t="s">
        <v>429</v>
      </c>
      <c r="J6" s="275"/>
      <c r="K6" s="275"/>
      <c r="L6" s="273"/>
    </row>
    <row r="7" spans="1:18" x14ac:dyDescent="0.25">
      <c r="A7" s="263"/>
      <c r="B7" s="266"/>
      <c r="C7" s="266"/>
      <c r="D7" s="268"/>
      <c r="E7" s="271"/>
      <c r="F7" s="271"/>
      <c r="G7" s="263"/>
      <c r="H7" s="274"/>
      <c r="I7" s="276"/>
      <c r="J7" s="277"/>
      <c r="K7" s="277"/>
      <c r="L7" s="274"/>
    </row>
    <row r="8" spans="1:18" x14ac:dyDescent="0.25">
      <c r="A8" s="279" t="s">
        <v>430</v>
      </c>
      <c r="B8" s="282"/>
      <c r="C8" s="282"/>
      <c r="D8" s="283"/>
      <c r="E8" s="284" t="s">
        <v>431</v>
      </c>
      <c r="F8" s="283"/>
      <c r="G8" s="284" t="s">
        <v>432</v>
      </c>
      <c r="H8" s="282"/>
      <c r="I8" s="282"/>
      <c r="J8" s="283"/>
      <c r="K8" s="284" t="s">
        <v>433</v>
      </c>
      <c r="L8" s="283"/>
    </row>
    <row r="9" spans="1:18" ht="13.5" customHeight="1" x14ac:dyDescent="0.25">
      <c r="A9" s="280"/>
      <c r="B9" s="267" t="s">
        <v>434</v>
      </c>
      <c r="C9" s="287" t="s">
        <v>435</v>
      </c>
      <c r="D9" s="287" t="s">
        <v>436</v>
      </c>
      <c r="E9" s="267" t="s">
        <v>437</v>
      </c>
      <c r="F9" s="267" t="s">
        <v>438</v>
      </c>
      <c r="G9" s="287" t="s">
        <v>439</v>
      </c>
      <c r="H9" s="284" t="s">
        <v>440</v>
      </c>
      <c r="I9" s="282"/>
      <c r="J9" s="283"/>
      <c r="K9" s="267" t="s">
        <v>441</v>
      </c>
      <c r="L9" s="267" t="s">
        <v>442</v>
      </c>
    </row>
    <row r="10" spans="1:18" ht="13.5" customHeight="1" x14ac:dyDescent="0.25">
      <c r="A10" s="280"/>
      <c r="B10" s="285"/>
      <c r="C10" s="288"/>
      <c r="D10" s="288"/>
      <c r="E10" s="285"/>
      <c r="F10" s="285"/>
      <c r="G10" s="288"/>
      <c r="H10" s="267" t="s">
        <v>443</v>
      </c>
      <c r="I10" s="287" t="s">
        <v>444</v>
      </c>
      <c r="J10" s="287" t="s">
        <v>445</v>
      </c>
      <c r="K10" s="285"/>
      <c r="L10" s="285"/>
    </row>
    <row r="11" spans="1:18" x14ac:dyDescent="0.25">
      <c r="A11" s="281"/>
      <c r="B11" s="286"/>
      <c r="C11" s="268"/>
      <c r="D11" s="268"/>
      <c r="E11" s="286"/>
      <c r="F11" s="286"/>
      <c r="G11" s="268"/>
      <c r="H11" s="286"/>
      <c r="I11" s="268"/>
      <c r="J11" s="268"/>
      <c r="K11" s="286"/>
      <c r="L11" s="286"/>
    </row>
    <row r="12" spans="1:18" x14ac:dyDescent="0.25">
      <c r="A12" s="292" t="s">
        <v>446</v>
      </c>
      <c r="B12" s="32"/>
      <c r="C12" s="33"/>
      <c r="D12" s="33"/>
      <c r="E12" s="33"/>
      <c r="F12" s="33"/>
      <c r="G12" s="34" t="s">
        <v>447</v>
      </c>
      <c r="H12" s="34" t="s">
        <v>447</v>
      </c>
      <c r="I12" s="34" t="s">
        <v>447</v>
      </c>
      <c r="J12" s="34" t="s">
        <v>447</v>
      </c>
      <c r="K12" s="33"/>
      <c r="L12" s="33"/>
      <c r="R12" s="11" t="s">
        <v>15</v>
      </c>
    </row>
    <row r="13" spans="1:18" ht="13.5" customHeight="1" x14ac:dyDescent="0.25">
      <c r="A13" s="293"/>
      <c r="B13" s="291"/>
      <c r="C13" s="291"/>
      <c r="D13" s="265"/>
      <c r="E13" s="36"/>
      <c r="F13" s="36"/>
      <c r="G13" s="37"/>
      <c r="H13" s="36"/>
      <c r="I13" s="36"/>
      <c r="J13" s="36"/>
      <c r="K13" s="36"/>
      <c r="L13" s="36"/>
    </row>
    <row r="14" spans="1:18" x14ac:dyDescent="0.25">
      <c r="A14" s="293"/>
      <c r="B14" s="290"/>
      <c r="C14" s="290"/>
      <c r="D14" s="266"/>
      <c r="E14" s="39"/>
      <c r="F14" s="39"/>
      <c r="G14" s="40"/>
      <c r="H14" s="41"/>
      <c r="I14" s="41"/>
      <c r="J14" s="40"/>
      <c r="K14" s="42"/>
      <c r="L14" s="39"/>
    </row>
    <row r="15" spans="1:18" x14ac:dyDescent="0.25">
      <c r="A15" s="293"/>
      <c r="B15" s="289"/>
      <c r="C15" s="291"/>
      <c r="D15" s="35"/>
      <c r="E15" s="43"/>
      <c r="F15" s="43"/>
      <c r="G15" s="37"/>
      <c r="H15" s="43"/>
      <c r="I15" s="43"/>
      <c r="J15" s="43"/>
      <c r="K15" s="43"/>
      <c r="L15" s="43"/>
    </row>
    <row r="16" spans="1:18" x14ac:dyDescent="0.25">
      <c r="A16" s="293"/>
      <c r="B16" s="290"/>
      <c r="C16" s="290"/>
      <c r="D16" s="38"/>
      <c r="E16" s="44"/>
      <c r="F16" s="44"/>
      <c r="G16" s="40"/>
      <c r="H16" s="41"/>
      <c r="I16" s="41"/>
      <c r="J16" s="40"/>
      <c r="K16" s="44"/>
      <c r="L16" s="44"/>
    </row>
    <row r="17" spans="1:12" x14ac:dyDescent="0.25">
      <c r="A17" s="293"/>
      <c r="B17" s="289"/>
      <c r="C17" s="291"/>
      <c r="D17" s="35"/>
      <c r="E17" s="43"/>
      <c r="F17" s="43"/>
      <c r="G17" s="37"/>
      <c r="H17" s="43"/>
      <c r="I17" s="43"/>
      <c r="J17" s="43"/>
      <c r="K17" s="43"/>
      <c r="L17" s="43"/>
    </row>
    <row r="18" spans="1:12" x14ac:dyDescent="0.25">
      <c r="A18" s="293"/>
      <c r="B18" s="290"/>
      <c r="C18" s="290"/>
      <c r="D18" s="38"/>
      <c r="E18" s="44"/>
      <c r="F18" s="44"/>
      <c r="G18" s="40"/>
      <c r="H18" s="41"/>
      <c r="I18" s="41"/>
      <c r="J18" s="40"/>
      <c r="K18" s="44"/>
      <c r="L18" s="44"/>
    </row>
    <row r="19" spans="1:12" x14ac:dyDescent="0.25">
      <c r="A19" s="293"/>
      <c r="B19" s="289"/>
      <c r="C19" s="291"/>
      <c r="D19" s="35"/>
      <c r="E19" s="43"/>
      <c r="F19" s="43"/>
      <c r="G19" s="45"/>
      <c r="H19" s="43"/>
      <c r="I19" s="43"/>
      <c r="J19" s="43"/>
      <c r="K19" s="43"/>
      <c r="L19" s="43"/>
    </row>
    <row r="20" spans="1:12" x14ac:dyDescent="0.25">
      <c r="A20" s="293"/>
      <c r="B20" s="290"/>
      <c r="C20" s="290"/>
      <c r="D20" s="38"/>
      <c r="E20" s="44"/>
      <c r="F20" s="44"/>
      <c r="G20" s="40"/>
      <c r="H20" s="41"/>
      <c r="I20" s="41"/>
      <c r="J20" s="40"/>
      <c r="K20" s="44"/>
      <c r="L20" s="44"/>
    </row>
    <row r="21" spans="1:12" x14ac:dyDescent="0.25">
      <c r="A21" s="293"/>
      <c r="B21" s="289"/>
      <c r="C21" s="291"/>
      <c r="D21" s="35"/>
      <c r="E21" s="43"/>
      <c r="F21" s="43"/>
      <c r="G21" s="45"/>
      <c r="H21" s="43"/>
      <c r="I21" s="43"/>
      <c r="J21" s="43"/>
      <c r="K21" s="43"/>
      <c r="L21" s="43"/>
    </row>
    <row r="22" spans="1:12" x14ac:dyDescent="0.25">
      <c r="A22" s="293"/>
      <c r="B22" s="290"/>
      <c r="C22" s="290"/>
      <c r="D22" s="38"/>
      <c r="E22" s="44"/>
      <c r="F22" s="44"/>
      <c r="G22" s="40"/>
      <c r="H22" s="41"/>
      <c r="I22" s="41"/>
      <c r="J22" s="40"/>
      <c r="K22" s="44"/>
      <c r="L22" s="44"/>
    </row>
    <row r="23" spans="1:12" x14ac:dyDescent="0.25">
      <c r="A23" s="293"/>
      <c r="B23" s="289"/>
      <c r="C23" s="291"/>
      <c r="D23" s="35"/>
      <c r="E23" s="43"/>
      <c r="F23" s="43"/>
      <c r="G23" s="45"/>
      <c r="H23" s="43"/>
      <c r="I23" s="43"/>
      <c r="J23" s="43"/>
      <c r="K23" s="43"/>
      <c r="L23" s="43"/>
    </row>
    <row r="24" spans="1:12" x14ac:dyDescent="0.25">
      <c r="A24" s="293"/>
      <c r="B24" s="290"/>
      <c r="C24" s="290"/>
      <c r="D24" s="38"/>
      <c r="E24" s="44"/>
      <c r="F24" s="44"/>
      <c r="G24" s="40"/>
      <c r="H24" s="41"/>
      <c r="I24" s="41"/>
      <c r="J24" s="40"/>
      <c r="K24" s="44"/>
      <c r="L24" s="44"/>
    </row>
    <row r="25" spans="1:12" x14ac:dyDescent="0.25">
      <c r="A25" s="293"/>
      <c r="B25" s="289"/>
      <c r="C25" s="291"/>
      <c r="D25" s="35"/>
      <c r="E25" s="43"/>
      <c r="F25" s="43"/>
      <c r="G25" s="37"/>
      <c r="H25" s="43"/>
      <c r="I25" s="43"/>
      <c r="J25" s="43"/>
      <c r="K25" s="43"/>
      <c r="L25" s="43"/>
    </row>
    <row r="26" spans="1:12" x14ac:dyDescent="0.25">
      <c r="A26" s="293"/>
      <c r="B26" s="290"/>
      <c r="C26" s="290"/>
      <c r="D26" s="38"/>
      <c r="E26" s="44"/>
      <c r="F26" s="44"/>
      <c r="G26" s="40"/>
      <c r="H26" s="41"/>
      <c r="I26" s="41"/>
      <c r="J26" s="40"/>
      <c r="K26" s="44"/>
      <c r="L26" s="44"/>
    </row>
    <row r="27" spans="1:12" x14ac:dyDescent="0.25">
      <c r="A27" s="293"/>
      <c r="B27" s="289"/>
      <c r="C27" s="291"/>
      <c r="D27" s="35"/>
      <c r="E27" s="43"/>
      <c r="F27" s="43"/>
      <c r="G27" s="37"/>
      <c r="H27" s="43"/>
      <c r="I27" s="43"/>
      <c r="J27" s="43"/>
      <c r="K27" s="43"/>
      <c r="L27" s="43"/>
    </row>
    <row r="28" spans="1:12" x14ac:dyDescent="0.25">
      <c r="A28" s="293"/>
      <c r="B28" s="290"/>
      <c r="C28" s="290"/>
      <c r="D28" s="38"/>
      <c r="E28" s="44"/>
      <c r="F28" s="44"/>
      <c r="G28" s="40"/>
      <c r="H28" s="41"/>
      <c r="I28" s="41"/>
      <c r="J28" s="40"/>
      <c r="K28" s="44"/>
      <c r="L28" s="44"/>
    </row>
    <row r="29" spans="1:12" x14ac:dyDescent="0.25">
      <c r="A29" s="293"/>
      <c r="B29" s="289"/>
      <c r="C29" s="291"/>
      <c r="D29" s="35"/>
      <c r="E29" s="43"/>
      <c r="F29" s="43"/>
      <c r="G29" s="45"/>
      <c r="H29" s="43"/>
      <c r="I29" s="43"/>
      <c r="J29" s="43"/>
      <c r="K29" s="43"/>
      <c r="L29" s="43"/>
    </row>
    <row r="30" spans="1:12" x14ac:dyDescent="0.25">
      <c r="A30" s="293"/>
      <c r="B30" s="290"/>
      <c r="C30" s="290"/>
      <c r="D30" s="38"/>
      <c r="E30" s="44"/>
      <c r="F30" s="44"/>
      <c r="G30" s="40"/>
      <c r="H30" s="41"/>
      <c r="I30" s="41"/>
      <c r="J30" s="40"/>
      <c r="K30" s="44"/>
      <c r="L30" s="44"/>
    </row>
    <row r="31" spans="1:12" x14ac:dyDescent="0.25">
      <c r="A31" s="293"/>
      <c r="B31" s="289"/>
      <c r="C31" s="291"/>
      <c r="D31" s="35"/>
      <c r="E31" s="43"/>
      <c r="F31" s="43"/>
      <c r="G31" s="45"/>
      <c r="H31" s="43"/>
      <c r="I31" s="43"/>
      <c r="J31" s="43"/>
      <c r="K31" s="43"/>
      <c r="L31" s="43"/>
    </row>
    <row r="32" spans="1:12" x14ac:dyDescent="0.25">
      <c r="A32" s="293"/>
      <c r="B32" s="290"/>
      <c r="C32" s="290"/>
      <c r="D32" s="38"/>
      <c r="E32" s="44"/>
      <c r="F32" s="44"/>
      <c r="G32" s="40"/>
      <c r="H32" s="41"/>
      <c r="I32" s="41"/>
      <c r="J32" s="40"/>
      <c r="K32" s="44"/>
      <c r="L32" s="44"/>
    </row>
    <row r="33" spans="1:12" x14ac:dyDescent="0.25">
      <c r="A33" s="293"/>
      <c r="B33" s="289"/>
      <c r="C33" s="291"/>
      <c r="D33" s="35"/>
      <c r="E33" s="43"/>
      <c r="F33" s="43"/>
      <c r="G33" s="45"/>
      <c r="H33" s="43"/>
      <c r="I33" s="43"/>
      <c r="J33" s="43"/>
      <c r="K33" s="43"/>
      <c r="L33" s="43"/>
    </row>
    <row r="34" spans="1:12" x14ac:dyDescent="0.25">
      <c r="A34" s="293"/>
      <c r="B34" s="290"/>
      <c r="C34" s="290"/>
      <c r="D34" s="38"/>
      <c r="E34" s="44"/>
      <c r="F34" s="44"/>
      <c r="G34" s="40"/>
      <c r="H34" s="41"/>
      <c r="I34" s="41"/>
      <c r="J34" s="40"/>
      <c r="K34" s="44"/>
      <c r="L34" s="44"/>
    </row>
    <row r="35" spans="1:12" x14ac:dyDescent="0.25">
      <c r="A35" s="293"/>
      <c r="B35" s="289"/>
      <c r="C35" s="291"/>
      <c r="D35" s="35"/>
      <c r="E35" s="43"/>
      <c r="F35" s="43"/>
      <c r="G35" s="45"/>
      <c r="H35" s="43"/>
      <c r="I35" s="43"/>
      <c r="J35" s="43"/>
      <c r="K35" s="43"/>
      <c r="L35" s="43"/>
    </row>
    <row r="36" spans="1:12" x14ac:dyDescent="0.25">
      <c r="A36" s="293"/>
      <c r="B36" s="290"/>
      <c r="C36" s="290"/>
      <c r="D36" s="38"/>
      <c r="E36" s="44"/>
      <c r="F36" s="44"/>
      <c r="G36" s="40"/>
      <c r="H36" s="41"/>
      <c r="I36" s="41"/>
      <c r="J36" s="40"/>
      <c r="K36" s="44"/>
      <c r="L36" s="44"/>
    </row>
    <row r="37" spans="1:12" x14ac:dyDescent="0.25">
      <c r="A37" s="293"/>
      <c r="B37" s="289"/>
      <c r="C37" s="291"/>
      <c r="D37" s="35"/>
      <c r="E37" s="43"/>
      <c r="F37" s="43"/>
      <c r="G37" s="45"/>
      <c r="H37" s="43"/>
      <c r="I37" s="43"/>
      <c r="J37" s="43"/>
      <c r="K37" s="43"/>
      <c r="L37" s="43"/>
    </row>
    <row r="38" spans="1:12" x14ac:dyDescent="0.25">
      <c r="A38" s="293"/>
      <c r="B38" s="290"/>
      <c r="C38" s="290"/>
      <c r="D38" s="38"/>
      <c r="E38" s="44"/>
      <c r="F38" s="44"/>
      <c r="G38" s="40"/>
      <c r="H38" s="41"/>
      <c r="I38" s="41"/>
      <c r="J38" s="40"/>
      <c r="K38" s="44"/>
      <c r="L38" s="44"/>
    </row>
    <row r="39" spans="1:12" x14ac:dyDescent="0.25">
      <c r="A39" s="293"/>
      <c r="B39" s="289"/>
      <c r="C39" s="291"/>
      <c r="D39" s="35"/>
      <c r="E39" s="43"/>
      <c r="F39" s="43"/>
      <c r="G39" s="45"/>
      <c r="H39" s="43"/>
      <c r="I39" s="43"/>
      <c r="J39" s="43"/>
      <c r="K39" s="43"/>
      <c r="L39" s="43"/>
    </row>
    <row r="40" spans="1:12" x14ac:dyDescent="0.25">
      <c r="A40" s="293"/>
      <c r="B40" s="290"/>
      <c r="C40" s="290"/>
      <c r="D40" s="38"/>
      <c r="E40" s="44"/>
      <c r="F40" s="44"/>
      <c r="G40" s="40"/>
      <c r="H40" s="44"/>
      <c r="I40" s="44"/>
      <c r="J40" s="44"/>
      <c r="K40" s="44"/>
      <c r="L40" s="44"/>
    </row>
    <row r="41" spans="1:12" x14ac:dyDescent="0.25">
      <c r="A41" s="293"/>
      <c r="B41" s="289"/>
      <c r="C41" s="291"/>
      <c r="D41" s="35"/>
      <c r="E41" s="43"/>
      <c r="F41" s="43"/>
      <c r="G41" s="45"/>
      <c r="H41" s="43"/>
      <c r="I41" s="43"/>
      <c r="J41" s="43"/>
      <c r="K41" s="43"/>
      <c r="L41" s="43"/>
    </row>
    <row r="42" spans="1:12" x14ac:dyDescent="0.25">
      <c r="A42" s="293"/>
      <c r="B42" s="290"/>
      <c r="C42" s="290"/>
      <c r="D42" s="38"/>
      <c r="E42" s="44"/>
      <c r="F42" s="44"/>
      <c r="G42" s="40"/>
      <c r="H42" s="44"/>
      <c r="I42" s="44"/>
      <c r="J42" s="44"/>
      <c r="K42" s="44"/>
      <c r="L42" s="44"/>
    </row>
    <row r="43" spans="1:12" x14ac:dyDescent="0.25">
      <c r="A43" s="293"/>
      <c r="B43" s="289"/>
      <c r="C43" s="291"/>
      <c r="D43" s="35"/>
      <c r="E43" s="43"/>
      <c r="F43" s="43"/>
      <c r="G43" s="45"/>
      <c r="H43" s="43"/>
      <c r="I43" s="43"/>
      <c r="J43" s="43"/>
      <c r="K43" s="43"/>
      <c r="L43" s="43"/>
    </row>
    <row r="44" spans="1:12" x14ac:dyDescent="0.25">
      <c r="A44" s="293"/>
      <c r="B44" s="290"/>
      <c r="C44" s="290"/>
      <c r="D44" s="38"/>
      <c r="E44" s="44"/>
      <c r="F44" s="44"/>
      <c r="G44" s="40"/>
      <c r="H44" s="44"/>
      <c r="I44" s="44"/>
      <c r="J44" s="44"/>
      <c r="K44" s="44"/>
      <c r="L44" s="44"/>
    </row>
    <row r="45" spans="1:12" x14ac:dyDescent="0.25">
      <c r="A45" s="293"/>
      <c r="B45" s="289"/>
      <c r="C45" s="291"/>
      <c r="D45" s="35"/>
      <c r="E45" s="43"/>
      <c r="F45" s="43"/>
      <c r="G45" s="45"/>
      <c r="H45" s="43"/>
      <c r="I45" s="43"/>
      <c r="J45" s="43"/>
      <c r="K45" s="43"/>
      <c r="L45" s="43"/>
    </row>
    <row r="46" spans="1:12" x14ac:dyDescent="0.25">
      <c r="A46" s="293"/>
      <c r="B46" s="290"/>
      <c r="C46" s="290"/>
      <c r="D46" s="38"/>
      <c r="E46" s="44"/>
      <c r="F46" s="44"/>
      <c r="G46" s="40"/>
      <c r="H46" s="44"/>
      <c r="I46" s="44"/>
      <c r="J46" s="44"/>
      <c r="K46" s="44"/>
      <c r="L46" s="44"/>
    </row>
    <row r="47" spans="1:12" x14ac:dyDescent="0.25">
      <c r="A47" s="293"/>
      <c r="B47" s="289"/>
      <c r="C47" s="291"/>
      <c r="D47" s="35"/>
      <c r="E47" s="43"/>
      <c r="F47" s="43"/>
      <c r="G47" s="46"/>
      <c r="H47" s="47"/>
      <c r="I47" s="47"/>
      <c r="J47" s="47"/>
      <c r="K47" s="43"/>
      <c r="L47" s="43"/>
    </row>
    <row r="48" spans="1:12" x14ac:dyDescent="0.25">
      <c r="A48" s="293"/>
      <c r="B48" s="290"/>
      <c r="C48" s="290"/>
      <c r="D48" s="38"/>
      <c r="E48" s="44"/>
      <c r="F48" s="44"/>
      <c r="G48" s="40"/>
      <c r="H48" s="41"/>
      <c r="I48" s="41"/>
      <c r="J48" s="40"/>
      <c r="K48" s="44"/>
      <c r="L48" s="44"/>
    </row>
    <row r="49" spans="1:12" x14ac:dyDescent="0.25">
      <c r="A49" s="293"/>
      <c r="B49" s="297"/>
      <c r="C49" s="297"/>
      <c r="D49" s="299"/>
      <c r="E49" s="295"/>
      <c r="F49" s="295"/>
      <c r="G49" s="16" t="str">
        <f>IF(SUM(G13,G15,G17,G19,G21,G23,G25,G27,G29,G31,G33,G35,G37,G39,G41,G43,G45,G47)=0,"自動計算",SUM(G13,G15,G17,G19,G21,G23,G25,G27,G29,G31,G33,G35,G37,G39,G41,G43,G45,G47))</f>
        <v>自動計算</v>
      </c>
      <c r="H49" s="16" t="str">
        <f t="shared" ref="H49:J49" si="0">IF(SUM(H13,H15,H17,H19,H21,H23,H25,H27,H29,H31,H33,H35,H37,H39,H41,H43,H45,H47)=0,"自動計算",SUM(H13,H15,H17,H19,H21,H23,H25,H27,H29,H31,H33,H35,H37,H39,H41,H43,H45,H47))</f>
        <v>自動計算</v>
      </c>
      <c r="I49" s="16" t="str">
        <f t="shared" si="0"/>
        <v>自動計算</v>
      </c>
      <c r="J49" s="16" t="str">
        <f t="shared" si="0"/>
        <v>自動計算</v>
      </c>
      <c r="K49" s="295"/>
      <c r="L49" s="295"/>
    </row>
    <row r="50" spans="1:12" x14ac:dyDescent="0.25">
      <c r="A50" s="294"/>
      <c r="B50" s="298"/>
      <c r="C50" s="298"/>
      <c r="D50" s="300"/>
      <c r="E50" s="296"/>
      <c r="F50" s="296"/>
      <c r="G50" s="15" t="str">
        <f>IF(SUM(G14,G16,G18,G20,G22,G24,G26,G28,G30,G32,G34,G36,G38,G40,G42,G44,G46,G48)=0,"自動計算",SUM(G14,G16,G18,G20,G22,G24,G26,G28,G30,G32,G34,G36,G38,G40,G42,G44,G46,G48))</f>
        <v>自動計算</v>
      </c>
      <c r="H50" s="15" t="str">
        <f t="shared" ref="H50:J50" si="1">IF(SUM(H14,H16,H18,H20,H22,H24,H26,H28,H30,H32,H34,H36,H38,H40,H42,H44,H46,H48)=0,"自動計算",SUM(H14,H16,H18,H20,H22,H24,H26,H28,H30,H32,H34,H36,H38,H40,H42,H44,H46,H48))</f>
        <v>自動計算</v>
      </c>
      <c r="I50" s="15" t="str">
        <f t="shared" si="1"/>
        <v>自動計算</v>
      </c>
      <c r="J50" s="15" t="str">
        <f t="shared" si="1"/>
        <v>自動計算</v>
      </c>
      <c r="K50" s="296"/>
      <c r="L50" s="296"/>
    </row>
    <row r="51" spans="1:12" ht="18" customHeight="1" x14ac:dyDescent="0.25">
      <c r="A51" s="14"/>
    </row>
    <row r="52" spans="1:12" ht="18" customHeight="1" x14ac:dyDescent="0.25"/>
    <row r="53" spans="1:12" ht="18" customHeight="1" x14ac:dyDescent="0.25"/>
    <row r="54" spans="1:12" ht="18" customHeight="1" x14ac:dyDescent="0.25"/>
    <row r="60" spans="1:12" x14ac:dyDescent="0.25">
      <c r="D60" s="14"/>
    </row>
  </sheetData>
  <sheetProtection sheet="1" objects="1" scenarios="1" formatCells="0" selectLockedCells="1"/>
  <mergeCells count="70">
    <mergeCell ref="D13:D14"/>
    <mergeCell ref="B45:B46"/>
    <mergeCell ref="C45:C46"/>
    <mergeCell ref="F49:F50"/>
    <mergeCell ref="K49:K50"/>
    <mergeCell ref="B39:B40"/>
    <mergeCell ref="C39:C40"/>
    <mergeCell ref="B41:B42"/>
    <mergeCell ref="C41:C42"/>
    <mergeCell ref="B43:B44"/>
    <mergeCell ref="C43:C44"/>
    <mergeCell ref="B33:B34"/>
    <mergeCell ref="C33:C34"/>
    <mergeCell ref="B35:B36"/>
    <mergeCell ref="C35:C36"/>
    <mergeCell ref="B37:B38"/>
    <mergeCell ref="L49:L50"/>
    <mergeCell ref="B47:B48"/>
    <mergeCell ref="C47:C48"/>
    <mergeCell ref="B49:B50"/>
    <mergeCell ref="C49:C50"/>
    <mergeCell ref="D49:D50"/>
    <mergeCell ref="E49:E50"/>
    <mergeCell ref="C37:C38"/>
    <mergeCell ref="B25:B26"/>
    <mergeCell ref="C25:C26"/>
    <mergeCell ref="B29:B30"/>
    <mergeCell ref="C29:C30"/>
    <mergeCell ref="B31:B32"/>
    <mergeCell ref="C31:C32"/>
    <mergeCell ref="J10:J11"/>
    <mergeCell ref="B27:B28"/>
    <mergeCell ref="C27:C28"/>
    <mergeCell ref="A12:A50"/>
    <mergeCell ref="B13:B14"/>
    <mergeCell ref="C13:C14"/>
    <mergeCell ref="B15:B16"/>
    <mergeCell ref="C15:C16"/>
    <mergeCell ref="B17:B18"/>
    <mergeCell ref="C17:C18"/>
    <mergeCell ref="B19:B20"/>
    <mergeCell ref="C19:C20"/>
    <mergeCell ref="B21:B22"/>
    <mergeCell ref="C21:C22"/>
    <mergeCell ref="B23:B24"/>
    <mergeCell ref="C23:C24"/>
    <mergeCell ref="A8:A11"/>
    <mergeCell ref="B8:D8"/>
    <mergeCell ref="E8:F8"/>
    <mergeCell ref="G8:J8"/>
    <mergeCell ref="K8:L8"/>
    <mergeCell ref="B9:B11"/>
    <mergeCell ref="C9:C11"/>
    <mergeCell ref="D9:D11"/>
    <mergeCell ref="E9:E11"/>
    <mergeCell ref="F9:F11"/>
    <mergeCell ref="G9:G11"/>
    <mergeCell ref="H9:J9"/>
    <mergeCell ref="K9:K11"/>
    <mergeCell ref="L9:L11"/>
    <mergeCell ref="H10:H11"/>
    <mergeCell ref="I10:I11"/>
    <mergeCell ref="B2:L2"/>
    <mergeCell ref="A6:A7"/>
    <mergeCell ref="B6:C7"/>
    <mergeCell ref="D6:D7"/>
    <mergeCell ref="E6:F7"/>
    <mergeCell ref="G6:H7"/>
    <mergeCell ref="I6:L7"/>
    <mergeCell ref="A4:B4"/>
  </mergeCells>
  <phoneticPr fontId="1"/>
  <printOptions horizontalCentered="1"/>
  <pageMargins left="0.19685039370078741" right="0.19685039370078741" top="0.59055118110236227" bottom="0.19685039370078741" header="0.51181102362204722" footer="0"/>
  <pageSetup paperSize="9" scale="7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1B97B-6974-4FE7-96C1-15ED168EDE10}">
  <dimension ref="A1:AG100"/>
  <sheetViews>
    <sheetView view="pageBreakPreview" topLeftCell="A42" zoomScale="91" zoomScaleNormal="50" workbookViewId="0">
      <selection activeCell="B32" sqref="B32:AF45"/>
    </sheetView>
  </sheetViews>
  <sheetFormatPr defaultColWidth="2" defaultRowHeight="15" x14ac:dyDescent="0.25"/>
  <cols>
    <col min="2" max="2" width="2.5" bestFit="1" customWidth="1"/>
  </cols>
  <sheetData>
    <row r="1" spans="1:33" x14ac:dyDescent="0.25">
      <c r="A1" t="s">
        <v>448</v>
      </c>
      <c r="AG1" s="1" t="s">
        <v>449</v>
      </c>
    </row>
    <row r="2" spans="1:33" x14ac:dyDescent="0.25">
      <c r="AG2" s="1"/>
    </row>
    <row r="5" spans="1:33" x14ac:dyDescent="0.25">
      <c r="Y5" s="66"/>
      <c r="Z5" s="66"/>
      <c r="AA5" s="66"/>
      <c r="AB5" t="s">
        <v>9</v>
      </c>
      <c r="AC5" s="66"/>
      <c r="AD5" s="66"/>
      <c r="AE5" s="66"/>
      <c r="AF5" s="66"/>
      <c r="AG5" t="s">
        <v>10</v>
      </c>
    </row>
    <row r="6" spans="1:33" x14ac:dyDescent="0.25">
      <c r="W6" s="66" t="s">
        <v>4</v>
      </c>
      <c r="X6" s="66"/>
      <c r="Y6" s="66">
        <v>7</v>
      </c>
      <c r="Z6" s="66"/>
      <c r="AA6" t="s">
        <v>1</v>
      </c>
      <c r="AB6" s="66"/>
      <c r="AC6" s="66"/>
      <c r="AD6" t="s">
        <v>11</v>
      </c>
      <c r="AE6" s="66"/>
      <c r="AF6" s="66"/>
      <c r="AG6" t="s">
        <v>3</v>
      </c>
    </row>
    <row r="8" spans="1:33" x14ac:dyDescent="0.25">
      <c r="A8" s="118" t="s">
        <v>12</v>
      </c>
      <c r="B8" s="118"/>
      <c r="C8" s="118"/>
      <c r="D8" s="118"/>
      <c r="E8" s="118"/>
      <c r="F8" s="118"/>
      <c r="G8" s="118"/>
      <c r="H8" s="118"/>
      <c r="I8" s="118"/>
      <c r="J8" s="118"/>
      <c r="L8" t="s">
        <v>13</v>
      </c>
    </row>
    <row r="9" spans="1:33" x14ac:dyDescent="0.25">
      <c r="A9" s="25"/>
    </row>
    <row r="12" spans="1:33" x14ac:dyDescent="0.25">
      <c r="R12" s="79" t="s">
        <v>15</v>
      </c>
      <c r="S12" s="79"/>
      <c r="T12" s="79"/>
      <c r="U12" s="79"/>
      <c r="V12" s="79"/>
      <c r="W12" s="79"/>
      <c r="X12" s="79"/>
      <c r="Y12" s="79"/>
      <c r="Z12" s="79"/>
      <c r="AA12" s="79"/>
      <c r="AB12" s="79"/>
      <c r="AC12" s="79"/>
      <c r="AD12" s="79"/>
      <c r="AE12" s="79"/>
      <c r="AF12" s="79"/>
      <c r="AG12" s="79"/>
    </row>
    <row r="13" spans="1:33" x14ac:dyDescent="0.25">
      <c r="R13" s="79" t="s">
        <v>16</v>
      </c>
      <c r="S13" s="79"/>
      <c r="T13" s="79"/>
      <c r="U13" s="79"/>
      <c r="V13" s="79"/>
      <c r="W13" s="79"/>
      <c r="X13" s="79"/>
      <c r="Y13" s="79"/>
      <c r="Z13" s="79"/>
      <c r="AA13" s="79"/>
      <c r="AB13" s="79"/>
      <c r="AC13" s="79"/>
      <c r="AD13" s="79"/>
      <c r="AE13" s="79"/>
      <c r="AF13" s="79"/>
      <c r="AG13" s="79"/>
    </row>
    <row r="14" spans="1:33" x14ac:dyDescent="0.25">
      <c r="R14" s="79" t="s">
        <v>17</v>
      </c>
      <c r="S14" s="79"/>
      <c r="T14" s="79"/>
      <c r="U14" s="79"/>
      <c r="V14" s="79"/>
      <c r="W14" s="79"/>
      <c r="X14" s="79"/>
      <c r="Y14" s="79"/>
      <c r="Z14" s="79"/>
      <c r="AA14" s="79"/>
      <c r="AB14" s="79"/>
      <c r="AC14" s="79"/>
      <c r="AD14" s="79"/>
      <c r="AE14" s="79"/>
      <c r="AF14" s="79"/>
      <c r="AG14" s="79"/>
    </row>
    <row r="19" spans="1:33" x14ac:dyDescent="0.25">
      <c r="A19" s="66" t="s">
        <v>450</v>
      </c>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row>
    <row r="24" spans="1:33" x14ac:dyDescent="0.25">
      <c r="A24" s="118" t="s">
        <v>451</v>
      </c>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row>
    <row r="25" spans="1:33" x14ac:dyDescent="0.25">
      <c r="A25" s="118" t="s">
        <v>452</v>
      </c>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row>
    <row r="53" spans="2:33" x14ac:dyDescent="0.25">
      <c r="AG53" s="1"/>
    </row>
    <row r="55" spans="2:33" x14ac:dyDescent="0.25">
      <c r="B55">
        <v>1</v>
      </c>
      <c r="C55" t="s">
        <v>453</v>
      </c>
    </row>
    <row r="56" spans="2:33" x14ac:dyDescent="0.25">
      <c r="C56" t="s">
        <v>454</v>
      </c>
    </row>
    <row r="57" spans="2:33" x14ac:dyDescent="0.25">
      <c r="C57" s="71"/>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4"/>
    </row>
    <row r="58" spans="2:33" x14ac:dyDescent="0.25">
      <c r="C58" s="68"/>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7"/>
    </row>
    <row r="59" spans="2:33" x14ac:dyDescent="0.25">
      <c r="C59" s="68"/>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7"/>
    </row>
    <row r="60" spans="2:33" x14ac:dyDescent="0.25">
      <c r="C60" s="68"/>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7"/>
    </row>
    <row r="61" spans="2:33" x14ac:dyDescent="0.25">
      <c r="C61" s="104"/>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105"/>
    </row>
    <row r="63" spans="2:33" x14ac:dyDescent="0.25">
      <c r="C63" t="s">
        <v>455</v>
      </c>
    </row>
    <row r="64" spans="2:33" x14ac:dyDescent="0.25">
      <c r="C64" s="71"/>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4"/>
    </row>
    <row r="65" spans="2:31" x14ac:dyDescent="0.25">
      <c r="C65" s="68"/>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7"/>
    </row>
    <row r="66" spans="2:31" x14ac:dyDescent="0.25">
      <c r="C66" s="68"/>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7"/>
    </row>
    <row r="67" spans="2:31" x14ac:dyDescent="0.25">
      <c r="C67" s="68"/>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7"/>
    </row>
    <row r="68" spans="2:31" x14ac:dyDescent="0.25">
      <c r="C68" s="104"/>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105"/>
    </row>
    <row r="69" spans="2:31" x14ac:dyDescent="0.25">
      <c r="C69" t="s">
        <v>456</v>
      </c>
    </row>
    <row r="71" spans="2:31" x14ac:dyDescent="0.25">
      <c r="B71">
        <v>2</v>
      </c>
      <c r="C71" t="s">
        <v>457</v>
      </c>
    </row>
    <row r="72" spans="2:31" x14ac:dyDescent="0.25">
      <c r="C72" t="s">
        <v>458</v>
      </c>
    </row>
    <row r="73" spans="2:31" x14ac:dyDescent="0.25">
      <c r="D73" t="s">
        <v>40</v>
      </c>
      <c r="E73" t="s">
        <v>459</v>
      </c>
    </row>
    <row r="74" spans="2:31" x14ac:dyDescent="0.25">
      <c r="E74" s="71"/>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4"/>
    </row>
    <row r="75" spans="2:31" x14ac:dyDescent="0.25">
      <c r="E75" s="104"/>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105"/>
    </row>
    <row r="76" spans="2:31" x14ac:dyDescent="0.25">
      <c r="D76" t="s">
        <v>40</v>
      </c>
      <c r="E76" t="s">
        <v>460</v>
      </c>
    </row>
    <row r="77" spans="2:31" x14ac:dyDescent="0.25">
      <c r="E77" s="71"/>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4"/>
    </row>
    <row r="78" spans="2:31" x14ac:dyDescent="0.25">
      <c r="E78" s="104"/>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105"/>
    </row>
    <row r="79" spans="2:31" x14ac:dyDescent="0.25">
      <c r="D79" t="s">
        <v>40</v>
      </c>
      <c r="E79" t="s">
        <v>461</v>
      </c>
    </row>
    <row r="80" spans="2:31" x14ac:dyDescent="0.25">
      <c r="E80" s="71"/>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4"/>
    </row>
    <row r="81" spans="3:31" x14ac:dyDescent="0.25">
      <c r="E81" s="104"/>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105"/>
    </row>
    <row r="82" spans="3:31" x14ac:dyDescent="0.25">
      <c r="D82" t="s">
        <v>40</v>
      </c>
      <c r="E82" t="s">
        <v>188</v>
      </c>
    </row>
    <row r="83" spans="3:31" x14ac:dyDescent="0.25">
      <c r="E83" s="71"/>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4"/>
    </row>
    <row r="84" spans="3:31" x14ac:dyDescent="0.25">
      <c r="E84" s="104"/>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105"/>
    </row>
    <row r="86" spans="3:31" x14ac:dyDescent="0.25">
      <c r="C86" t="s">
        <v>462</v>
      </c>
    </row>
    <row r="87" spans="3:31" x14ac:dyDescent="0.25">
      <c r="D87" s="55" t="s">
        <v>463</v>
      </c>
      <c r="E87" s="55"/>
      <c r="F87" s="55"/>
      <c r="G87" s="55"/>
      <c r="H87" s="55"/>
      <c r="I87" s="55"/>
      <c r="J87" s="55"/>
      <c r="K87" s="55" t="s">
        <v>464</v>
      </c>
      <c r="L87" s="55"/>
      <c r="M87" s="55"/>
      <c r="N87" s="55"/>
      <c r="O87" s="55"/>
      <c r="P87" s="55"/>
      <c r="Q87" s="55"/>
      <c r="R87" s="55"/>
      <c r="S87" s="55"/>
      <c r="T87" s="55"/>
      <c r="U87" s="55"/>
      <c r="V87" s="55"/>
      <c r="W87" s="55"/>
      <c r="X87" s="55"/>
      <c r="Y87" s="55"/>
      <c r="Z87" s="55"/>
      <c r="AA87" s="55"/>
      <c r="AB87" s="55"/>
      <c r="AC87" s="55"/>
      <c r="AD87" s="55"/>
      <c r="AE87" s="55"/>
    </row>
    <row r="88" spans="3:31" x14ac:dyDescent="0.25">
      <c r="D88" s="55"/>
      <c r="E88" s="55"/>
      <c r="F88" s="55"/>
      <c r="G88" s="55"/>
      <c r="H88" s="55"/>
      <c r="I88" s="55"/>
      <c r="J88" s="55"/>
      <c r="K88" s="55" t="s">
        <v>465</v>
      </c>
      <c r="L88" s="55"/>
      <c r="M88" s="55"/>
      <c r="N88" s="55"/>
      <c r="O88" s="55"/>
      <c r="P88" s="55"/>
      <c r="Q88" s="55"/>
      <c r="R88" s="55" t="s">
        <v>466</v>
      </c>
      <c r="S88" s="55"/>
      <c r="T88" s="55"/>
      <c r="U88" s="55"/>
      <c r="V88" s="55"/>
      <c r="W88" s="55"/>
      <c r="X88" s="55"/>
      <c r="Y88" s="55" t="s">
        <v>467</v>
      </c>
      <c r="Z88" s="55"/>
      <c r="AA88" s="55"/>
      <c r="AB88" s="55"/>
      <c r="AC88" s="55"/>
      <c r="AD88" s="55"/>
      <c r="AE88" s="55"/>
    </row>
    <row r="89" spans="3:31" x14ac:dyDescent="0.25">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row>
    <row r="90" spans="3:31" x14ac:dyDescent="0.25">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row>
    <row r="92" spans="3:31" x14ac:dyDescent="0.25">
      <c r="C92" t="s">
        <v>468</v>
      </c>
    </row>
    <row r="93" spans="3:31" x14ac:dyDescent="0.25">
      <c r="C93" s="71"/>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4"/>
    </row>
    <row r="94" spans="3:31" x14ac:dyDescent="0.25">
      <c r="C94" s="104"/>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105"/>
    </row>
    <row r="96" spans="3:31" x14ac:dyDescent="0.25">
      <c r="C96" t="s">
        <v>469</v>
      </c>
    </row>
    <row r="98" spans="2:31" x14ac:dyDescent="0.25">
      <c r="B98">
        <v>3</v>
      </c>
      <c r="C98" t="s">
        <v>470</v>
      </c>
    </row>
    <row r="99" spans="2:31" x14ac:dyDescent="0.25">
      <c r="C99" s="71"/>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4"/>
    </row>
    <row r="100" spans="2:31" x14ac:dyDescent="0.25">
      <c r="C100" s="104"/>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105"/>
    </row>
  </sheetData>
  <sheetProtection sheet="1" objects="1" scenarios="1" formatCells="0" selectLockedCells="1"/>
  <mergeCells count="30">
    <mergeCell ref="C99:AE100"/>
    <mergeCell ref="D89:J90"/>
    <mergeCell ref="K89:Q90"/>
    <mergeCell ref="R89:X90"/>
    <mergeCell ref="Y89:AE90"/>
    <mergeCell ref="C93:AE94"/>
    <mergeCell ref="C57:AE61"/>
    <mergeCell ref="C64:AE68"/>
    <mergeCell ref="E74:AE75"/>
    <mergeCell ref="K88:Q88"/>
    <mergeCell ref="R88:X88"/>
    <mergeCell ref="Y88:AE88"/>
    <mergeCell ref="K87:AE87"/>
    <mergeCell ref="E77:AE78"/>
    <mergeCell ref="E80:AE81"/>
    <mergeCell ref="E83:AE84"/>
    <mergeCell ref="D87:J88"/>
    <mergeCell ref="A8:J8"/>
    <mergeCell ref="R12:AG12"/>
    <mergeCell ref="A19:AG19"/>
    <mergeCell ref="A24:AG24"/>
    <mergeCell ref="A25:AG25"/>
    <mergeCell ref="R13:AG13"/>
    <mergeCell ref="R14:AG14"/>
    <mergeCell ref="Y5:AA5"/>
    <mergeCell ref="AC5:AF5"/>
    <mergeCell ref="W6:X6"/>
    <mergeCell ref="Y6:Z6"/>
    <mergeCell ref="AB6:AC6"/>
    <mergeCell ref="AE6:AF6"/>
  </mergeCells>
  <phoneticPr fontId="1"/>
  <conditionalFormatting sqref="A8:J8">
    <cfRule type="expression" dxfId="1" priority="2">
      <formula>CELL("protect",A8)=0</formula>
    </cfRule>
  </conditionalFormatting>
  <conditionalFormatting sqref="R12:AG14">
    <cfRule type="expression" dxfId="0" priority="1">
      <formula>CELL("protect",R12)=0</formula>
    </cfRule>
  </conditionalFormatting>
  <dataValidations count="4">
    <dataValidation type="list" allowBlank="1" showInputMessage="1" showErrorMessage="1" sqref="W6:X6" xr:uid="{DC4B036B-A6B7-48FF-9ECC-DDD23782D760}">
      <formula1>元号</formula1>
    </dataValidation>
    <dataValidation type="list" allowBlank="1" showInputMessage="1" showErrorMessage="1" sqref="Y6:Z6" xr:uid="{219CE7E6-D69C-49BC-AAB0-D0173EA462F9}">
      <formula1>年</formula1>
    </dataValidation>
    <dataValidation type="list" allowBlank="1" showInputMessage="1" showErrorMessage="1" sqref="AB6:AC6" xr:uid="{64BE8879-0E9C-4607-A6A7-3D5A879A9147}">
      <formula1>月</formula1>
    </dataValidation>
    <dataValidation type="list" allowBlank="1" showInputMessage="1" showErrorMessage="1" sqref="AE6:AF6" xr:uid="{CA5FE44C-1E82-48CF-B27F-4440C9864F11}">
      <formula1>日</formula1>
    </dataValidation>
  </dataValidation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F7984-A223-46A1-9089-CEBF0FB5FE3B}">
  <dimension ref="A1:AG53"/>
  <sheetViews>
    <sheetView view="pageBreakPreview" zoomScale="91" zoomScaleNormal="50" workbookViewId="0">
      <selection activeCell="B32" sqref="B32:AF45"/>
    </sheetView>
  </sheetViews>
  <sheetFormatPr defaultColWidth="2" defaultRowHeight="15" x14ac:dyDescent="0.25"/>
  <sheetData>
    <row r="1" spans="1:33" x14ac:dyDescent="0.25">
      <c r="A1" t="s">
        <v>471</v>
      </c>
      <c r="AG1" s="1" t="s">
        <v>385</v>
      </c>
    </row>
    <row r="2" spans="1:33" x14ac:dyDescent="0.25">
      <c r="AG2" s="1"/>
    </row>
    <row r="5" spans="1:33" x14ac:dyDescent="0.25">
      <c r="Y5" s="66"/>
      <c r="Z5" s="66"/>
      <c r="AA5" s="66"/>
      <c r="AB5" t="s">
        <v>9</v>
      </c>
      <c r="AC5" s="66"/>
      <c r="AD5" s="66"/>
      <c r="AE5" s="66"/>
      <c r="AF5" s="66"/>
      <c r="AG5" t="s">
        <v>10</v>
      </c>
    </row>
    <row r="6" spans="1:33" x14ac:dyDescent="0.25">
      <c r="W6" s="95" t="s">
        <v>4</v>
      </c>
      <c r="X6" s="95"/>
      <c r="Y6" s="66">
        <v>7</v>
      </c>
      <c r="Z6" s="66"/>
      <c r="AA6" t="s">
        <v>1</v>
      </c>
      <c r="AB6" s="66"/>
      <c r="AC6" s="66"/>
      <c r="AD6" t="s">
        <v>11</v>
      </c>
      <c r="AE6" s="66"/>
      <c r="AF6" s="66"/>
      <c r="AG6" t="s">
        <v>3</v>
      </c>
    </row>
    <row r="8" spans="1:33" x14ac:dyDescent="0.25">
      <c r="A8" s="85" t="s">
        <v>472</v>
      </c>
      <c r="B8" s="85"/>
      <c r="C8" s="85"/>
      <c r="D8" s="85"/>
      <c r="E8" s="85"/>
      <c r="F8" s="85"/>
      <c r="G8" s="85"/>
      <c r="H8" s="85"/>
      <c r="I8" s="85"/>
      <c r="J8" s="85"/>
      <c r="L8" t="s">
        <v>13</v>
      </c>
    </row>
    <row r="9" spans="1:33" x14ac:dyDescent="0.25">
      <c r="A9" s="25" t="s">
        <v>473</v>
      </c>
    </row>
    <row r="12" spans="1:33" x14ac:dyDescent="0.25">
      <c r="R12" s="79" t="s">
        <v>12</v>
      </c>
      <c r="S12" s="79"/>
      <c r="T12" s="79"/>
      <c r="U12" s="79"/>
      <c r="V12" s="79"/>
      <c r="W12" s="79"/>
      <c r="X12" s="79"/>
      <c r="Y12" s="79"/>
      <c r="Z12" s="79"/>
      <c r="AA12" s="79"/>
      <c r="AB12" s="79"/>
      <c r="AC12" s="79"/>
      <c r="AD12" s="79"/>
      <c r="AE12" s="79"/>
      <c r="AF12" s="79"/>
      <c r="AG12" s="79"/>
    </row>
    <row r="19" spans="1:33" x14ac:dyDescent="0.25">
      <c r="A19" s="95" t="s">
        <v>450</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row>
    <row r="24" spans="1:33" x14ac:dyDescent="0.25">
      <c r="A24" s="118" t="s">
        <v>451</v>
      </c>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row>
    <row r="25" spans="1:33" x14ac:dyDescent="0.25">
      <c r="A25" s="85" t="s">
        <v>474</v>
      </c>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row>
    <row r="53" spans="33:33" x14ac:dyDescent="0.25">
      <c r="AG53" s="1" t="s">
        <v>388</v>
      </c>
    </row>
  </sheetData>
  <sheetProtection sheet="1" objects="1" scenarios="1" formatCells="0" selectLockedCells="1"/>
  <mergeCells count="11">
    <mergeCell ref="A8:J8"/>
    <mergeCell ref="R12:AG12"/>
    <mergeCell ref="A19:AG19"/>
    <mergeCell ref="A24:AG24"/>
    <mergeCell ref="A25:AG25"/>
    <mergeCell ref="Y5:AA5"/>
    <mergeCell ref="AC5:AF5"/>
    <mergeCell ref="W6:X6"/>
    <mergeCell ref="Y6:Z6"/>
    <mergeCell ref="AB6:AC6"/>
    <mergeCell ref="AE6:AF6"/>
  </mergeCells>
  <phoneticPr fontId="1"/>
  <dataValidations count="4">
    <dataValidation type="list" allowBlank="1" showInputMessage="1" showErrorMessage="1" sqref="W6:X6" xr:uid="{F2F05B6A-3079-4FCF-913E-62F75725F2EB}">
      <formula1>元号</formula1>
    </dataValidation>
    <dataValidation type="list" allowBlank="1" showInputMessage="1" showErrorMessage="1" sqref="Y6:Z6" xr:uid="{2F3C3B9F-2CF4-464E-B221-D9DA81C8F25D}">
      <formula1>年</formula1>
    </dataValidation>
    <dataValidation type="list" allowBlank="1" showInputMessage="1" showErrorMessage="1" sqref="AB6:AC6" xr:uid="{82F01B2A-0C05-47B0-B574-C1693008ADA2}">
      <formula1>月</formula1>
    </dataValidation>
    <dataValidation type="list" allowBlank="1" showInputMessage="1" showErrorMessage="1" sqref="AE6:AF6" xr:uid="{58BE2E7A-12EC-442B-B48C-3963F581E57D}">
      <formula1>日</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B24A4-78AD-4C21-90CB-E47BF5AACAA8}">
  <sheetPr codeName="Sheet1"/>
  <dimension ref="A1:AG159"/>
  <sheetViews>
    <sheetView view="pageBreakPreview" zoomScale="81" zoomScaleNormal="50" zoomScaleSheetLayoutView="115" workbookViewId="0">
      <selection activeCell="P22" sqref="P22"/>
    </sheetView>
  </sheetViews>
  <sheetFormatPr defaultColWidth="2" defaultRowHeight="15" x14ac:dyDescent="0.25"/>
  <sheetData>
    <row r="1" spans="1:33" x14ac:dyDescent="0.25">
      <c r="A1" t="s">
        <v>26</v>
      </c>
      <c r="AG1" s="1"/>
    </row>
    <row r="2" spans="1:33" x14ac:dyDescent="0.25">
      <c r="AG2" s="1"/>
    </row>
    <row r="3" spans="1:33" x14ac:dyDescent="0.25">
      <c r="A3" t="s">
        <v>27</v>
      </c>
    </row>
    <row r="4" spans="1:33" x14ac:dyDescent="0.25">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row>
    <row r="5" spans="1:33" x14ac:dyDescent="0.25">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row>
    <row r="6" spans="1:33" x14ac:dyDescent="0.25">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row>
    <row r="7" spans="1:33" x14ac:dyDescent="0.25">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row>
    <row r="8" spans="1:33" x14ac:dyDescent="0.25">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row>
    <row r="9" spans="1:33" x14ac:dyDescent="0.25">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row>
    <row r="10" spans="1:33" x14ac:dyDescent="0.25">
      <c r="A10" t="s">
        <v>28</v>
      </c>
    </row>
    <row r="11" spans="1:33" x14ac:dyDescent="0.25">
      <c r="B11" t="s">
        <v>29</v>
      </c>
    </row>
    <row r="12" spans="1:33" x14ac:dyDescent="0.25">
      <c r="B12" s="54" t="s">
        <v>30</v>
      </c>
      <c r="C12" s="55"/>
      <c r="D12" s="55"/>
      <c r="E12" s="55"/>
      <c r="F12" s="55"/>
      <c r="G12" s="55"/>
      <c r="H12" s="55" t="s">
        <v>31</v>
      </c>
      <c r="I12" s="55"/>
      <c r="J12" s="55"/>
      <c r="K12" s="55"/>
      <c r="L12" s="55"/>
      <c r="M12" s="55"/>
      <c r="N12" s="55" t="s">
        <v>32</v>
      </c>
      <c r="O12" s="55"/>
      <c r="P12" s="55"/>
      <c r="Q12" s="55"/>
      <c r="R12" s="55"/>
      <c r="S12" s="55"/>
      <c r="T12" s="55" t="s">
        <v>33</v>
      </c>
      <c r="U12" s="55"/>
      <c r="V12" s="55"/>
      <c r="W12" s="55"/>
      <c r="X12" s="55"/>
      <c r="Y12" s="55"/>
      <c r="Z12" s="55" t="s">
        <v>34</v>
      </c>
      <c r="AA12" s="55"/>
      <c r="AB12" s="55"/>
      <c r="AC12" s="55"/>
      <c r="AD12" s="55"/>
      <c r="AE12" s="55"/>
      <c r="AF12" s="55"/>
    </row>
    <row r="13" spans="1:33" x14ac:dyDescent="0.2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row>
    <row r="14" spans="1:33" x14ac:dyDescent="0.25">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row>
    <row r="15" spans="1:33" x14ac:dyDescent="0.25">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row>
    <row r="16" spans="1:33" x14ac:dyDescent="0.25">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row>
    <row r="18" spans="2:32" x14ac:dyDescent="0.25">
      <c r="B18" t="s">
        <v>35</v>
      </c>
    </row>
    <row r="19" spans="2:32" x14ac:dyDescent="0.25">
      <c r="C19" t="s">
        <v>36</v>
      </c>
    </row>
    <row r="20" spans="2:32" x14ac:dyDescent="0.25">
      <c r="B20" s="55" t="s">
        <v>37</v>
      </c>
      <c r="C20" s="55"/>
      <c r="D20" s="55"/>
      <c r="E20" s="55"/>
      <c r="F20" s="55"/>
      <c r="G20" s="55"/>
      <c r="H20" s="55"/>
      <c r="I20" s="55"/>
      <c r="J20" s="64"/>
      <c r="K20" s="27" t="s">
        <v>38</v>
      </c>
      <c r="L20" s="4" t="s">
        <v>39</v>
      </c>
      <c r="M20" s="4"/>
      <c r="N20" s="4"/>
      <c r="O20" s="4"/>
      <c r="P20" s="4" t="s">
        <v>40</v>
      </c>
      <c r="Q20" s="4"/>
      <c r="R20" s="30" t="s">
        <v>38</v>
      </c>
      <c r="S20" s="4" t="s">
        <v>41</v>
      </c>
      <c r="T20" s="4"/>
      <c r="U20" s="4"/>
      <c r="V20" s="3"/>
      <c r="W20" s="4"/>
      <c r="X20" s="4" t="s">
        <v>40</v>
      </c>
      <c r="Y20" s="4"/>
      <c r="Z20" s="30" t="s">
        <v>38</v>
      </c>
      <c r="AA20" s="4" t="s">
        <v>42</v>
      </c>
      <c r="AB20" s="4"/>
      <c r="AC20" s="4"/>
      <c r="AD20" s="4"/>
      <c r="AE20" s="4"/>
      <c r="AF20" s="5"/>
    </row>
    <row r="21" spans="2:32" x14ac:dyDescent="0.25">
      <c r="B21" s="55"/>
      <c r="C21" s="55"/>
      <c r="D21" s="55"/>
      <c r="E21" s="55"/>
      <c r="F21" s="55"/>
      <c r="G21" s="55"/>
      <c r="H21" s="55"/>
      <c r="I21" s="55"/>
      <c r="J21" s="64"/>
      <c r="K21" s="28" t="s">
        <v>38</v>
      </c>
      <c r="L21" s="7" t="s">
        <v>43</v>
      </c>
      <c r="M21" s="7"/>
      <c r="N21" s="7"/>
      <c r="O21" s="7" t="s">
        <v>44</v>
      </c>
      <c r="P21" s="62"/>
      <c r="Q21" s="62"/>
      <c r="R21" s="62"/>
      <c r="S21" s="62"/>
      <c r="T21" s="62"/>
      <c r="U21" s="62"/>
      <c r="V21" s="62"/>
      <c r="W21" s="7" t="s">
        <v>45</v>
      </c>
      <c r="X21" s="7"/>
      <c r="Y21" s="7"/>
      <c r="Z21" s="7"/>
      <c r="AA21" s="7"/>
      <c r="AB21" s="7"/>
      <c r="AC21" s="7"/>
      <c r="AD21" s="7"/>
      <c r="AE21" s="7"/>
      <c r="AF21" s="8"/>
    </row>
    <row r="22" spans="2:32" x14ac:dyDescent="0.25">
      <c r="B22" s="56" t="s">
        <v>46</v>
      </c>
      <c r="C22" s="57"/>
      <c r="D22" s="57"/>
      <c r="E22" s="57"/>
      <c r="F22" s="57"/>
      <c r="G22" s="57"/>
      <c r="H22" s="57"/>
      <c r="I22" s="57"/>
      <c r="J22" s="58"/>
      <c r="K22" s="27" t="s">
        <v>38</v>
      </c>
      <c r="L22" s="4" t="s">
        <v>47</v>
      </c>
      <c r="M22" s="4"/>
      <c r="N22" s="4"/>
      <c r="O22" s="4"/>
      <c r="P22" s="4" t="s">
        <v>40</v>
      </c>
      <c r="Q22" s="4"/>
      <c r="R22" s="30" t="s">
        <v>38</v>
      </c>
      <c r="S22" s="4" t="s">
        <v>48</v>
      </c>
      <c r="T22" s="4"/>
      <c r="U22" s="4"/>
      <c r="V22" s="4"/>
      <c r="W22" s="4" t="s">
        <v>40</v>
      </c>
      <c r="X22" s="4"/>
      <c r="Y22" s="4"/>
      <c r="Z22" s="30" t="s">
        <v>38</v>
      </c>
      <c r="AA22" s="4" t="s">
        <v>49</v>
      </c>
      <c r="AB22" s="4"/>
      <c r="AC22" s="4"/>
      <c r="AD22" s="4"/>
      <c r="AE22" s="4"/>
      <c r="AF22" s="5"/>
    </row>
    <row r="23" spans="2:32" x14ac:dyDescent="0.25">
      <c r="B23" s="94"/>
      <c r="C23" s="95"/>
      <c r="D23" s="95"/>
      <c r="E23" s="95"/>
      <c r="F23" s="95"/>
      <c r="G23" s="95"/>
      <c r="H23" s="95"/>
      <c r="I23" s="95"/>
      <c r="J23" s="96"/>
      <c r="K23" s="29" t="s">
        <v>50</v>
      </c>
      <c r="L23" t="s">
        <v>51</v>
      </c>
      <c r="P23" t="s">
        <v>40</v>
      </c>
      <c r="R23" s="25" t="s">
        <v>38</v>
      </c>
      <c r="S23" t="s">
        <v>52</v>
      </c>
      <c r="W23" t="s">
        <v>40</v>
      </c>
      <c r="Z23" s="25" t="s">
        <v>38</v>
      </c>
      <c r="AA23" t="s">
        <v>53</v>
      </c>
      <c r="AF23" s="9"/>
    </row>
    <row r="24" spans="2:32" x14ac:dyDescent="0.25">
      <c r="B24" s="59"/>
      <c r="C24" s="60"/>
      <c r="D24" s="60"/>
      <c r="E24" s="60"/>
      <c r="F24" s="60"/>
      <c r="G24" s="60"/>
      <c r="H24" s="60"/>
      <c r="I24" s="60"/>
      <c r="J24" s="61"/>
      <c r="K24" s="28" t="s">
        <v>38</v>
      </c>
      <c r="L24" s="7" t="s">
        <v>43</v>
      </c>
      <c r="M24" s="7"/>
      <c r="N24" s="7"/>
      <c r="O24" s="7" t="s">
        <v>44</v>
      </c>
      <c r="P24" s="62"/>
      <c r="Q24" s="62"/>
      <c r="R24" s="62"/>
      <c r="S24" s="62"/>
      <c r="T24" s="62"/>
      <c r="U24" s="62"/>
      <c r="V24" s="62"/>
      <c r="W24" s="7" t="s">
        <v>45</v>
      </c>
      <c r="X24" s="7"/>
      <c r="Y24" s="7"/>
      <c r="Z24" s="7"/>
      <c r="AA24" s="7"/>
      <c r="AB24" s="7"/>
      <c r="AC24" s="7"/>
      <c r="AD24" s="7"/>
      <c r="AE24" s="7"/>
      <c r="AF24" s="8"/>
    </row>
    <row r="26" spans="2:32" x14ac:dyDescent="0.25">
      <c r="C26" t="s">
        <v>54</v>
      </c>
    </row>
    <row r="27" spans="2:32" x14ac:dyDescent="0.25">
      <c r="B27" s="55" t="s">
        <v>55</v>
      </c>
      <c r="C27" s="55"/>
      <c r="D27" s="55"/>
      <c r="E27" s="55"/>
      <c r="F27" s="55"/>
      <c r="G27" s="55" t="s">
        <v>56</v>
      </c>
      <c r="H27" s="55"/>
      <c r="I27" s="55"/>
      <c r="J27" s="55"/>
      <c r="K27" s="55"/>
      <c r="L27" s="54" t="s">
        <v>57</v>
      </c>
      <c r="M27" s="55"/>
      <c r="N27" s="55"/>
      <c r="O27" s="55"/>
      <c r="P27" s="55"/>
      <c r="Q27" s="54" t="s">
        <v>58</v>
      </c>
      <c r="R27" s="55"/>
      <c r="S27" s="55"/>
      <c r="T27" s="55"/>
      <c r="U27" s="55"/>
      <c r="V27" s="54" t="s">
        <v>59</v>
      </c>
      <c r="W27" s="55"/>
      <c r="X27" s="55"/>
      <c r="Y27" s="55"/>
      <c r="Z27" s="55"/>
      <c r="AA27" s="55" t="s">
        <v>60</v>
      </c>
      <c r="AB27" s="55"/>
      <c r="AC27" s="55"/>
      <c r="AD27" s="55"/>
      <c r="AE27" s="55"/>
      <c r="AF27" s="55"/>
    </row>
    <row r="28" spans="2:32" x14ac:dyDescent="0.25">
      <c r="B28" s="55"/>
      <c r="C28" s="55"/>
      <c r="D28" s="55"/>
      <c r="E28" s="55"/>
      <c r="F28" s="55"/>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row>
    <row r="29" spans="2:32" x14ac:dyDescent="0.25">
      <c r="B29" s="69" t="s">
        <v>61</v>
      </c>
      <c r="C29" s="53"/>
      <c r="D29" s="53"/>
      <c r="E29" s="53"/>
      <c r="F29" s="70"/>
      <c r="G29" s="71"/>
      <c r="H29" s="72"/>
      <c r="I29" s="72"/>
      <c r="J29" s="72"/>
      <c r="K29" s="72"/>
      <c r="L29" s="73"/>
      <c r="M29" s="73"/>
      <c r="N29" s="73"/>
      <c r="O29" s="73"/>
      <c r="P29" s="73"/>
      <c r="Q29" s="73"/>
      <c r="R29" s="73"/>
      <c r="S29" s="73"/>
      <c r="T29" s="73"/>
      <c r="U29" s="73"/>
      <c r="V29" s="73"/>
      <c r="W29" s="73"/>
      <c r="X29" s="73"/>
      <c r="Y29" s="73"/>
      <c r="Z29" s="73"/>
      <c r="AA29" s="72"/>
      <c r="AB29" s="72"/>
      <c r="AC29" s="72"/>
      <c r="AD29" s="72"/>
      <c r="AE29" s="72"/>
      <c r="AF29" s="74"/>
    </row>
    <row r="30" spans="2:32" x14ac:dyDescent="0.25">
      <c r="B30" s="53"/>
      <c r="C30" s="53"/>
      <c r="D30" s="53"/>
      <c r="E30" s="53"/>
      <c r="F30" s="70"/>
      <c r="G30" s="68"/>
      <c r="H30" s="66"/>
      <c r="I30" s="66"/>
      <c r="J30" s="66"/>
      <c r="K30" s="66"/>
      <c r="L30" s="65"/>
      <c r="M30" s="65"/>
      <c r="N30" s="65"/>
      <c r="O30" s="65"/>
      <c r="P30" s="65"/>
      <c r="Q30" s="65"/>
      <c r="R30" s="65"/>
      <c r="S30" s="65"/>
      <c r="T30" s="65"/>
      <c r="U30" s="65"/>
      <c r="V30" s="65"/>
      <c r="W30" s="65"/>
      <c r="X30" s="65"/>
      <c r="Y30" s="65"/>
      <c r="Z30" s="65"/>
      <c r="AA30" s="66"/>
      <c r="AB30" s="66"/>
      <c r="AC30" s="66"/>
      <c r="AD30" s="66"/>
      <c r="AE30" s="66"/>
      <c r="AF30" s="67"/>
    </row>
    <row r="31" spans="2:32" x14ac:dyDescent="0.25">
      <c r="B31" s="53"/>
      <c r="C31" s="53"/>
      <c r="D31" s="53"/>
      <c r="E31" s="53"/>
      <c r="F31" s="70"/>
      <c r="G31" s="68"/>
      <c r="H31" s="66"/>
      <c r="I31" s="66"/>
      <c r="J31" s="66"/>
      <c r="K31" s="66"/>
      <c r="L31" s="65"/>
      <c r="M31" s="65"/>
      <c r="N31" s="65"/>
      <c r="O31" s="65"/>
      <c r="P31" s="65"/>
      <c r="Q31" s="65"/>
      <c r="R31" s="65"/>
      <c r="S31" s="65"/>
      <c r="T31" s="65"/>
      <c r="U31" s="65"/>
      <c r="V31" s="65"/>
      <c r="W31" s="65"/>
      <c r="X31" s="65"/>
      <c r="Y31" s="65"/>
      <c r="Z31" s="65"/>
      <c r="AA31" s="66"/>
      <c r="AB31" s="66"/>
      <c r="AC31" s="66"/>
      <c r="AD31" s="66"/>
      <c r="AE31" s="66"/>
      <c r="AF31" s="67"/>
    </row>
    <row r="32" spans="2:32" x14ac:dyDescent="0.25">
      <c r="B32" s="53"/>
      <c r="C32" s="53"/>
      <c r="D32" s="53"/>
      <c r="E32" s="53"/>
      <c r="F32" s="70"/>
      <c r="G32" s="68"/>
      <c r="H32" s="66"/>
      <c r="I32" s="66"/>
      <c r="J32" s="66"/>
      <c r="K32" s="66"/>
      <c r="L32" s="65"/>
      <c r="M32" s="65"/>
      <c r="N32" s="65"/>
      <c r="O32" s="65"/>
      <c r="P32" s="65"/>
      <c r="Q32" s="65"/>
      <c r="R32" s="65"/>
      <c r="S32" s="65"/>
      <c r="T32" s="65"/>
      <c r="U32" s="65"/>
      <c r="V32" s="65"/>
      <c r="W32" s="65"/>
      <c r="X32" s="65"/>
      <c r="Y32" s="65"/>
      <c r="Z32" s="65"/>
      <c r="AA32" s="66"/>
      <c r="AB32" s="66"/>
      <c r="AC32" s="66"/>
      <c r="AD32" s="66"/>
      <c r="AE32" s="66"/>
      <c r="AF32" s="67"/>
    </row>
    <row r="33" spans="2:32" x14ac:dyDescent="0.25">
      <c r="B33" s="53"/>
      <c r="C33" s="53"/>
      <c r="D33" s="53"/>
      <c r="E33" s="53"/>
      <c r="F33" s="70"/>
      <c r="G33" s="68"/>
      <c r="H33" s="66"/>
      <c r="I33" s="66"/>
      <c r="J33" s="66"/>
      <c r="K33" s="66"/>
      <c r="L33" s="65"/>
      <c r="M33" s="65"/>
      <c r="N33" s="65"/>
      <c r="O33" s="65"/>
      <c r="P33" s="65"/>
      <c r="Q33" s="65"/>
      <c r="R33" s="65"/>
      <c r="S33" s="65"/>
      <c r="T33" s="65"/>
      <c r="U33" s="65"/>
      <c r="V33" s="65"/>
      <c r="W33" s="65"/>
      <c r="X33" s="65"/>
      <c r="Y33" s="65"/>
      <c r="Z33" s="65"/>
      <c r="AA33" s="66"/>
      <c r="AB33" s="66"/>
      <c r="AC33" s="66"/>
      <c r="AD33" s="66"/>
      <c r="AE33" s="66"/>
      <c r="AF33" s="67"/>
    </row>
    <row r="34" spans="2:32" x14ac:dyDescent="0.25">
      <c r="B34" s="53"/>
      <c r="C34" s="53"/>
      <c r="D34" s="53"/>
      <c r="E34" s="53"/>
      <c r="F34" s="70"/>
      <c r="G34" s="90"/>
      <c r="H34" s="91"/>
      <c r="I34" s="91"/>
      <c r="J34" s="91"/>
      <c r="K34" s="91"/>
      <c r="L34" s="92"/>
      <c r="M34" s="92"/>
      <c r="N34" s="92"/>
      <c r="O34" s="92"/>
      <c r="P34" s="92"/>
      <c r="Q34" s="92"/>
      <c r="R34" s="92"/>
      <c r="S34" s="92"/>
      <c r="T34" s="92"/>
      <c r="U34" s="92"/>
      <c r="V34" s="92"/>
      <c r="W34" s="92"/>
      <c r="X34" s="92"/>
      <c r="Y34" s="92"/>
      <c r="Z34" s="92"/>
      <c r="AA34" s="68"/>
      <c r="AB34" s="66"/>
      <c r="AC34" s="66"/>
      <c r="AD34" s="66"/>
      <c r="AE34" s="66"/>
      <c r="AF34" s="67"/>
    </row>
    <row r="35" spans="2:32" x14ac:dyDescent="0.25">
      <c r="B35" s="53"/>
      <c r="C35" s="53"/>
      <c r="D35" s="53"/>
      <c r="E35" s="53"/>
      <c r="F35" s="70"/>
      <c r="G35" s="59" t="s">
        <v>62</v>
      </c>
      <c r="H35" s="60"/>
      <c r="I35" s="60"/>
      <c r="J35" s="60"/>
      <c r="K35" s="60"/>
      <c r="L35" s="93" t="str">
        <f>IF(SUM(L29:P34)=0,"自動計算",SUM(L29:P34))</f>
        <v>自動計算</v>
      </c>
      <c r="M35" s="93"/>
      <c r="N35" s="93"/>
      <c r="O35" s="93"/>
      <c r="P35" s="93"/>
      <c r="Q35" s="93" t="str">
        <f>IF(SUM(Q29:U34)=0,"自動計算",SUM(Q29:U34))</f>
        <v>自動計算</v>
      </c>
      <c r="R35" s="93"/>
      <c r="S35" s="93"/>
      <c r="T35" s="93"/>
      <c r="U35" s="93"/>
      <c r="V35" s="93" t="str">
        <f>IF(SUM(V29:Z34)=0,"自動計算",SUM(V29:Z34))</f>
        <v>自動計算</v>
      </c>
      <c r="W35" s="93"/>
      <c r="X35" s="93"/>
      <c r="Y35" s="93"/>
      <c r="Z35" s="93"/>
      <c r="AA35" s="60"/>
      <c r="AB35" s="60"/>
      <c r="AC35" s="60"/>
      <c r="AD35" s="60"/>
      <c r="AE35" s="60"/>
      <c r="AF35" s="61"/>
    </row>
    <row r="36" spans="2:32" x14ac:dyDescent="0.25">
      <c r="B36" s="69" t="s">
        <v>63</v>
      </c>
      <c r="C36" s="53"/>
      <c r="D36" s="53"/>
      <c r="E36" s="53"/>
      <c r="F36" s="70"/>
      <c r="G36" s="68"/>
      <c r="H36" s="66"/>
      <c r="I36" s="66"/>
      <c r="J36" s="66"/>
      <c r="K36" s="66"/>
      <c r="L36" s="65"/>
      <c r="M36" s="65"/>
      <c r="N36" s="65"/>
      <c r="O36" s="65"/>
      <c r="P36" s="65"/>
      <c r="Q36" s="65"/>
      <c r="R36" s="65"/>
      <c r="S36" s="65"/>
      <c r="T36" s="65"/>
      <c r="U36" s="65"/>
      <c r="V36" s="65"/>
      <c r="W36" s="65"/>
      <c r="X36" s="65"/>
      <c r="Y36" s="65"/>
      <c r="Z36" s="65"/>
      <c r="AA36" s="66"/>
      <c r="AB36" s="66"/>
      <c r="AC36" s="66"/>
      <c r="AD36" s="66"/>
      <c r="AE36" s="66"/>
      <c r="AF36" s="67"/>
    </row>
    <row r="37" spans="2:32" x14ac:dyDescent="0.25">
      <c r="B37" s="53"/>
      <c r="C37" s="53"/>
      <c r="D37" s="53"/>
      <c r="E37" s="53"/>
      <c r="F37" s="70"/>
      <c r="G37" s="68"/>
      <c r="H37" s="66"/>
      <c r="I37" s="66"/>
      <c r="J37" s="66"/>
      <c r="K37" s="66"/>
      <c r="L37" s="65"/>
      <c r="M37" s="65"/>
      <c r="N37" s="65"/>
      <c r="O37" s="65"/>
      <c r="P37" s="65"/>
      <c r="Q37" s="65"/>
      <c r="R37" s="65"/>
      <c r="S37" s="65"/>
      <c r="T37" s="65"/>
      <c r="U37" s="65"/>
      <c r="V37" s="65"/>
      <c r="W37" s="65"/>
      <c r="X37" s="65"/>
      <c r="Y37" s="65"/>
      <c r="Z37" s="65"/>
      <c r="AA37" s="66"/>
      <c r="AB37" s="66"/>
      <c r="AC37" s="66"/>
      <c r="AD37" s="66"/>
      <c r="AE37" s="66"/>
      <c r="AF37" s="67"/>
    </row>
    <row r="38" spans="2:32" x14ac:dyDescent="0.25">
      <c r="B38" s="53"/>
      <c r="C38" s="53"/>
      <c r="D38" s="53"/>
      <c r="E38" s="53"/>
      <c r="F38" s="70"/>
      <c r="G38" s="68"/>
      <c r="H38" s="66"/>
      <c r="I38" s="66"/>
      <c r="J38" s="66"/>
      <c r="K38" s="66"/>
      <c r="L38" s="65"/>
      <c r="M38" s="65"/>
      <c r="N38" s="65"/>
      <c r="O38" s="65"/>
      <c r="P38" s="65"/>
      <c r="Q38" s="65"/>
      <c r="R38" s="65"/>
      <c r="S38" s="65"/>
      <c r="T38" s="65"/>
      <c r="U38" s="65"/>
      <c r="V38" s="65"/>
      <c r="W38" s="65"/>
      <c r="X38" s="65"/>
      <c r="Y38" s="65"/>
      <c r="Z38" s="65"/>
      <c r="AA38" s="66"/>
      <c r="AB38" s="66"/>
      <c r="AC38" s="66"/>
      <c r="AD38" s="66"/>
      <c r="AE38" s="66"/>
      <c r="AF38" s="67"/>
    </row>
    <row r="39" spans="2:32" x14ac:dyDescent="0.25">
      <c r="B39" s="53"/>
      <c r="C39" s="53"/>
      <c r="D39" s="53"/>
      <c r="E39" s="53"/>
      <c r="F39" s="70"/>
      <c r="G39" s="68"/>
      <c r="H39" s="66"/>
      <c r="I39" s="66"/>
      <c r="J39" s="66"/>
      <c r="K39" s="66"/>
      <c r="L39" s="65"/>
      <c r="M39" s="65"/>
      <c r="N39" s="65"/>
      <c r="O39" s="65"/>
      <c r="P39" s="65"/>
      <c r="Q39" s="65"/>
      <c r="R39" s="65"/>
      <c r="S39" s="65"/>
      <c r="T39" s="65"/>
      <c r="U39" s="65"/>
      <c r="V39" s="65"/>
      <c r="W39" s="65"/>
      <c r="X39" s="65"/>
      <c r="Y39" s="65"/>
      <c r="Z39" s="65"/>
      <c r="AA39" s="66"/>
      <c r="AB39" s="66"/>
      <c r="AC39" s="66"/>
      <c r="AD39" s="66"/>
      <c r="AE39" s="66"/>
      <c r="AF39" s="67"/>
    </row>
    <row r="40" spans="2:32" x14ac:dyDescent="0.25">
      <c r="B40" s="53"/>
      <c r="C40" s="53"/>
      <c r="D40" s="53"/>
      <c r="E40" s="53"/>
      <c r="F40" s="70"/>
      <c r="G40" s="68"/>
      <c r="H40" s="66"/>
      <c r="I40" s="66"/>
      <c r="J40" s="66"/>
      <c r="K40" s="66"/>
      <c r="L40" s="65"/>
      <c r="M40" s="65"/>
      <c r="N40" s="65"/>
      <c r="O40" s="65"/>
      <c r="P40" s="65"/>
      <c r="Q40" s="65"/>
      <c r="R40" s="65"/>
      <c r="S40" s="65"/>
      <c r="T40" s="65"/>
      <c r="U40" s="65"/>
      <c r="V40" s="65"/>
      <c r="W40" s="65"/>
      <c r="X40" s="65"/>
      <c r="Y40" s="65"/>
      <c r="Z40" s="65"/>
      <c r="AA40" s="66"/>
      <c r="AB40" s="66"/>
      <c r="AC40" s="66"/>
      <c r="AD40" s="66"/>
      <c r="AE40" s="66"/>
      <c r="AF40" s="67"/>
    </row>
    <row r="41" spans="2:32" x14ac:dyDescent="0.25">
      <c r="B41" s="53"/>
      <c r="C41" s="53"/>
      <c r="D41" s="53"/>
      <c r="E41" s="53"/>
      <c r="F41" s="70"/>
      <c r="G41" s="90"/>
      <c r="H41" s="91"/>
      <c r="I41" s="91"/>
      <c r="J41" s="91"/>
      <c r="K41" s="91"/>
      <c r="L41" s="92"/>
      <c r="M41" s="92"/>
      <c r="N41" s="92"/>
      <c r="O41" s="92"/>
      <c r="P41" s="92"/>
      <c r="Q41" s="92"/>
      <c r="R41" s="92"/>
      <c r="S41" s="92"/>
      <c r="T41" s="92"/>
      <c r="U41" s="92"/>
      <c r="V41" s="92"/>
      <c r="W41" s="92"/>
      <c r="X41" s="92"/>
      <c r="Y41" s="92"/>
      <c r="Z41" s="92"/>
      <c r="AA41" s="68"/>
      <c r="AB41" s="66"/>
      <c r="AC41" s="66"/>
      <c r="AD41" s="66"/>
      <c r="AE41" s="66"/>
      <c r="AF41" s="67"/>
    </row>
    <row r="42" spans="2:32" x14ac:dyDescent="0.25">
      <c r="B42" s="53"/>
      <c r="C42" s="53"/>
      <c r="D42" s="53"/>
      <c r="E42" s="53"/>
      <c r="F42" s="70"/>
      <c r="G42" s="59" t="s">
        <v>62</v>
      </c>
      <c r="H42" s="60"/>
      <c r="I42" s="60"/>
      <c r="J42" s="60"/>
      <c r="K42" s="60"/>
      <c r="L42" s="93" t="str">
        <f>IF(SUM(L36:P41)=0,"自動計算",SUM(L36:P41))</f>
        <v>自動計算</v>
      </c>
      <c r="M42" s="93"/>
      <c r="N42" s="93"/>
      <c r="O42" s="93"/>
      <c r="P42" s="93"/>
      <c r="Q42" s="93" t="str">
        <f>IF(SUM(Q36:U41)=0,"自動計算",SUM(Q36:U41))</f>
        <v>自動計算</v>
      </c>
      <c r="R42" s="93"/>
      <c r="S42" s="93"/>
      <c r="T42" s="93"/>
      <c r="U42" s="93"/>
      <c r="V42" s="93" t="str">
        <f>IF(SUM(V36:Z41)=0,"自動計算",SUM(V36:Z41))</f>
        <v>自動計算</v>
      </c>
      <c r="W42" s="93"/>
      <c r="X42" s="93"/>
      <c r="Y42" s="93"/>
      <c r="Z42" s="93"/>
      <c r="AA42" s="60"/>
      <c r="AB42" s="60"/>
      <c r="AC42" s="60"/>
      <c r="AD42" s="60"/>
      <c r="AE42" s="60"/>
      <c r="AF42" s="61"/>
    </row>
    <row r="43" spans="2:32" x14ac:dyDescent="0.25">
      <c r="B43" t="s">
        <v>64</v>
      </c>
    </row>
    <row r="44" spans="2:32" x14ac:dyDescent="0.25">
      <c r="B44" t="s">
        <v>65</v>
      </c>
    </row>
    <row r="45" spans="2:32" x14ac:dyDescent="0.25">
      <c r="C45" t="s">
        <v>66</v>
      </c>
    </row>
    <row r="54" spans="2:32" x14ac:dyDescent="0.25">
      <c r="B54" t="s">
        <v>67</v>
      </c>
    </row>
    <row r="55" spans="2:32" x14ac:dyDescent="0.25">
      <c r="B55" s="55" t="s">
        <v>68</v>
      </c>
      <c r="C55" s="55"/>
      <c r="D55" s="55"/>
      <c r="E55" s="55"/>
      <c r="F55" s="55"/>
      <c r="G55" s="124" t="s">
        <v>69</v>
      </c>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row>
    <row r="56" spans="2:32" x14ac:dyDescent="0.25">
      <c r="B56" s="55"/>
      <c r="C56" s="55"/>
      <c r="D56" s="55"/>
      <c r="E56" s="55"/>
      <c r="F56" s="55"/>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row>
    <row r="57" spans="2:32" x14ac:dyDescent="0.25">
      <c r="B57" s="55"/>
      <c r="C57" s="55"/>
      <c r="D57" s="55"/>
      <c r="E57" s="55"/>
      <c r="F57" s="55"/>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row>
    <row r="58" spans="2:32" x14ac:dyDescent="0.25">
      <c r="B58" s="55"/>
      <c r="C58" s="55"/>
      <c r="D58" s="55"/>
      <c r="E58" s="55"/>
      <c r="F58" s="55"/>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row>
    <row r="59" spans="2:32" x14ac:dyDescent="0.25">
      <c r="B59" s="55"/>
      <c r="C59" s="55"/>
      <c r="D59" s="55"/>
      <c r="E59" s="55"/>
      <c r="F59" s="55"/>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row>
    <row r="60" spans="2:32" x14ac:dyDescent="0.25">
      <c r="B60" s="55"/>
      <c r="C60" s="55"/>
      <c r="D60" s="55"/>
      <c r="E60" s="55"/>
      <c r="F60" s="55"/>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row>
    <row r="61" spans="2:32" x14ac:dyDescent="0.25">
      <c r="B61" s="55" t="s">
        <v>70</v>
      </c>
      <c r="C61" s="55"/>
      <c r="D61" s="55"/>
      <c r="E61" s="55"/>
      <c r="F61" s="55"/>
      <c r="G61" s="123" t="s">
        <v>71</v>
      </c>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row>
    <row r="62" spans="2:32" x14ac:dyDescent="0.25">
      <c r="B62" s="55"/>
      <c r="C62" s="55"/>
      <c r="D62" s="55"/>
      <c r="E62" s="55"/>
      <c r="F62" s="55"/>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row>
    <row r="63" spans="2:32" x14ac:dyDescent="0.25">
      <c r="B63" s="55"/>
      <c r="C63" s="55"/>
      <c r="D63" s="55"/>
      <c r="E63" s="55"/>
      <c r="F63" s="55"/>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row>
    <row r="64" spans="2:32" x14ac:dyDescent="0.25">
      <c r="B64" s="55"/>
      <c r="C64" s="55"/>
      <c r="D64" s="55"/>
      <c r="E64" s="55"/>
      <c r="F64" s="55"/>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row>
    <row r="65" spans="2:32" x14ac:dyDescent="0.25">
      <c r="B65" s="55"/>
      <c r="C65" s="55"/>
      <c r="D65" s="55"/>
      <c r="E65" s="55"/>
      <c r="F65" s="55"/>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row>
    <row r="66" spans="2:32" x14ac:dyDescent="0.25">
      <c r="B66" s="55"/>
      <c r="C66" s="55"/>
      <c r="D66" s="55"/>
      <c r="E66" s="55"/>
      <c r="F66" s="55"/>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row>
    <row r="68" spans="2:32" x14ac:dyDescent="0.25">
      <c r="B68" t="s">
        <v>72</v>
      </c>
    </row>
    <row r="69" spans="2:32" x14ac:dyDescent="0.25">
      <c r="B69" s="123" t="s">
        <v>73</v>
      </c>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row>
    <row r="70" spans="2:32" x14ac:dyDescent="0.25">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row>
    <row r="71" spans="2:32" x14ac:dyDescent="0.25">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row>
    <row r="72" spans="2:32" x14ac:dyDescent="0.25">
      <c r="B72" s="123"/>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row>
    <row r="73" spans="2:32" x14ac:dyDescent="0.25">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row>
    <row r="75" spans="2:32" x14ac:dyDescent="0.25">
      <c r="B75" t="s">
        <v>74</v>
      </c>
    </row>
    <row r="76" spans="2:32" ht="15" customHeight="1" x14ac:dyDescent="0.25">
      <c r="B76" s="55"/>
      <c r="C76" s="55"/>
      <c r="D76" s="55"/>
      <c r="E76" s="55"/>
      <c r="F76" s="55" t="s">
        <v>75</v>
      </c>
      <c r="G76" s="55"/>
      <c r="H76" s="55"/>
      <c r="I76" s="55"/>
      <c r="J76" s="55"/>
      <c r="K76" s="55"/>
      <c r="L76" s="55"/>
      <c r="M76" s="55"/>
      <c r="N76" s="55"/>
      <c r="O76" s="55"/>
      <c r="P76" s="55"/>
      <c r="Q76" s="55"/>
      <c r="R76" s="55"/>
      <c r="S76" s="55"/>
      <c r="T76" s="55"/>
      <c r="U76" s="55"/>
      <c r="V76" s="55"/>
      <c r="W76" s="55"/>
      <c r="X76" s="55"/>
      <c r="Y76" s="55"/>
      <c r="Z76" s="54" t="s">
        <v>76</v>
      </c>
      <c r="AA76" s="54"/>
      <c r="AB76" s="54"/>
      <c r="AC76" s="54"/>
      <c r="AD76" s="54"/>
      <c r="AE76" s="54"/>
      <c r="AF76" s="54"/>
    </row>
    <row r="77" spans="2:32" x14ac:dyDescent="0.25">
      <c r="B77" s="55"/>
      <c r="C77" s="55"/>
      <c r="D77" s="55"/>
      <c r="E77" s="55"/>
      <c r="F77" s="55"/>
      <c r="G77" s="55"/>
      <c r="H77" s="55"/>
      <c r="I77" s="55"/>
      <c r="J77" s="55"/>
      <c r="K77" s="55"/>
      <c r="L77" s="55"/>
      <c r="M77" s="55"/>
      <c r="N77" s="55"/>
      <c r="O77" s="55"/>
      <c r="P77" s="55"/>
      <c r="Q77" s="55"/>
      <c r="R77" s="55"/>
      <c r="S77" s="55"/>
      <c r="T77" s="55"/>
      <c r="U77" s="55"/>
      <c r="V77" s="55"/>
      <c r="W77" s="55"/>
      <c r="X77" s="55"/>
      <c r="Y77" s="55"/>
      <c r="Z77" s="54"/>
      <c r="AA77" s="54"/>
      <c r="AB77" s="54"/>
      <c r="AC77" s="54"/>
      <c r="AD77" s="54"/>
      <c r="AE77" s="54"/>
      <c r="AF77" s="54"/>
    </row>
    <row r="78" spans="2:32" x14ac:dyDescent="0.25">
      <c r="B78" s="55" t="s">
        <v>68</v>
      </c>
      <c r="C78" s="55"/>
      <c r="D78" s="55"/>
      <c r="E78" s="55"/>
      <c r="F78" s="125"/>
      <c r="G78" s="126"/>
      <c r="H78" s="126"/>
      <c r="I78" s="126"/>
      <c r="J78" s="126"/>
      <c r="K78" s="126"/>
      <c r="L78" s="126"/>
      <c r="M78" s="126"/>
      <c r="N78" s="126"/>
      <c r="O78" s="126"/>
      <c r="P78" s="126"/>
      <c r="Q78" s="126"/>
      <c r="R78" s="126"/>
      <c r="S78" s="126"/>
      <c r="T78" s="126"/>
      <c r="U78" s="126"/>
      <c r="V78" s="126"/>
      <c r="W78" s="126"/>
      <c r="X78" s="126"/>
      <c r="Y78" s="126"/>
      <c r="Z78" s="75"/>
      <c r="AA78" s="76"/>
      <c r="AB78" s="76"/>
      <c r="AC78" s="76"/>
      <c r="AD78" s="76"/>
      <c r="AE78" s="76"/>
      <c r="AF78" s="77"/>
    </row>
    <row r="79" spans="2:32" x14ac:dyDescent="0.25">
      <c r="B79" s="55"/>
      <c r="C79" s="55"/>
      <c r="D79" s="55"/>
      <c r="E79" s="55"/>
      <c r="F79" s="121"/>
      <c r="G79" s="118"/>
      <c r="H79" s="118"/>
      <c r="I79" s="118"/>
      <c r="J79" s="118"/>
      <c r="K79" s="118"/>
      <c r="L79" s="118"/>
      <c r="M79" s="118"/>
      <c r="N79" s="118"/>
      <c r="O79" s="118"/>
      <c r="P79" s="118"/>
      <c r="Q79" s="118"/>
      <c r="R79" s="118"/>
      <c r="S79" s="118"/>
      <c r="T79" s="118"/>
      <c r="U79" s="118"/>
      <c r="V79" s="118"/>
      <c r="W79" s="118"/>
      <c r="X79" s="118"/>
      <c r="Y79" s="118"/>
      <c r="Z79" s="78"/>
      <c r="AA79" s="79"/>
      <c r="AB79" s="79"/>
      <c r="AC79" s="79"/>
      <c r="AD79" s="79"/>
      <c r="AE79" s="79"/>
      <c r="AF79" s="80"/>
    </row>
    <row r="80" spans="2:32" x14ac:dyDescent="0.25">
      <c r="B80" s="55"/>
      <c r="C80" s="55"/>
      <c r="D80" s="55"/>
      <c r="E80" s="55"/>
      <c r="F80" s="121"/>
      <c r="G80" s="118"/>
      <c r="H80" s="118"/>
      <c r="I80" s="118"/>
      <c r="J80" s="118"/>
      <c r="K80" s="118"/>
      <c r="L80" s="118"/>
      <c r="M80" s="118"/>
      <c r="N80" s="118"/>
      <c r="O80" s="118"/>
      <c r="P80" s="118"/>
      <c r="Q80" s="118"/>
      <c r="R80" s="118"/>
      <c r="S80" s="118"/>
      <c r="T80" s="118"/>
      <c r="U80" s="118"/>
      <c r="V80" s="118"/>
      <c r="W80" s="118"/>
      <c r="X80" s="118"/>
      <c r="Y80" s="118"/>
      <c r="Z80" s="78"/>
      <c r="AA80" s="79"/>
      <c r="AB80" s="79"/>
      <c r="AC80" s="79"/>
      <c r="AD80" s="79"/>
      <c r="AE80" s="79"/>
      <c r="AF80" s="80"/>
    </row>
    <row r="81" spans="2:32" x14ac:dyDescent="0.25">
      <c r="B81" s="55"/>
      <c r="C81" s="55"/>
      <c r="D81" s="55"/>
      <c r="E81" s="55"/>
      <c r="F81" s="121"/>
      <c r="G81" s="118"/>
      <c r="H81" s="118"/>
      <c r="I81" s="118"/>
      <c r="J81" s="118"/>
      <c r="K81" s="118"/>
      <c r="L81" s="118"/>
      <c r="M81" s="118"/>
      <c r="N81" s="118"/>
      <c r="O81" s="118"/>
      <c r="P81" s="118"/>
      <c r="Q81" s="118"/>
      <c r="R81" s="118"/>
      <c r="S81" s="118"/>
      <c r="T81" s="118"/>
      <c r="U81" s="118"/>
      <c r="V81" s="118"/>
      <c r="W81" s="118"/>
      <c r="X81" s="118"/>
      <c r="Y81" s="118"/>
      <c r="Z81" s="78"/>
      <c r="AA81" s="79"/>
      <c r="AB81" s="79"/>
      <c r="AC81" s="79"/>
      <c r="AD81" s="79"/>
      <c r="AE81" s="79"/>
      <c r="AF81" s="80"/>
    </row>
    <row r="82" spans="2:32" x14ac:dyDescent="0.25">
      <c r="B82" s="55"/>
      <c r="C82" s="55"/>
      <c r="D82" s="55"/>
      <c r="E82" s="55"/>
      <c r="F82" s="121"/>
      <c r="G82" s="118"/>
      <c r="H82" s="118"/>
      <c r="I82" s="118"/>
      <c r="J82" s="118"/>
      <c r="K82" s="118"/>
      <c r="L82" s="118"/>
      <c r="M82" s="118"/>
      <c r="N82" s="118"/>
      <c r="O82" s="118"/>
      <c r="P82" s="118"/>
      <c r="Q82" s="118"/>
      <c r="R82" s="118"/>
      <c r="S82" s="118"/>
      <c r="T82" s="118"/>
      <c r="U82" s="118"/>
      <c r="V82" s="118"/>
      <c r="W82" s="118"/>
      <c r="X82" s="118"/>
      <c r="Y82" s="118"/>
      <c r="Z82" s="78"/>
      <c r="AA82" s="79"/>
      <c r="AB82" s="79"/>
      <c r="AC82" s="79"/>
      <c r="AD82" s="79"/>
      <c r="AE82" s="79"/>
      <c r="AF82" s="80"/>
    </row>
    <row r="83" spans="2:32" x14ac:dyDescent="0.25">
      <c r="B83" s="55"/>
      <c r="C83" s="55"/>
      <c r="D83" s="55"/>
      <c r="E83" s="55"/>
      <c r="F83" s="121"/>
      <c r="G83" s="118"/>
      <c r="H83" s="118"/>
      <c r="I83" s="118"/>
      <c r="J83" s="118"/>
      <c r="K83" s="118"/>
      <c r="L83" s="118"/>
      <c r="M83" s="118"/>
      <c r="N83" s="118"/>
      <c r="O83" s="118"/>
      <c r="P83" s="118"/>
      <c r="Q83" s="118"/>
      <c r="R83" s="118"/>
      <c r="S83" s="118"/>
      <c r="T83" s="118"/>
      <c r="U83" s="118"/>
      <c r="V83" s="118"/>
      <c r="W83" s="118"/>
      <c r="X83" s="118"/>
      <c r="Y83" s="118"/>
      <c r="Z83" s="78"/>
      <c r="AA83" s="79"/>
      <c r="AB83" s="79"/>
      <c r="AC83" s="79"/>
      <c r="AD83" s="79"/>
      <c r="AE83" s="79"/>
      <c r="AF83" s="80"/>
    </row>
    <row r="84" spans="2:32" x14ac:dyDescent="0.25">
      <c r="B84" s="55"/>
      <c r="C84" s="55"/>
      <c r="D84" s="55"/>
      <c r="E84" s="55"/>
      <c r="F84" s="121"/>
      <c r="G84" s="118"/>
      <c r="H84" s="118"/>
      <c r="I84" s="118"/>
      <c r="J84" s="118"/>
      <c r="K84" s="118"/>
      <c r="L84" s="118"/>
      <c r="M84" s="118"/>
      <c r="N84" s="118"/>
      <c r="O84" s="118"/>
      <c r="P84" s="118"/>
      <c r="Q84" s="118"/>
      <c r="R84" s="118"/>
      <c r="S84" s="118"/>
      <c r="T84" s="118"/>
      <c r="U84" s="118"/>
      <c r="V84" s="118"/>
      <c r="W84" s="118"/>
      <c r="X84" s="118"/>
      <c r="Y84" s="118"/>
      <c r="Z84" s="78"/>
      <c r="AA84" s="79"/>
      <c r="AB84" s="79"/>
      <c r="AC84" s="79"/>
      <c r="AD84" s="79"/>
      <c r="AE84" s="79"/>
      <c r="AF84" s="80"/>
    </row>
    <row r="85" spans="2:32" x14ac:dyDescent="0.25">
      <c r="B85" s="55"/>
      <c r="C85" s="55"/>
      <c r="D85" s="55"/>
      <c r="E85" s="55"/>
      <c r="F85" s="122"/>
      <c r="G85" s="120"/>
      <c r="H85" s="120"/>
      <c r="I85" s="120"/>
      <c r="J85" s="120"/>
      <c r="K85" s="120"/>
      <c r="L85" s="120"/>
      <c r="M85" s="120"/>
      <c r="N85" s="120"/>
      <c r="O85" s="120"/>
      <c r="P85" s="120"/>
      <c r="Q85" s="120"/>
      <c r="R85" s="120"/>
      <c r="S85" s="120"/>
      <c r="T85" s="120"/>
      <c r="U85" s="120"/>
      <c r="V85" s="120"/>
      <c r="W85" s="120"/>
      <c r="X85" s="120"/>
      <c r="Y85" s="120"/>
      <c r="Z85" s="99"/>
      <c r="AA85" s="100"/>
      <c r="AB85" s="100"/>
      <c r="AC85" s="100"/>
      <c r="AD85" s="100"/>
      <c r="AE85" s="100"/>
      <c r="AF85" s="101"/>
    </row>
    <row r="86" spans="2:32" x14ac:dyDescent="0.25">
      <c r="B86" s="55" t="s">
        <v>70</v>
      </c>
      <c r="C86" s="55"/>
      <c r="D86" s="55"/>
      <c r="E86" s="55"/>
      <c r="F86" s="118"/>
      <c r="G86" s="118"/>
      <c r="H86" s="118"/>
      <c r="I86" s="118"/>
      <c r="J86" s="118"/>
      <c r="K86" s="118"/>
      <c r="L86" s="118"/>
      <c r="M86" s="118"/>
      <c r="N86" s="118"/>
      <c r="O86" s="118"/>
      <c r="P86" s="118"/>
      <c r="Q86" s="118"/>
      <c r="R86" s="118"/>
      <c r="S86" s="118"/>
      <c r="T86" s="118"/>
      <c r="U86" s="118"/>
      <c r="V86" s="118"/>
      <c r="W86" s="118"/>
      <c r="X86" s="118"/>
      <c r="Y86" s="118"/>
      <c r="Z86" s="78"/>
      <c r="AA86" s="79"/>
      <c r="AB86" s="79"/>
      <c r="AC86" s="79"/>
      <c r="AD86" s="79"/>
      <c r="AE86" s="79"/>
      <c r="AF86" s="80"/>
    </row>
    <row r="87" spans="2:32" x14ac:dyDescent="0.25">
      <c r="B87" s="55"/>
      <c r="C87" s="55"/>
      <c r="D87" s="55"/>
      <c r="E87" s="55"/>
      <c r="F87" s="118"/>
      <c r="G87" s="118"/>
      <c r="H87" s="118"/>
      <c r="I87" s="118"/>
      <c r="J87" s="118"/>
      <c r="K87" s="118"/>
      <c r="L87" s="118"/>
      <c r="M87" s="118"/>
      <c r="N87" s="118"/>
      <c r="O87" s="118"/>
      <c r="P87" s="118"/>
      <c r="Q87" s="118"/>
      <c r="R87" s="118"/>
      <c r="S87" s="118"/>
      <c r="T87" s="118"/>
      <c r="U87" s="118"/>
      <c r="V87" s="118"/>
      <c r="W87" s="118"/>
      <c r="X87" s="118"/>
      <c r="Y87" s="118"/>
      <c r="Z87" s="78"/>
      <c r="AA87" s="79"/>
      <c r="AB87" s="79"/>
      <c r="AC87" s="79"/>
      <c r="AD87" s="79"/>
      <c r="AE87" s="79"/>
      <c r="AF87" s="80"/>
    </row>
    <row r="88" spans="2:32" x14ac:dyDescent="0.25">
      <c r="B88" s="55"/>
      <c r="C88" s="55"/>
      <c r="D88" s="55"/>
      <c r="E88" s="55"/>
      <c r="F88" s="118"/>
      <c r="G88" s="118"/>
      <c r="H88" s="118"/>
      <c r="I88" s="118"/>
      <c r="J88" s="118"/>
      <c r="K88" s="118"/>
      <c r="L88" s="118"/>
      <c r="M88" s="118"/>
      <c r="N88" s="118"/>
      <c r="O88" s="118"/>
      <c r="P88" s="118"/>
      <c r="Q88" s="118"/>
      <c r="R88" s="118"/>
      <c r="S88" s="118"/>
      <c r="T88" s="118"/>
      <c r="U88" s="118"/>
      <c r="V88" s="118"/>
      <c r="W88" s="118"/>
      <c r="X88" s="118"/>
      <c r="Y88" s="118"/>
      <c r="Z88" s="78"/>
      <c r="AA88" s="79"/>
      <c r="AB88" s="79"/>
      <c r="AC88" s="79"/>
      <c r="AD88" s="79"/>
      <c r="AE88" s="79"/>
      <c r="AF88" s="80"/>
    </row>
    <row r="89" spans="2:32" x14ac:dyDescent="0.25">
      <c r="B89" s="55"/>
      <c r="C89" s="55"/>
      <c r="D89" s="55"/>
      <c r="E89" s="55"/>
      <c r="F89" s="118"/>
      <c r="G89" s="118"/>
      <c r="H89" s="118"/>
      <c r="I89" s="118"/>
      <c r="J89" s="118"/>
      <c r="K89" s="118"/>
      <c r="L89" s="118"/>
      <c r="M89" s="118"/>
      <c r="N89" s="118"/>
      <c r="O89" s="118"/>
      <c r="P89" s="118"/>
      <c r="Q89" s="118"/>
      <c r="R89" s="118"/>
      <c r="S89" s="118"/>
      <c r="T89" s="118"/>
      <c r="U89" s="118"/>
      <c r="V89" s="118"/>
      <c r="W89" s="118"/>
      <c r="X89" s="118"/>
      <c r="Y89" s="118"/>
      <c r="Z89" s="78"/>
      <c r="AA89" s="79"/>
      <c r="AB89" s="79"/>
      <c r="AC89" s="79"/>
      <c r="AD89" s="79"/>
      <c r="AE89" s="79"/>
      <c r="AF89" s="80"/>
    </row>
    <row r="90" spans="2:32" x14ac:dyDescent="0.25">
      <c r="B90" s="55"/>
      <c r="C90" s="55"/>
      <c r="D90" s="55"/>
      <c r="E90" s="55"/>
      <c r="F90" s="118" t="s">
        <v>77</v>
      </c>
      <c r="G90" s="118"/>
      <c r="H90" s="118"/>
      <c r="I90" s="118"/>
      <c r="J90" s="118"/>
      <c r="K90" s="118"/>
      <c r="L90" s="118"/>
      <c r="M90" s="118"/>
      <c r="N90" s="118"/>
      <c r="O90" s="118"/>
      <c r="P90" s="118"/>
      <c r="Q90" s="118"/>
      <c r="R90" s="118"/>
      <c r="S90" s="118"/>
      <c r="T90" s="118"/>
      <c r="U90" s="118"/>
      <c r="V90" s="118"/>
      <c r="W90" s="118"/>
      <c r="X90" s="118"/>
      <c r="Y90" s="118"/>
      <c r="Z90" s="78"/>
      <c r="AA90" s="79"/>
      <c r="AB90" s="79"/>
      <c r="AC90" s="79"/>
      <c r="AD90" s="79"/>
      <c r="AE90" s="79"/>
      <c r="AF90" s="80"/>
    </row>
    <row r="91" spans="2:32" x14ac:dyDescent="0.25">
      <c r="B91" s="55"/>
      <c r="C91" s="55"/>
      <c r="D91" s="55"/>
      <c r="E91" s="55"/>
      <c r="F91" s="118"/>
      <c r="G91" s="118"/>
      <c r="H91" s="118"/>
      <c r="I91" s="118"/>
      <c r="J91" s="118"/>
      <c r="K91" s="118"/>
      <c r="L91" s="118"/>
      <c r="M91" s="118"/>
      <c r="N91" s="118"/>
      <c r="O91" s="118"/>
      <c r="P91" s="118"/>
      <c r="Q91" s="118"/>
      <c r="R91" s="118"/>
      <c r="S91" s="118"/>
      <c r="T91" s="118"/>
      <c r="U91" s="118"/>
      <c r="V91" s="118"/>
      <c r="W91" s="118"/>
      <c r="X91" s="118"/>
      <c r="Y91" s="118"/>
      <c r="Z91" s="78"/>
      <c r="AA91" s="79"/>
      <c r="AB91" s="79"/>
      <c r="AC91" s="79"/>
      <c r="AD91" s="79"/>
      <c r="AE91" s="79"/>
      <c r="AF91" s="80"/>
    </row>
    <row r="92" spans="2:32" x14ac:dyDescent="0.25">
      <c r="B92" s="55"/>
      <c r="C92" s="55"/>
      <c r="D92" s="55"/>
      <c r="E92" s="55"/>
      <c r="F92" s="118"/>
      <c r="G92" s="118"/>
      <c r="H92" s="118"/>
      <c r="I92" s="118"/>
      <c r="J92" s="118"/>
      <c r="K92" s="118"/>
      <c r="L92" s="118"/>
      <c r="M92" s="118"/>
      <c r="N92" s="118"/>
      <c r="O92" s="118"/>
      <c r="P92" s="118"/>
      <c r="Q92" s="118"/>
      <c r="R92" s="118"/>
      <c r="S92" s="118"/>
      <c r="T92" s="118"/>
      <c r="U92" s="118"/>
      <c r="V92" s="118"/>
      <c r="W92" s="118"/>
      <c r="X92" s="118"/>
      <c r="Y92" s="118"/>
      <c r="Z92" s="78"/>
      <c r="AA92" s="79"/>
      <c r="AB92" s="79"/>
      <c r="AC92" s="79"/>
      <c r="AD92" s="79"/>
      <c r="AE92" s="79"/>
      <c r="AF92" s="80"/>
    </row>
    <row r="93" spans="2:32" x14ac:dyDescent="0.25">
      <c r="B93" s="55"/>
      <c r="C93" s="55"/>
      <c r="D93" s="55"/>
      <c r="E93" s="55"/>
      <c r="F93" s="120"/>
      <c r="G93" s="120"/>
      <c r="H93" s="120"/>
      <c r="I93" s="120"/>
      <c r="J93" s="120"/>
      <c r="K93" s="120"/>
      <c r="L93" s="120"/>
      <c r="M93" s="120"/>
      <c r="N93" s="120"/>
      <c r="O93" s="120"/>
      <c r="P93" s="120"/>
      <c r="Q93" s="120"/>
      <c r="R93" s="120"/>
      <c r="S93" s="120"/>
      <c r="T93" s="120"/>
      <c r="U93" s="120"/>
      <c r="V93" s="120"/>
      <c r="W93" s="120"/>
      <c r="X93" s="120"/>
      <c r="Y93" s="120"/>
      <c r="Z93" s="99"/>
      <c r="AA93" s="100"/>
      <c r="AB93" s="100"/>
      <c r="AC93" s="100"/>
      <c r="AD93" s="100"/>
      <c r="AE93" s="100"/>
      <c r="AF93" s="101"/>
    </row>
    <row r="94" spans="2:32" x14ac:dyDescent="0.25">
      <c r="B94" s="55" t="s">
        <v>78</v>
      </c>
      <c r="C94" s="55"/>
      <c r="D94" s="55"/>
      <c r="E94" s="55"/>
      <c r="F94" s="55"/>
      <c r="G94" s="55"/>
      <c r="H94" s="55"/>
      <c r="I94" s="55"/>
      <c r="J94" s="55"/>
      <c r="K94" s="55"/>
      <c r="L94" s="55"/>
      <c r="M94" s="55"/>
      <c r="N94" s="55"/>
      <c r="O94" s="55"/>
      <c r="P94" s="55"/>
      <c r="Q94" s="55"/>
      <c r="R94" s="55"/>
      <c r="S94" s="55"/>
      <c r="T94" s="55"/>
      <c r="U94" s="55"/>
      <c r="V94" s="55"/>
      <c r="W94" s="55"/>
      <c r="X94" s="55"/>
      <c r="Y94" s="55"/>
      <c r="Z94" s="55" t="str">
        <f>IF(SUM(Z78:AF93)=0,"自動計算",SUM(Z78:AF93)&amp;"円")</f>
        <v>自動計算</v>
      </c>
      <c r="AA94" s="55"/>
      <c r="AB94" s="55"/>
      <c r="AC94" s="55"/>
      <c r="AD94" s="55"/>
      <c r="AE94" s="55"/>
      <c r="AF94" s="55"/>
    </row>
    <row r="95" spans="2:32" x14ac:dyDescent="0.2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row>
    <row r="96" spans="2:32" x14ac:dyDescent="0.25">
      <c r="B96" t="s">
        <v>79</v>
      </c>
    </row>
    <row r="97" spans="1:32" x14ac:dyDescent="0.25">
      <c r="B97" t="s">
        <v>80</v>
      </c>
    </row>
    <row r="99" spans="1:32" x14ac:dyDescent="0.25">
      <c r="B99" t="s">
        <v>81</v>
      </c>
    </row>
    <row r="100" spans="1:32" x14ac:dyDescent="0.25">
      <c r="B100" s="64" t="s">
        <v>82</v>
      </c>
      <c r="C100" s="97"/>
      <c r="D100" s="97"/>
      <c r="E100" s="97"/>
      <c r="F100" s="97"/>
      <c r="G100" s="97"/>
      <c r="H100" s="97"/>
      <c r="I100" s="97" t="s">
        <v>83</v>
      </c>
      <c r="J100" s="97"/>
      <c r="K100" s="97"/>
      <c r="L100" s="97"/>
      <c r="M100" s="97"/>
      <c r="N100" s="97"/>
      <c r="O100" s="97"/>
      <c r="P100" s="97" t="s">
        <v>84</v>
      </c>
      <c r="Q100" s="97"/>
      <c r="R100" s="97"/>
      <c r="S100" s="97"/>
      <c r="T100" s="97"/>
      <c r="U100" s="97" t="s">
        <v>85</v>
      </c>
      <c r="V100" s="97"/>
      <c r="W100" s="97"/>
      <c r="X100" s="97"/>
      <c r="Y100" s="97"/>
      <c r="Z100" s="97"/>
      <c r="AA100" s="97" t="s">
        <v>34</v>
      </c>
      <c r="AB100" s="97"/>
      <c r="AC100" s="97"/>
      <c r="AD100" s="97"/>
      <c r="AE100" s="97"/>
      <c r="AF100" s="98"/>
    </row>
    <row r="101" spans="1:32" x14ac:dyDescent="0.25">
      <c r="B101" s="68"/>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7"/>
    </row>
    <row r="102" spans="1:32" x14ac:dyDescent="0.25">
      <c r="B102" s="68"/>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7"/>
    </row>
    <row r="103" spans="1:32" x14ac:dyDescent="0.25">
      <c r="B103" s="68"/>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7"/>
    </row>
    <row r="104" spans="1:32" x14ac:dyDescent="0.25">
      <c r="B104" s="68"/>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7"/>
    </row>
    <row r="105" spans="1:32" x14ac:dyDescent="0.25">
      <c r="B105" s="104"/>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105"/>
    </row>
    <row r="107" spans="1:32" x14ac:dyDescent="0.25">
      <c r="A107" t="s">
        <v>86</v>
      </c>
    </row>
    <row r="108" spans="1:32" x14ac:dyDescent="0.25">
      <c r="B108" s="55" t="s">
        <v>87</v>
      </c>
      <c r="C108" s="55"/>
      <c r="D108" s="55"/>
      <c r="E108" s="55"/>
      <c r="F108" s="55"/>
      <c r="G108" s="55"/>
      <c r="H108" s="55"/>
      <c r="I108" s="55"/>
      <c r="J108" s="55"/>
      <c r="K108" s="54" t="s">
        <v>88</v>
      </c>
      <c r="L108" s="55"/>
      <c r="M108" s="55"/>
      <c r="N108" s="55"/>
      <c r="O108" s="55"/>
      <c r="P108" s="55"/>
      <c r="Q108" s="69" t="s">
        <v>89</v>
      </c>
      <c r="R108" s="53"/>
      <c r="S108" s="53"/>
      <c r="T108" s="53"/>
      <c r="U108" s="53"/>
      <c r="V108" s="53"/>
      <c r="W108" s="53"/>
      <c r="X108" s="53"/>
      <c r="Y108" s="69" t="s">
        <v>90</v>
      </c>
      <c r="Z108" s="53"/>
      <c r="AA108" s="53"/>
      <c r="AB108" s="53"/>
      <c r="AC108" s="53"/>
      <c r="AD108" s="53"/>
      <c r="AE108" s="53"/>
      <c r="AF108" s="53"/>
    </row>
    <row r="109" spans="1:32" ht="15.75" thickBot="1" x14ac:dyDescent="0.3">
      <c r="B109" s="116"/>
      <c r="C109" s="116"/>
      <c r="D109" s="116"/>
      <c r="E109" s="116"/>
      <c r="F109" s="116"/>
      <c r="G109" s="116"/>
      <c r="H109" s="116"/>
      <c r="I109" s="116"/>
      <c r="J109" s="116"/>
      <c r="K109" s="116"/>
      <c r="L109" s="116"/>
      <c r="M109" s="116"/>
      <c r="N109" s="116"/>
      <c r="O109" s="116"/>
      <c r="P109" s="116"/>
      <c r="Q109" s="117"/>
      <c r="R109" s="117"/>
      <c r="S109" s="117"/>
      <c r="T109" s="117"/>
      <c r="U109" s="117"/>
      <c r="V109" s="117"/>
      <c r="W109" s="117"/>
      <c r="X109" s="117"/>
      <c r="Y109" s="117"/>
      <c r="Z109" s="117"/>
      <c r="AA109" s="117"/>
      <c r="AB109" s="117"/>
      <c r="AC109" s="117"/>
      <c r="AD109" s="117"/>
      <c r="AE109" s="117"/>
      <c r="AF109" s="117"/>
    </row>
    <row r="110" spans="1:32" ht="15.75" thickTop="1" x14ac:dyDescent="0.25">
      <c r="B110" s="119" t="s">
        <v>91</v>
      </c>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row>
    <row r="111" spans="1:32" x14ac:dyDescent="0.25">
      <c r="B111" s="102" t="s">
        <v>92</v>
      </c>
      <c r="C111" s="103"/>
      <c r="D111" s="103"/>
      <c r="E111" s="103"/>
      <c r="F111" s="103"/>
      <c r="G111" s="103"/>
      <c r="H111" s="103"/>
      <c r="I111" s="103"/>
      <c r="J111" s="103"/>
      <c r="K111" s="55" t="s">
        <v>93</v>
      </c>
      <c r="L111" s="55"/>
      <c r="M111" s="55"/>
      <c r="N111" s="55"/>
      <c r="O111" s="55"/>
      <c r="P111" s="55"/>
      <c r="Q111" s="53"/>
      <c r="R111" s="53"/>
      <c r="S111" s="53"/>
      <c r="T111" s="53"/>
      <c r="U111" s="53"/>
      <c r="V111" s="53"/>
      <c r="W111" s="53"/>
      <c r="X111" s="53"/>
      <c r="Y111" s="53"/>
      <c r="Z111" s="53"/>
      <c r="AA111" s="53"/>
      <c r="AB111" s="53"/>
      <c r="AC111" s="53"/>
      <c r="AD111" s="53"/>
      <c r="AE111" s="53"/>
      <c r="AF111" s="53"/>
    </row>
    <row r="112" spans="1:32" x14ac:dyDescent="0.25">
      <c r="B112" s="103"/>
      <c r="C112" s="103"/>
      <c r="D112" s="103"/>
      <c r="E112" s="103"/>
      <c r="F112" s="103"/>
      <c r="G112" s="103"/>
      <c r="H112" s="103"/>
      <c r="I112" s="103"/>
      <c r="J112" s="103"/>
      <c r="K112" s="55"/>
      <c r="L112" s="55"/>
      <c r="M112" s="55"/>
      <c r="N112" s="55"/>
      <c r="O112" s="55"/>
      <c r="P112" s="55"/>
      <c r="Q112" s="53"/>
      <c r="R112" s="53"/>
      <c r="S112" s="53"/>
      <c r="T112" s="53"/>
      <c r="U112" s="53"/>
      <c r="V112" s="53"/>
      <c r="W112" s="53"/>
      <c r="X112" s="53"/>
      <c r="Y112" s="53"/>
      <c r="Z112" s="53"/>
      <c r="AA112" s="53"/>
      <c r="AB112" s="53"/>
      <c r="AC112" s="53"/>
      <c r="AD112" s="53"/>
      <c r="AE112" s="53"/>
      <c r="AF112" s="53"/>
    </row>
    <row r="113" spans="2:32" x14ac:dyDescent="0.25">
      <c r="B113" s="112" t="s">
        <v>94</v>
      </c>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row>
    <row r="114" spans="2:32" x14ac:dyDescent="0.25">
      <c r="B114" s="102" t="s">
        <v>95</v>
      </c>
      <c r="C114" s="103"/>
      <c r="D114" s="103"/>
      <c r="E114" s="103"/>
      <c r="F114" s="103"/>
      <c r="G114" s="103"/>
      <c r="H114" s="103"/>
      <c r="I114" s="103"/>
      <c r="J114" s="103"/>
      <c r="K114" s="53" t="s">
        <v>38</v>
      </c>
      <c r="L114" s="53"/>
      <c r="M114" s="53"/>
      <c r="N114" s="53"/>
      <c r="O114" s="53"/>
      <c r="P114" s="53"/>
      <c r="Q114" s="53"/>
      <c r="R114" s="53"/>
      <c r="S114" s="53"/>
      <c r="T114" s="53"/>
      <c r="U114" s="53"/>
      <c r="V114" s="53"/>
      <c r="W114" s="53"/>
      <c r="X114" s="53"/>
      <c r="Y114" s="53"/>
      <c r="Z114" s="53"/>
      <c r="AA114" s="53"/>
      <c r="AB114" s="53"/>
      <c r="AC114" s="53"/>
      <c r="AD114" s="53"/>
      <c r="AE114" s="53"/>
      <c r="AF114" s="53"/>
    </row>
    <row r="115" spans="2:32" x14ac:dyDescent="0.25">
      <c r="B115" s="103"/>
      <c r="C115" s="103"/>
      <c r="D115" s="103"/>
      <c r="E115" s="103"/>
      <c r="F115" s="103"/>
      <c r="G115" s="103"/>
      <c r="H115" s="103"/>
      <c r="I115" s="103"/>
      <c r="J115" s="103"/>
      <c r="K115" s="53"/>
      <c r="L115" s="53"/>
      <c r="M115" s="53"/>
      <c r="N115" s="53"/>
      <c r="O115" s="53"/>
      <c r="P115" s="53"/>
      <c r="Q115" s="53"/>
      <c r="R115" s="53"/>
      <c r="S115" s="53"/>
      <c r="T115" s="53"/>
      <c r="U115" s="53"/>
      <c r="V115" s="53"/>
      <c r="W115" s="53"/>
      <c r="X115" s="53"/>
      <c r="Y115" s="53"/>
      <c r="Z115" s="53"/>
      <c r="AA115" s="53"/>
      <c r="AB115" s="53"/>
      <c r="AC115" s="53"/>
      <c r="AD115" s="53"/>
      <c r="AE115" s="53"/>
      <c r="AF115" s="53"/>
    </row>
    <row r="116" spans="2:32" x14ac:dyDescent="0.25">
      <c r="B116" s="102" t="s">
        <v>96</v>
      </c>
      <c r="C116" s="103"/>
      <c r="D116" s="103"/>
      <c r="E116" s="103"/>
      <c r="F116" s="103"/>
      <c r="G116" s="103"/>
      <c r="H116" s="103"/>
      <c r="I116" s="103"/>
      <c r="J116" s="103"/>
      <c r="K116" s="53" t="s">
        <v>38</v>
      </c>
      <c r="L116" s="53"/>
      <c r="M116" s="53"/>
      <c r="N116" s="53"/>
      <c r="O116" s="53"/>
      <c r="P116" s="53"/>
      <c r="Q116" s="53"/>
      <c r="R116" s="53"/>
      <c r="S116" s="53"/>
      <c r="T116" s="53"/>
      <c r="U116" s="53"/>
      <c r="V116" s="53"/>
      <c r="W116" s="53"/>
      <c r="X116" s="53"/>
      <c r="Y116" s="53"/>
      <c r="Z116" s="53"/>
      <c r="AA116" s="53"/>
      <c r="AB116" s="53"/>
      <c r="AC116" s="53"/>
      <c r="AD116" s="53"/>
      <c r="AE116" s="53"/>
      <c r="AF116" s="53"/>
    </row>
    <row r="117" spans="2:32" x14ac:dyDescent="0.25">
      <c r="B117" s="103"/>
      <c r="C117" s="103"/>
      <c r="D117" s="103"/>
      <c r="E117" s="103"/>
      <c r="F117" s="103"/>
      <c r="G117" s="103"/>
      <c r="H117" s="103"/>
      <c r="I117" s="103"/>
      <c r="J117" s="103"/>
      <c r="K117" s="53"/>
      <c r="L117" s="53"/>
      <c r="M117" s="53"/>
      <c r="N117" s="53"/>
      <c r="O117" s="53"/>
      <c r="P117" s="53"/>
      <c r="Q117" s="53"/>
      <c r="R117" s="53"/>
      <c r="S117" s="53"/>
      <c r="T117" s="53"/>
      <c r="U117" s="53"/>
      <c r="V117" s="53"/>
      <c r="W117" s="53"/>
      <c r="X117" s="53"/>
      <c r="Y117" s="53"/>
      <c r="Z117" s="53"/>
      <c r="AA117" s="53"/>
      <c r="AB117" s="53"/>
      <c r="AC117" s="53"/>
      <c r="AD117" s="53"/>
      <c r="AE117" s="53"/>
      <c r="AF117" s="53"/>
    </row>
    <row r="118" spans="2:32" x14ac:dyDescent="0.25">
      <c r="B118" s="102" t="s">
        <v>97</v>
      </c>
      <c r="C118" s="103"/>
      <c r="D118" s="103"/>
      <c r="E118" s="103"/>
      <c r="F118" s="103"/>
      <c r="G118" s="103"/>
      <c r="H118" s="103"/>
      <c r="I118" s="103"/>
      <c r="J118" s="103"/>
      <c r="K118" s="53" t="s">
        <v>38</v>
      </c>
      <c r="L118" s="53"/>
      <c r="M118" s="53"/>
      <c r="N118" s="53"/>
      <c r="O118" s="53"/>
      <c r="P118" s="53"/>
      <c r="Q118" s="53"/>
      <c r="R118" s="53"/>
      <c r="S118" s="53"/>
      <c r="T118" s="53"/>
      <c r="U118" s="53"/>
      <c r="V118" s="53"/>
      <c r="W118" s="53"/>
      <c r="X118" s="53"/>
      <c r="Y118" s="53"/>
      <c r="Z118" s="53"/>
      <c r="AA118" s="53"/>
      <c r="AB118" s="53"/>
      <c r="AC118" s="53"/>
      <c r="AD118" s="53"/>
      <c r="AE118" s="53"/>
      <c r="AF118" s="53"/>
    </row>
    <row r="119" spans="2:32" x14ac:dyDescent="0.25">
      <c r="B119" s="103"/>
      <c r="C119" s="103"/>
      <c r="D119" s="103"/>
      <c r="E119" s="103"/>
      <c r="F119" s="103"/>
      <c r="G119" s="103"/>
      <c r="H119" s="103"/>
      <c r="I119" s="103"/>
      <c r="J119" s="103"/>
      <c r="K119" s="53"/>
      <c r="L119" s="53"/>
      <c r="M119" s="53"/>
      <c r="N119" s="53"/>
      <c r="O119" s="53"/>
      <c r="P119" s="53"/>
      <c r="Q119" s="53"/>
      <c r="R119" s="53"/>
      <c r="S119" s="53"/>
      <c r="T119" s="53"/>
      <c r="U119" s="53"/>
      <c r="V119" s="53"/>
      <c r="W119" s="53"/>
      <c r="X119" s="53"/>
      <c r="Y119" s="53"/>
      <c r="Z119" s="53"/>
      <c r="AA119" s="53"/>
      <c r="AB119" s="53"/>
      <c r="AC119" s="53"/>
      <c r="AD119" s="53"/>
      <c r="AE119" s="53"/>
      <c r="AF119" s="53"/>
    </row>
    <row r="120" spans="2:32" x14ac:dyDescent="0.25">
      <c r="B120" s="119" t="s">
        <v>98</v>
      </c>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row>
    <row r="121" spans="2:32" x14ac:dyDescent="0.25">
      <c r="B121" s="127" t="s">
        <v>99</v>
      </c>
      <c r="C121" s="128"/>
      <c r="D121" s="128"/>
      <c r="E121" s="128"/>
      <c r="F121" s="128"/>
      <c r="G121" s="128"/>
      <c r="H121" s="128"/>
      <c r="I121" s="128"/>
      <c r="J121" s="128"/>
      <c r="K121" s="129" t="s">
        <v>38</v>
      </c>
      <c r="L121" s="129"/>
      <c r="M121" s="129"/>
      <c r="N121" s="129"/>
      <c r="O121" s="129"/>
      <c r="P121" s="129"/>
      <c r="Q121" s="130"/>
      <c r="R121" s="130"/>
      <c r="S121" s="130"/>
      <c r="T121" s="130"/>
      <c r="U121" s="130"/>
      <c r="V121" s="130"/>
      <c r="W121" s="130"/>
      <c r="X121" s="130"/>
      <c r="Y121" s="130"/>
      <c r="Z121" s="130"/>
      <c r="AA121" s="130"/>
      <c r="AB121" s="130"/>
      <c r="AC121" s="130"/>
      <c r="AD121" s="130"/>
      <c r="AE121" s="130"/>
      <c r="AF121" s="130"/>
    </row>
    <row r="122" spans="2:32" x14ac:dyDescent="0.25">
      <c r="B122" s="128"/>
      <c r="C122" s="128"/>
      <c r="D122" s="128"/>
      <c r="E122" s="128"/>
      <c r="F122" s="128"/>
      <c r="G122" s="128"/>
      <c r="H122" s="128"/>
      <c r="I122" s="128"/>
      <c r="J122" s="128"/>
      <c r="K122" s="129"/>
      <c r="L122" s="129"/>
      <c r="M122" s="129"/>
      <c r="N122" s="129"/>
      <c r="O122" s="129"/>
      <c r="P122" s="129"/>
      <c r="Q122" s="130"/>
      <c r="R122" s="130"/>
      <c r="S122" s="130"/>
      <c r="T122" s="130"/>
      <c r="U122" s="130"/>
      <c r="V122" s="130"/>
      <c r="W122" s="130"/>
      <c r="X122" s="130"/>
      <c r="Y122" s="130"/>
      <c r="Z122" s="130"/>
      <c r="AA122" s="130"/>
      <c r="AB122" s="130"/>
      <c r="AC122" s="130"/>
      <c r="AD122" s="130"/>
      <c r="AE122" s="130"/>
      <c r="AF122" s="130"/>
    </row>
    <row r="124" spans="2:32" x14ac:dyDescent="0.25">
      <c r="B124" s="55" t="s">
        <v>87</v>
      </c>
      <c r="C124" s="55"/>
      <c r="D124" s="55"/>
      <c r="E124" s="55"/>
      <c r="F124" s="55"/>
      <c r="G124" s="55"/>
      <c r="H124" s="55"/>
      <c r="I124" s="55"/>
      <c r="J124" s="55"/>
      <c r="K124" s="55"/>
      <c r="L124" s="55"/>
      <c r="M124" s="55"/>
      <c r="N124" s="55"/>
      <c r="O124" s="55"/>
      <c r="P124" s="55"/>
      <c r="Q124" s="55"/>
      <c r="R124" s="63" t="s">
        <v>100</v>
      </c>
      <c r="S124" s="63"/>
      <c r="T124" s="63"/>
      <c r="U124" s="63"/>
      <c r="V124" s="63"/>
      <c r="W124" s="63"/>
      <c r="X124" s="63"/>
      <c r="Y124" s="63"/>
      <c r="Z124" s="63"/>
      <c r="AA124" s="63"/>
      <c r="AB124" s="63"/>
      <c r="AC124" s="63"/>
      <c r="AD124" s="63"/>
      <c r="AE124" s="63"/>
      <c r="AF124" s="63"/>
    </row>
    <row r="125" spans="2:32" x14ac:dyDescent="0.25">
      <c r="B125" s="103" t="s">
        <v>101</v>
      </c>
      <c r="C125" s="103"/>
      <c r="D125" s="103"/>
      <c r="E125" s="103"/>
      <c r="F125" s="103"/>
      <c r="G125" s="103"/>
      <c r="H125" s="103"/>
      <c r="I125" s="103"/>
      <c r="J125" s="103"/>
      <c r="K125" s="103"/>
      <c r="L125" s="103"/>
      <c r="M125" s="103"/>
      <c r="N125" s="103"/>
      <c r="O125" s="103"/>
      <c r="P125" s="103"/>
      <c r="Q125" s="111"/>
      <c r="R125" s="27" t="s">
        <v>38</v>
      </c>
      <c r="S125" s="4"/>
      <c r="T125" s="82" t="s">
        <v>102</v>
      </c>
      <c r="U125" s="82"/>
      <c r="V125" s="82"/>
      <c r="W125" s="82"/>
      <c r="X125" s="82"/>
      <c r="Y125" s="82"/>
      <c r="Z125" s="82"/>
      <c r="AA125" s="82"/>
      <c r="AB125" s="82"/>
      <c r="AC125" s="82"/>
      <c r="AD125" s="82"/>
      <c r="AE125" s="82"/>
      <c r="AF125" s="83"/>
    </row>
    <row r="126" spans="2:32" x14ac:dyDescent="0.25">
      <c r="B126" s="103"/>
      <c r="C126" s="103"/>
      <c r="D126" s="103"/>
      <c r="E126" s="103"/>
      <c r="F126" s="103"/>
      <c r="G126" s="103"/>
      <c r="H126" s="103"/>
      <c r="I126" s="103"/>
      <c r="J126" s="103"/>
      <c r="K126" s="103"/>
      <c r="L126" s="103"/>
      <c r="M126" s="103"/>
      <c r="N126" s="103"/>
      <c r="O126" s="103"/>
      <c r="P126" s="103"/>
      <c r="Q126" s="111"/>
      <c r="R126" s="28" t="s">
        <v>38</v>
      </c>
      <c r="S126" s="7"/>
      <c r="T126" s="88" t="s">
        <v>103</v>
      </c>
      <c r="U126" s="88"/>
      <c r="V126" s="88"/>
      <c r="W126" s="88"/>
      <c r="X126" s="88"/>
      <c r="Y126" s="88"/>
      <c r="Z126" s="88"/>
      <c r="AA126" s="88"/>
      <c r="AB126" s="88"/>
      <c r="AC126" s="88"/>
      <c r="AD126" s="88"/>
      <c r="AE126" s="88"/>
      <c r="AF126" s="89"/>
    </row>
    <row r="127" spans="2:32" x14ac:dyDescent="0.25">
      <c r="B127" s="103" t="s">
        <v>104</v>
      </c>
      <c r="C127" s="103"/>
      <c r="D127" s="103"/>
      <c r="E127" s="103"/>
      <c r="F127" s="103"/>
      <c r="G127" s="103"/>
      <c r="H127" s="103"/>
      <c r="I127" s="103"/>
      <c r="J127" s="103"/>
      <c r="K127" s="103"/>
      <c r="L127" s="103"/>
      <c r="M127" s="103"/>
      <c r="N127" s="103"/>
      <c r="O127" s="103"/>
      <c r="P127" s="103"/>
      <c r="Q127" s="111"/>
      <c r="R127" s="27" t="s">
        <v>38</v>
      </c>
      <c r="S127" s="4"/>
      <c r="T127" s="82" t="s">
        <v>105</v>
      </c>
      <c r="U127" s="82"/>
      <c r="V127" s="82"/>
      <c r="W127" s="82"/>
      <c r="X127" s="82"/>
      <c r="Y127" s="82"/>
      <c r="Z127" s="82"/>
      <c r="AA127" s="82"/>
      <c r="AB127" s="82"/>
      <c r="AC127" s="82"/>
      <c r="AD127" s="82"/>
      <c r="AE127" s="82"/>
      <c r="AF127" s="83"/>
    </row>
    <row r="128" spans="2:32" x14ac:dyDescent="0.25">
      <c r="B128" s="103"/>
      <c r="C128" s="103"/>
      <c r="D128" s="103"/>
      <c r="E128" s="103"/>
      <c r="F128" s="103"/>
      <c r="G128" s="103"/>
      <c r="H128" s="103"/>
      <c r="I128" s="103"/>
      <c r="J128" s="103"/>
      <c r="K128" s="103"/>
      <c r="L128" s="103"/>
      <c r="M128" s="103"/>
      <c r="N128" s="103"/>
      <c r="O128" s="103"/>
      <c r="P128" s="103"/>
      <c r="Q128" s="111"/>
      <c r="R128" s="28" t="s">
        <v>38</v>
      </c>
      <c r="S128" s="7"/>
      <c r="T128" s="88" t="s">
        <v>106</v>
      </c>
      <c r="U128" s="88"/>
      <c r="V128" s="88"/>
      <c r="W128" s="88"/>
      <c r="X128" s="88"/>
      <c r="Y128" s="88"/>
      <c r="Z128" s="88"/>
      <c r="AA128" s="88"/>
      <c r="AB128" s="88"/>
      <c r="AC128" s="88"/>
      <c r="AD128" s="88"/>
      <c r="AE128" s="88"/>
      <c r="AF128" s="89"/>
    </row>
    <row r="129" spans="1:32" x14ac:dyDescent="0.25">
      <c r="B129" s="103" t="s">
        <v>107</v>
      </c>
      <c r="C129" s="103"/>
      <c r="D129" s="103"/>
      <c r="E129" s="103"/>
      <c r="F129" s="103"/>
      <c r="G129" s="103"/>
      <c r="H129" s="103"/>
      <c r="I129" s="103"/>
      <c r="J129" s="103"/>
      <c r="K129" s="103"/>
      <c r="L129" s="103"/>
      <c r="M129" s="103"/>
      <c r="N129" s="103"/>
      <c r="O129" s="103"/>
      <c r="P129" s="103"/>
      <c r="Q129" s="111"/>
      <c r="R129" s="27" t="s">
        <v>38</v>
      </c>
      <c r="S129" s="4"/>
      <c r="T129" s="82" t="s">
        <v>108</v>
      </c>
      <c r="U129" s="82"/>
      <c r="V129" s="82"/>
      <c r="W129" s="82"/>
      <c r="X129" s="82"/>
      <c r="Y129" s="82"/>
      <c r="Z129" s="82"/>
      <c r="AA129" s="82"/>
      <c r="AB129" s="82"/>
      <c r="AC129" s="82"/>
      <c r="AD129" s="82"/>
      <c r="AE129" s="82"/>
      <c r="AF129" s="83"/>
    </row>
    <row r="130" spans="1:32" x14ac:dyDescent="0.25">
      <c r="B130" s="103"/>
      <c r="C130" s="103"/>
      <c r="D130" s="103"/>
      <c r="E130" s="103"/>
      <c r="F130" s="103"/>
      <c r="G130" s="103"/>
      <c r="H130" s="103"/>
      <c r="I130" s="103"/>
      <c r="J130" s="103"/>
      <c r="K130" s="103"/>
      <c r="L130" s="103"/>
      <c r="M130" s="103"/>
      <c r="N130" s="103"/>
      <c r="O130" s="103"/>
      <c r="P130" s="103"/>
      <c r="Q130" s="111"/>
      <c r="R130" s="28" t="s">
        <v>38</v>
      </c>
      <c r="S130" s="7"/>
      <c r="T130" s="88" t="s">
        <v>109</v>
      </c>
      <c r="U130" s="88"/>
      <c r="V130" s="88"/>
      <c r="W130" s="88"/>
      <c r="X130" s="88"/>
      <c r="Y130" s="88"/>
      <c r="Z130" s="88"/>
      <c r="AA130" s="88"/>
      <c r="AB130" s="88"/>
      <c r="AC130" s="88"/>
      <c r="AD130" s="88"/>
      <c r="AE130" s="88"/>
      <c r="AF130" s="89"/>
    </row>
    <row r="131" spans="1:32" x14ac:dyDescent="0.25">
      <c r="B131" s="103" t="s">
        <v>110</v>
      </c>
      <c r="C131" s="103"/>
      <c r="D131" s="103"/>
      <c r="E131" s="103"/>
      <c r="F131" s="103"/>
      <c r="G131" s="103"/>
      <c r="H131" s="103"/>
      <c r="I131" s="103"/>
      <c r="J131" s="103"/>
      <c r="K131" s="103"/>
      <c r="L131" s="103"/>
      <c r="M131" s="103"/>
      <c r="N131" s="103"/>
      <c r="O131" s="103"/>
      <c r="P131" s="103"/>
      <c r="Q131" s="111"/>
      <c r="R131" s="71" t="s">
        <v>38</v>
      </c>
      <c r="S131" s="4"/>
      <c r="T131" s="82" t="s">
        <v>111</v>
      </c>
      <c r="U131" s="82"/>
      <c r="V131" s="82"/>
      <c r="W131" s="82"/>
      <c r="X131" s="82"/>
      <c r="Y131" s="82"/>
      <c r="Z131" s="82"/>
      <c r="AA131" s="82"/>
      <c r="AB131" s="82"/>
      <c r="AC131" s="82"/>
      <c r="AD131" s="82"/>
      <c r="AE131" s="82"/>
      <c r="AF131" s="83"/>
    </row>
    <row r="132" spans="1:32" x14ac:dyDescent="0.25">
      <c r="B132" s="103"/>
      <c r="C132" s="103"/>
      <c r="D132" s="103"/>
      <c r="E132" s="103"/>
      <c r="F132" s="103"/>
      <c r="G132" s="103"/>
      <c r="H132" s="103"/>
      <c r="I132" s="103"/>
      <c r="J132" s="103"/>
      <c r="K132" s="103"/>
      <c r="L132" s="103"/>
      <c r="M132" s="103"/>
      <c r="N132" s="103"/>
      <c r="O132" s="103"/>
      <c r="P132" s="103"/>
      <c r="Q132" s="111"/>
      <c r="R132" s="104"/>
      <c r="S132" s="7"/>
      <c r="T132" s="88"/>
      <c r="U132" s="88"/>
      <c r="V132" s="88"/>
      <c r="W132" s="88"/>
      <c r="X132" s="88"/>
      <c r="Y132" s="88"/>
      <c r="Z132" s="88"/>
      <c r="AA132" s="88"/>
      <c r="AB132" s="88"/>
      <c r="AC132" s="88"/>
      <c r="AD132" s="88"/>
      <c r="AE132" s="88"/>
      <c r="AF132" s="89"/>
    </row>
    <row r="134" spans="1:32" x14ac:dyDescent="0.25">
      <c r="A134" t="s">
        <v>112</v>
      </c>
    </row>
    <row r="135" spans="1:32" x14ac:dyDescent="0.25">
      <c r="B135" s="62"/>
      <c r="C135" s="62"/>
      <c r="D135" s="62"/>
      <c r="E135" s="62"/>
      <c r="F135" s="7" t="s">
        <v>1</v>
      </c>
      <c r="G135" s="62"/>
      <c r="H135" s="62"/>
      <c r="I135" s="7" t="s">
        <v>11</v>
      </c>
      <c r="J135" s="62"/>
      <c r="K135" s="62"/>
      <c r="L135" s="7" t="s">
        <v>3</v>
      </c>
      <c r="M135" s="7"/>
      <c r="N135" s="7" t="s">
        <v>113</v>
      </c>
      <c r="O135" s="7"/>
      <c r="P135" s="62"/>
      <c r="Q135" s="62"/>
      <c r="R135" s="62"/>
      <c r="S135" s="62"/>
      <c r="T135" s="7" t="s">
        <v>1</v>
      </c>
      <c r="U135" s="62"/>
      <c r="V135" s="62"/>
      <c r="W135" s="7" t="s">
        <v>11</v>
      </c>
      <c r="X135" s="62"/>
      <c r="Y135" s="62"/>
      <c r="Z135" s="7" t="s">
        <v>3</v>
      </c>
    </row>
    <row r="136" spans="1:32" x14ac:dyDescent="0.25">
      <c r="E136" t="s">
        <v>44</v>
      </c>
      <c r="F136" s="25" t="s">
        <v>50</v>
      </c>
      <c r="G136" t="s">
        <v>114</v>
      </c>
    </row>
    <row r="138" spans="1:32" x14ac:dyDescent="0.25">
      <c r="A138" t="s">
        <v>115</v>
      </c>
      <c r="AF138" s="1" t="s">
        <v>116</v>
      </c>
    </row>
    <row r="139" spans="1:32" x14ac:dyDescent="0.25">
      <c r="B139" s="55"/>
      <c r="C139" s="55"/>
      <c r="D139" s="55"/>
      <c r="E139" s="55" t="s">
        <v>117</v>
      </c>
      <c r="F139" s="55"/>
      <c r="G139" s="55"/>
      <c r="H139" s="55"/>
      <c r="I139" s="55"/>
      <c r="J139" s="54" t="s">
        <v>118</v>
      </c>
      <c r="K139" s="55"/>
      <c r="L139" s="55"/>
      <c r="M139" s="55"/>
      <c r="N139" s="109" t="s">
        <v>119</v>
      </c>
      <c r="O139" s="110"/>
      <c r="P139" s="110"/>
      <c r="Q139" s="110"/>
      <c r="R139" s="110"/>
      <c r="S139" s="55" t="s">
        <v>120</v>
      </c>
      <c r="T139" s="55"/>
      <c r="U139" s="55"/>
      <c r="V139" s="55"/>
      <c r="W139" s="55"/>
      <c r="X139" s="55"/>
      <c r="Y139" s="55"/>
      <c r="Z139" s="55"/>
      <c r="AA139" s="55"/>
      <c r="AB139" s="55" t="s">
        <v>34</v>
      </c>
      <c r="AC139" s="55"/>
      <c r="AD139" s="55"/>
      <c r="AE139" s="55"/>
      <c r="AF139" s="55"/>
    </row>
    <row r="140" spans="1:32" x14ac:dyDescent="0.25">
      <c r="B140" s="55"/>
      <c r="C140" s="55"/>
      <c r="D140" s="55"/>
      <c r="E140" s="55"/>
      <c r="F140" s="55"/>
      <c r="G140" s="55"/>
      <c r="H140" s="55"/>
      <c r="I140" s="55"/>
      <c r="J140" s="55"/>
      <c r="K140" s="55"/>
      <c r="L140" s="55"/>
      <c r="M140" s="55"/>
      <c r="N140" s="110"/>
      <c r="O140" s="110"/>
      <c r="P140" s="110"/>
      <c r="Q140" s="110"/>
      <c r="R140" s="110"/>
      <c r="S140" s="54" t="s">
        <v>121</v>
      </c>
      <c r="T140" s="55"/>
      <c r="U140" s="55"/>
      <c r="V140" s="54" t="s">
        <v>122</v>
      </c>
      <c r="W140" s="55"/>
      <c r="X140" s="55"/>
      <c r="Y140" s="54" t="s">
        <v>123</v>
      </c>
      <c r="Z140" s="55"/>
      <c r="AA140" s="55"/>
      <c r="AB140" s="55"/>
      <c r="AC140" s="55"/>
      <c r="AD140" s="55"/>
      <c r="AE140" s="55"/>
      <c r="AF140" s="55"/>
    </row>
    <row r="141" spans="1:32" x14ac:dyDescent="0.25">
      <c r="B141" s="55"/>
      <c r="C141" s="55"/>
      <c r="D141" s="55"/>
      <c r="E141" s="55"/>
      <c r="F141" s="55"/>
      <c r="G141" s="55"/>
      <c r="H141" s="55"/>
      <c r="I141" s="55"/>
      <c r="J141" s="55"/>
      <c r="K141" s="55"/>
      <c r="L141" s="55"/>
      <c r="M141" s="55"/>
      <c r="N141" s="110"/>
      <c r="O141" s="110"/>
      <c r="P141" s="110"/>
      <c r="Q141" s="110"/>
      <c r="R141" s="110"/>
      <c r="S141" s="55"/>
      <c r="T141" s="55"/>
      <c r="U141" s="55"/>
      <c r="V141" s="55"/>
      <c r="W141" s="55"/>
      <c r="X141" s="55"/>
      <c r="Y141" s="55"/>
      <c r="Z141" s="55"/>
      <c r="AA141" s="55"/>
      <c r="AB141" s="55"/>
      <c r="AC141" s="55"/>
      <c r="AD141" s="55"/>
      <c r="AE141" s="55"/>
      <c r="AF141" s="55"/>
    </row>
    <row r="142" spans="1:32" x14ac:dyDescent="0.25">
      <c r="B142" s="55" t="s">
        <v>68</v>
      </c>
      <c r="C142" s="55"/>
      <c r="D142" s="55"/>
      <c r="E142" s="106"/>
      <c r="F142" s="106"/>
      <c r="G142" s="106"/>
      <c r="H142" s="106"/>
      <c r="I142" s="106"/>
      <c r="J142" s="106"/>
      <c r="K142" s="106"/>
      <c r="L142" s="106"/>
      <c r="M142" s="106"/>
      <c r="N142" s="107" t="str">
        <f>IF(SUM(S142:X143)=0,"自動計算",SUM(S142:X143))</f>
        <v>自動計算</v>
      </c>
      <c r="O142" s="107"/>
      <c r="P142" s="107"/>
      <c r="Q142" s="107"/>
      <c r="R142" s="107"/>
      <c r="S142" s="108"/>
      <c r="T142" s="108"/>
      <c r="U142" s="108"/>
      <c r="V142" s="108"/>
      <c r="W142" s="108"/>
      <c r="X142" s="108"/>
      <c r="Y142" s="106"/>
      <c r="Z142" s="106"/>
      <c r="AA142" s="106"/>
      <c r="AB142" s="53"/>
      <c r="AC142" s="53"/>
      <c r="AD142" s="53"/>
      <c r="AE142" s="53"/>
      <c r="AF142" s="53"/>
    </row>
    <row r="143" spans="1:32" x14ac:dyDescent="0.25">
      <c r="B143" s="55"/>
      <c r="C143" s="55"/>
      <c r="D143" s="55"/>
      <c r="E143" s="106"/>
      <c r="F143" s="106"/>
      <c r="G143" s="106"/>
      <c r="H143" s="106"/>
      <c r="I143" s="106"/>
      <c r="J143" s="106"/>
      <c r="K143" s="106"/>
      <c r="L143" s="106"/>
      <c r="M143" s="106"/>
      <c r="N143" s="107"/>
      <c r="O143" s="107"/>
      <c r="P143" s="107"/>
      <c r="Q143" s="107"/>
      <c r="R143" s="107"/>
      <c r="S143" s="108"/>
      <c r="T143" s="108"/>
      <c r="U143" s="108"/>
      <c r="V143" s="108"/>
      <c r="W143" s="108"/>
      <c r="X143" s="108"/>
      <c r="Y143" s="106"/>
      <c r="Z143" s="106"/>
      <c r="AA143" s="106"/>
      <c r="AB143" s="53"/>
      <c r="AC143" s="53"/>
      <c r="AD143" s="53"/>
      <c r="AE143" s="53"/>
      <c r="AF143" s="53"/>
    </row>
    <row r="144" spans="1:32" x14ac:dyDescent="0.25">
      <c r="B144" s="55" t="s">
        <v>70</v>
      </c>
      <c r="C144" s="55"/>
      <c r="D144" s="55"/>
      <c r="E144" s="106"/>
      <c r="F144" s="106"/>
      <c r="G144" s="106"/>
      <c r="H144" s="106"/>
      <c r="I144" s="106"/>
      <c r="J144" s="106"/>
      <c r="K144" s="106"/>
      <c r="L144" s="106"/>
      <c r="M144" s="106"/>
      <c r="N144" s="107" t="str">
        <f>IF(SUM(S144:X145)=0,"自動計算",SUM(S144:X145))</f>
        <v>自動計算</v>
      </c>
      <c r="O144" s="107"/>
      <c r="P144" s="107"/>
      <c r="Q144" s="107"/>
      <c r="R144" s="107"/>
      <c r="S144" s="108"/>
      <c r="T144" s="108"/>
      <c r="U144" s="108"/>
      <c r="V144" s="108"/>
      <c r="W144" s="108"/>
      <c r="X144" s="108"/>
      <c r="Y144" s="106"/>
      <c r="Z144" s="106"/>
      <c r="AA144" s="106"/>
      <c r="AB144" s="53"/>
      <c r="AC144" s="53"/>
      <c r="AD144" s="53"/>
      <c r="AE144" s="53"/>
      <c r="AF144" s="53"/>
    </row>
    <row r="145" spans="1:32" x14ac:dyDescent="0.25">
      <c r="B145" s="55"/>
      <c r="C145" s="55"/>
      <c r="D145" s="55"/>
      <c r="E145" s="106"/>
      <c r="F145" s="106"/>
      <c r="G145" s="106"/>
      <c r="H145" s="106"/>
      <c r="I145" s="106"/>
      <c r="J145" s="106"/>
      <c r="K145" s="106"/>
      <c r="L145" s="106"/>
      <c r="M145" s="106"/>
      <c r="N145" s="107"/>
      <c r="O145" s="107"/>
      <c r="P145" s="107"/>
      <c r="Q145" s="107"/>
      <c r="R145" s="107"/>
      <c r="S145" s="108"/>
      <c r="T145" s="108"/>
      <c r="U145" s="108"/>
      <c r="V145" s="108"/>
      <c r="W145" s="108"/>
      <c r="X145" s="108"/>
      <c r="Y145" s="106"/>
      <c r="Z145" s="106"/>
      <c r="AA145" s="106"/>
      <c r="AB145" s="53"/>
      <c r="AC145" s="53"/>
      <c r="AD145" s="53"/>
      <c r="AE145" s="53"/>
      <c r="AF145" s="53"/>
    </row>
    <row r="146" spans="1:32" x14ac:dyDescent="0.25">
      <c r="B146" t="s">
        <v>124</v>
      </c>
    </row>
    <row r="148" spans="1:32" x14ac:dyDescent="0.25">
      <c r="A148" t="s">
        <v>125</v>
      </c>
    </row>
    <row r="149" spans="1:32" x14ac:dyDescent="0.25">
      <c r="B149" t="s">
        <v>126</v>
      </c>
    </row>
    <row r="150" spans="1:32" x14ac:dyDescent="0.25">
      <c r="B150" t="s">
        <v>127</v>
      </c>
    </row>
    <row r="151" spans="1:32" x14ac:dyDescent="0.25">
      <c r="D151" t="s">
        <v>128</v>
      </c>
    </row>
    <row r="152" spans="1:32" x14ac:dyDescent="0.25">
      <c r="B152" t="s">
        <v>129</v>
      </c>
    </row>
    <row r="153" spans="1:32" x14ac:dyDescent="0.25">
      <c r="B153" t="s">
        <v>130</v>
      </c>
    </row>
    <row r="154" spans="1:32" x14ac:dyDescent="0.25">
      <c r="B154" t="s">
        <v>131</v>
      </c>
    </row>
    <row r="155" spans="1:32" x14ac:dyDescent="0.25">
      <c r="B155" t="s">
        <v>132</v>
      </c>
    </row>
    <row r="156" spans="1:32" x14ac:dyDescent="0.25">
      <c r="B156" t="s">
        <v>133</v>
      </c>
    </row>
    <row r="157" spans="1:32" x14ac:dyDescent="0.25">
      <c r="B157" s="31" t="s">
        <v>134</v>
      </c>
      <c r="C157" s="31"/>
      <c r="D157" s="31"/>
      <c r="E157" s="31"/>
      <c r="F157" s="24"/>
    </row>
    <row r="158" spans="1:32" x14ac:dyDescent="0.25">
      <c r="B158" s="31"/>
      <c r="C158" s="31"/>
      <c r="D158" s="31" t="s">
        <v>135</v>
      </c>
      <c r="E158" s="31"/>
      <c r="F158" s="24"/>
    </row>
    <row r="159" spans="1:32" x14ac:dyDescent="0.25">
      <c r="B159" s="31" t="s">
        <v>136</v>
      </c>
      <c r="C159" s="31"/>
      <c r="D159" s="31"/>
      <c r="E159" s="31"/>
    </row>
  </sheetData>
  <sheetProtection formatCells="0" selectLockedCells="1"/>
  <mergeCells count="241">
    <mergeCell ref="B120:AF120"/>
    <mergeCell ref="B121:J122"/>
    <mergeCell ref="K121:P122"/>
    <mergeCell ref="Q121:X122"/>
    <mergeCell ref="Y121:AF122"/>
    <mergeCell ref="B4:AF8"/>
    <mergeCell ref="Z12:AF13"/>
    <mergeCell ref="Z14:AF16"/>
    <mergeCell ref="B20:J21"/>
    <mergeCell ref="P21:V21"/>
    <mergeCell ref="B22:J24"/>
    <mergeCell ref="P24:V24"/>
    <mergeCell ref="B14:G16"/>
    <mergeCell ref="H14:M16"/>
    <mergeCell ref="N14:S16"/>
    <mergeCell ref="T14:Y16"/>
    <mergeCell ref="B12:G13"/>
    <mergeCell ref="H12:M13"/>
    <mergeCell ref="N12:S13"/>
    <mergeCell ref="T12:Y13"/>
    <mergeCell ref="G27:K28"/>
    <mergeCell ref="L27:P28"/>
    <mergeCell ref="Q27:U28"/>
    <mergeCell ref="V27:Z28"/>
    <mergeCell ref="AA27:AF28"/>
    <mergeCell ref="B29:F35"/>
    <mergeCell ref="B36:F42"/>
    <mergeCell ref="B27:F28"/>
    <mergeCell ref="G29:K29"/>
    <mergeCell ref="G30:K30"/>
    <mergeCell ref="G31:K31"/>
    <mergeCell ref="G32:K32"/>
    <mergeCell ref="G39:K39"/>
    <mergeCell ref="G40:K40"/>
    <mergeCell ref="G41:K41"/>
    <mergeCell ref="G42:K42"/>
    <mergeCell ref="L29:P29"/>
    <mergeCell ref="Q29:U29"/>
    <mergeCell ref="L31:P31"/>
    <mergeCell ref="Q31:U31"/>
    <mergeCell ref="L33:P33"/>
    <mergeCell ref="Q33:U33"/>
    <mergeCell ref="G33:K33"/>
    <mergeCell ref="G34:K34"/>
    <mergeCell ref="G35:K35"/>
    <mergeCell ref="G36:K36"/>
    <mergeCell ref="G37:K37"/>
    <mergeCell ref="G38:K38"/>
    <mergeCell ref="AA29:AF29"/>
    <mergeCell ref="AA30:AF30"/>
    <mergeCell ref="AA31:AF31"/>
    <mergeCell ref="AA32:AF32"/>
    <mergeCell ref="AA33:AF33"/>
    <mergeCell ref="AA34:AF34"/>
    <mergeCell ref="V33:Z33"/>
    <mergeCell ref="L34:P34"/>
    <mergeCell ref="Q34:U34"/>
    <mergeCell ref="V34:Z34"/>
    <mergeCell ref="V31:Z31"/>
    <mergeCell ref="L32:P32"/>
    <mergeCell ref="Q32:U32"/>
    <mergeCell ref="V32:Z32"/>
    <mergeCell ref="V29:Z29"/>
    <mergeCell ref="L30:P30"/>
    <mergeCell ref="Q30:U30"/>
    <mergeCell ref="V30:Z30"/>
    <mergeCell ref="AA35:AF35"/>
    <mergeCell ref="L36:P36"/>
    <mergeCell ref="Q36:U36"/>
    <mergeCell ref="V36:Z36"/>
    <mergeCell ref="AA36:AF36"/>
    <mergeCell ref="L37:P37"/>
    <mergeCell ref="Q37:U37"/>
    <mergeCell ref="V37:Z37"/>
    <mergeCell ref="AA37:AF37"/>
    <mergeCell ref="L35:P35"/>
    <mergeCell ref="Q35:U35"/>
    <mergeCell ref="V35:Z35"/>
    <mergeCell ref="L40:P40"/>
    <mergeCell ref="Q40:U40"/>
    <mergeCell ref="V40:Z40"/>
    <mergeCell ref="AA40:AF40"/>
    <mergeCell ref="L41:P41"/>
    <mergeCell ref="Q41:U41"/>
    <mergeCell ref="V41:Z41"/>
    <mergeCell ref="AA41:AF41"/>
    <mergeCell ref="L38:P38"/>
    <mergeCell ref="Q38:U38"/>
    <mergeCell ref="V38:Z38"/>
    <mergeCell ref="AA38:AF38"/>
    <mergeCell ref="L39:P39"/>
    <mergeCell ref="Q39:U39"/>
    <mergeCell ref="V39:Z39"/>
    <mergeCell ref="AA39:AF39"/>
    <mergeCell ref="B69:AF73"/>
    <mergeCell ref="B78:E85"/>
    <mergeCell ref="B86:E93"/>
    <mergeCell ref="B76:E77"/>
    <mergeCell ref="L42:P42"/>
    <mergeCell ref="Q42:U42"/>
    <mergeCell ref="V42:Z42"/>
    <mergeCell ref="AA42:AF42"/>
    <mergeCell ref="B55:F60"/>
    <mergeCell ref="B61:F66"/>
    <mergeCell ref="G55:AF60"/>
    <mergeCell ref="G61:AF66"/>
    <mergeCell ref="F80:Y80"/>
    <mergeCell ref="Z80:AF80"/>
    <mergeCell ref="F81:Y81"/>
    <mergeCell ref="Z81:AF81"/>
    <mergeCell ref="F82:Y82"/>
    <mergeCell ref="Z82:AF82"/>
    <mergeCell ref="F76:Y77"/>
    <mergeCell ref="Z76:AF77"/>
    <mergeCell ref="F78:Y78"/>
    <mergeCell ref="Z78:AF78"/>
    <mergeCell ref="F79:Y79"/>
    <mergeCell ref="Z79:AF79"/>
    <mergeCell ref="F86:Y86"/>
    <mergeCell ref="Z86:AF86"/>
    <mergeCell ref="F87:Y87"/>
    <mergeCell ref="Z87:AF87"/>
    <mergeCell ref="F88:Y88"/>
    <mergeCell ref="Z88:AF88"/>
    <mergeCell ref="F83:Y83"/>
    <mergeCell ref="Z83:AF83"/>
    <mergeCell ref="F84:Y84"/>
    <mergeCell ref="Z84:AF84"/>
    <mergeCell ref="F85:Y85"/>
    <mergeCell ref="Z85:AF85"/>
    <mergeCell ref="F92:Y92"/>
    <mergeCell ref="Z92:AF92"/>
    <mergeCell ref="F93:Y93"/>
    <mergeCell ref="Z93:AF93"/>
    <mergeCell ref="B94:Y95"/>
    <mergeCell ref="Z94:AF95"/>
    <mergeCell ref="F89:Y89"/>
    <mergeCell ref="Z89:AF89"/>
    <mergeCell ref="F90:Y90"/>
    <mergeCell ref="Z90:AF90"/>
    <mergeCell ref="F91:Y91"/>
    <mergeCell ref="Z91:AF91"/>
    <mergeCell ref="U100:Z100"/>
    <mergeCell ref="AA100:AF100"/>
    <mergeCell ref="B101:H101"/>
    <mergeCell ref="I101:O101"/>
    <mergeCell ref="P101:T101"/>
    <mergeCell ref="U101:Z101"/>
    <mergeCell ref="AA101:AF101"/>
    <mergeCell ref="B100:H100"/>
    <mergeCell ref="I100:O100"/>
    <mergeCell ref="P100:T100"/>
    <mergeCell ref="B102:H102"/>
    <mergeCell ref="I102:O102"/>
    <mergeCell ref="P102:T102"/>
    <mergeCell ref="U102:Z102"/>
    <mergeCell ref="AA102:AF102"/>
    <mergeCell ref="B103:H103"/>
    <mergeCell ref="I103:O103"/>
    <mergeCell ref="P103:T103"/>
    <mergeCell ref="U103:Z103"/>
    <mergeCell ref="AA103:AF103"/>
    <mergeCell ref="B108:J109"/>
    <mergeCell ref="K108:P109"/>
    <mergeCell ref="Q108:X109"/>
    <mergeCell ref="Y108:AF109"/>
    <mergeCell ref="B104:H104"/>
    <mergeCell ref="I104:O104"/>
    <mergeCell ref="P104:T104"/>
    <mergeCell ref="U104:Z104"/>
    <mergeCell ref="AA104:AF104"/>
    <mergeCell ref="B105:H105"/>
    <mergeCell ref="I105:O105"/>
    <mergeCell ref="P105:T105"/>
    <mergeCell ref="U105:Z105"/>
    <mergeCell ref="AA105:AF105"/>
    <mergeCell ref="Q111:X112"/>
    <mergeCell ref="Q114:X115"/>
    <mergeCell ref="Q116:X117"/>
    <mergeCell ref="Q118:X119"/>
    <mergeCell ref="Y111:AF112"/>
    <mergeCell ref="Y114:AF115"/>
    <mergeCell ref="Y116:AF117"/>
    <mergeCell ref="Y118:AF119"/>
    <mergeCell ref="B110:AF110"/>
    <mergeCell ref="B111:J112"/>
    <mergeCell ref="B114:J115"/>
    <mergeCell ref="B116:J117"/>
    <mergeCell ref="B118:J119"/>
    <mergeCell ref="B113:AF113"/>
    <mergeCell ref="K111:P112"/>
    <mergeCell ref="K114:P115"/>
    <mergeCell ref="K116:P117"/>
    <mergeCell ref="K118:P119"/>
    <mergeCell ref="T125:AF125"/>
    <mergeCell ref="T126:AF126"/>
    <mergeCell ref="T127:AF127"/>
    <mergeCell ref="T128:AF128"/>
    <mergeCell ref="T129:AF129"/>
    <mergeCell ref="T130:AF130"/>
    <mergeCell ref="B124:Q124"/>
    <mergeCell ref="R124:AF124"/>
    <mergeCell ref="B125:Q126"/>
    <mergeCell ref="B127:Q128"/>
    <mergeCell ref="B129:Q130"/>
    <mergeCell ref="B139:D141"/>
    <mergeCell ref="B142:D143"/>
    <mergeCell ref="B144:D145"/>
    <mergeCell ref="R131:R132"/>
    <mergeCell ref="T131:AF132"/>
    <mergeCell ref="B135:C135"/>
    <mergeCell ref="D135:E135"/>
    <mergeCell ref="G135:H135"/>
    <mergeCell ref="J135:K135"/>
    <mergeCell ref="P135:Q135"/>
    <mergeCell ref="R135:S135"/>
    <mergeCell ref="U135:V135"/>
    <mergeCell ref="X135:Y135"/>
    <mergeCell ref="B131:Q132"/>
    <mergeCell ref="AB142:AF143"/>
    <mergeCell ref="E144:I145"/>
    <mergeCell ref="J144:M145"/>
    <mergeCell ref="N144:R145"/>
    <mergeCell ref="S144:U145"/>
    <mergeCell ref="V144:X145"/>
    <mergeCell ref="Y144:AA145"/>
    <mergeCell ref="AB144:AF145"/>
    <mergeCell ref="V140:X141"/>
    <mergeCell ref="J139:M141"/>
    <mergeCell ref="N139:R141"/>
    <mergeCell ref="S139:AA139"/>
    <mergeCell ref="E142:I143"/>
    <mergeCell ref="J142:M143"/>
    <mergeCell ref="N142:R143"/>
    <mergeCell ref="S142:U143"/>
    <mergeCell ref="V142:X143"/>
    <mergeCell ref="Y142:AA143"/>
    <mergeCell ref="AB139:AF141"/>
    <mergeCell ref="E139:I141"/>
    <mergeCell ref="Y140:AA141"/>
    <mergeCell ref="S140:U141"/>
  </mergeCells>
  <phoneticPr fontId="1"/>
  <dataValidations count="5">
    <dataValidation type="list" allowBlank="1" showInputMessage="1" showErrorMessage="1" sqref="B135:C135 P135:Q135" xr:uid="{AD37D29C-534E-4938-A108-6D9E771E118E}">
      <formula1>元号</formula1>
    </dataValidation>
    <dataValidation type="list" allowBlank="1" showInputMessage="1" showErrorMessage="1" sqref="D135:E135 R135:S135" xr:uid="{54F7F2C6-010E-453B-9B4D-9A9E961193EC}">
      <formula1>年</formula1>
    </dataValidation>
    <dataValidation type="list" allowBlank="1" showInputMessage="1" showErrorMessage="1" sqref="G135:H135 U135:V135" xr:uid="{4E2A3D65-A2B5-4F2C-957E-95A8D31A9478}">
      <formula1>月</formula1>
    </dataValidation>
    <dataValidation type="list" allowBlank="1" showInputMessage="1" showErrorMessage="1" sqref="X135:Y135 J135:K135" xr:uid="{6D171855-220A-4F4A-A117-BE42F9F685B8}">
      <formula1>日</formula1>
    </dataValidation>
    <dataValidation type="list" allowBlank="1" showInputMessage="1" showErrorMessage="1" sqref="R22:R23 R20 Z20 Y22:Z23 K20:K24 R125:R132 K121:P122 F136 K114:P119" xr:uid="{992A2BF1-FAA3-40F8-BDB8-0CDC0D538955}">
      <formula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22AE4-9153-4320-AB24-F8B031E9D994}">
  <dimension ref="A1:AG132"/>
  <sheetViews>
    <sheetView view="pageBreakPreview" zoomScale="84" zoomScaleNormal="50" zoomScaleSheetLayoutView="115" workbookViewId="0">
      <selection activeCell="BY47" sqref="BY47"/>
    </sheetView>
  </sheetViews>
  <sheetFormatPr defaultColWidth="2" defaultRowHeight="15" x14ac:dyDescent="0.25"/>
  <cols>
    <col min="2" max="2" width="3.296875" bestFit="1" customWidth="1"/>
  </cols>
  <sheetData>
    <row r="1" spans="1:33" x14ac:dyDescent="0.25">
      <c r="A1" t="s">
        <v>26</v>
      </c>
      <c r="AG1" s="1"/>
    </row>
    <row r="2" spans="1:33" x14ac:dyDescent="0.25">
      <c r="AG2" s="1"/>
    </row>
    <row r="3" spans="1:33" x14ac:dyDescent="0.25">
      <c r="A3" t="s">
        <v>27</v>
      </c>
    </row>
    <row r="4" spans="1:33" x14ac:dyDescent="0.25">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row>
    <row r="5" spans="1:33" x14ac:dyDescent="0.25">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row>
    <row r="6" spans="1:33" x14ac:dyDescent="0.25">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row>
    <row r="7" spans="1:33" x14ac:dyDescent="0.25">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row>
    <row r="8" spans="1:33" x14ac:dyDescent="0.25">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row>
    <row r="9" spans="1:33" x14ac:dyDescent="0.25">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row>
    <row r="10" spans="1:33" x14ac:dyDescent="0.25">
      <c r="A10" t="s">
        <v>28</v>
      </c>
    </row>
    <row r="11" spans="1:33" x14ac:dyDescent="0.25">
      <c r="B11" t="s">
        <v>29</v>
      </c>
    </row>
    <row r="12" spans="1:33" x14ac:dyDescent="0.25">
      <c r="B12" s="54" t="s">
        <v>30</v>
      </c>
      <c r="C12" s="55"/>
      <c r="D12" s="55"/>
      <c r="E12" s="55"/>
      <c r="F12" s="55"/>
      <c r="G12" s="55"/>
      <c r="H12" s="55" t="s">
        <v>31</v>
      </c>
      <c r="I12" s="55"/>
      <c r="J12" s="55"/>
      <c r="K12" s="55"/>
      <c r="L12" s="55"/>
      <c r="M12" s="55"/>
      <c r="N12" s="55" t="s">
        <v>32</v>
      </c>
      <c r="O12" s="55"/>
      <c r="P12" s="55"/>
      <c r="Q12" s="55"/>
      <c r="R12" s="55"/>
      <c r="S12" s="55"/>
      <c r="T12" s="55" t="s">
        <v>33</v>
      </c>
      <c r="U12" s="55"/>
      <c r="V12" s="55"/>
      <c r="W12" s="55"/>
      <c r="X12" s="55"/>
      <c r="Y12" s="55"/>
      <c r="Z12" s="55" t="s">
        <v>34</v>
      </c>
      <c r="AA12" s="55"/>
      <c r="AB12" s="55"/>
      <c r="AC12" s="55"/>
      <c r="AD12" s="55"/>
      <c r="AE12" s="55"/>
      <c r="AF12" s="55"/>
    </row>
    <row r="13" spans="1:33" x14ac:dyDescent="0.2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row>
    <row r="14" spans="1:33" x14ac:dyDescent="0.25">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row>
    <row r="15" spans="1:33" x14ac:dyDescent="0.25">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row>
    <row r="16" spans="1:33" x14ac:dyDescent="0.25">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row>
    <row r="18" spans="2:32" x14ac:dyDescent="0.25">
      <c r="B18" t="s">
        <v>35</v>
      </c>
    </row>
    <row r="19" spans="2:32" x14ac:dyDescent="0.25">
      <c r="C19" t="s">
        <v>36</v>
      </c>
    </row>
    <row r="20" spans="2:32" x14ac:dyDescent="0.25">
      <c r="B20" s="55" t="s">
        <v>37</v>
      </c>
      <c r="C20" s="55"/>
      <c r="D20" s="55"/>
      <c r="E20" s="55"/>
      <c r="F20" s="55"/>
      <c r="G20" s="55"/>
      <c r="H20" s="55"/>
      <c r="I20" s="55"/>
      <c r="J20" s="64"/>
      <c r="K20" s="27" t="s">
        <v>38</v>
      </c>
      <c r="L20" s="4" t="s">
        <v>39</v>
      </c>
      <c r="M20" s="4"/>
      <c r="N20" s="4"/>
      <c r="O20" s="4"/>
      <c r="P20" s="4" t="s">
        <v>40</v>
      </c>
      <c r="Q20" s="4"/>
      <c r="R20" s="30" t="s">
        <v>38</v>
      </c>
      <c r="S20" s="4" t="s">
        <v>41</v>
      </c>
      <c r="T20" s="4"/>
      <c r="U20" s="4"/>
      <c r="V20" s="3"/>
      <c r="W20" s="4"/>
      <c r="X20" s="4" t="s">
        <v>40</v>
      </c>
      <c r="Y20" s="4"/>
      <c r="Z20" s="30" t="s">
        <v>38</v>
      </c>
      <c r="AA20" s="4" t="s">
        <v>42</v>
      </c>
      <c r="AB20" s="4"/>
      <c r="AC20" s="4"/>
      <c r="AD20" s="4"/>
      <c r="AE20" s="4"/>
      <c r="AF20" s="5"/>
    </row>
    <row r="21" spans="2:32" x14ac:dyDescent="0.25">
      <c r="B21" s="55"/>
      <c r="C21" s="55"/>
      <c r="D21" s="55"/>
      <c r="E21" s="55"/>
      <c r="F21" s="55"/>
      <c r="G21" s="55"/>
      <c r="H21" s="55"/>
      <c r="I21" s="55"/>
      <c r="J21" s="64"/>
      <c r="K21" s="28" t="s">
        <v>38</v>
      </c>
      <c r="L21" s="7" t="s">
        <v>43</v>
      </c>
      <c r="M21" s="7"/>
      <c r="N21" s="7"/>
      <c r="O21" s="7" t="s">
        <v>44</v>
      </c>
      <c r="P21" s="62"/>
      <c r="Q21" s="62"/>
      <c r="R21" s="62"/>
      <c r="S21" s="62"/>
      <c r="T21" s="62"/>
      <c r="U21" s="62"/>
      <c r="V21" s="62"/>
      <c r="W21" s="7" t="s">
        <v>45</v>
      </c>
      <c r="X21" s="7"/>
      <c r="Y21" s="7"/>
      <c r="Z21" s="7"/>
      <c r="AA21" s="7"/>
      <c r="AB21" s="7"/>
      <c r="AC21" s="7"/>
      <c r="AD21" s="7"/>
      <c r="AE21" s="7"/>
      <c r="AF21" s="8"/>
    </row>
    <row r="22" spans="2:32" x14ac:dyDescent="0.25">
      <c r="B22" s="56" t="s">
        <v>46</v>
      </c>
      <c r="C22" s="57"/>
      <c r="D22" s="57"/>
      <c r="E22" s="57"/>
      <c r="F22" s="57"/>
      <c r="G22" s="57"/>
      <c r="H22" s="57"/>
      <c r="I22" s="57"/>
      <c r="J22" s="58"/>
      <c r="K22" s="27" t="s">
        <v>38</v>
      </c>
      <c r="L22" s="4" t="s">
        <v>47</v>
      </c>
      <c r="M22" s="4"/>
      <c r="N22" s="4"/>
      <c r="O22" s="4"/>
      <c r="P22" s="4" t="s">
        <v>40</v>
      </c>
      <c r="Q22" s="4"/>
      <c r="R22" s="30" t="s">
        <v>38</v>
      </c>
      <c r="S22" s="4" t="s">
        <v>48</v>
      </c>
      <c r="T22" s="4"/>
      <c r="U22" s="4"/>
      <c r="V22" s="4"/>
      <c r="W22" s="4" t="s">
        <v>40</v>
      </c>
      <c r="X22" s="4"/>
      <c r="Y22" s="4"/>
      <c r="Z22" s="30" t="s">
        <v>38</v>
      </c>
      <c r="AA22" s="4" t="s">
        <v>49</v>
      </c>
      <c r="AB22" s="4"/>
      <c r="AC22" s="4"/>
      <c r="AD22" s="4"/>
      <c r="AE22" s="4"/>
      <c r="AF22" s="5"/>
    </row>
    <row r="23" spans="2:32" x14ac:dyDescent="0.25">
      <c r="B23" s="59"/>
      <c r="C23" s="60"/>
      <c r="D23" s="60"/>
      <c r="E23" s="60"/>
      <c r="F23" s="60"/>
      <c r="G23" s="60"/>
      <c r="H23" s="60"/>
      <c r="I23" s="60"/>
      <c r="J23" s="61"/>
      <c r="K23" s="28" t="s">
        <v>38</v>
      </c>
      <c r="L23" s="7" t="s">
        <v>43</v>
      </c>
      <c r="M23" s="7"/>
      <c r="N23" s="7"/>
      <c r="O23" s="7" t="s">
        <v>44</v>
      </c>
      <c r="P23" s="62"/>
      <c r="Q23" s="62"/>
      <c r="R23" s="62"/>
      <c r="S23" s="62"/>
      <c r="T23" s="62"/>
      <c r="U23" s="62"/>
      <c r="V23" s="62"/>
      <c r="W23" s="7" t="s">
        <v>45</v>
      </c>
      <c r="X23" s="7"/>
      <c r="Y23" s="7"/>
      <c r="Z23" s="7"/>
      <c r="AA23" s="7"/>
      <c r="AB23" s="7"/>
      <c r="AC23" s="7"/>
      <c r="AD23" s="7"/>
      <c r="AE23" s="7"/>
      <c r="AF23" s="8"/>
    </row>
    <row r="25" spans="2:32" x14ac:dyDescent="0.25">
      <c r="C25" t="s">
        <v>137</v>
      </c>
    </row>
    <row r="26" spans="2:32" x14ac:dyDescent="0.25">
      <c r="B26" s="55" t="s">
        <v>55</v>
      </c>
      <c r="C26" s="55"/>
      <c r="D26" s="55"/>
      <c r="E26" s="55"/>
      <c r="F26" s="55"/>
      <c r="G26" s="55" t="s">
        <v>56</v>
      </c>
      <c r="H26" s="55"/>
      <c r="I26" s="55"/>
      <c r="J26" s="55"/>
      <c r="K26" s="55"/>
      <c r="L26" s="54" t="s">
        <v>57</v>
      </c>
      <c r="M26" s="55"/>
      <c r="N26" s="55"/>
      <c r="O26" s="55"/>
      <c r="P26" s="55"/>
      <c r="Q26" s="54" t="s">
        <v>58</v>
      </c>
      <c r="R26" s="55"/>
      <c r="S26" s="55"/>
      <c r="T26" s="55"/>
      <c r="U26" s="55"/>
      <c r="V26" s="54" t="s">
        <v>59</v>
      </c>
      <c r="W26" s="55"/>
      <c r="X26" s="55"/>
      <c r="Y26" s="55"/>
      <c r="Z26" s="55"/>
      <c r="AA26" s="55" t="s">
        <v>60</v>
      </c>
      <c r="AB26" s="55"/>
      <c r="AC26" s="55"/>
      <c r="AD26" s="55"/>
      <c r="AE26" s="55"/>
      <c r="AF26" s="55"/>
    </row>
    <row r="27" spans="2:32" x14ac:dyDescent="0.25">
      <c r="B27" s="55"/>
      <c r="C27" s="55"/>
      <c r="D27" s="55"/>
      <c r="E27" s="55"/>
      <c r="F27" s="55"/>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row>
    <row r="28" spans="2:32" x14ac:dyDescent="0.25">
      <c r="B28" s="69" t="s">
        <v>61</v>
      </c>
      <c r="C28" s="53"/>
      <c r="D28" s="53"/>
      <c r="E28" s="53"/>
      <c r="F28" s="70"/>
      <c r="G28" s="71"/>
      <c r="H28" s="72"/>
      <c r="I28" s="72"/>
      <c r="J28" s="72"/>
      <c r="K28" s="72"/>
      <c r="L28" s="73"/>
      <c r="M28" s="73"/>
      <c r="N28" s="73"/>
      <c r="O28" s="73"/>
      <c r="P28" s="73"/>
      <c r="Q28" s="73"/>
      <c r="R28" s="73"/>
      <c r="S28" s="73"/>
      <c r="T28" s="73"/>
      <c r="U28" s="73"/>
      <c r="V28" s="73"/>
      <c r="W28" s="73"/>
      <c r="X28" s="73"/>
      <c r="Y28" s="73"/>
      <c r="Z28" s="73"/>
      <c r="AA28" s="72"/>
      <c r="AB28" s="72"/>
      <c r="AC28" s="72"/>
      <c r="AD28" s="72"/>
      <c r="AE28" s="72"/>
      <c r="AF28" s="74"/>
    </row>
    <row r="29" spans="2:32" x14ac:dyDescent="0.25">
      <c r="B29" s="53"/>
      <c r="C29" s="53"/>
      <c r="D29" s="53"/>
      <c r="E29" s="53"/>
      <c r="F29" s="70"/>
      <c r="G29" s="68"/>
      <c r="H29" s="66"/>
      <c r="I29" s="66"/>
      <c r="J29" s="66"/>
      <c r="K29" s="66"/>
      <c r="L29" s="65"/>
      <c r="M29" s="65"/>
      <c r="N29" s="65"/>
      <c r="O29" s="65"/>
      <c r="P29" s="65"/>
      <c r="Q29" s="65"/>
      <c r="R29" s="65"/>
      <c r="S29" s="65"/>
      <c r="T29" s="65"/>
      <c r="U29" s="65"/>
      <c r="V29" s="65"/>
      <c r="W29" s="65"/>
      <c r="X29" s="65"/>
      <c r="Y29" s="65"/>
      <c r="Z29" s="65"/>
      <c r="AA29" s="66"/>
      <c r="AB29" s="66"/>
      <c r="AC29" s="66"/>
      <c r="AD29" s="66"/>
      <c r="AE29" s="66"/>
      <c r="AF29" s="67"/>
    </row>
    <row r="30" spans="2:32" x14ac:dyDescent="0.25">
      <c r="B30" s="53"/>
      <c r="C30" s="53"/>
      <c r="D30" s="53"/>
      <c r="E30" s="53"/>
      <c r="F30" s="70"/>
      <c r="G30" s="68"/>
      <c r="H30" s="66"/>
      <c r="I30" s="66"/>
      <c r="J30" s="66"/>
      <c r="K30" s="66"/>
      <c r="L30" s="65"/>
      <c r="M30" s="65"/>
      <c r="N30" s="65"/>
      <c r="O30" s="65"/>
      <c r="P30" s="65"/>
      <c r="Q30" s="65"/>
      <c r="R30" s="65"/>
      <c r="S30" s="65"/>
      <c r="T30" s="65"/>
      <c r="U30" s="65"/>
      <c r="V30" s="65"/>
      <c r="W30" s="65"/>
      <c r="X30" s="65"/>
      <c r="Y30" s="65"/>
      <c r="Z30" s="65"/>
      <c r="AA30" s="66"/>
      <c r="AB30" s="66"/>
      <c r="AC30" s="66"/>
      <c r="AD30" s="66"/>
      <c r="AE30" s="66"/>
      <c r="AF30" s="67"/>
    </row>
    <row r="31" spans="2:32" x14ac:dyDescent="0.25">
      <c r="B31" s="53"/>
      <c r="C31" s="53"/>
      <c r="D31" s="53"/>
      <c r="E31" s="53"/>
      <c r="F31" s="70"/>
      <c r="G31" s="68"/>
      <c r="H31" s="66"/>
      <c r="I31" s="66"/>
      <c r="J31" s="66"/>
      <c r="K31" s="66"/>
      <c r="L31" s="65"/>
      <c r="M31" s="65"/>
      <c r="N31" s="65"/>
      <c r="O31" s="65"/>
      <c r="P31" s="65"/>
      <c r="Q31" s="65"/>
      <c r="R31" s="65"/>
      <c r="S31" s="65"/>
      <c r="T31" s="65"/>
      <c r="U31" s="65"/>
      <c r="V31" s="65"/>
      <c r="W31" s="65"/>
      <c r="X31" s="65"/>
      <c r="Y31" s="65"/>
      <c r="Z31" s="65"/>
      <c r="AA31" s="66"/>
      <c r="AB31" s="66"/>
      <c r="AC31" s="66"/>
      <c r="AD31" s="66"/>
      <c r="AE31" s="66"/>
      <c r="AF31" s="67"/>
    </row>
    <row r="32" spans="2:32" x14ac:dyDescent="0.25">
      <c r="B32" s="53"/>
      <c r="C32" s="53"/>
      <c r="D32" s="53"/>
      <c r="E32" s="53"/>
      <c r="F32" s="70"/>
      <c r="G32" s="68"/>
      <c r="H32" s="66"/>
      <c r="I32" s="66"/>
      <c r="J32" s="66"/>
      <c r="K32" s="66"/>
      <c r="L32" s="65"/>
      <c r="M32" s="65"/>
      <c r="N32" s="65"/>
      <c r="O32" s="65"/>
      <c r="P32" s="65"/>
      <c r="Q32" s="65"/>
      <c r="R32" s="65"/>
      <c r="S32" s="65"/>
      <c r="T32" s="65"/>
      <c r="U32" s="65"/>
      <c r="V32" s="65"/>
      <c r="W32" s="65"/>
      <c r="X32" s="65"/>
      <c r="Y32" s="65"/>
      <c r="Z32" s="65"/>
      <c r="AA32" s="66"/>
      <c r="AB32" s="66"/>
      <c r="AC32" s="66"/>
      <c r="AD32" s="66"/>
      <c r="AE32" s="66"/>
      <c r="AF32" s="67"/>
    </row>
    <row r="33" spans="2:32" x14ac:dyDescent="0.25">
      <c r="B33" s="53"/>
      <c r="C33" s="53"/>
      <c r="D33" s="53"/>
      <c r="E33" s="53"/>
      <c r="F33" s="70"/>
      <c r="G33" s="90"/>
      <c r="H33" s="91"/>
      <c r="I33" s="91"/>
      <c r="J33" s="91"/>
      <c r="K33" s="91"/>
      <c r="L33" s="92"/>
      <c r="M33" s="92"/>
      <c r="N33" s="92"/>
      <c r="O33" s="92"/>
      <c r="P33" s="92"/>
      <c r="Q33" s="92"/>
      <c r="R33" s="92"/>
      <c r="S33" s="92"/>
      <c r="T33" s="92"/>
      <c r="U33" s="92"/>
      <c r="V33" s="92"/>
      <c r="W33" s="92"/>
      <c r="X33" s="92"/>
      <c r="Y33" s="92"/>
      <c r="Z33" s="92"/>
      <c r="AA33" s="68"/>
      <c r="AB33" s="66"/>
      <c r="AC33" s="66"/>
      <c r="AD33" s="66"/>
      <c r="AE33" s="66"/>
      <c r="AF33" s="67"/>
    </row>
    <row r="34" spans="2:32" x14ac:dyDescent="0.25">
      <c r="B34" s="53"/>
      <c r="C34" s="53"/>
      <c r="D34" s="53"/>
      <c r="E34" s="53"/>
      <c r="F34" s="70"/>
      <c r="G34" s="59" t="s">
        <v>62</v>
      </c>
      <c r="H34" s="60"/>
      <c r="I34" s="60"/>
      <c r="J34" s="60"/>
      <c r="K34" s="60"/>
      <c r="L34" s="93" t="str">
        <f>IF(SUM(L28:P33)=0,"自動計算",SUM(L28:P33))</f>
        <v>自動計算</v>
      </c>
      <c r="M34" s="93"/>
      <c r="N34" s="93"/>
      <c r="O34" s="93"/>
      <c r="P34" s="93"/>
      <c r="Q34" s="93" t="str">
        <f>IF(SUM(Q28:U33)=0,"自動計算",SUM(Q28:U33))</f>
        <v>自動計算</v>
      </c>
      <c r="R34" s="93"/>
      <c r="S34" s="93"/>
      <c r="T34" s="93"/>
      <c r="U34" s="93"/>
      <c r="V34" s="93" t="str">
        <f>IF(SUM(V28:Z33)=0,"自動計算",SUM(V28:Z33))</f>
        <v>自動計算</v>
      </c>
      <c r="W34" s="93"/>
      <c r="X34" s="93"/>
      <c r="Y34" s="93"/>
      <c r="Z34" s="93"/>
      <c r="AA34" s="60"/>
      <c r="AB34" s="60"/>
      <c r="AC34" s="60"/>
      <c r="AD34" s="60"/>
      <c r="AE34" s="60"/>
      <c r="AF34" s="61"/>
    </row>
    <row r="35" spans="2:32" x14ac:dyDescent="0.25">
      <c r="B35" t="s">
        <v>64</v>
      </c>
    </row>
    <row r="37" spans="2:32" x14ac:dyDescent="0.25">
      <c r="B37" t="s">
        <v>138</v>
      </c>
    </row>
    <row r="38" spans="2:32" ht="15" customHeight="1" x14ac:dyDescent="0.25">
      <c r="B38" s="81"/>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3"/>
    </row>
    <row r="39" spans="2:32" x14ac:dyDescent="0.25">
      <c r="B39" s="84"/>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6"/>
    </row>
    <row r="40" spans="2:32" x14ac:dyDescent="0.25">
      <c r="B40" s="84"/>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6"/>
    </row>
    <row r="41" spans="2:32" x14ac:dyDescent="0.25">
      <c r="B41" s="84"/>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6"/>
    </row>
    <row r="42" spans="2:32" x14ac:dyDescent="0.25">
      <c r="B42" s="87"/>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9"/>
    </row>
    <row r="44" spans="2:32" x14ac:dyDescent="0.25">
      <c r="B44" t="s">
        <v>139</v>
      </c>
    </row>
    <row r="45" spans="2:32" x14ac:dyDescent="0.25">
      <c r="B45" s="55"/>
      <c r="C45" s="55"/>
      <c r="D45" s="55"/>
      <c r="E45" s="55"/>
      <c r="F45" s="55"/>
      <c r="G45" s="55"/>
      <c r="H45" s="55"/>
      <c r="I45" s="55"/>
      <c r="J45" s="55"/>
      <c r="K45" s="54" t="s">
        <v>140</v>
      </c>
      <c r="L45" s="55"/>
      <c r="M45" s="55"/>
      <c r="N45" s="55"/>
      <c r="O45" s="55"/>
      <c r="P45" s="55"/>
      <c r="Q45" s="55"/>
      <c r="R45" s="55"/>
      <c r="S45" s="55"/>
      <c r="T45" s="55"/>
      <c r="U45" s="55"/>
      <c r="V45" s="56" t="s">
        <v>141</v>
      </c>
      <c r="W45" s="57"/>
      <c r="X45" s="57"/>
      <c r="Y45" s="57"/>
      <c r="Z45" s="57"/>
      <c r="AA45" s="57"/>
      <c r="AB45" s="57"/>
      <c r="AC45" s="57"/>
      <c r="AD45" s="57"/>
      <c r="AE45" s="57"/>
      <c r="AF45" s="58"/>
    </row>
    <row r="46" spans="2:32" x14ac:dyDescent="0.25">
      <c r="B46" s="55"/>
      <c r="C46" s="55"/>
      <c r="D46" s="55"/>
      <c r="E46" s="55"/>
      <c r="F46" s="55"/>
      <c r="G46" s="55"/>
      <c r="H46" s="55"/>
      <c r="I46" s="55"/>
      <c r="J46" s="55"/>
      <c r="K46" s="55"/>
      <c r="L46" s="55"/>
      <c r="M46" s="55"/>
      <c r="N46" s="55"/>
      <c r="O46" s="55"/>
      <c r="P46" s="55"/>
      <c r="Q46" s="55"/>
      <c r="R46" s="55"/>
      <c r="S46" s="55"/>
      <c r="T46" s="55"/>
      <c r="U46" s="55"/>
      <c r="V46" s="59"/>
      <c r="W46" s="60"/>
      <c r="X46" s="60"/>
      <c r="Y46" s="60"/>
      <c r="Z46" s="60"/>
      <c r="AA46" s="60"/>
      <c r="AB46" s="60"/>
      <c r="AC46" s="60"/>
      <c r="AD46" s="60"/>
      <c r="AE46" s="60"/>
      <c r="AF46" s="61"/>
    </row>
    <row r="47" spans="2:32" x14ac:dyDescent="0.25">
      <c r="B47" s="55" t="s">
        <v>142</v>
      </c>
      <c r="C47" s="55"/>
      <c r="D47" s="55"/>
      <c r="E47" s="55"/>
      <c r="F47" s="55"/>
      <c r="G47" s="55"/>
      <c r="H47" s="55"/>
      <c r="I47" s="55"/>
      <c r="J47" s="55"/>
      <c r="K47" s="53"/>
      <c r="L47" s="53"/>
      <c r="M47" s="53"/>
      <c r="N47" s="53"/>
      <c r="O47" s="53"/>
      <c r="P47" s="53"/>
      <c r="Q47" s="53"/>
      <c r="R47" s="53"/>
      <c r="S47" s="53"/>
      <c r="T47" s="53"/>
      <c r="U47" s="53"/>
      <c r="V47" s="53"/>
      <c r="W47" s="53"/>
      <c r="X47" s="53"/>
      <c r="Y47" s="53"/>
      <c r="Z47" s="53"/>
      <c r="AA47" s="53"/>
      <c r="AB47" s="53"/>
      <c r="AC47" s="53"/>
      <c r="AD47" s="53"/>
      <c r="AE47" s="53"/>
      <c r="AF47" s="53"/>
    </row>
    <row r="48" spans="2:32" x14ac:dyDescent="0.25">
      <c r="B48" s="55"/>
      <c r="C48" s="55"/>
      <c r="D48" s="55"/>
      <c r="E48" s="55"/>
      <c r="F48" s="55"/>
      <c r="G48" s="55"/>
      <c r="H48" s="55"/>
      <c r="I48" s="55"/>
      <c r="J48" s="55"/>
      <c r="K48" s="53"/>
      <c r="L48" s="53"/>
      <c r="M48" s="53"/>
      <c r="N48" s="53"/>
      <c r="O48" s="53"/>
      <c r="P48" s="53"/>
      <c r="Q48" s="53"/>
      <c r="R48" s="53"/>
      <c r="S48" s="53"/>
      <c r="T48" s="53"/>
      <c r="U48" s="53"/>
      <c r="V48" s="53"/>
      <c r="W48" s="53"/>
      <c r="X48" s="53"/>
      <c r="Y48" s="53"/>
      <c r="Z48" s="53"/>
      <c r="AA48" s="53"/>
      <c r="AB48" s="53"/>
      <c r="AC48" s="53"/>
      <c r="AD48" s="53"/>
      <c r="AE48" s="53"/>
      <c r="AF48" s="53"/>
    </row>
    <row r="49" spans="2:32" x14ac:dyDescent="0.25">
      <c r="B49" s="55"/>
      <c r="C49" s="55"/>
      <c r="D49" s="55"/>
      <c r="E49" s="55"/>
      <c r="F49" s="55"/>
      <c r="G49" s="55"/>
      <c r="H49" s="55"/>
      <c r="I49" s="55"/>
      <c r="J49" s="55"/>
      <c r="K49" s="53"/>
      <c r="L49" s="53"/>
      <c r="M49" s="53"/>
      <c r="N49" s="53"/>
      <c r="O49" s="53"/>
      <c r="P49" s="53"/>
      <c r="Q49" s="53"/>
      <c r="R49" s="53"/>
      <c r="S49" s="53"/>
      <c r="T49" s="53"/>
      <c r="U49" s="53"/>
      <c r="V49" s="53"/>
      <c r="W49" s="53"/>
      <c r="X49" s="53"/>
      <c r="Y49" s="53"/>
      <c r="Z49" s="53"/>
      <c r="AA49" s="53"/>
      <c r="AB49" s="53"/>
      <c r="AC49" s="53"/>
      <c r="AD49" s="53"/>
      <c r="AE49" s="53"/>
      <c r="AF49" s="53"/>
    </row>
    <row r="50" spans="2:32" x14ac:dyDescent="0.25">
      <c r="B50" s="55" t="s">
        <v>143</v>
      </c>
      <c r="C50" s="55"/>
      <c r="D50" s="55"/>
      <c r="E50" s="55"/>
      <c r="F50" s="55"/>
      <c r="G50" s="55"/>
      <c r="H50" s="55"/>
      <c r="I50" s="55"/>
      <c r="J50" s="55"/>
      <c r="K50" s="53"/>
      <c r="L50" s="53"/>
      <c r="M50" s="53"/>
      <c r="N50" s="53"/>
      <c r="O50" s="53"/>
      <c r="P50" s="53"/>
      <c r="Q50" s="53"/>
      <c r="R50" s="53"/>
      <c r="S50" s="53"/>
      <c r="T50" s="53"/>
      <c r="U50" s="53"/>
      <c r="V50" s="53"/>
      <c r="W50" s="53"/>
      <c r="X50" s="53"/>
      <c r="Y50" s="53"/>
      <c r="Z50" s="53"/>
      <c r="AA50" s="53"/>
      <c r="AB50" s="53"/>
      <c r="AC50" s="53"/>
      <c r="AD50" s="53"/>
      <c r="AE50" s="53"/>
      <c r="AF50" s="53"/>
    </row>
    <row r="51" spans="2:32" x14ac:dyDescent="0.25">
      <c r="B51" s="55"/>
      <c r="C51" s="55"/>
      <c r="D51" s="55"/>
      <c r="E51" s="55"/>
      <c r="F51" s="55"/>
      <c r="G51" s="55"/>
      <c r="H51" s="55"/>
      <c r="I51" s="55"/>
      <c r="J51" s="55"/>
      <c r="K51" s="53"/>
      <c r="L51" s="53"/>
      <c r="M51" s="53"/>
      <c r="N51" s="53"/>
      <c r="O51" s="53"/>
      <c r="P51" s="53"/>
      <c r="Q51" s="53"/>
      <c r="R51" s="53"/>
      <c r="S51" s="53"/>
      <c r="T51" s="53"/>
      <c r="U51" s="53"/>
      <c r="V51" s="53"/>
      <c r="W51" s="53"/>
      <c r="X51" s="53"/>
      <c r="Y51" s="53"/>
      <c r="Z51" s="53"/>
      <c r="AA51" s="53"/>
      <c r="AB51" s="53"/>
      <c r="AC51" s="53"/>
      <c r="AD51" s="53"/>
      <c r="AE51" s="53"/>
      <c r="AF51" s="53"/>
    </row>
    <row r="52" spans="2:32" x14ac:dyDescent="0.25">
      <c r="B52" s="55"/>
      <c r="C52" s="55"/>
      <c r="D52" s="55"/>
      <c r="E52" s="55"/>
      <c r="F52" s="55"/>
      <c r="G52" s="55"/>
      <c r="H52" s="55"/>
      <c r="I52" s="55"/>
      <c r="J52" s="55"/>
      <c r="K52" s="53"/>
      <c r="L52" s="53"/>
      <c r="M52" s="53"/>
      <c r="N52" s="53"/>
      <c r="O52" s="53"/>
      <c r="P52" s="53"/>
      <c r="Q52" s="53"/>
      <c r="R52" s="53"/>
      <c r="S52" s="53"/>
      <c r="T52" s="53"/>
      <c r="U52" s="53"/>
      <c r="V52" s="53"/>
      <c r="W52" s="53"/>
      <c r="X52" s="53"/>
      <c r="Y52" s="53"/>
      <c r="Z52" s="53"/>
      <c r="AA52" s="53"/>
      <c r="AB52" s="53"/>
      <c r="AC52" s="53"/>
      <c r="AD52" s="53"/>
      <c r="AE52" s="53"/>
      <c r="AF52" s="53"/>
    </row>
    <row r="53" spans="2:32" x14ac:dyDescent="0.25">
      <c r="B53" s="55" t="s">
        <v>144</v>
      </c>
      <c r="C53" s="55"/>
      <c r="D53" s="55"/>
      <c r="E53" s="55"/>
      <c r="F53" s="55"/>
      <c r="G53" s="55"/>
      <c r="H53" s="55"/>
      <c r="I53" s="55"/>
      <c r="J53" s="55"/>
      <c r="K53" s="53"/>
      <c r="L53" s="53"/>
      <c r="M53" s="53"/>
      <c r="N53" s="53"/>
      <c r="O53" s="53"/>
      <c r="P53" s="53"/>
      <c r="Q53" s="53"/>
      <c r="R53" s="53"/>
      <c r="S53" s="53"/>
      <c r="T53" s="53"/>
      <c r="U53" s="53"/>
      <c r="V53" s="53"/>
      <c r="W53" s="53"/>
      <c r="X53" s="53"/>
      <c r="Y53" s="53"/>
      <c r="Z53" s="53"/>
      <c r="AA53" s="53"/>
      <c r="AB53" s="53"/>
      <c r="AC53" s="53"/>
      <c r="AD53" s="53"/>
      <c r="AE53" s="53"/>
      <c r="AF53" s="53"/>
    </row>
    <row r="54" spans="2:32" x14ac:dyDescent="0.25">
      <c r="B54" s="55"/>
      <c r="C54" s="55"/>
      <c r="D54" s="55"/>
      <c r="E54" s="55"/>
      <c r="F54" s="55"/>
      <c r="G54" s="55"/>
      <c r="H54" s="55"/>
      <c r="I54" s="55"/>
      <c r="J54" s="55"/>
      <c r="K54" s="53"/>
      <c r="L54" s="53"/>
      <c r="M54" s="53"/>
      <c r="N54" s="53"/>
      <c r="O54" s="53"/>
      <c r="P54" s="53"/>
      <c r="Q54" s="53"/>
      <c r="R54" s="53"/>
      <c r="S54" s="53"/>
      <c r="T54" s="53"/>
      <c r="U54" s="53"/>
      <c r="V54" s="53"/>
      <c r="W54" s="53"/>
      <c r="X54" s="53"/>
      <c r="Y54" s="53"/>
      <c r="Z54" s="53"/>
      <c r="AA54" s="53"/>
      <c r="AB54" s="53"/>
      <c r="AC54" s="53"/>
      <c r="AD54" s="53"/>
      <c r="AE54" s="53"/>
      <c r="AF54" s="53"/>
    </row>
    <row r="55" spans="2:32" x14ac:dyDescent="0.25">
      <c r="B55" s="55"/>
      <c r="C55" s="55"/>
      <c r="D55" s="55"/>
      <c r="E55" s="55"/>
      <c r="F55" s="55"/>
      <c r="G55" s="55"/>
      <c r="H55" s="55"/>
      <c r="I55" s="55"/>
      <c r="J55" s="55"/>
      <c r="K55" s="53"/>
      <c r="L55" s="53"/>
      <c r="M55" s="53"/>
      <c r="N55" s="53"/>
      <c r="O55" s="53"/>
      <c r="P55" s="53"/>
      <c r="Q55" s="53"/>
      <c r="R55" s="53"/>
      <c r="S55" s="53"/>
      <c r="T55" s="53"/>
      <c r="U55" s="53"/>
      <c r="V55" s="53"/>
      <c r="W55" s="53"/>
      <c r="X55" s="53"/>
      <c r="Y55" s="53"/>
      <c r="Z55" s="53"/>
      <c r="AA55" s="53"/>
      <c r="AB55" s="53"/>
      <c r="AC55" s="53"/>
      <c r="AD55" s="53"/>
      <c r="AE55" s="53"/>
      <c r="AF55" s="53"/>
    </row>
    <row r="56" spans="2:32" x14ac:dyDescent="0.25">
      <c r="B56" s="55" t="s">
        <v>43</v>
      </c>
      <c r="C56" s="55"/>
      <c r="D56" s="55"/>
      <c r="E56" s="55"/>
      <c r="F56" s="55"/>
      <c r="G56" s="55"/>
      <c r="H56" s="55"/>
      <c r="I56" s="55"/>
      <c r="J56" s="55"/>
      <c r="K56" s="53"/>
      <c r="L56" s="53"/>
      <c r="M56" s="53"/>
      <c r="N56" s="53"/>
      <c r="O56" s="53"/>
      <c r="P56" s="53"/>
      <c r="Q56" s="53"/>
      <c r="R56" s="53"/>
      <c r="S56" s="53"/>
      <c r="T56" s="53"/>
      <c r="U56" s="53"/>
      <c r="V56" s="53"/>
      <c r="W56" s="53"/>
      <c r="X56" s="53"/>
      <c r="Y56" s="53"/>
      <c r="Z56" s="53"/>
      <c r="AA56" s="53"/>
      <c r="AB56" s="53"/>
      <c r="AC56" s="53"/>
      <c r="AD56" s="53"/>
      <c r="AE56" s="53"/>
      <c r="AF56" s="53"/>
    </row>
    <row r="57" spans="2:32" x14ac:dyDescent="0.25">
      <c r="B57" s="55"/>
      <c r="C57" s="55"/>
      <c r="D57" s="55"/>
      <c r="E57" s="55"/>
      <c r="F57" s="55"/>
      <c r="G57" s="55"/>
      <c r="H57" s="55"/>
      <c r="I57" s="55"/>
      <c r="J57" s="55"/>
      <c r="K57" s="53"/>
      <c r="L57" s="53"/>
      <c r="M57" s="53"/>
      <c r="N57" s="53"/>
      <c r="O57" s="53"/>
      <c r="P57" s="53"/>
      <c r="Q57" s="53"/>
      <c r="R57" s="53"/>
      <c r="S57" s="53"/>
      <c r="T57" s="53"/>
      <c r="U57" s="53"/>
      <c r="V57" s="53"/>
      <c r="W57" s="53"/>
      <c r="X57" s="53"/>
      <c r="Y57" s="53"/>
      <c r="Z57" s="53"/>
      <c r="AA57" s="53"/>
      <c r="AB57" s="53"/>
      <c r="AC57" s="53"/>
      <c r="AD57" s="53"/>
      <c r="AE57" s="53"/>
      <c r="AF57" s="53"/>
    </row>
    <row r="60" spans="2:32" x14ac:dyDescent="0.25">
      <c r="B60" t="s">
        <v>74</v>
      </c>
    </row>
    <row r="61" spans="2:32" ht="15" customHeight="1" x14ac:dyDescent="0.25">
      <c r="B61" s="56" t="s">
        <v>75</v>
      </c>
      <c r="C61" s="57"/>
      <c r="D61" s="57"/>
      <c r="E61" s="57"/>
      <c r="F61" s="57"/>
      <c r="G61" s="57"/>
      <c r="H61" s="57"/>
      <c r="I61" s="57"/>
      <c r="J61" s="57"/>
      <c r="K61" s="57"/>
      <c r="L61" s="57"/>
      <c r="M61" s="57"/>
      <c r="N61" s="57"/>
      <c r="O61" s="57"/>
      <c r="P61" s="57"/>
      <c r="Q61" s="57"/>
      <c r="R61" s="57"/>
      <c r="S61" s="57"/>
      <c r="T61" s="57"/>
      <c r="U61" s="57"/>
      <c r="V61" s="57"/>
      <c r="W61" s="57"/>
      <c r="X61" s="57"/>
      <c r="Y61" s="58"/>
      <c r="Z61" s="54" t="s">
        <v>76</v>
      </c>
      <c r="AA61" s="54"/>
      <c r="AB61" s="54"/>
      <c r="AC61" s="54"/>
      <c r="AD61" s="54"/>
      <c r="AE61" s="54"/>
      <c r="AF61" s="54"/>
    </row>
    <row r="62" spans="2:32" x14ac:dyDescent="0.25">
      <c r="B62" s="59"/>
      <c r="C62" s="60"/>
      <c r="D62" s="60"/>
      <c r="E62" s="60"/>
      <c r="F62" s="60"/>
      <c r="G62" s="60"/>
      <c r="H62" s="60"/>
      <c r="I62" s="60"/>
      <c r="J62" s="60"/>
      <c r="K62" s="60"/>
      <c r="L62" s="60"/>
      <c r="M62" s="60"/>
      <c r="N62" s="60"/>
      <c r="O62" s="60"/>
      <c r="P62" s="60"/>
      <c r="Q62" s="60"/>
      <c r="R62" s="60"/>
      <c r="S62" s="60"/>
      <c r="T62" s="60"/>
      <c r="U62" s="60"/>
      <c r="V62" s="60"/>
      <c r="W62" s="60"/>
      <c r="X62" s="60"/>
      <c r="Y62" s="61"/>
      <c r="Z62" s="54"/>
      <c r="AA62" s="54"/>
      <c r="AB62" s="54"/>
      <c r="AC62" s="54"/>
      <c r="AD62" s="54"/>
      <c r="AE62" s="54"/>
      <c r="AF62" s="54"/>
    </row>
    <row r="63" spans="2:32" x14ac:dyDescent="0.25">
      <c r="B63" s="56"/>
      <c r="C63" s="57"/>
      <c r="D63" s="57"/>
      <c r="E63" s="57"/>
      <c r="F63" s="57"/>
      <c r="G63" s="57"/>
      <c r="H63" s="57"/>
      <c r="I63" s="57"/>
      <c r="J63" s="57"/>
      <c r="K63" s="57"/>
      <c r="L63" s="57"/>
      <c r="M63" s="57"/>
      <c r="N63" s="57"/>
      <c r="O63" s="57"/>
      <c r="P63" s="57"/>
      <c r="Q63" s="57"/>
      <c r="R63" s="57"/>
      <c r="S63" s="57"/>
      <c r="T63" s="57"/>
      <c r="U63" s="57"/>
      <c r="V63" s="57"/>
      <c r="W63" s="57"/>
      <c r="X63" s="57"/>
      <c r="Y63" s="58"/>
      <c r="Z63" s="75"/>
      <c r="AA63" s="76"/>
      <c r="AB63" s="76"/>
      <c r="AC63" s="76"/>
      <c r="AD63" s="76"/>
      <c r="AE63" s="76"/>
      <c r="AF63" s="77"/>
    </row>
    <row r="64" spans="2:32" x14ac:dyDescent="0.25">
      <c r="B64" s="94"/>
      <c r="C64" s="95"/>
      <c r="D64" s="95"/>
      <c r="E64" s="95"/>
      <c r="F64" s="95"/>
      <c r="G64" s="95"/>
      <c r="H64" s="95"/>
      <c r="I64" s="95"/>
      <c r="J64" s="95"/>
      <c r="K64" s="95"/>
      <c r="L64" s="95"/>
      <c r="M64" s="95"/>
      <c r="N64" s="95"/>
      <c r="O64" s="95"/>
      <c r="P64" s="95"/>
      <c r="Q64" s="95"/>
      <c r="R64" s="95"/>
      <c r="S64" s="95"/>
      <c r="T64" s="95"/>
      <c r="U64" s="95"/>
      <c r="V64" s="95"/>
      <c r="W64" s="95"/>
      <c r="X64" s="95"/>
      <c r="Y64" s="96"/>
      <c r="Z64" s="78"/>
      <c r="AA64" s="79"/>
      <c r="AB64" s="79"/>
      <c r="AC64" s="79"/>
      <c r="AD64" s="79"/>
      <c r="AE64" s="79"/>
      <c r="AF64" s="80"/>
    </row>
    <row r="65" spans="2:32" x14ac:dyDescent="0.25">
      <c r="B65" s="94"/>
      <c r="C65" s="95"/>
      <c r="D65" s="95"/>
      <c r="E65" s="95"/>
      <c r="F65" s="95"/>
      <c r="G65" s="95"/>
      <c r="H65" s="95"/>
      <c r="I65" s="95"/>
      <c r="J65" s="95"/>
      <c r="K65" s="95"/>
      <c r="L65" s="95"/>
      <c r="M65" s="95"/>
      <c r="N65" s="95"/>
      <c r="O65" s="95"/>
      <c r="P65" s="95"/>
      <c r="Q65" s="95"/>
      <c r="R65" s="95"/>
      <c r="S65" s="95"/>
      <c r="T65" s="95"/>
      <c r="U65" s="95"/>
      <c r="V65" s="95"/>
      <c r="W65" s="95"/>
      <c r="X65" s="95"/>
      <c r="Y65" s="96"/>
      <c r="Z65" s="78"/>
      <c r="AA65" s="79"/>
      <c r="AB65" s="79"/>
      <c r="AC65" s="79"/>
      <c r="AD65" s="79"/>
      <c r="AE65" s="79"/>
      <c r="AF65" s="80"/>
    </row>
    <row r="66" spans="2:32" x14ac:dyDescent="0.25">
      <c r="B66" s="94"/>
      <c r="C66" s="95"/>
      <c r="D66" s="95"/>
      <c r="E66" s="95"/>
      <c r="F66" s="95"/>
      <c r="G66" s="95"/>
      <c r="H66" s="95"/>
      <c r="I66" s="95"/>
      <c r="J66" s="95"/>
      <c r="K66" s="95"/>
      <c r="L66" s="95"/>
      <c r="M66" s="95"/>
      <c r="N66" s="95"/>
      <c r="O66" s="95"/>
      <c r="P66" s="95"/>
      <c r="Q66" s="95"/>
      <c r="R66" s="95"/>
      <c r="S66" s="95"/>
      <c r="T66" s="95"/>
      <c r="U66" s="95"/>
      <c r="V66" s="95"/>
      <c r="W66" s="95"/>
      <c r="X66" s="95"/>
      <c r="Y66" s="96"/>
      <c r="Z66" s="78"/>
      <c r="AA66" s="79"/>
      <c r="AB66" s="79"/>
      <c r="AC66" s="79"/>
      <c r="AD66" s="79"/>
      <c r="AE66" s="79"/>
      <c r="AF66" s="80"/>
    </row>
    <row r="67" spans="2:32" x14ac:dyDescent="0.25">
      <c r="B67" s="94"/>
      <c r="C67" s="95"/>
      <c r="D67" s="95"/>
      <c r="E67" s="95"/>
      <c r="F67" s="95"/>
      <c r="G67" s="95"/>
      <c r="H67" s="95"/>
      <c r="I67" s="95"/>
      <c r="J67" s="95"/>
      <c r="K67" s="95"/>
      <c r="L67" s="95"/>
      <c r="M67" s="95"/>
      <c r="N67" s="95"/>
      <c r="O67" s="95"/>
      <c r="P67" s="95"/>
      <c r="Q67" s="95"/>
      <c r="R67" s="95"/>
      <c r="S67" s="95"/>
      <c r="T67" s="95"/>
      <c r="U67" s="95"/>
      <c r="V67" s="95"/>
      <c r="W67" s="95"/>
      <c r="X67" s="95"/>
      <c r="Y67" s="96"/>
      <c r="Z67" s="78"/>
      <c r="AA67" s="79"/>
      <c r="AB67" s="79"/>
      <c r="AC67" s="79"/>
      <c r="AD67" s="79"/>
      <c r="AE67" s="79"/>
      <c r="AF67" s="80"/>
    </row>
    <row r="68" spans="2:32" x14ac:dyDescent="0.25">
      <c r="B68" s="94"/>
      <c r="C68" s="95"/>
      <c r="D68" s="95"/>
      <c r="E68" s="95"/>
      <c r="F68" s="95"/>
      <c r="G68" s="95"/>
      <c r="H68" s="95"/>
      <c r="I68" s="95"/>
      <c r="J68" s="95"/>
      <c r="K68" s="95"/>
      <c r="L68" s="95"/>
      <c r="M68" s="95"/>
      <c r="N68" s="95"/>
      <c r="O68" s="95"/>
      <c r="P68" s="95"/>
      <c r="Q68" s="95"/>
      <c r="R68" s="95"/>
      <c r="S68" s="95"/>
      <c r="T68" s="95"/>
      <c r="U68" s="95"/>
      <c r="V68" s="95"/>
      <c r="W68" s="95"/>
      <c r="X68" s="95"/>
      <c r="Y68" s="96"/>
      <c r="Z68" s="78"/>
      <c r="AA68" s="79"/>
      <c r="AB68" s="79"/>
      <c r="AC68" s="79"/>
      <c r="AD68" s="79"/>
      <c r="AE68" s="79"/>
      <c r="AF68" s="80"/>
    </row>
    <row r="69" spans="2:32" x14ac:dyDescent="0.25">
      <c r="B69" s="94"/>
      <c r="C69" s="95"/>
      <c r="D69" s="95"/>
      <c r="E69" s="95"/>
      <c r="F69" s="95"/>
      <c r="G69" s="95"/>
      <c r="H69" s="95"/>
      <c r="I69" s="95"/>
      <c r="J69" s="95"/>
      <c r="K69" s="95"/>
      <c r="L69" s="95"/>
      <c r="M69" s="95"/>
      <c r="N69" s="95"/>
      <c r="O69" s="95"/>
      <c r="P69" s="95"/>
      <c r="Q69" s="95"/>
      <c r="R69" s="95"/>
      <c r="S69" s="95"/>
      <c r="T69" s="95"/>
      <c r="U69" s="95"/>
      <c r="V69" s="95"/>
      <c r="W69" s="95"/>
      <c r="X69" s="95"/>
      <c r="Y69" s="96"/>
      <c r="Z69" s="78"/>
      <c r="AA69" s="79"/>
      <c r="AB69" s="79"/>
      <c r="AC69" s="79"/>
      <c r="AD69" s="79"/>
      <c r="AE69" s="79"/>
      <c r="AF69" s="80"/>
    </row>
    <row r="70" spans="2:32" x14ac:dyDescent="0.25">
      <c r="B70" s="94"/>
      <c r="C70" s="95"/>
      <c r="D70" s="95"/>
      <c r="E70" s="95"/>
      <c r="F70" s="95"/>
      <c r="G70" s="95"/>
      <c r="H70" s="95"/>
      <c r="I70" s="95"/>
      <c r="J70" s="95"/>
      <c r="K70" s="95"/>
      <c r="L70" s="95"/>
      <c r="M70" s="95"/>
      <c r="N70" s="95"/>
      <c r="O70" s="95"/>
      <c r="P70" s="95"/>
      <c r="Q70" s="95"/>
      <c r="R70" s="95"/>
      <c r="S70" s="95"/>
      <c r="T70" s="95"/>
      <c r="U70" s="95"/>
      <c r="V70" s="95"/>
      <c r="W70" s="95"/>
      <c r="X70" s="95"/>
      <c r="Y70" s="96"/>
      <c r="Z70" s="99"/>
      <c r="AA70" s="100"/>
      <c r="AB70" s="100"/>
      <c r="AC70" s="100"/>
      <c r="AD70" s="100"/>
      <c r="AE70" s="100"/>
      <c r="AF70" s="101"/>
    </row>
    <row r="71" spans="2:32" x14ac:dyDescent="0.25">
      <c r="B71" s="55" t="s">
        <v>78</v>
      </c>
      <c r="C71" s="55"/>
      <c r="D71" s="55"/>
      <c r="E71" s="55"/>
      <c r="F71" s="55"/>
      <c r="G71" s="55"/>
      <c r="H71" s="55"/>
      <c r="I71" s="55"/>
      <c r="J71" s="55"/>
      <c r="K71" s="55"/>
      <c r="L71" s="55"/>
      <c r="M71" s="55"/>
      <c r="N71" s="55"/>
      <c r="O71" s="55"/>
      <c r="P71" s="55"/>
      <c r="Q71" s="55"/>
      <c r="R71" s="55"/>
      <c r="S71" s="55"/>
      <c r="T71" s="55"/>
      <c r="U71" s="55"/>
      <c r="V71" s="55"/>
      <c r="W71" s="55"/>
      <c r="X71" s="55"/>
      <c r="Y71" s="55"/>
      <c r="Z71" s="55" t="str">
        <f>IF(SUM(Z63:AF70)=0,"自動計算",SUM(Z63:AF70)&amp;"円")</f>
        <v>自動計算</v>
      </c>
      <c r="AA71" s="55"/>
      <c r="AB71" s="55"/>
      <c r="AC71" s="55"/>
      <c r="AD71" s="55"/>
      <c r="AE71" s="55"/>
      <c r="AF71" s="55"/>
    </row>
    <row r="72" spans="2:32" x14ac:dyDescent="0.2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row>
    <row r="73" spans="2:32" x14ac:dyDescent="0.25">
      <c r="B73" t="s">
        <v>79</v>
      </c>
    </row>
    <row r="76" spans="2:32" x14ac:dyDescent="0.25">
      <c r="B76" t="s">
        <v>81</v>
      </c>
    </row>
    <row r="77" spans="2:32" x14ac:dyDescent="0.25">
      <c r="B77" s="64" t="s">
        <v>82</v>
      </c>
      <c r="C77" s="97"/>
      <c r="D77" s="97"/>
      <c r="E77" s="97"/>
      <c r="F77" s="97"/>
      <c r="G77" s="97"/>
      <c r="H77" s="97"/>
      <c r="I77" s="97" t="s">
        <v>83</v>
      </c>
      <c r="J77" s="97"/>
      <c r="K77" s="97"/>
      <c r="L77" s="97"/>
      <c r="M77" s="97"/>
      <c r="N77" s="97"/>
      <c r="O77" s="97"/>
      <c r="P77" s="97" t="s">
        <v>84</v>
      </c>
      <c r="Q77" s="97"/>
      <c r="R77" s="97"/>
      <c r="S77" s="97"/>
      <c r="T77" s="97"/>
      <c r="U77" s="97" t="s">
        <v>85</v>
      </c>
      <c r="V77" s="97"/>
      <c r="W77" s="97"/>
      <c r="X77" s="97"/>
      <c r="Y77" s="97"/>
      <c r="Z77" s="97"/>
      <c r="AA77" s="97" t="s">
        <v>34</v>
      </c>
      <c r="AB77" s="97"/>
      <c r="AC77" s="97"/>
      <c r="AD77" s="97"/>
      <c r="AE77" s="97"/>
      <c r="AF77" s="98"/>
    </row>
    <row r="78" spans="2:32" x14ac:dyDescent="0.25">
      <c r="B78" s="68"/>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7"/>
    </row>
    <row r="79" spans="2:32" x14ac:dyDescent="0.25">
      <c r="B79" s="68"/>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7"/>
    </row>
    <row r="80" spans="2:32" x14ac:dyDescent="0.25">
      <c r="B80" s="68"/>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7"/>
    </row>
    <row r="81" spans="1:32" x14ac:dyDescent="0.25">
      <c r="B81" s="68"/>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7"/>
    </row>
    <row r="82" spans="1:32" x14ac:dyDescent="0.25">
      <c r="B82" s="104"/>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105"/>
    </row>
    <row r="84" spans="1:32" x14ac:dyDescent="0.25">
      <c r="A84" t="s">
        <v>145</v>
      </c>
    </row>
    <row r="85" spans="1:32" x14ac:dyDescent="0.25">
      <c r="B85" s="55" t="s">
        <v>87</v>
      </c>
      <c r="C85" s="55"/>
      <c r="D85" s="55"/>
      <c r="E85" s="55"/>
      <c r="F85" s="55"/>
      <c r="G85" s="55"/>
      <c r="H85" s="55"/>
      <c r="I85" s="55"/>
      <c r="J85" s="55"/>
      <c r="K85" s="54" t="s">
        <v>88</v>
      </c>
      <c r="L85" s="55"/>
      <c r="M85" s="55"/>
      <c r="N85" s="55"/>
      <c r="O85" s="55"/>
      <c r="P85" s="55"/>
      <c r="Q85" s="69" t="s">
        <v>89</v>
      </c>
      <c r="R85" s="53"/>
      <c r="S85" s="53"/>
      <c r="T85" s="53"/>
      <c r="U85" s="53"/>
      <c r="V85" s="53"/>
      <c r="W85" s="53"/>
      <c r="X85" s="53"/>
      <c r="Y85" s="69" t="s">
        <v>90</v>
      </c>
      <c r="Z85" s="53"/>
      <c r="AA85" s="53"/>
      <c r="AB85" s="53"/>
      <c r="AC85" s="53"/>
      <c r="AD85" s="53"/>
      <c r="AE85" s="53"/>
      <c r="AF85" s="53"/>
    </row>
    <row r="86" spans="1:32" ht="15.75" thickBot="1" x14ac:dyDescent="0.3">
      <c r="B86" s="116"/>
      <c r="C86" s="116"/>
      <c r="D86" s="116"/>
      <c r="E86" s="116"/>
      <c r="F86" s="116"/>
      <c r="G86" s="116"/>
      <c r="H86" s="116"/>
      <c r="I86" s="116"/>
      <c r="J86" s="116"/>
      <c r="K86" s="116"/>
      <c r="L86" s="116"/>
      <c r="M86" s="116"/>
      <c r="N86" s="116"/>
      <c r="O86" s="116"/>
      <c r="P86" s="116"/>
      <c r="Q86" s="117"/>
      <c r="R86" s="117"/>
      <c r="S86" s="117"/>
      <c r="T86" s="117"/>
      <c r="U86" s="117"/>
      <c r="V86" s="117"/>
      <c r="W86" s="117"/>
      <c r="X86" s="117"/>
      <c r="Y86" s="117"/>
      <c r="Z86" s="117"/>
      <c r="AA86" s="117"/>
      <c r="AB86" s="117"/>
      <c r="AC86" s="117"/>
      <c r="AD86" s="117"/>
      <c r="AE86" s="117"/>
      <c r="AF86" s="117"/>
    </row>
    <row r="87" spans="1:32" ht="15.75" thickTop="1" x14ac:dyDescent="0.25">
      <c r="B87" s="113" t="s">
        <v>146</v>
      </c>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5"/>
    </row>
    <row r="88" spans="1:32" x14ac:dyDescent="0.25">
      <c r="B88" s="102" t="s">
        <v>147</v>
      </c>
      <c r="C88" s="103"/>
      <c r="D88" s="103"/>
      <c r="E88" s="103"/>
      <c r="F88" s="103"/>
      <c r="G88" s="103"/>
      <c r="H88" s="103"/>
      <c r="I88" s="103"/>
      <c r="J88" s="103"/>
      <c r="K88" s="55" t="s">
        <v>93</v>
      </c>
      <c r="L88" s="55"/>
      <c r="M88" s="55"/>
      <c r="N88" s="55"/>
      <c r="O88" s="55"/>
      <c r="P88" s="55"/>
      <c r="Q88" s="53"/>
      <c r="R88" s="53"/>
      <c r="S88" s="53"/>
      <c r="T88" s="53"/>
      <c r="U88" s="53"/>
      <c r="V88" s="53"/>
      <c r="W88" s="53"/>
      <c r="X88" s="53"/>
      <c r="Y88" s="53"/>
      <c r="Z88" s="53"/>
      <c r="AA88" s="53"/>
      <c r="AB88" s="53"/>
      <c r="AC88" s="53"/>
      <c r="AD88" s="53"/>
      <c r="AE88" s="53"/>
      <c r="AF88" s="53"/>
    </row>
    <row r="89" spans="1:32" x14ac:dyDescent="0.25">
      <c r="B89" s="103"/>
      <c r="C89" s="103"/>
      <c r="D89" s="103"/>
      <c r="E89" s="103"/>
      <c r="F89" s="103"/>
      <c r="G89" s="103"/>
      <c r="H89" s="103"/>
      <c r="I89" s="103"/>
      <c r="J89" s="103"/>
      <c r="K89" s="55"/>
      <c r="L89" s="55"/>
      <c r="M89" s="55"/>
      <c r="N89" s="55"/>
      <c r="O89" s="55"/>
      <c r="P89" s="55"/>
      <c r="Q89" s="53"/>
      <c r="R89" s="53"/>
      <c r="S89" s="53"/>
      <c r="T89" s="53"/>
      <c r="U89" s="53"/>
      <c r="V89" s="53"/>
      <c r="W89" s="53"/>
      <c r="X89" s="53"/>
      <c r="Y89" s="53"/>
      <c r="Z89" s="53"/>
      <c r="AA89" s="53"/>
      <c r="AB89" s="53"/>
      <c r="AC89" s="53"/>
      <c r="AD89" s="53"/>
      <c r="AE89" s="53"/>
      <c r="AF89" s="53"/>
    </row>
    <row r="90" spans="1:32" x14ac:dyDescent="0.25">
      <c r="B90" s="112" t="s">
        <v>148</v>
      </c>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row>
    <row r="91" spans="1:32" x14ac:dyDescent="0.25">
      <c r="B91" s="102" t="s">
        <v>149</v>
      </c>
      <c r="C91" s="103"/>
      <c r="D91" s="103"/>
      <c r="E91" s="103"/>
      <c r="F91" s="103"/>
      <c r="G91" s="103"/>
      <c r="H91" s="103"/>
      <c r="I91" s="103"/>
      <c r="J91" s="103"/>
      <c r="K91" s="53" t="s">
        <v>38</v>
      </c>
      <c r="L91" s="53"/>
      <c r="M91" s="53"/>
      <c r="N91" s="53"/>
      <c r="O91" s="53"/>
      <c r="P91" s="53"/>
      <c r="Q91" s="53"/>
      <c r="R91" s="53"/>
      <c r="S91" s="53"/>
      <c r="T91" s="53"/>
      <c r="U91" s="53"/>
      <c r="V91" s="53"/>
      <c r="W91" s="53"/>
      <c r="X91" s="53"/>
      <c r="Y91" s="53"/>
      <c r="Z91" s="53"/>
      <c r="AA91" s="53"/>
      <c r="AB91" s="53"/>
      <c r="AC91" s="53"/>
      <c r="AD91" s="53"/>
      <c r="AE91" s="53"/>
      <c r="AF91" s="53"/>
    </row>
    <row r="92" spans="1:32" x14ac:dyDescent="0.25">
      <c r="B92" s="103"/>
      <c r="C92" s="103"/>
      <c r="D92" s="103"/>
      <c r="E92" s="103"/>
      <c r="F92" s="103"/>
      <c r="G92" s="103"/>
      <c r="H92" s="103"/>
      <c r="I92" s="103"/>
      <c r="J92" s="103"/>
      <c r="K92" s="53"/>
      <c r="L92" s="53"/>
      <c r="M92" s="53"/>
      <c r="N92" s="53"/>
      <c r="O92" s="53"/>
      <c r="P92" s="53"/>
      <c r="Q92" s="53"/>
      <c r="R92" s="53"/>
      <c r="S92" s="53"/>
      <c r="T92" s="53"/>
      <c r="U92" s="53"/>
      <c r="V92" s="53"/>
      <c r="W92" s="53"/>
      <c r="X92" s="53"/>
      <c r="Y92" s="53"/>
      <c r="Z92" s="53"/>
      <c r="AA92" s="53"/>
      <c r="AB92" s="53"/>
      <c r="AC92" s="53"/>
      <c r="AD92" s="53"/>
      <c r="AE92" s="53"/>
      <c r="AF92" s="53"/>
    </row>
    <row r="93" spans="1:32" x14ac:dyDescent="0.25">
      <c r="B93" s="102" t="s">
        <v>95</v>
      </c>
      <c r="C93" s="103"/>
      <c r="D93" s="103"/>
      <c r="E93" s="103"/>
      <c r="F93" s="103"/>
      <c r="G93" s="103"/>
      <c r="H93" s="103"/>
      <c r="I93" s="103"/>
      <c r="J93" s="103"/>
      <c r="K93" s="53" t="s">
        <v>38</v>
      </c>
      <c r="L93" s="53"/>
      <c r="M93" s="53"/>
      <c r="N93" s="53"/>
      <c r="O93" s="53"/>
      <c r="P93" s="53"/>
      <c r="Q93" s="53"/>
      <c r="R93" s="53"/>
      <c r="S93" s="53"/>
      <c r="T93" s="53"/>
      <c r="U93" s="53"/>
      <c r="V93" s="53"/>
      <c r="W93" s="53"/>
      <c r="X93" s="53"/>
      <c r="Y93" s="53"/>
      <c r="Z93" s="53"/>
      <c r="AA93" s="53"/>
      <c r="AB93" s="53"/>
      <c r="AC93" s="53"/>
      <c r="AD93" s="53"/>
      <c r="AE93" s="53"/>
      <c r="AF93" s="53"/>
    </row>
    <row r="94" spans="1:32" x14ac:dyDescent="0.25">
      <c r="B94" s="103"/>
      <c r="C94" s="103"/>
      <c r="D94" s="103"/>
      <c r="E94" s="103"/>
      <c r="F94" s="103"/>
      <c r="G94" s="103"/>
      <c r="H94" s="103"/>
      <c r="I94" s="103"/>
      <c r="J94" s="103"/>
      <c r="K94" s="53"/>
      <c r="L94" s="53"/>
      <c r="M94" s="53"/>
      <c r="N94" s="53"/>
      <c r="O94" s="53"/>
      <c r="P94" s="53"/>
      <c r="Q94" s="53"/>
      <c r="R94" s="53"/>
      <c r="S94" s="53"/>
      <c r="T94" s="53"/>
      <c r="U94" s="53"/>
      <c r="V94" s="53"/>
      <c r="W94" s="53"/>
      <c r="X94" s="53"/>
      <c r="Y94" s="53"/>
      <c r="Z94" s="53"/>
      <c r="AA94" s="53"/>
      <c r="AB94" s="53"/>
      <c r="AC94" s="53"/>
      <c r="AD94" s="53"/>
      <c r="AE94" s="53"/>
      <c r="AF94" s="53"/>
    </row>
    <row r="95" spans="1:32" x14ac:dyDescent="0.25">
      <c r="B95" s="102" t="s">
        <v>96</v>
      </c>
      <c r="C95" s="103"/>
      <c r="D95" s="103"/>
      <c r="E95" s="103"/>
      <c r="F95" s="103"/>
      <c r="G95" s="103"/>
      <c r="H95" s="103"/>
      <c r="I95" s="103"/>
      <c r="J95" s="103"/>
      <c r="K95" s="53" t="s">
        <v>38</v>
      </c>
      <c r="L95" s="53"/>
      <c r="M95" s="53"/>
      <c r="N95" s="53"/>
      <c r="O95" s="53"/>
      <c r="P95" s="53"/>
      <c r="Q95" s="53"/>
      <c r="R95" s="53"/>
      <c r="S95" s="53"/>
      <c r="T95" s="53"/>
      <c r="U95" s="53"/>
      <c r="V95" s="53"/>
      <c r="W95" s="53"/>
      <c r="X95" s="53"/>
      <c r="Y95" s="53"/>
      <c r="Z95" s="53"/>
      <c r="AA95" s="53"/>
      <c r="AB95" s="53"/>
      <c r="AC95" s="53"/>
      <c r="AD95" s="53"/>
      <c r="AE95" s="53"/>
      <c r="AF95" s="53"/>
    </row>
    <row r="96" spans="1:32" x14ac:dyDescent="0.25">
      <c r="B96" s="103"/>
      <c r="C96" s="103"/>
      <c r="D96" s="103"/>
      <c r="E96" s="103"/>
      <c r="F96" s="103"/>
      <c r="G96" s="103"/>
      <c r="H96" s="103"/>
      <c r="I96" s="103"/>
      <c r="J96" s="103"/>
      <c r="K96" s="53"/>
      <c r="L96" s="53"/>
      <c r="M96" s="53"/>
      <c r="N96" s="53"/>
      <c r="O96" s="53"/>
      <c r="P96" s="53"/>
      <c r="Q96" s="53"/>
      <c r="R96" s="53"/>
      <c r="S96" s="53"/>
      <c r="T96" s="53"/>
      <c r="U96" s="53"/>
      <c r="V96" s="53"/>
      <c r="W96" s="53"/>
      <c r="X96" s="53"/>
      <c r="Y96" s="53"/>
      <c r="Z96" s="53"/>
      <c r="AA96" s="53"/>
      <c r="AB96" s="53"/>
      <c r="AC96" s="53"/>
      <c r="AD96" s="53"/>
      <c r="AE96" s="53"/>
      <c r="AF96" s="53"/>
    </row>
    <row r="97" spans="1:32" x14ac:dyDescent="0.25">
      <c r="B97" s="102" t="s">
        <v>97</v>
      </c>
      <c r="C97" s="103"/>
      <c r="D97" s="103"/>
      <c r="E97" s="103"/>
      <c r="F97" s="103"/>
      <c r="G97" s="103"/>
      <c r="H97" s="103"/>
      <c r="I97" s="103"/>
      <c r="J97" s="103"/>
      <c r="K97" s="53" t="s">
        <v>38</v>
      </c>
      <c r="L97" s="53"/>
      <c r="M97" s="53"/>
      <c r="N97" s="53"/>
      <c r="O97" s="53"/>
      <c r="P97" s="53"/>
      <c r="Q97" s="53"/>
      <c r="R97" s="53"/>
      <c r="S97" s="53"/>
      <c r="T97" s="53"/>
      <c r="U97" s="53"/>
      <c r="V97" s="53"/>
      <c r="W97" s="53"/>
      <c r="X97" s="53"/>
      <c r="Y97" s="53"/>
      <c r="Z97" s="53"/>
      <c r="AA97" s="53"/>
      <c r="AB97" s="53"/>
      <c r="AC97" s="53"/>
      <c r="AD97" s="53"/>
      <c r="AE97" s="53"/>
      <c r="AF97" s="53"/>
    </row>
    <row r="98" spans="1:32" x14ac:dyDescent="0.25">
      <c r="B98" s="103"/>
      <c r="C98" s="103"/>
      <c r="D98" s="103"/>
      <c r="E98" s="103"/>
      <c r="F98" s="103"/>
      <c r="G98" s="103"/>
      <c r="H98" s="103"/>
      <c r="I98" s="103"/>
      <c r="J98" s="103"/>
      <c r="K98" s="53"/>
      <c r="L98" s="53"/>
      <c r="M98" s="53"/>
      <c r="N98" s="53"/>
      <c r="O98" s="53"/>
      <c r="P98" s="53"/>
      <c r="Q98" s="53"/>
      <c r="R98" s="53"/>
      <c r="S98" s="53"/>
      <c r="T98" s="53"/>
      <c r="U98" s="53"/>
      <c r="V98" s="53"/>
      <c r="W98" s="53"/>
      <c r="X98" s="53"/>
      <c r="Y98" s="53"/>
      <c r="Z98" s="53"/>
      <c r="AA98" s="53"/>
      <c r="AB98" s="53"/>
      <c r="AC98" s="53"/>
      <c r="AD98" s="53"/>
      <c r="AE98" s="53"/>
      <c r="AF98" s="53"/>
    </row>
    <row r="100" spans="1:32" x14ac:dyDescent="0.25">
      <c r="B100" s="55" t="s">
        <v>87</v>
      </c>
      <c r="C100" s="55"/>
      <c r="D100" s="55"/>
      <c r="E100" s="55"/>
      <c r="F100" s="55"/>
      <c r="G100" s="55"/>
      <c r="H100" s="55"/>
      <c r="I100" s="55"/>
      <c r="J100" s="55"/>
      <c r="K100" s="55"/>
      <c r="L100" s="55"/>
      <c r="M100" s="55"/>
      <c r="N100" s="55"/>
      <c r="O100" s="55"/>
      <c r="P100" s="55"/>
      <c r="Q100" s="55"/>
      <c r="R100" s="63" t="s">
        <v>100</v>
      </c>
      <c r="S100" s="63"/>
      <c r="T100" s="63"/>
      <c r="U100" s="63"/>
      <c r="V100" s="63"/>
      <c r="W100" s="63"/>
      <c r="X100" s="63"/>
      <c r="Y100" s="63"/>
      <c r="Z100" s="63"/>
      <c r="AA100" s="63"/>
      <c r="AB100" s="63"/>
      <c r="AC100" s="63"/>
      <c r="AD100" s="63"/>
      <c r="AE100" s="63"/>
      <c r="AF100" s="63"/>
    </row>
    <row r="101" spans="1:32" x14ac:dyDescent="0.25">
      <c r="B101" s="103" t="s">
        <v>101</v>
      </c>
      <c r="C101" s="103"/>
      <c r="D101" s="103"/>
      <c r="E101" s="103"/>
      <c r="F101" s="103"/>
      <c r="G101" s="103"/>
      <c r="H101" s="103"/>
      <c r="I101" s="103"/>
      <c r="J101" s="103"/>
      <c r="K101" s="103"/>
      <c r="L101" s="103"/>
      <c r="M101" s="103"/>
      <c r="N101" s="103"/>
      <c r="O101" s="103"/>
      <c r="P101" s="103"/>
      <c r="Q101" s="111"/>
      <c r="R101" s="27" t="s">
        <v>38</v>
      </c>
      <c r="S101" s="4"/>
      <c r="T101" s="82" t="s">
        <v>102</v>
      </c>
      <c r="U101" s="82"/>
      <c r="V101" s="82"/>
      <c r="W101" s="82"/>
      <c r="X101" s="82"/>
      <c r="Y101" s="82"/>
      <c r="Z101" s="82"/>
      <c r="AA101" s="82"/>
      <c r="AB101" s="82"/>
      <c r="AC101" s="82"/>
      <c r="AD101" s="82"/>
      <c r="AE101" s="82"/>
      <c r="AF101" s="83"/>
    </row>
    <row r="102" spans="1:32" x14ac:dyDescent="0.25">
      <c r="B102" s="103"/>
      <c r="C102" s="103"/>
      <c r="D102" s="103"/>
      <c r="E102" s="103"/>
      <c r="F102" s="103"/>
      <c r="G102" s="103"/>
      <c r="H102" s="103"/>
      <c r="I102" s="103"/>
      <c r="J102" s="103"/>
      <c r="K102" s="103"/>
      <c r="L102" s="103"/>
      <c r="M102" s="103"/>
      <c r="N102" s="103"/>
      <c r="O102" s="103"/>
      <c r="P102" s="103"/>
      <c r="Q102" s="111"/>
      <c r="R102" s="28" t="s">
        <v>38</v>
      </c>
      <c r="S102" s="7"/>
      <c r="T102" s="88" t="s">
        <v>103</v>
      </c>
      <c r="U102" s="88"/>
      <c r="V102" s="88"/>
      <c r="W102" s="88"/>
      <c r="X102" s="88"/>
      <c r="Y102" s="88"/>
      <c r="Z102" s="88"/>
      <c r="AA102" s="88"/>
      <c r="AB102" s="88"/>
      <c r="AC102" s="88"/>
      <c r="AD102" s="88"/>
      <c r="AE102" s="88"/>
      <c r="AF102" s="89"/>
    </row>
    <row r="103" spans="1:32" x14ac:dyDescent="0.25">
      <c r="B103" s="103" t="s">
        <v>104</v>
      </c>
      <c r="C103" s="103"/>
      <c r="D103" s="103"/>
      <c r="E103" s="103"/>
      <c r="F103" s="103"/>
      <c r="G103" s="103"/>
      <c r="H103" s="103"/>
      <c r="I103" s="103"/>
      <c r="J103" s="103"/>
      <c r="K103" s="103"/>
      <c r="L103" s="103"/>
      <c r="M103" s="103"/>
      <c r="N103" s="103"/>
      <c r="O103" s="103"/>
      <c r="P103" s="103"/>
      <c r="Q103" s="111"/>
      <c r="R103" s="27" t="s">
        <v>38</v>
      </c>
      <c r="S103" s="4"/>
      <c r="T103" s="82" t="s">
        <v>105</v>
      </c>
      <c r="U103" s="82"/>
      <c r="V103" s="82"/>
      <c r="W103" s="82"/>
      <c r="X103" s="82"/>
      <c r="Y103" s="82"/>
      <c r="Z103" s="82"/>
      <c r="AA103" s="82"/>
      <c r="AB103" s="82"/>
      <c r="AC103" s="82"/>
      <c r="AD103" s="82"/>
      <c r="AE103" s="82"/>
      <c r="AF103" s="83"/>
    </row>
    <row r="104" spans="1:32" x14ac:dyDescent="0.25">
      <c r="B104" s="103"/>
      <c r="C104" s="103"/>
      <c r="D104" s="103"/>
      <c r="E104" s="103"/>
      <c r="F104" s="103"/>
      <c r="G104" s="103"/>
      <c r="H104" s="103"/>
      <c r="I104" s="103"/>
      <c r="J104" s="103"/>
      <c r="K104" s="103"/>
      <c r="L104" s="103"/>
      <c r="M104" s="103"/>
      <c r="N104" s="103"/>
      <c r="O104" s="103"/>
      <c r="P104" s="103"/>
      <c r="Q104" s="111"/>
      <c r="R104" s="28" t="s">
        <v>38</v>
      </c>
      <c r="S104" s="7"/>
      <c r="T104" s="88" t="s">
        <v>106</v>
      </c>
      <c r="U104" s="88"/>
      <c r="V104" s="88"/>
      <c r="W104" s="88"/>
      <c r="X104" s="88"/>
      <c r="Y104" s="88"/>
      <c r="Z104" s="88"/>
      <c r="AA104" s="88"/>
      <c r="AB104" s="88"/>
      <c r="AC104" s="88"/>
      <c r="AD104" s="88"/>
      <c r="AE104" s="88"/>
      <c r="AF104" s="89"/>
    </row>
    <row r="105" spans="1:32" x14ac:dyDescent="0.25">
      <c r="B105" s="103" t="s">
        <v>107</v>
      </c>
      <c r="C105" s="103"/>
      <c r="D105" s="103"/>
      <c r="E105" s="103"/>
      <c r="F105" s="103"/>
      <c r="G105" s="103"/>
      <c r="H105" s="103"/>
      <c r="I105" s="103"/>
      <c r="J105" s="103"/>
      <c r="K105" s="103"/>
      <c r="L105" s="103"/>
      <c r="M105" s="103"/>
      <c r="N105" s="103"/>
      <c r="O105" s="103"/>
      <c r="P105" s="103"/>
      <c r="Q105" s="111"/>
      <c r="R105" s="27" t="s">
        <v>38</v>
      </c>
      <c r="S105" s="4"/>
      <c r="T105" s="82" t="s">
        <v>108</v>
      </c>
      <c r="U105" s="82"/>
      <c r="V105" s="82"/>
      <c r="W105" s="82"/>
      <c r="X105" s="82"/>
      <c r="Y105" s="82"/>
      <c r="Z105" s="82"/>
      <c r="AA105" s="82"/>
      <c r="AB105" s="82"/>
      <c r="AC105" s="82"/>
      <c r="AD105" s="82"/>
      <c r="AE105" s="82"/>
      <c r="AF105" s="83"/>
    </row>
    <row r="106" spans="1:32" x14ac:dyDescent="0.25">
      <c r="B106" s="103"/>
      <c r="C106" s="103"/>
      <c r="D106" s="103"/>
      <c r="E106" s="103"/>
      <c r="F106" s="103"/>
      <c r="G106" s="103"/>
      <c r="H106" s="103"/>
      <c r="I106" s="103"/>
      <c r="J106" s="103"/>
      <c r="K106" s="103"/>
      <c r="L106" s="103"/>
      <c r="M106" s="103"/>
      <c r="N106" s="103"/>
      <c r="O106" s="103"/>
      <c r="P106" s="103"/>
      <c r="Q106" s="111"/>
      <c r="R106" s="28" t="s">
        <v>38</v>
      </c>
      <c r="S106" s="7"/>
      <c r="T106" s="88" t="s">
        <v>109</v>
      </c>
      <c r="U106" s="88"/>
      <c r="V106" s="88"/>
      <c r="W106" s="88"/>
      <c r="X106" s="88"/>
      <c r="Y106" s="88"/>
      <c r="Z106" s="88"/>
      <c r="AA106" s="88"/>
      <c r="AB106" s="88"/>
      <c r="AC106" s="88"/>
      <c r="AD106" s="88"/>
      <c r="AE106" s="88"/>
      <c r="AF106" s="89"/>
    </row>
    <row r="107" spans="1:32" x14ac:dyDescent="0.25">
      <c r="B107" s="103" t="s">
        <v>110</v>
      </c>
      <c r="C107" s="103"/>
      <c r="D107" s="103"/>
      <c r="E107" s="103"/>
      <c r="F107" s="103"/>
      <c r="G107" s="103"/>
      <c r="H107" s="103"/>
      <c r="I107" s="103"/>
      <c r="J107" s="103"/>
      <c r="K107" s="103"/>
      <c r="L107" s="103"/>
      <c r="M107" s="103"/>
      <c r="N107" s="103"/>
      <c r="O107" s="103"/>
      <c r="P107" s="103"/>
      <c r="Q107" s="111"/>
      <c r="R107" s="71" t="s">
        <v>38</v>
      </c>
      <c r="S107" s="4"/>
      <c r="T107" s="82" t="s">
        <v>111</v>
      </c>
      <c r="U107" s="82"/>
      <c r="V107" s="82"/>
      <c r="W107" s="82"/>
      <c r="X107" s="82"/>
      <c r="Y107" s="82"/>
      <c r="Z107" s="82"/>
      <c r="AA107" s="82"/>
      <c r="AB107" s="82"/>
      <c r="AC107" s="82"/>
      <c r="AD107" s="82"/>
      <c r="AE107" s="82"/>
      <c r="AF107" s="83"/>
    </row>
    <row r="108" spans="1:32" x14ac:dyDescent="0.25">
      <c r="B108" s="103"/>
      <c r="C108" s="103"/>
      <c r="D108" s="103"/>
      <c r="E108" s="103"/>
      <c r="F108" s="103"/>
      <c r="G108" s="103"/>
      <c r="H108" s="103"/>
      <c r="I108" s="103"/>
      <c r="J108" s="103"/>
      <c r="K108" s="103"/>
      <c r="L108" s="103"/>
      <c r="M108" s="103"/>
      <c r="N108" s="103"/>
      <c r="O108" s="103"/>
      <c r="P108" s="103"/>
      <c r="Q108" s="111"/>
      <c r="R108" s="104"/>
      <c r="S108" s="7"/>
      <c r="T108" s="88"/>
      <c r="U108" s="88"/>
      <c r="V108" s="88"/>
      <c r="W108" s="88"/>
      <c r="X108" s="88"/>
      <c r="Y108" s="88"/>
      <c r="Z108" s="88"/>
      <c r="AA108" s="88"/>
      <c r="AB108" s="88"/>
      <c r="AC108" s="88"/>
      <c r="AD108" s="88"/>
      <c r="AE108" s="88"/>
      <c r="AF108" s="89"/>
    </row>
    <row r="110" spans="1:32" x14ac:dyDescent="0.25">
      <c r="A110" t="s">
        <v>112</v>
      </c>
    </row>
    <row r="111" spans="1:32" x14ac:dyDescent="0.25">
      <c r="B111" s="62"/>
      <c r="C111" s="62"/>
      <c r="D111" s="62"/>
      <c r="E111" s="62"/>
      <c r="F111" s="7" t="s">
        <v>1</v>
      </c>
      <c r="G111" s="62"/>
      <c r="H111" s="62"/>
      <c r="I111" s="7" t="s">
        <v>11</v>
      </c>
      <c r="J111" s="62"/>
      <c r="K111" s="62"/>
      <c r="L111" s="7" t="s">
        <v>3</v>
      </c>
      <c r="M111" s="7"/>
      <c r="N111" s="7" t="s">
        <v>113</v>
      </c>
      <c r="O111" s="7"/>
      <c r="P111" s="62"/>
      <c r="Q111" s="62"/>
      <c r="R111" s="62"/>
      <c r="S111" s="62"/>
      <c r="T111" s="7" t="s">
        <v>1</v>
      </c>
      <c r="U111" s="62"/>
      <c r="V111" s="62"/>
      <c r="W111" s="7" t="s">
        <v>11</v>
      </c>
      <c r="X111" s="62"/>
      <c r="Y111" s="62"/>
      <c r="Z111" s="7" t="s">
        <v>3</v>
      </c>
    </row>
    <row r="112" spans="1:32" x14ac:dyDescent="0.25">
      <c r="E112" t="s">
        <v>44</v>
      </c>
      <c r="F112" s="25" t="s">
        <v>50</v>
      </c>
      <c r="G112" t="s">
        <v>114</v>
      </c>
    </row>
    <row r="114" spans="1:32" x14ac:dyDescent="0.25">
      <c r="A114" t="s">
        <v>115</v>
      </c>
      <c r="AF114" s="1" t="s">
        <v>116</v>
      </c>
    </row>
    <row r="115" spans="1:32" x14ac:dyDescent="0.25">
      <c r="B115" s="56" t="s">
        <v>117</v>
      </c>
      <c r="C115" s="57"/>
      <c r="D115" s="57"/>
      <c r="E115" s="57"/>
      <c r="F115" s="57"/>
      <c r="G115" s="57"/>
      <c r="H115" s="57"/>
      <c r="I115" s="58"/>
      <c r="J115" s="54" t="s">
        <v>118</v>
      </c>
      <c r="K115" s="55"/>
      <c r="L115" s="55"/>
      <c r="M115" s="55"/>
      <c r="N115" s="109" t="s">
        <v>119</v>
      </c>
      <c r="O115" s="110"/>
      <c r="P115" s="110"/>
      <c r="Q115" s="110"/>
      <c r="R115" s="110"/>
      <c r="S115" s="55" t="s">
        <v>120</v>
      </c>
      <c r="T115" s="55"/>
      <c r="U115" s="55"/>
      <c r="V115" s="55"/>
      <c r="W115" s="55"/>
      <c r="X115" s="55"/>
      <c r="Y115" s="55"/>
      <c r="Z115" s="55"/>
      <c r="AA115" s="55"/>
      <c r="AB115" s="55" t="s">
        <v>34</v>
      </c>
      <c r="AC115" s="55"/>
      <c r="AD115" s="55"/>
      <c r="AE115" s="55"/>
      <c r="AF115" s="55"/>
    </row>
    <row r="116" spans="1:32" x14ac:dyDescent="0.25">
      <c r="B116" s="94"/>
      <c r="C116" s="95"/>
      <c r="D116" s="95"/>
      <c r="E116" s="95"/>
      <c r="F116" s="95"/>
      <c r="G116" s="95"/>
      <c r="H116" s="95"/>
      <c r="I116" s="96"/>
      <c r="J116" s="55"/>
      <c r="K116" s="55"/>
      <c r="L116" s="55"/>
      <c r="M116" s="55"/>
      <c r="N116" s="110"/>
      <c r="O116" s="110"/>
      <c r="P116" s="110"/>
      <c r="Q116" s="110"/>
      <c r="R116" s="110"/>
      <c r="S116" s="54" t="s">
        <v>121</v>
      </c>
      <c r="T116" s="55"/>
      <c r="U116" s="55"/>
      <c r="V116" s="54" t="s">
        <v>122</v>
      </c>
      <c r="W116" s="55"/>
      <c r="X116" s="55"/>
      <c r="Y116" s="54" t="s">
        <v>123</v>
      </c>
      <c r="Z116" s="55"/>
      <c r="AA116" s="55"/>
      <c r="AB116" s="55"/>
      <c r="AC116" s="55"/>
      <c r="AD116" s="55"/>
      <c r="AE116" s="55"/>
      <c r="AF116" s="55"/>
    </row>
    <row r="117" spans="1:32" x14ac:dyDescent="0.25">
      <c r="B117" s="59"/>
      <c r="C117" s="60"/>
      <c r="D117" s="60"/>
      <c r="E117" s="60"/>
      <c r="F117" s="60"/>
      <c r="G117" s="60"/>
      <c r="H117" s="60"/>
      <c r="I117" s="61"/>
      <c r="J117" s="55"/>
      <c r="K117" s="55"/>
      <c r="L117" s="55"/>
      <c r="M117" s="55"/>
      <c r="N117" s="110"/>
      <c r="O117" s="110"/>
      <c r="P117" s="110"/>
      <c r="Q117" s="110"/>
      <c r="R117" s="110"/>
      <c r="S117" s="55"/>
      <c r="T117" s="55"/>
      <c r="U117" s="55"/>
      <c r="V117" s="55"/>
      <c r="W117" s="55"/>
      <c r="X117" s="55"/>
      <c r="Y117" s="55"/>
      <c r="Z117" s="55"/>
      <c r="AA117" s="55"/>
      <c r="AB117" s="55"/>
      <c r="AC117" s="55"/>
      <c r="AD117" s="55"/>
      <c r="AE117" s="55"/>
      <c r="AF117" s="55"/>
    </row>
    <row r="118" spans="1:32" x14ac:dyDescent="0.25">
      <c r="B118" s="71"/>
      <c r="C118" s="72"/>
      <c r="D118" s="72"/>
      <c r="E118" s="72"/>
      <c r="F118" s="72"/>
      <c r="G118" s="72"/>
      <c r="H118" s="72"/>
      <c r="I118" s="74"/>
      <c r="J118" s="106"/>
      <c r="K118" s="106"/>
      <c r="L118" s="106"/>
      <c r="M118" s="106"/>
      <c r="N118" s="107" t="str">
        <f>IF(SUM(S118:X119)=0,"自動計算",SUM(S118:X119))</f>
        <v>自動計算</v>
      </c>
      <c r="O118" s="107"/>
      <c r="P118" s="107"/>
      <c r="Q118" s="107"/>
      <c r="R118" s="107"/>
      <c r="S118" s="108"/>
      <c r="T118" s="108"/>
      <c r="U118" s="108"/>
      <c r="V118" s="108"/>
      <c r="W118" s="108"/>
      <c r="X118" s="108"/>
      <c r="Y118" s="106"/>
      <c r="Z118" s="106"/>
      <c r="AA118" s="106"/>
      <c r="AB118" s="53"/>
      <c r="AC118" s="53"/>
      <c r="AD118" s="53"/>
      <c r="AE118" s="53"/>
      <c r="AF118" s="53"/>
    </row>
    <row r="119" spans="1:32" ht="14.25" customHeight="1" x14ac:dyDescent="0.25">
      <c r="B119" s="104"/>
      <c r="C119" s="62"/>
      <c r="D119" s="62"/>
      <c r="E119" s="62"/>
      <c r="F119" s="62"/>
      <c r="G119" s="62"/>
      <c r="H119" s="62"/>
      <c r="I119" s="105"/>
      <c r="J119" s="106"/>
      <c r="K119" s="106"/>
      <c r="L119" s="106"/>
      <c r="M119" s="106"/>
      <c r="N119" s="107"/>
      <c r="O119" s="107"/>
      <c r="P119" s="107"/>
      <c r="Q119" s="107"/>
      <c r="R119" s="107"/>
      <c r="S119" s="108"/>
      <c r="T119" s="108"/>
      <c r="U119" s="108"/>
      <c r="V119" s="108"/>
      <c r="W119" s="108"/>
      <c r="X119" s="108"/>
      <c r="Y119" s="106"/>
      <c r="Z119" s="106"/>
      <c r="AA119" s="106"/>
      <c r="AB119" s="53"/>
      <c r="AC119" s="53"/>
      <c r="AD119" s="53"/>
      <c r="AE119" s="53"/>
      <c r="AF119" s="53"/>
    </row>
    <row r="122" spans="1:32" x14ac:dyDescent="0.25">
      <c r="A122" t="s">
        <v>125</v>
      </c>
    </row>
    <row r="123" spans="1:32" x14ac:dyDescent="0.25">
      <c r="B123" t="s">
        <v>126</v>
      </c>
    </row>
    <row r="124" spans="1:32" x14ac:dyDescent="0.25">
      <c r="B124" t="s">
        <v>150</v>
      </c>
    </row>
    <row r="125" spans="1:32" x14ac:dyDescent="0.25">
      <c r="B125" t="s">
        <v>151</v>
      </c>
    </row>
    <row r="126" spans="1:32" x14ac:dyDescent="0.25">
      <c r="B126" t="s">
        <v>152</v>
      </c>
    </row>
    <row r="127" spans="1:32" x14ac:dyDescent="0.25">
      <c r="B127" t="s">
        <v>153</v>
      </c>
    </row>
    <row r="128" spans="1:32" x14ac:dyDescent="0.25">
      <c r="B128" s="31" t="s">
        <v>154</v>
      </c>
    </row>
    <row r="129" spans="2:6" x14ac:dyDescent="0.25">
      <c r="B129" s="31"/>
    </row>
    <row r="130" spans="2:6" x14ac:dyDescent="0.25">
      <c r="B130" s="31"/>
      <c r="C130" s="31"/>
      <c r="D130" s="31"/>
      <c r="E130" s="31"/>
      <c r="F130" s="24"/>
    </row>
    <row r="131" spans="2:6" x14ac:dyDescent="0.25">
      <c r="B131" s="31"/>
      <c r="C131" s="31"/>
      <c r="D131" s="31"/>
      <c r="E131" s="31"/>
      <c r="F131" s="24"/>
    </row>
    <row r="132" spans="2:6" x14ac:dyDescent="0.25">
      <c r="B132" s="31"/>
      <c r="C132" s="31"/>
      <c r="D132" s="31"/>
      <c r="E132" s="31"/>
    </row>
  </sheetData>
  <sheetProtection formatCells="0"/>
  <mergeCells count="186">
    <mergeCell ref="B45:J46"/>
    <mergeCell ref="B50:J52"/>
    <mergeCell ref="B53:J55"/>
    <mergeCell ref="K47:U49"/>
    <mergeCell ref="V47:AF49"/>
    <mergeCell ref="K45:U46"/>
    <mergeCell ref="V45:AF46"/>
    <mergeCell ref="B90:AF90"/>
    <mergeCell ref="B87:AF87"/>
    <mergeCell ref="B88:J89"/>
    <mergeCell ref="K88:P89"/>
    <mergeCell ref="Q88:X89"/>
    <mergeCell ref="Y88:AF89"/>
    <mergeCell ref="B82:H82"/>
    <mergeCell ref="I82:O82"/>
    <mergeCell ref="P82:T82"/>
    <mergeCell ref="U82:Z82"/>
    <mergeCell ref="AA82:AF82"/>
    <mergeCell ref="B85:J86"/>
    <mergeCell ref="K85:P86"/>
    <mergeCell ref="Q85:X86"/>
    <mergeCell ref="Y85:AF86"/>
    <mergeCell ref="B80:H80"/>
    <mergeCell ref="I80:O80"/>
    <mergeCell ref="B105:Q106"/>
    <mergeCell ref="T105:AF105"/>
    <mergeCell ref="T106:AF106"/>
    <mergeCell ref="B107:Q108"/>
    <mergeCell ref="R107:R108"/>
    <mergeCell ref="T107:AF108"/>
    <mergeCell ref="B100:Q100"/>
    <mergeCell ref="K50:U52"/>
    <mergeCell ref="V50:AF52"/>
    <mergeCell ref="K53:U55"/>
    <mergeCell ref="V53:AF55"/>
    <mergeCell ref="R100:AF100"/>
    <mergeCell ref="B101:Q102"/>
    <mergeCell ref="T101:AF101"/>
    <mergeCell ref="T102:AF102"/>
    <mergeCell ref="B103:Q104"/>
    <mergeCell ref="T103:AF103"/>
    <mergeCell ref="T104:AF104"/>
    <mergeCell ref="B97:J98"/>
    <mergeCell ref="K97:P98"/>
    <mergeCell ref="Q97:X98"/>
    <mergeCell ref="Y97:AF98"/>
    <mergeCell ref="B93:J94"/>
    <mergeCell ref="K93:P94"/>
    <mergeCell ref="AB118:AF119"/>
    <mergeCell ref="U111:V111"/>
    <mergeCell ref="X111:Y111"/>
    <mergeCell ref="B111:C111"/>
    <mergeCell ref="D111:E111"/>
    <mergeCell ref="G111:H111"/>
    <mergeCell ref="J111:K111"/>
    <mergeCell ref="P111:Q111"/>
    <mergeCell ref="R111:S111"/>
    <mergeCell ref="B115:I117"/>
    <mergeCell ref="B118:I119"/>
    <mergeCell ref="AB115:AF117"/>
    <mergeCell ref="S116:U117"/>
    <mergeCell ref="V116:X117"/>
    <mergeCell ref="Y116:AA117"/>
    <mergeCell ref="J118:M119"/>
    <mergeCell ref="N118:R119"/>
    <mergeCell ref="S118:U119"/>
    <mergeCell ref="V118:X119"/>
    <mergeCell ref="J115:M117"/>
    <mergeCell ref="N115:R117"/>
    <mergeCell ref="S115:AA115"/>
    <mergeCell ref="Y118:AA119"/>
    <mergeCell ref="Q93:X94"/>
    <mergeCell ref="Y93:AF94"/>
    <mergeCell ref="B95:J96"/>
    <mergeCell ref="K95:P96"/>
    <mergeCell ref="Q95:X96"/>
    <mergeCell ref="Y95:AF96"/>
    <mergeCell ref="B91:J92"/>
    <mergeCell ref="K91:P92"/>
    <mergeCell ref="Q91:X92"/>
    <mergeCell ref="Y91:AF92"/>
    <mergeCell ref="P80:T80"/>
    <mergeCell ref="U80:Z80"/>
    <mergeCell ref="AA80:AF80"/>
    <mergeCell ref="B81:H81"/>
    <mergeCell ref="I81:O81"/>
    <mergeCell ref="P81:T81"/>
    <mergeCell ref="U81:Z81"/>
    <mergeCell ref="AA81:AF81"/>
    <mergeCell ref="B78:H78"/>
    <mergeCell ref="I78:O78"/>
    <mergeCell ref="P78:T78"/>
    <mergeCell ref="U78:Z78"/>
    <mergeCell ref="AA78:AF78"/>
    <mergeCell ref="B79:H79"/>
    <mergeCell ref="I79:O79"/>
    <mergeCell ref="P79:T79"/>
    <mergeCell ref="U79:Z79"/>
    <mergeCell ref="AA79:AF79"/>
    <mergeCell ref="B71:Y72"/>
    <mergeCell ref="Z71:AF72"/>
    <mergeCell ref="B77:H77"/>
    <mergeCell ref="I77:O77"/>
    <mergeCell ref="P77:T77"/>
    <mergeCell ref="U77:Z77"/>
    <mergeCell ref="AA77:AF77"/>
    <mergeCell ref="Z67:AF67"/>
    <mergeCell ref="Z68:AF68"/>
    <mergeCell ref="Z69:AF69"/>
    <mergeCell ref="Z70:AF70"/>
    <mergeCell ref="B70:Y70"/>
    <mergeCell ref="B67:Y67"/>
    <mergeCell ref="B68:Y68"/>
    <mergeCell ref="B69:Y69"/>
    <mergeCell ref="V32:Z32"/>
    <mergeCell ref="AA32:AF32"/>
    <mergeCell ref="Z63:AF63"/>
    <mergeCell ref="Z64:AF64"/>
    <mergeCell ref="Z65:AF65"/>
    <mergeCell ref="Z66:AF66"/>
    <mergeCell ref="Z61:AF62"/>
    <mergeCell ref="B38:AF42"/>
    <mergeCell ref="B63:Y63"/>
    <mergeCell ref="G33:K33"/>
    <mergeCell ref="L33:P33"/>
    <mergeCell ref="Q33:U33"/>
    <mergeCell ref="V33:Z33"/>
    <mergeCell ref="AA33:AF33"/>
    <mergeCell ref="G34:K34"/>
    <mergeCell ref="L34:P34"/>
    <mergeCell ref="Q34:U34"/>
    <mergeCell ref="V34:Z34"/>
    <mergeCell ref="AA34:AF34"/>
    <mergeCell ref="B61:Y62"/>
    <mergeCell ref="B64:Y64"/>
    <mergeCell ref="B65:Y65"/>
    <mergeCell ref="B66:Y66"/>
    <mergeCell ref="B47:J49"/>
    <mergeCell ref="AA29:AF29"/>
    <mergeCell ref="G30:K30"/>
    <mergeCell ref="L30:P30"/>
    <mergeCell ref="Q30:U30"/>
    <mergeCell ref="V30:Z30"/>
    <mergeCell ref="AA30:AF30"/>
    <mergeCell ref="AA26:AF27"/>
    <mergeCell ref="B28:F34"/>
    <mergeCell ref="G28:K28"/>
    <mergeCell ref="L28:P28"/>
    <mergeCell ref="Q28:U28"/>
    <mergeCell ref="V28:Z28"/>
    <mergeCell ref="AA28:AF28"/>
    <mergeCell ref="G29:K29"/>
    <mergeCell ref="L29:P29"/>
    <mergeCell ref="Q29:U29"/>
    <mergeCell ref="G31:K31"/>
    <mergeCell ref="L31:P31"/>
    <mergeCell ref="Q31:U31"/>
    <mergeCell ref="V31:Z31"/>
    <mergeCell ref="AA31:AF31"/>
    <mergeCell ref="G32:K32"/>
    <mergeCell ref="L32:P32"/>
    <mergeCell ref="Q32:U32"/>
    <mergeCell ref="B4:AF8"/>
    <mergeCell ref="B12:G13"/>
    <mergeCell ref="H12:M13"/>
    <mergeCell ref="N12:S13"/>
    <mergeCell ref="T12:Y13"/>
    <mergeCell ref="Z12:AF13"/>
    <mergeCell ref="B56:J57"/>
    <mergeCell ref="K56:U57"/>
    <mergeCell ref="V56:AF57"/>
    <mergeCell ref="B22:J23"/>
    <mergeCell ref="P23:V23"/>
    <mergeCell ref="B26:F27"/>
    <mergeCell ref="G26:K27"/>
    <mergeCell ref="L26:P27"/>
    <mergeCell ref="Q26:U27"/>
    <mergeCell ref="V26:Z27"/>
    <mergeCell ref="B14:G16"/>
    <mergeCell ref="H14:M16"/>
    <mergeCell ref="N14:S16"/>
    <mergeCell ref="T14:Y16"/>
    <mergeCell ref="Z14:AF16"/>
    <mergeCell ref="B20:J21"/>
    <mergeCell ref="P21:V21"/>
    <mergeCell ref="V29:Z29"/>
  </mergeCells>
  <phoneticPr fontId="1"/>
  <dataValidations count="5">
    <dataValidation type="list" allowBlank="1" showInputMessage="1" showErrorMessage="1" sqref="R22 R20 Z20 Y22:Z22 R101:R108 F112 K91:P98 K20:K23" xr:uid="{0D2EF61F-BB24-4601-BB53-8DDA8BB65382}">
      <formula1>"□,■"</formula1>
    </dataValidation>
    <dataValidation type="list" allowBlank="1" showInputMessage="1" showErrorMessage="1" sqref="X111:Y111 J111:K111" xr:uid="{0929BC55-EE6E-4A10-8040-8099A91EF822}">
      <formula1>日</formula1>
    </dataValidation>
    <dataValidation type="list" allowBlank="1" showInputMessage="1" showErrorMessage="1" sqref="G111:H111 U111:V111" xr:uid="{935891C1-0ED8-421E-B663-70C5D4A9763B}">
      <formula1>月</formula1>
    </dataValidation>
    <dataValidation type="list" allowBlank="1" showInputMessage="1" showErrorMessage="1" sqref="D111:E111 R111:S111" xr:uid="{DA07FD2A-332F-487E-BB37-49A727C5437C}">
      <formula1>年</formula1>
    </dataValidation>
    <dataValidation type="list" allowBlank="1" showInputMessage="1" showErrorMessage="1" sqref="B111:C111 P111:Q111" xr:uid="{81A0C565-EC80-4973-90A2-E278E1CC6C6E}">
      <formula1>元号</formula1>
    </dataValidation>
  </dataValidations>
  <pageMargins left="0.7" right="0.7" top="0.75" bottom="0.75" header="0.3" footer="0.3"/>
  <pageSetup paperSize="9" scale="89" orientation="portrait" r:id="rId1"/>
  <rowBreaks count="2" manualBreakCount="2">
    <brk id="58" max="32" man="1"/>
    <brk id="112" max="3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AE9ED-4611-404F-8C21-1733BB682C8B}">
  <dimension ref="A1:AH63"/>
  <sheetViews>
    <sheetView view="pageBreakPreview" topLeftCell="A19" zoomScale="134" zoomScaleNormal="50" workbookViewId="0">
      <selection activeCell="B32" sqref="A32:AH45"/>
    </sheetView>
  </sheetViews>
  <sheetFormatPr defaultColWidth="2" defaultRowHeight="15" x14ac:dyDescent="0.25"/>
  <sheetData>
    <row r="1" spans="1:33" x14ac:dyDescent="0.25">
      <c r="A1" t="s">
        <v>155</v>
      </c>
      <c r="AG1" s="1"/>
    </row>
    <row r="2" spans="1:33" x14ac:dyDescent="0.25">
      <c r="AG2" s="1"/>
    </row>
    <row r="3" spans="1:33" x14ac:dyDescent="0.25">
      <c r="AG3" s="1"/>
    </row>
    <row r="4" spans="1:33" x14ac:dyDescent="0.25">
      <c r="A4" s="95" t="s">
        <v>156</v>
      </c>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row>
    <row r="5" spans="1:33"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7" spans="1:33" x14ac:dyDescent="0.25">
      <c r="A7" s="85" t="s">
        <v>157</v>
      </c>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row>
    <row r="9" spans="1:33" x14ac:dyDescent="0.25">
      <c r="A9" s="85" t="s">
        <v>158</v>
      </c>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row>
    <row r="10" spans="1:33" x14ac:dyDescent="0.25">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x14ac:dyDescent="0.25">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3" spans="1:33" x14ac:dyDescent="0.25">
      <c r="A13" s="95" t="s">
        <v>159</v>
      </c>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row>
    <row r="14" spans="1:33"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6" spans="1:33" x14ac:dyDescent="0.25">
      <c r="A16" t="s">
        <v>160</v>
      </c>
    </row>
    <row r="17" spans="1:2" x14ac:dyDescent="0.25">
      <c r="A17" t="s">
        <v>161</v>
      </c>
    </row>
    <row r="19" spans="1:2" x14ac:dyDescent="0.25">
      <c r="A19" t="s">
        <v>162</v>
      </c>
    </row>
    <row r="21" spans="1:2" x14ac:dyDescent="0.25">
      <c r="A21" t="s">
        <v>163</v>
      </c>
    </row>
    <row r="23" spans="1:2" x14ac:dyDescent="0.25">
      <c r="A23" t="s">
        <v>164</v>
      </c>
    </row>
    <row r="24" spans="1:2" x14ac:dyDescent="0.25">
      <c r="A24" t="s">
        <v>165</v>
      </c>
    </row>
    <row r="26" spans="1:2" x14ac:dyDescent="0.25">
      <c r="A26" t="s">
        <v>166</v>
      </c>
    </row>
    <row r="27" spans="1:2" x14ac:dyDescent="0.25">
      <c r="B27" t="s">
        <v>167</v>
      </c>
    </row>
    <row r="28" spans="1:2" x14ac:dyDescent="0.25">
      <c r="B28" t="s">
        <v>168</v>
      </c>
    </row>
    <row r="29" spans="1:2" x14ac:dyDescent="0.25">
      <c r="B29" t="s">
        <v>169</v>
      </c>
    </row>
    <row r="30" spans="1:2" x14ac:dyDescent="0.25">
      <c r="B30" t="s">
        <v>170</v>
      </c>
    </row>
    <row r="31" spans="1:2" x14ac:dyDescent="0.25">
      <c r="B31" t="s">
        <v>171</v>
      </c>
    </row>
    <row r="32" spans="1:2" x14ac:dyDescent="0.25">
      <c r="B32" t="s">
        <v>172</v>
      </c>
    </row>
    <row r="33" spans="1:34" x14ac:dyDescent="0.25">
      <c r="B33" t="s">
        <v>173</v>
      </c>
    </row>
    <row r="34" spans="1:34" x14ac:dyDescent="0.25">
      <c r="B34" t="s">
        <v>174</v>
      </c>
    </row>
    <row r="36" spans="1:34" x14ac:dyDescent="0.25">
      <c r="AG36" s="1" t="s">
        <v>175</v>
      </c>
    </row>
    <row r="38" spans="1:34" x14ac:dyDescent="0.25">
      <c r="A38" s="85" t="s">
        <v>176</v>
      </c>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row>
    <row r="39" spans="1:34" x14ac:dyDescent="0.25">
      <c r="A39" s="85" t="s">
        <v>177</v>
      </c>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row>
    <row r="45" spans="1:34" x14ac:dyDescent="0.25">
      <c r="W45" s="66" t="s">
        <v>4</v>
      </c>
      <c r="X45" s="66"/>
      <c r="Y45" s="66">
        <v>8</v>
      </c>
      <c r="Z45" s="66"/>
      <c r="AA45" t="s">
        <v>1</v>
      </c>
      <c r="AB45" s="66"/>
      <c r="AC45" s="66"/>
      <c r="AD45" t="s">
        <v>11</v>
      </c>
      <c r="AE45" s="66"/>
      <c r="AF45" s="66"/>
      <c r="AG45" t="s">
        <v>3</v>
      </c>
    </row>
    <row r="46" spans="1:34" x14ac:dyDescent="0.25">
      <c r="W46" s="2"/>
      <c r="X46" s="2"/>
      <c r="Y46" s="2"/>
      <c r="Z46" s="2"/>
      <c r="AB46" s="2"/>
      <c r="AC46" s="2"/>
      <c r="AE46" s="2"/>
      <c r="AF46" s="2"/>
    </row>
    <row r="47" spans="1:34" x14ac:dyDescent="0.25">
      <c r="W47" s="2"/>
      <c r="X47" s="2"/>
      <c r="Y47" s="2"/>
      <c r="Z47" s="2"/>
      <c r="AB47" s="2"/>
      <c r="AC47" s="2"/>
      <c r="AE47" s="2"/>
      <c r="AF47" s="2"/>
    </row>
    <row r="49" spans="16:33" x14ac:dyDescent="0.25">
      <c r="P49" s="95" t="s">
        <v>178</v>
      </c>
      <c r="Q49" s="95"/>
      <c r="R49" s="95"/>
      <c r="S49" s="95"/>
      <c r="T49" s="95"/>
      <c r="U49" s="66"/>
      <c r="V49" s="66"/>
      <c r="W49" s="66"/>
      <c r="X49" s="66"/>
      <c r="Y49" s="66"/>
      <c r="Z49" s="66"/>
      <c r="AA49" s="66"/>
      <c r="AB49" s="66"/>
      <c r="AC49" s="66"/>
      <c r="AD49" s="66"/>
      <c r="AE49" s="66"/>
      <c r="AF49" s="66"/>
      <c r="AG49" s="66"/>
    </row>
    <row r="50" spans="16:33" x14ac:dyDescent="0.25">
      <c r="P50" s="95"/>
      <c r="Q50" s="95"/>
      <c r="R50" s="95"/>
      <c r="S50" s="95"/>
      <c r="T50" s="95"/>
      <c r="U50" s="66"/>
      <c r="V50" s="66"/>
      <c r="W50" s="66"/>
      <c r="X50" s="66"/>
      <c r="Y50" s="66"/>
      <c r="Z50" s="66"/>
      <c r="AA50" s="66"/>
      <c r="AB50" s="66"/>
      <c r="AC50" s="66"/>
      <c r="AD50" s="66"/>
      <c r="AE50" s="66"/>
      <c r="AF50" s="66"/>
      <c r="AG50" s="66"/>
    </row>
    <row r="63" spans="16:33" x14ac:dyDescent="0.25">
      <c r="AG63" s="1"/>
    </row>
  </sheetData>
  <sheetProtection formatCells="0" selectLockedCells="1"/>
  <mergeCells count="12">
    <mergeCell ref="A4:AG4"/>
    <mergeCell ref="A7:AG7"/>
    <mergeCell ref="A13:AG13"/>
    <mergeCell ref="A9:AG9"/>
    <mergeCell ref="U49:AG50"/>
    <mergeCell ref="P49:T50"/>
    <mergeCell ref="A38:AH38"/>
    <mergeCell ref="A39:AH39"/>
    <mergeCell ref="W45:X45"/>
    <mergeCell ref="Y45:Z45"/>
    <mergeCell ref="AB45:AC45"/>
    <mergeCell ref="AE45:AF45"/>
  </mergeCells>
  <phoneticPr fontId="1"/>
  <dataValidations count="4">
    <dataValidation type="list" allowBlank="1" showInputMessage="1" showErrorMessage="1" sqref="W8:X8 W45:X47" xr:uid="{F2E54D1D-4DD6-44BF-B3C0-EE4C628BE317}">
      <formula1>元号</formula1>
    </dataValidation>
    <dataValidation type="list" allowBlank="1" showInputMessage="1" showErrorMessage="1" sqref="Y8:Z8 Y45:Z47" xr:uid="{3D2E2A80-55BF-4398-B518-B4F47C4E541C}">
      <formula1>年</formula1>
    </dataValidation>
    <dataValidation type="list" allowBlank="1" showInputMessage="1" showErrorMessage="1" sqref="AB8:AC8 AB45:AC47" xr:uid="{6EBE8A29-6F91-408B-82F4-FDF92E63B3E3}">
      <formula1>月</formula1>
    </dataValidation>
    <dataValidation type="list" allowBlank="1" showInputMessage="1" showErrorMessage="1" sqref="AE8:AF8 AE45:AF47" xr:uid="{C00A7A72-93A1-44DF-BC69-091665C55622}">
      <formula1>日</formula1>
    </dataValidation>
  </dataValidations>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8185-249C-4D5E-A06C-A051D60279C5}">
  <dimension ref="A1:AG53"/>
  <sheetViews>
    <sheetView view="pageBreakPreview" zoomScaleNormal="50" workbookViewId="0">
      <selection activeCell="U43" sqref="U43:AG43"/>
    </sheetView>
  </sheetViews>
  <sheetFormatPr defaultColWidth="2" defaultRowHeight="15" x14ac:dyDescent="0.25"/>
  <cols>
    <col min="2" max="2" width="2" customWidth="1"/>
  </cols>
  <sheetData>
    <row r="1" spans="1:33" x14ac:dyDescent="0.25">
      <c r="A1" t="s">
        <v>179</v>
      </c>
      <c r="AG1" s="1"/>
    </row>
    <row r="2" spans="1:33" x14ac:dyDescent="0.25">
      <c r="A2" t="s">
        <v>180</v>
      </c>
      <c r="AG2" s="1"/>
    </row>
    <row r="3" spans="1:33" x14ac:dyDescent="0.25">
      <c r="B3" t="s">
        <v>181</v>
      </c>
    </row>
    <row r="4" spans="1:33" x14ac:dyDescent="0.25">
      <c r="B4" t="s">
        <v>182</v>
      </c>
    </row>
    <row r="5" spans="1:33" x14ac:dyDescent="0.25">
      <c r="D5" t="s">
        <v>183</v>
      </c>
    </row>
    <row r="6" spans="1:33" x14ac:dyDescent="0.25">
      <c r="AG6" s="1" t="s">
        <v>184</v>
      </c>
    </row>
    <row r="8" spans="1:33" x14ac:dyDescent="0.25">
      <c r="B8" s="25" t="s">
        <v>185</v>
      </c>
    </row>
    <row r="9" spans="1:33" x14ac:dyDescent="0.25">
      <c r="B9" s="55" t="s">
        <v>186</v>
      </c>
      <c r="C9" s="55"/>
      <c r="D9" s="55"/>
      <c r="E9" s="55"/>
      <c r="F9" s="55"/>
      <c r="G9" s="55"/>
      <c r="H9" s="54" t="s">
        <v>187</v>
      </c>
      <c r="I9" s="55"/>
      <c r="J9" s="55"/>
      <c r="K9" s="55"/>
      <c r="L9" s="55"/>
      <c r="M9" s="55"/>
      <c r="N9" s="55" t="s">
        <v>188</v>
      </c>
      <c r="O9" s="55"/>
      <c r="P9" s="55"/>
      <c r="Q9" s="55"/>
      <c r="R9" s="55"/>
      <c r="S9" s="55"/>
      <c r="T9" s="55" t="s">
        <v>189</v>
      </c>
      <c r="U9" s="55"/>
      <c r="V9" s="55"/>
      <c r="W9" s="55"/>
      <c r="X9" s="55"/>
      <c r="Y9" s="55"/>
      <c r="Z9" s="55" t="s">
        <v>34</v>
      </c>
      <c r="AA9" s="55"/>
      <c r="AB9" s="55"/>
      <c r="AC9" s="55"/>
      <c r="AD9" s="55"/>
      <c r="AE9" s="55"/>
      <c r="AF9" s="55"/>
    </row>
    <row r="10" spans="1:33" x14ac:dyDescent="0.25">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row>
    <row r="11" spans="1:33" x14ac:dyDescent="0.25">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row>
    <row r="12" spans="1:33" x14ac:dyDescent="0.25">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row>
    <row r="13" spans="1:33" x14ac:dyDescent="0.25">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row>
    <row r="14" spans="1:33" x14ac:dyDescent="0.25">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row>
    <row r="15" spans="1:33" x14ac:dyDescent="0.25">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row>
    <row r="16" spans="1:33" x14ac:dyDescent="0.25">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row>
    <row r="17" spans="2:32" x14ac:dyDescent="0.25">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row>
    <row r="18" spans="2:32" x14ac:dyDescent="0.25">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row>
    <row r="19" spans="2:32" x14ac:dyDescent="0.25">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row>
    <row r="20" spans="2:32" x14ac:dyDescent="0.25">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row>
    <row r="21" spans="2:32" x14ac:dyDescent="0.25">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row>
    <row r="22" spans="2:32" x14ac:dyDescent="0.25">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row>
    <row r="23" spans="2:32" x14ac:dyDescent="0.25">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row>
    <row r="24" spans="2:32" x14ac:dyDescent="0.25">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row>
    <row r="25" spans="2:32" x14ac:dyDescent="0.25">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row>
    <row r="26" spans="2:32" x14ac:dyDescent="0.25">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row>
    <row r="27" spans="2:32" x14ac:dyDescent="0.25">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row>
    <row r="28" spans="2:32" ht="15.75" thickBot="1" x14ac:dyDescent="0.3">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row>
    <row r="29" spans="2:32" ht="15.75" thickTop="1" x14ac:dyDescent="0.25">
      <c r="B29" s="93" t="s">
        <v>78</v>
      </c>
      <c r="C29" s="93"/>
      <c r="D29" s="93"/>
      <c r="E29" s="93"/>
      <c r="F29" s="93"/>
      <c r="G29" s="93"/>
      <c r="H29" s="93" t="str">
        <f>IF(SUM(H11:M28)=0,"自動計算",SUM(H11:M28))</f>
        <v>自動計算</v>
      </c>
      <c r="I29" s="93"/>
      <c r="J29" s="93"/>
      <c r="K29" s="93"/>
      <c r="L29" s="93"/>
      <c r="M29" s="93"/>
      <c r="N29" s="93" t="str">
        <f>IF(SUM(N11:S28)=0,"自動計算",SUM(N11:S28))</f>
        <v>自動計算</v>
      </c>
      <c r="O29" s="93"/>
      <c r="P29" s="93"/>
      <c r="Q29" s="93"/>
      <c r="R29" s="93"/>
      <c r="S29" s="93"/>
      <c r="T29" s="93"/>
      <c r="U29" s="93"/>
      <c r="V29" s="93"/>
      <c r="W29" s="93"/>
      <c r="X29" s="93"/>
      <c r="Y29" s="93"/>
      <c r="Z29" s="93"/>
      <c r="AA29" s="93"/>
      <c r="AB29" s="93"/>
      <c r="AC29" s="93"/>
      <c r="AD29" s="93"/>
      <c r="AE29" s="93"/>
      <c r="AF29" s="93"/>
    </row>
    <row r="30" spans="2:32" x14ac:dyDescent="0.2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row>
    <row r="33" spans="2:33" x14ac:dyDescent="0.25">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row>
    <row r="34" spans="2:33" x14ac:dyDescent="0.25">
      <c r="D34" t="s">
        <v>190</v>
      </c>
      <c r="N34" s="25" t="s">
        <v>50</v>
      </c>
      <c r="O34" t="s">
        <v>191</v>
      </c>
    </row>
    <row r="35" spans="2:33" x14ac:dyDescent="0.25">
      <c r="N35" s="25" t="s">
        <v>50</v>
      </c>
      <c r="O35" t="s">
        <v>192</v>
      </c>
    </row>
    <row r="39" spans="2:33" x14ac:dyDescent="0.25">
      <c r="B39" t="s">
        <v>193</v>
      </c>
    </row>
    <row r="41" spans="2:33" x14ac:dyDescent="0.25">
      <c r="B41" s="66"/>
      <c r="C41" s="66"/>
      <c r="D41" s="66"/>
      <c r="E41" s="66"/>
      <c r="F41" t="s">
        <v>1</v>
      </c>
      <c r="G41" s="66"/>
      <c r="H41" s="66"/>
      <c r="I41" t="s">
        <v>11</v>
      </c>
      <c r="J41" s="66"/>
      <c r="K41" s="66"/>
      <c r="L41" t="s">
        <v>3</v>
      </c>
    </row>
    <row r="43" spans="2:33" x14ac:dyDescent="0.25">
      <c r="T43" s="1" t="s">
        <v>16</v>
      </c>
      <c r="U43" s="66"/>
      <c r="V43" s="66"/>
      <c r="W43" s="66"/>
      <c r="X43" s="66"/>
      <c r="Y43" s="66"/>
      <c r="Z43" s="66"/>
      <c r="AA43" s="66"/>
      <c r="AB43" s="66"/>
      <c r="AC43" s="66"/>
      <c r="AD43" s="66"/>
      <c r="AE43" s="66"/>
      <c r="AF43" s="66"/>
      <c r="AG43" s="66"/>
    </row>
    <row r="44" spans="2:33" x14ac:dyDescent="0.25">
      <c r="T44" s="1" t="s">
        <v>194</v>
      </c>
      <c r="U44" s="66"/>
      <c r="V44" s="66"/>
      <c r="W44" s="66"/>
      <c r="X44" s="66"/>
      <c r="Y44" s="66"/>
      <c r="Z44" s="66"/>
      <c r="AA44" s="66"/>
      <c r="AB44" s="66"/>
      <c r="AC44" s="66"/>
      <c r="AD44" s="66"/>
      <c r="AE44" s="66"/>
      <c r="AF44" s="66"/>
      <c r="AG44" s="66"/>
    </row>
    <row r="53" spans="33:33" x14ac:dyDescent="0.25">
      <c r="AG53" s="1"/>
    </row>
  </sheetData>
  <sheetProtection sheet="1" objects="1" scenarios="1" formatCells="0" selectLockedCells="1"/>
  <mergeCells count="62">
    <mergeCell ref="Z9:AF10"/>
    <mergeCell ref="B11:G12"/>
    <mergeCell ref="H11:M12"/>
    <mergeCell ref="N11:S12"/>
    <mergeCell ref="T11:Y12"/>
    <mergeCell ref="Z11:AF12"/>
    <mergeCell ref="B9:G10"/>
    <mergeCell ref="H9:M10"/>
    <mergeCell ref="N9:S10"/>
    <mergeCell ref="T9:Y10"/>
    <mergeCell ref="B15:G16"/>
    <mergeCell ref="H15:M16"/>
    <mergeCell ref="N15:S16"/>
    <mergeCell ref="T15:Y16"/>
    <mergeCell ref="Z15:AF16"/>
    <mergeCell ref="B13:G14"/>
    <mergeCell ref="H13:M14"/>
    <mergeCell ref="N13:S14"/>
    <mergeCell ref="T13:Y14"/>
    <mergeCell ref="Z13:AF14"/>
    <mergeCell ref="B19:G20"/>
    <mergeCell ref="H19:M20"/>
    <mergeCell ref="N19:S20"/>
    <mergeCell ref="T19:Y20"/>
    <mergeCell ref="Z19:AF20"/>
    <mergeCell ref="B17:G18"/>
    <mergeCell ref="H17:M18"/>
    <mergeCell ref="N17:S18"/>
    <mergeCell ref="T17:Y18"/>
    <mergeCell ref="Z17:AF18"/>
    <mergeCell ref="B23:G24"/>
    <mergeCell ref="H23:M24"/>
    <mergeCell ref="N23:S24"/>
    <mergeCell ref="T23:Y24"/>
    <mergeCell ref="Z23:AF24"/>
    <mergeCell ref="B21:G22"/>
    <mergeCell ref="H21:M22"/>
    <mergeCell ref="N21:S22"/>
    <mergeCell ref="T21:Y22"/>
    <mergeCell ref="Z21:AF22"/>
    <mergeCell ref="B27:G28"/>
    <mergeCell ref="H27:M28"/>
    <mergeCell ref="N27:S28"/>
    <mergeCell ref="T27:Y28"/>
    <mergeCell ref="Z27:AF28"/>
    <mergeCell ref="B25:G26"/>
    <mergeCell ref="H25:M26"/>
    <mergeCell ref="N25:S26"/>
    <mergeCell ref="T25:Y26"/>
    <mergeCell ref="Z25:AF26"/>
    <mergeCell ref="B29:G30"/>
    <mergeCell ref="H29:M30"/>
    <mergeCell ref="N29:S30"/>
    <mergeCell ref="T29:Y30"/>
    <mergeCell ref="Z29:AF30"/>
    <mergeCell ref="U44:AG44"/>
    <mergeCell ref="B33:AF33"/>
    <mergeCell ref="B41:C41"/>
    <mergeCell ref="D41:E41"/>
    <mergeCell ref="G41:H41"/>
    <mergeCell ref="J41:K41"/>
    <mergeCell ref="U43:AG43"/>
  </mergeCells>
  <phoneticPr fontId="1"/>
  <dataValidations count="5">
    <dataValidation type="list" allowBlank="1" showInputMessage="1" showErrorMessage="1" sqref="B41:C41" xr:uid="{C011648D-3C6C-4B12-A799-9388310D959F}">
      <formula1>元号</formula1>
    </dataValidation>
    <dataValidation type="list" allowBlank="1" showInputMessage="1" showErrorMessage="1" sqref="D41:E41" xr:uid="{704053DD-FE77-4426-84A8-9C4635082794}">
      <formula1>年</formula1>
    </dataValidation>
    <dataValidation type="list" allowBlank="1" showInputMessage="1" showErrorMessage="1" sqref="G41:H41" xr:uid="{9891974E-5110-4F13-B73A-7304AA582A3C}">
      <formula1>月</formula1>
    </dataValidation>
    <dataValidation type="list" allowBlank="1" showInputMessage="1" showErrorMessage="1" sqref="J41:K41" xr:uid="{FCAB3031-3BA7-4AE4-9FA6-9C31D91AA85C}">
      <formula1>日</formula1>
    </dataValidation>
    <dataValidation type="list" allowBlank="1" showInputMessage="1" showErrorMessage="1" sqref="N34:N35" xr:uid="{9CEAD5DA-E2DC-44CC-9C61-85D39847BD61}">
      <formula1>"□,■"</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A00BE-B1A5-45C9-82AC-2AB32F06B173}">
  <dimension ref="A1:AG52"/>
  <sheetViews>
    <sheetView view="pageBreakPreview" topLeftCell="A5" zoomScale="88" zoomScaleNormal="50" workbookViewId="0">
      <selection activeCell="B32" sqref="B32:AF45"/>
    </sheetView>
  </sheetViews>
  <sheetFormatPr defaultColWidth="2" defaultRowHeight="15" x14ac:dyDescent="0.25"/>
  <sheetData>
    <row r="1" spans="1:33" x14ac:dyDescent="0.25">
      <c r="A1" t="s">
        <v>195</v>
      </c>
      <c r="AG1" s="1" t="s">
        <v>196</v>
      </c>
    </row>
    <row r="2" spans="1:33" x14ac:dyDescent="0.25">
      <c r="AG2" s="1" t="s">
        <v>8</v>
      </c>
    </row>
    <row r="5" spans="1:33" x14ac:dyDescent="0.25">
      <c r="Y5" s="66"/>
      <c r="Z5" s="66"/>
      <c r="AA5" s="66"/>
      <c r="AB5" t="s">
        <v>9</v>
      </c>
      <c r="AC5" s="66"/>
      <c r="AD5" s="66"/>
      <c r="AE5" s="66"/>
      <c r="AF5" s="66"/>
      <c r="AG5" t="s">
        <v>10</v>
      </c>
    </row>
    <row r="6" spans="1:33" x14ac:dyDescent="0.25">
      <c r="W6" s="66" t="s">
        <v>4</v>
      </c>
      <c r="X6" s="66"/>
      <c r="Y6" s="66">
        <v>7</v>
      </c>
      <c r="Z6" s="66"/>
      <c r="AA6" t="s">
        <v>1</v>
      </c>
      <c r="AB6" s="66"/>
      <c r="AC6" s="66"/>
      <c r="AD6" t="s">
        <v>11</v>
      </c>
      <c r="AE6" s="66"/>
      <c r="AF6" s="66"/>
      <c r="AG6" t="s">
        <v>3</v>
      </c>
    </row>
    <row r="8" spans="1:33" x14ac:dyDescent="0.25">
      <c r="A8" s="118" t="s">
        <v>12</v>
      </c>
      <c r="B8" s="118"/>
      <c r="C8" s="118"/>
      <c r="D8" s="118"/>
      <c r="E8" s="118"/>
      <c r="F8" s="118"/>
      <c r="G8" s="118"/>
      <c r="H8" s="118"/>
      <c r="I8" s="118"/>
      <c r="J8" s="118"/>
      <c r="L8" t="s">
        <v>13</v>
      </c>
    </row>
    <row r="9" spans="1:33" x14ac:dyDescent="0.25">
      <c r="A9" s="25" t="s">
        <v>14</v>
      </c>
    </row>
    <row r="12" spans="1:33" x14ac:dyDescent="0.25">
      <c r="R12" s="79" t="s">
        <v>15</v>
      </c>
      <c r="S12" s="79"/>
      <c r="T12" s="79"/>
      <c r="U12" s="79"/>
      <c r="V12" s="79"/>
      <c r="W12" s="79"/>
      <c r="X12" s="79"/>
      <c r="Y12" s="79"/>
      <c r="Z12" s="79"/>
      <c r="AA12" s="79"/>
      <c r="AB12" s="79"/>
      <c r="AC12" s="79"/>
      <c r="AD12" s="79"/>
      <c r="AE12" s="79"/>
      <c r="AF12" s="79"/>
      <c r="AG12" s="79"/>
    </row>
    <row r="13" spans="1:33" x14ac:dyDescent="0.25">
      <c r="R13" s="79" t="s">
        <v>16</v>
      </c>
      <c r="S13" s="79"/>
      <c r="T13" s="79"/>
      <c r="U13" s="79"/>
      <c r="V13" s="79"/>
      <c r="W13" s="79"/>
      <c r="X13" s="79"/>
      <c r="Y13" s="79"/>
      <c r="Z13" s="79"/>
      <c r="AA13" s="79"/>
      <c r="AB13" s="79"/>
      <c r="AC13" s="79"/>
      <c r="AD13" s="79"/>
      <c r="AE13" s="79"/>
      <c r="AF13" s="79"/>
      <c r="AG13" s="79"/>
    </row>
    <row r="14" spans="1:33" x14ac:dyDescent="0.25">
      <c r="R14" s="79" t="s">
        <v>17</v>
      </c>
      <c r="S14" s="79"/>
      <c r="T14" s="79"/>
      <c r="U14" s="79"/>
      <c r="V14" s="79"/>
      <c r="W14" s="79"/>
      <c r="X14" s="79"/>
      <c r="Y14" s="79"/>
      <c r="Z14" s="79"/>
      <c r="AA14" s="79"/>
      <c r="AB14" s="79"/>
      <c r="AC14" s="79"/>
      <c r="AD14" s="79"/>
      <c r="AE14" s="79"/>
      <c r="AF14" s="79"/>
      <c r="AG14" s="79"/>
    </row>
    <row r="19" spans="1:33" x14ac:dyDescent="0.25">
      <c r="A19" s="95" t="str">
        <f>IF(AB6="",W6&amp;Y6&amp;"年度がんばれ特産産地！小さな農業応援事業",IF(AB6&lt;4,W6&amp;Y6-1&amp;"年度がんばれ特産産地！小さな農業応援事業",W6&amp;Y6&amp;"年度がんばれ特産産地！小さな農業応援事業"))</f>
        <v>令和7年度がんばれ特産産地！小さな農業応援事業</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row>
    <row r="20" spans="1:33" x14ac:dyDescent="0.25">
      <c r="A20" s="95" t="s">
        <v>197</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row>
    <row r="24" spans="1:33" x14ac:dyDescent="0.25">
      <c r="A24" s="95" t="str">
        <f>様式第1号!W6&amp;様式第1号!Y6&amp;"年"&amp;様式第1号!AB6&amp;様式第1号!AD6&amp;様式第1号!AE6&amp;様式第1号!AG6&amp;"付"&amp;様式第1号!AA5&amp;様式第1号!AB5&amp;様式第1号!AC5&amp;様式第1号!AG5&amp;"で提出した"&amp;IF(AB6="",W6&amp;Y6&amp;"年度",IF(AB6&lt;4,W6&amp;Y6-1&amp;"年度",W6&amp;Y6&amp;"年度"))&amp;"がんばれ特産産地！小さな農業応援事業"</f>
        <v>令和8年月日付第号で提出した令和7年度がんばれ特産産地！小さな農業応援事業</v>
      </c>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row>
    <row r="25" spans="1:33" x14ac:dyDescent="0.25">
      <c r="A25" s="95" t="s">
        <v>198</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row>
    <row r="26" spans="1:33" x14ac:dyDescent="0.25">
      <c r="A26" s="85" t="s">
        <v>199</v>
      </c>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row>
    <row r="28" spans="1:33" x14ac:dyDescent="0.25">
      <c r="A28" s="95" t="s">
        <v>159</v>
      </c>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row>
    <row r="31" spans="1:33" x14ac:dyDescent="0.25">
      <c r="A31" t="s">
        <v>200</v>
      </c>
    </row>
    <row r="32" spans="1:33" x14ac:dyDescent="0.25">
      <c r="B32" s="125"/>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31"/>
    </row>
    <row r="33" spans="2:32" x14ac:dyDescent="0.25">
      <c r="B33" s="121"/>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32"/>
    </row>
    <row r="34" spans="2:32" x14ac:dyDescent="0.25">
      <c r="B34" s="121"/>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32"/>
    </row>
    <row r="35" spans="2:32" x14ac:dyDescent="0.25">
      <c r="B35" s="121"/>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32"/>
    </row>
    <row r="36" spans="2:32" x14ac:dyDescent="0.25">
      <c r="B36" s="121"/>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32"/>
    </row>
    <row r="37" spans="2:32" x14ac:dyDescent="0.25">
      <c r="B37" s="121"/>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32"/>
    </row>
    <row r="38" spans="2:32" x14ac:dyDescent="0.25">
      <c r="B38" s="121"/>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32"/>
    </row>
    <row r="39" spans="2:32" x14ac:dyDescent="0.25">
      <c r="B39" s="121"/>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32"/>
    </row>
    <row r="40" spans="2:32" x14ac:dyDescent="0.25">
      <c r="B40" s="122"/>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33"/>
    </row>
    <row r="49" spans="1:2" x14ac:dyDescent="0.25">
      <c r="A49" t="s">
        <v>201</v>
      </c>
      <c r="B49" t="s">
        <v>202</v>
      </c>
    </row>
    <row r="50" spans="1:2" x14ac:dyDescent="0.25">
      <c r="B50" t="s">
        <v>203</v>
      </c>
    </row>
    <row r="51" spans="1:2" x14ac:dyDescent="0.25">
      <c r="B51" t="s">
        <v>204</v>
      </c>
    </row>
    <row r="52" spans="1:2" x14ac:dyDescent="0.25">
      <c r="B52" t="s">
        <v>205</v>
      </c>
    </row>
  </sheetData>
  <sheetProtection sheet="1" objects="1" scenarios="1" formatCells="0" selectLockedCells="1"/>
  <mergeCells count="17">
    <mergeCell ref="B32:AF40"/>
    <mergeCell ref="R13:AG13"/>
    <mergeCell ref="R14:AG14"/>
    <mergeCell ref="A19:AG19"/>
    <mergeCell ref="A20:AG20"/>
    <mergeCell ref="A24:AG24"/>
    <mergeCell ref="R12:AG12"/>
    <mergeCell ref="A25:AG25"/>
    <mergeCell ref="A26:AG26"/>
    <mergeCell ref="Y5:AA5"/>
    <mergeCell ref="A28:AG28"/>
    <mergeCell ref="AC5:AF5"/>
    <mergeCell ref="W6:X6"/>
    <mergeCell ref="Y6:Z6"/>
    <mergeCell ref="AB6:AC6"/>
    <mergeCell ref="AE6:AF6"/>
    <mergeCell ref="A8:J8"/>
  </mergeCells>
  <phoneticPr fontId="1"/>
  <dataValidations count="4">
    <dataValidation type="list" allowBlank="1" showInputMessage="1" showErrorMessage="1" sqref="AE6:AF6" xr:uid="{4CA0A799-B2F4-429B-A1FD-E4C224D084FE}">
      <formula1>日</formula1>
    </dataValidation>
    <dataValidation type="list" allowBlank="1" showInputMessage="1" showErrorMessage="1" sqref="AB6:AC6" xr:uid="{CD2235D3-8D02-440E-A015-AC0D27AECE0B}">
      <formula1>月</formula1>
    </dataValidation>
    <dataValidation type="list" allowBlank="1" showInputMessage="1" showErrorMessage="1" sqref="Y6:Z6" xr:uid="{006869AD-0409-4487-9578-0A606DB8CB18}">
      <formula1>年</formula1>
    </dataValidation>
    <dataValidation type="list" allowBlank="1" showInputMessage="1" showErrorMessage="1" sqref="W6:X6" xr:uid="{5BEBDF46-6C79-471E-ACD8-D30DAA738B7B}">
      <formula1>元号</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8A6EA-326D-4B54-8EAF-8DF40261B9BF}">
  <dimension ref="A1:AG45"/>
  <sheetViews>
    <sheetView view="pageBreakPreview" topLeftCell="A11" zoomScale="88" zoomScaleNormal="50" workbookViewId="0">
      <selection activeCell="B32" sqref="B32:AF45"/>
    </sheetView>
  </sheetViews>
  <sheetFormatPr defaultColWidth="2" defaultRowHeight="15" x14ac:dyDescent="0.25"/>
  <cols>
    <col min="1" max="1" width="2" customWidth="1"/>
  </cols>
  <sheetData>
    <row r="1" spans="1:33" x14ac:dyDescent="0.25">
      <c r="A1" t="s">
        <v>206</v>
      </c>
      <c r="AG1" s="26" t="s">
        <v>196</v>
      </c>
    </row>
    <row r="2" spans="1:33" x14ac:dyDescent="0.25">
      <c r="AG2" s="26" t="s">
        <v>8</v>
      </c>
    </row>
    <row r="5" spans="1:33" x14ac:dyDescent="0.25">
      <c r="Y5" s="66"/>
      <c r="Z5" s="66"/>
      <c r="AA5" s="66"/>
      <c r="AB5" t="s">
        <v>9</v>
      </c>
      <c r="AC5" s="66"/>
      <c r="AD5" s="66"/>
      <c r="AE5" s="66"/>
      <c r="AF5" s="66"/>
      <c r="AG5" t="s">
        <v>10</v>
      </c>
    </row>
    <row r="6" spans="1:33" x14ac:dyDescent="0.25">
      <c r="W6" s="66" t="s">
        <v>4</v>
      </c>
      <c r="X6" s="66"/>
      <c r="Y6" s="66"/>
      <c r="Z6" s="66"/>
      <c r="AA6" t="s">
        <v>1</v>
      </c>
      <c r="AB6" s="66"/>
      <c r="AC6" s="66"/>
      <c r="AD6" t="s">
        <v>11</v>
      </c>
      <c r="AE6" s="66"/>
      <c r="AF6" s="66"/>
      <c r="AG6" t="s">
        <v>3</v>
      </c>
    </row>
    <row r="8" spans="1:33" x14ac:dyDescent="0.25">
      <c r="A8" s="118" t="s">
        <v>12</v>
      </c>
      <c r="B8" s="118"/>
      <c r="C8" s="118"/>
      <c r="D8" s="118"/>
      <c r="E8" s="118"/>
      <c r="F8" s="118"/>
      <c r="G8" s="118"/>
      <c r="H8" s="118"/>
      <c r="I8" s="118"/>
      <c r="J8" s="118"/>
      <c r="L8" t="s">
        <v>13</v>
      </c>
    </row>
    <row r="9" spans="1:33" x14ac:dyDescent="0.25">
      <c r="A9" s="25" t="s">
        <v>14</v>
      </c>
    </row>
    <row r="12" spans="1:33" x14ac:dyDescent="0.25">
      <c r="R12" s="79" t="s">
        <v>15</v>
      </c>
      <c r="S12" s="79"/>
      <c r="T12" s="79"/>
      <c r="U12" s="79"/>
      <c r="V12" s="79"/>
      <c r="W12" s="79"/>
      <c r="X12" s="79"/>
      <c r="Y12" s="79"/>
      <c r="Z12" s="79"/>
      <c r="AA12" s="79"/>
      <c r="AB12" s="79"/>
      <c r="AC12" s="79"/>
      <c r="AD12" s="79"/>
      <c r="AE12" s="79"/>
      <c r="AF12" s="79"/>
      <c r="AG12" s="79"/>
    </row>
    <row r="13" spans="1:33" x14ac:dyDescent="0.25">
      <c r="R13" s="79" t="s">
        <v>16</v>
      </c>
      <c r="S13" s="79"/>
      <c r="T13" s="79"/>
      <c r="U13" s="79"/>
      <c r="V13" s="79"/>
      <c r="W13" s="79"/>
      <c r="X13" s="79"/>
      <c r="Y13" s="79"/>
      <c r="Z13" s="79"/>
      <c r="AA13" s="79"/>
      <c r="AB13" s="79"/>
      <c r="AC13" s="79"/>
      <c r="AD13" s="79"/>
      <c r="AE13" s="79"/>
      <c r="AF13" s="79"/>
      <c r="AG13" s="79"/>
    </row>
    <row r="14" spans="1:33" x14ac:dyDescent="0.25">
      <c r="R14" s="79" t="s">
        <v>17</v>
      </c>
      <c r="S14" s="79"/>
      <c r="T14" s="79"/>
      <c r="U14" s="79"/>
      <c r="V14" s="79"/>
      <c r="W14" s="79"/>
      <c r="X14" s="79"/>
      <c r="Y14" s="79"/>
      <c r="Z14" s="79"/>
      <c r="AA14" s="79"/>
      <c r="AB14" s="79"/>
      <c r="AC14" s="79"/>
      <c r="AD14" s="79"/>
      <c r="AE14" s="79"/>
      <c r="AF14" s="79"/>
      <c r="AG14" s="79"/>
    </row>
    <row r="19" spans="1:33" x14ac:dyDescent="0.25">
      <c r="A19" s="95" t="str">
        <f>IF(AB6="",W6&amp;Y6&amp;"年度がんばれ特産産地！小さな農業応援事業",IF(AB6&lt;4,W6&amp;Y6-1&amp;"年度がんばれ特産産地！小さな農業応援事業",W6&amp;Y6&amp;"年度がんばれ特産産地！小さな農業応援事業"))</f>
        <v>令和年度がんばれ特産産地！小さな農業応援事業</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row>
    <row r="20" spans="1:33" x14ac:dyDescent="0.25">
      <c r="A20" s="95" t="s">
        <v>207</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row>
    <row r="24" spans="1:33" x14ac:dyDescent="0.25">
      <c r="A24" s="95" t="str">
        <f>様式第1号!W6&amp;様式第1号!Y6&amp;"年"&amp;様式第1号!AB6&amp;様式第1号!AD6&amp;様式第1号!AE6&amp;様式第1号!AG6&amp;"付"&amp;様式第1号!AA5&amp;様式第1号!AB5&amp;様式第1号!AC5&amp;様式第1号!AG5&amp;"で提出した"&amp;IF(AB6="",W6&amp;Y6&amp;"年度",IF(AB6&lt;4,W6&amp;Y6-1&amp;"年度",W6&amp;Y6&amp;"年度"))&amp;"がんばれ特産産地！小さな農業応援事業"</f>
        <v>令和8年月日付第号で提出した令和年度がんばれ特産産地！小さな農業応援事業</v>
      </c>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row>
    <row r="25" spans="1:33" x14ac:dyDescent="0.25">
      <c r="A25" s="95" t="s">
        <v>208</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row>
    <row r="26" spans="1:33" x14ac:dyDescent="0.25">
      <c r="A26" s="85" t="s">
        <v>209</v>
      </c>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row>
    <row r="28" spans="1:33" x14ac:dyDescent="0.25">
      <c r="A28" s="95" t="s">
        <v>159</v>
      </c>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row>
    <row r="31" spans="1:33" x14ac:dyDescent="0.25">
      <c r="A31" t="s">
        <v>210</v>
      </c>
    </row>
    <row r="32" spans="1:33" x14ac:dyDescent="0.25">
      <c r="B32" s="125"/>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31"/>
    </row>
    <row r="33" spans="2:32" x14ac:dyDescent="0.25">
      <c r="B33" s="121"/>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32"/>
    </row>
    <row r="34" spans="2:32" x14ac:dyDescent="0.25">
      <c r="B34" s="121"/>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32"/>
    </row>
    <row r="35" spans="2:32" x14ac:dyDescent="0.25">
      <c r="B35" s="121"/>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32"/>
    </row>
    <row r="36" spans="2:32" x14ac:dyDescent="0.25">
      <c r="B36" s="121"/>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32"/>
    </row>
    <row r="37" spans="2:32" x14ac:dyDescent="0.25">
      <c r="B37" s="121"/>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32"/>
    </row>
    <row r="38" spans="2:32" x14ac:dyDescent="0.25">
      <c r="B38" s="121"/>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32"/>
    </row>
    <row r="39" spans="2:32" x14ac:dyDescent="0.25">
      <c r="B39" s="121"/>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32"/>
    </row>
    <row r="40" spans="2:32" x14ac:dyDescent="0.25">
      <c r="B40" s="121"/>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32"/>
    </row>
    <row r="41" spans="2:32" x14ac:dyDescent="0.25">
      <c r="B41" s="121"/>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32"/>
    </row>
    <row r="42" spans="2:32" x14ac:dyDescent="0.25">
      <c r="B42" s="121"/>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32"/>
    </row>
    <row r="43" spans="2:32" x14ac:dyDescent="0.25">
      <c r="B43" s="121"/>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32"/>
    </row>
    <row r="44" spans="2:32" x14ac:dyDescent="0.25">
      <c r="B44" s="121"/>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32"/>
    </row>
    <row r="45" spans="2:32" x14ac:dyDescent="0.25">
      <c r="B45" s="122"/>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33"/>
    </row>
  </sheetData>
  <sheetProtection sheet="1" objects="1" scenarios="1" formatCells="0" selectLockedCells="1"/>
  <mergeCells count="17">
    <mergeCell ref="A19:AG19"/>
    <mergeCell ref="A20:AG20"/>
    <mergeCell ref="A24:AG24"/>
    <mergeCell ref="R12:AG12"/>
    <mergeCell ref="B32:AF45"/>
    <mergeCell ref="A25:AG25"/>
    <mergeCell ref="A26:AG26"/>
    <mergeCell ref="A28:AG28"/>
    <mergeCell ref="A8:J8"/>
    <mergeCell ref="R13:AG13"/>
    <mergeCell ref="R14:AG14"/>
    <mergeCell ref="Y5:AA5"/>
    <mergeCell ref="AC5:AF5"/>
    <mergeCell ref="W6:X6"/>
    <mergeCell ref="Y6:Z6"/>
    <mergeCell ref="AB6:AC6"/>
    <mergeCell ref="AE6:AF6"/>
  </mergeCells>
  <phoneticPr fontId="1"/>
  <dataValidations count="4">
    <dataValidation type="list" allowBlank="1" showInputMessage="1" showErrorMessage="1" sqref="W6:X6" xr:uid="{0DAFD38E-1C83-4CCE-A77D-E1A2B3291ABB}">
      <formula1>元号</formula1>
    </dataValidation>
    <dataValidation type="list" allowBlank="1" showInputMessage="1" showErrorMessage="1" sqref="Y6:Z6" xr:uid="{3B86A8E6-42DF-40FF-BBC9-34F3E1556FC4}">
      <formula1>年</formula1>
    </dataValidation>
    <dataValidation type="list" allowBlank="1" showInputMessage="1" showErrorMessage="1" sqref="AB6:AC6" xr:uid="{F0252257-6BD2-447B-9BC5-5280C3B4D5EB}">
      <formula1>月</formula1>
    </dataValidation>
    <dataValidation type="list" allowBlank="1" showInputMessage="1" showErrorMessage="1" sqref="AE6:AF6" xr:uid="{EDAD51BF-A521-45B1-98B4-DC0658ABB091}">
      <formula1>日</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b512a38-f4f3-4199-b319-5e3ca183b953">
      <Terms xmlns="http://schemas.microsoft.com/office/infopath/2007/PartnerControls"/>
    </lcf76f155ced4ddcb4097134ff3c332f>
    <TaxCatchAll xmlns="adace6f2-3e20-4b3d-a42a-ac9f80f855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CA7927370D8004292E8995E8AAF1212" ma:contentTypeVersion="11" ma:contentTypeDescription="新しいドキュメントを作成します。" ma:contentTypeScope="" ma:versionID="5f3f094cfbe31f1cf828ba64d4641092">
  <xsd:schema xmlns:xsd="http://www.w3.org/2001/XMLSchema" xmlns:xs="http://www.w3.org/2001/XMLSchema" xmlns:p="http://schemas.microsoft.com/office/2006/metadata/properties" xmlns:ns2="0b512a38-f4f3-4199-b319-5e3ca183b953" xmlns:ns3="adace6f2-3e20-4b3d-a42a-ac9f80f85553" targetNamespace="http://schemas.microsoft.com/office/2006/metadata/properties" ma:root="true" ma:fieldsID="cdc9ad9fc586df344528d39b5947c157" ns2:_="" ns3:_="">
    <xsd:import namespace="0b512a38-f4f3-4199-b319-5e3ca183b953"/>
    <xsd:import namespace="adace6f2-3e20-4b3d-a42a-ac9f80f8555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512a38-f4f3-4199-b319-5e3ca183b9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f17c7ce-d49b-420f-98be-9ce655d2e41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ace6f2-3e20-4b3d-a42a-ac9f80f855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7993674-49ee-4f17-b3f5-3a840ac0d0d9}" ma:internalName="TaxCatchAll" ma:showField="CatchAllData" ma:web="adace6f2-3e20-4b3d-a42a-ac9f80f855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894DE8-9C23-4D82-BF49-A009E527A0CC}">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8d5292df-e1df-4d07-84c7-cd4e4492586b"/>
    <ds:schemaRef ds:uri="http://www.w3.org/XML/1998/namespace"/>
    <ds:schemaRef ds:uri="http://purl.org/dc/elements/1.1/"/>
    <ds:schemaRef ds:uri="0b512a38-f4f3-4199-b319-5e3ca183b953"/>
    <ds:schemaRef ds:uri="adace6f2-3e20-4b3d-a42a-ac9f80f85553"/>
  </ds:schemaRefs>
</ds:datastoreItem>
</file>

<file path=customXml/itemProps2.xml><?xml version="1.0" encoding="utf-8"?>
<ds:datastoreItem xmlns:ds="http://schemas.openxmlformats.org/officeDocument/2006/customXml" ds:itemID="{1B425051-0EB1-4E4B-A582-F27A96F7709F}">
  <ds:schemaRefs>
    <ds:schemaRef ds:uri="http://schemas.microsoft.com/sharepoint/v3/contenttype/forms"/>
  </ds:schemaRefs>
</ds:datastoreItem>
</file>

<file path=customXml/itemProps3.xml><?xml version="1.0" encoding="utf-8"?>
<ds:datastoreItem xmlns:ds="http://schemas.openxmlformats.org/officeDocument/2006/customXml" ds:itemID="{1AFF80E1-108B-4A5A-8B35-0E4117A107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512a38-f4f3-4199-b319-5e3ca183b953"/>
    <ds:schemaRef ds:uri="adace6f2-3e20-4b3d-a42a-ac9f80f855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35</vt:i4>
      </vt:variant>
    </vt:vector>
  </HeadingPairs>
  <TitlesOfParts>
    <vt:vector size="69" baseType="lpstr">
      <vt:lpstr>List</vt:lpstr>
      <vt:lpstr>様式第1号</vt:lpstr>
      <vt:lpstr>様式第2号 </vt:lpstr>
      <vt:lpstr>別記（様式第1号、2号関係）【ちょい足し】</vt:lpstr>
      <vt:lpstr>別記（様式第1号、2号関係）【まるっと】</vt:lpstr>
      <vt:lpstr>添付様式（様式第1号、2号関係）_事業実施に係る誓約書</vt:lpstr>
      <vt:lpstr>参考（様式第1号、2号関係）</vt:lpstr>
      <vt:lpstr>様式第3-1号</vt:lpstr>
      <vt:lpstr>様式第3-2号</vt:lpstr>
      <vt:lpstr>様式第4-1号</vt:lpstr>
      <vt:lpstr>様式第4-2号</vt:lpstr>
      <vt:lpstr>様式第5号</vt:lpstr>
      <vt:lpstr>様式第6号</vt:lpstr>
      <vt:lpstr>様式第5号,6号添付（収支予算書）</vt:lpstr>
      <vt:lpstr>様式第7号</vt:lpstr>
      <vt:lpstr>別記（様式第7号）</vt:lpstr>
      <vt:lpstr>様式第8号</vt:lpstr>
      <vt:lpstr>様式第9号</vt:lpstr>
      <vt:lpstr>様式第10号</vt:lpstr>
      <vt:lpstr>様式第11号</vt:lpstr>
      <vt:lpstr>別記（様式第11号関係）【ちょい足し】</vt:lpstr>
      <vt:lpstr>別記（様式第11号関係）【まるっと】</vt:lpstr>
      <vt:lpstr>様式第12号</vt:lpstr>
      <vt:lpstr>様式第13号</vt:lpstr>
      <vt:lpstr>別記（様式第12号、13号関係）</vt:lpstr>
      <vt:lpstr>様式第14号</vt:lpstr>
      <vt:lpstr>様式第15号</vt:lpstr>
      <vt:lpstr>様式第16号</vt:lpstr>
      <vt:lpstr>様式第17号</vt:lpstr>
      <vt:lpstr>別記（様式第16号、17号関係）</vt:lpstr>
      <vt:lpstr>様式第18号</vt:lpstr>
      <vt:lpstr>様式第19号</vt:lpstr>
      <vt:lpstr>様式第20号</vt:lpstr>
      <vt:lpstr>様式第21号</vt:lpstr>
      <vt:lpstr>'参考（様式第1号、2号関係）'!Print_Area</vt:lpstr>
      <vt:lpstr>'添付様式（様式第1号、2号関係）_事業実施に係る誓約書'!Print_Area</vt:lpstr>
      <vt:lpstr>'別記（様式第11号関係）【ちょい足し】'!Print_Area</vt:lpstr>
      <vt:lpstr>'別記（様式第11号関係）【まるっと】'!Print_Area</vt:lpstr>
      <vt:lpstr>'別記（様式第12号、13号関係）'!Print_Area</vt:lpstr>
      <vt:lpstr>'別記（様式第16号、17号関係）'!Print_Area</vt:lpstr>
      <vt:lpstr>'別記（様式第1号、2号関係）【ちょい足し】'!Print_Area</vt:lpstr>
      <vt:lpstr>'別記（様式第1号、2号関係）【まるっと】'!Print_Area</vt:lpstr>
      <vt:lpstr>'別記（様式第7号）'!Print_Area</vt:lpstr>
      <vt:lpstr>様式第10号!Print_Area</vt:lpstr>
      <vt:lpstr>様式第11号!Print_Area</vt:lpstr>
      <vt:lpstr>様式第12号!Print_Area</vt:lpstr>
      <vt:lpstr>様式第13号!Print_Area</vt:lpstr>
      <vt:lpstr>様式第14号!Print_Area</vt:lpstr>
      <vt:lpstr>様式第15号!Print_Area</vt:lpstr>
      <vt:lpstr>様式第16号!Print_Area</vt:lpstr>
      <vt:lpstr>様式第17号!Print_Area</vt:lpstr>
      <vt:lpstr>様式第18号!Print_Area</vt:lpstr>
      <vt:lpstr>様式第19号!Print_Area</vt:lpstr>
      <vt:lpstr>様式第1号!Print_Area</vt:lpstr>
      <vt:lpstr>様式第20号!Print_Area</vt:lpstr>
      <vt:lpstr>様式第21号!Print_Area</vt:lpstr>
      <vt:lpstr>'様式第2号 '!Print_Area</vt:lpstr>
      <vt:lpstr>'様式第3-1号'!Print_Area</vt:lpstr>
      <vt:lpstr>'様式第3-2号'!Print_Area</vt:lpstr>
      <vt:lpstr>'様式第4-1号'!Print_Area</vt:lpstr>
      <vt:lpstr>'様式第4-2号'!Print_Area</vt:lpstr>
      <vt:lpstr>様式第5号!Print_Area</vt:lpstr>
      <vt:lpstr>'様式第5号,6号添付（収支予算書）'!Print_Area</vt:lpstr>
      <vt:lpstr>様式第6号!Print_Area</vt:lpstr>
      <vt:lpstr>様式第7号!Print_Area</vt:lpstr>
      <vt:lpstr>様式第8号!Print_Area</vt:lpstr>
      <vt:lpstr>様式第9号!Print_Area</vt:lpstr>
      <vt:lpstr>月</vt:lpstr>
      <vt:lpstr>日</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河野 友祐</dc:creator>
  <cp:keywords/>
  <dc:description/>
  <cp:lastModifiedBy>新宮　拓志</cp:lastModifiedBy>
  <cp:revision/>
  <dcterms:created xsi:type="dcterms:W3CDTF">2025-02-27T05:02:59Z</dcterms:created>
  <dcterms:modified xsi:type="dcterms:W3CDTF">2026-06-12T06:21:15Z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0x0101006CA7927370D8004292E8995E8AAF1212</vt:lpwstr>
  </property>
  <property fmtid="{D5CDD505-2E9C-101B-9397-08002B2CF9AE}" pid="3" name="MediaServiceImageTags">
    <vt:lpwstr/>
  </property>
</Properties>
</file>