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360" windowHeight="8760" activeTab="0"/>
  </bookViews>
  <sheets>
    <sheet name="O-7" sheetId="1" r:id="rId1"/>
  </sheets>
  <definedNames/>
  <calcPr fullCalcOnLoad="1"/>
</workbook>
</file>

<file path=xl/sharedStrings.xml><?xml version="1.0" encoding="utf-8"?>
<sst xmlns="http://schemas.openxmlformats.org/spreadsheetml/2006/main" count="131" uniqueCount="39">
  <si>
    <t>三国町</t>
  </si>
  <si>
    <t>丸岡町</t>
  </si>
  <si>
    <t>春江町</t>
  </si>
  <si>
    <t>坂井町</t>
  </si>
  <si>
    <t>平成17年</t>
  </si>
  <si>
    <t>年次</t>
  </si>
  <si>
    <t>平成16年</t>
  </si>
  <si>
    <t>平成13年</t>
  </si>
  <si>
    <t>平成14年</t>
  </si>
  <si>
    <t>平成15年</t>
  </si>
  <si>
    <t>平成12年</t>
  </si>
  <si>
    <t>総合計</t>
  </si>
  <si>
    <t>男女別計</t>
  </si>
  <si>
    <t>16～19</t>
  </si>
  <si>
    <t>20～24</t>
  </si>
  <si>
    <t>25～29</t>
  </si>
  <si>
    <t>30～39</t>
  </si>
  <si>
    <t>40～49</t>
  </si>
  <si>
    <t>50～59</t>
  </si>
  <si>
    <t>70～74</t>
  </si>
  <si>
    <t>75以上</t>
  </si>
  <si>
    <t>男</t>
  </si>
  <si>
    <t>女</t>
  </si>
  <si>
    <t>60～64</t>
  </si>
  <si>
    <t>65～69</t>
  </si>
  <si>
    <t>出典：福井の交通</t>
  </si>
  <si>
    <t>資料：福井県警察本部</t>
  </si>
  <si>
    <t>平成18年</t>
  </si>
  <si>
    <t>O-7．自動車運転免許保有者数</t>
  </si>
  <si>
    <t>単位：人</t>
  </si>
  <si>
    <t>区
分</t>
  </si>
  <si>
    <t>年齢別</t>
  </si>
  <si>
    <t>平成19年</t>
  </si>
  <si>
    <t>平成20年</t>
  </si>
  <si>
    <r>
      <t>各年1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月31日現在</t>
    </r>
  </si>
  <si>
    <t>平成21年</t>
  </si>
  <si>
    <t>平成22年</t>
  </si>
  <si>
    <t>平成23年</t>
  </si>
  <si>
    <t>平成24年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</si>
</sst>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5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76" fontId="2" fillId="0" borderId="10" xfId="0" applyNumberFormat="1" applyFont="1" applyBorder="1" applyAlignment="1">
      <alignment vertical="center"/>
    </xf>
    <xf numFmtId="176" fontId="2" fillId="0" borderId="11" xfId="0" applyNumberFormat="1" applyFont="1" applyBorder="1" applyAlignment="1">
      <alignment vertical="center"/>
    </xf>
    <xf numFmtId="176" fontId="2" fillId="0" borderId="12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76" fontId="2" fillId="0" borderId="13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76" fontId="3" fillId="0" borderId="16" xfId="0" applyNumberFormat="1" applyFont="1" applyBorder="1" applyAlignment="1">
      <alignment vertical="center"/>
    </xf>
    <xf numFmtId="176" fontId="3" fillId="0" borderId="17" xfId="0" applyNumberFormat="1" applyFont="1" applyBorder="1" applyAlignment="1">
      <alignment vertical="center"/>
    </xf>
    <xf numFmtId="176" fontId="3" fillId="0" borderId="18" xfId="0" applyNumberFormat="1" applyFont="1" applyBorder="1" applyAlignment="1">
      <alignment vertical="center"/>
    </xf>
    <xf numFmtId="176" fontId="3" fillId="0" borderId="19" xfId="0" applyNumberFormat="1" applyFont="1" applyBorder="1" applyAlignment="1">
      <alignment vertical="center"/>
    </xf>
    <xf numFmtId="176" fontId="3" fillId="0" borderId="20" xfId="0" applyNumberFormat="1" applyFont="1" applyBorder="1" applyAlignment="1">
      <alignment vertical="center"/>
    </xf>
    <xf numFmtId="176" fontId="3" fillId="0" borderId="21" xfId="0" applyNumberFormat="1" applyFont="1" applyBorder="1" applyAlignment="1">
      <alignment vertical="center"/>
    </xf>
    <xf numFmtId="176" fontId="3" fillId="0" borderId="22" xfId="0" applyNumberFormat="1" applyFont="1" applyBorder="1" applyAlignment="1">
      <alignment vertical="center"/>
    </xf>
    <xf numFmtId="176" fontId="3" fillId="0" borderId="23" xfId="0" applyNumberFormat="1" applyFont="1" applyBorder="1" applyAlignment="1">
      <alignment vertical="center"/>
    </xf>
    <xf numFmtId="0" fontId="2" fillId="0" borderId="24" xfId="0" applyFont="1" applyBorder="1" applyAlignment="1">
      <alignment horizontal="center" vertical="center"/>
    </xf>
    <xf numFmtId="176" fontId="2" fillId="0" borderId="16" xfId="0" applyNumberFormat="1" applyFont="1" applyBorder="1" applyAlignment="1">
      <alignment vertical="center"/>
    </xf>
    <xf numFmtId="176" fontId="2" fillId="0" borderId="25" xfId="0" applyNumberFormat="1" applyFont="1" applyBorder="1" applyAlignment="1">
      <alignment vertical="center"/>
    </xf>
    <xf numFmtId="176" fontId="2" fillId="0" borderId="17" xfId="0" applyNumberFormat="1" applyFont="1" applyBorder="1" applyAlignment="1">
      <alignment vertical="center"/>
    </xf>
    <xf numFmtId="176" fontId="2" fillId="0" borderId="18" xfId="0" applyNumberFormat="1" applyFont="1" applyBorder="1" applyAlignment="1">
      <alignment vertical="center"/>
    </xf>
    <xf numFmtId="0" fontId="2" fillId="0" borderId="26" xfId="0" applyFont="1" applyBorder="1" applyAlignment="1">
      <alignment horizontal="center" vertical="center"/>
    </xf>
    <xf numFmtId="176" fontId="2" fillId="0" borderId="19" xfId="0" applyNumberFormat="1" applyFont="1" applyBorder="1" applyAlignment="1">
      <alignment vertical="center"/>
    </xf>
    <xf numFmtId="176" fontId="2" fillId="0" borderId="20" xfId="0" applyNumberFormat="1" applyFont="1" applyBorder="1" applyAlignment="1">
      <alignment vertical="center"/>
    </xf>
    <xf numFmtId="176" fontId="2" fillId="0" borderId="21" xfId="0" applyNumberFormat="1" applyFont="1" applyBorder="1" applyAlignment="1">
      <alignment vertical="center"/>
    </xf>
    <xf numFmtId="176" fontId="2" fillId="0" borderId="23" xfId="0" applyNumberFormat="1" applyFont="1" applyBorder="1" applyAlignment="1">
      <alignment vertical="center"/>
    </xf>
    <xf numFmtId="176" fontId="3" fillId="0" borderId="27" xfId="0" applyNumberFormat="1" applyFont="1" applyBorder="1" applyAlignment="1">
      <alignment vertical="center"/>
    </xf>
    <xf numFmtId="176" fontId="2" fillId="0" borderId="27" xfId="0" applyNumberFormat="1" applyFont="1" applyBorder="1" applyAlignment="1">
      <alignment vertical="center"/>
    </xf>
    <xf numFmtId="176" fontId="2" fillId="0" borderId="22" xfId="0" applyNumberFormat="1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176" fontId="2" fillId="0" borderId="30" xfId="0" applyNumberFormat="1" applyFont="1" applyBorder="1" applyAlignment="1">
      <alignment vertical="center"/>
    </xf>
    <xf numFmtId="0" fontId="2" fillId="0" borderId="0" xfId="0" applyFont="1" applyAlignment="1">
      <alignment vertical="center" shrinkToFit="1"/>
    </xf>
    <xf numFmtId="0" fontId="0" fillId="0" borderId="0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176" fontId="3" fillId="0" borderId="31" xfId="0" applyNumberFormat="1" applyFont="1" applyBorder="1" applyAlignment="1">
      <alignment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distributed" vertical="center"/>
    </xf>
    <xf numFmtId="0" fontId="2" fillId="0" borderId="37" xfId="0" applyFont="1" applyBorder="1" applyAlignment="1">
      <alignment horizontal="distributed" vertical="center"/>
    </xf>
    <xf numFmtId="0" fontId="2" fillId="0" borderId="31" xfId="0" applyFont="1" applyBorder="1" applyAlignment="1">
      <alignment horizontal="distributed" vertical="center"/>
    </xf>
    <xf numFmtId="0" fontId="2" fillId="0" borderId="31" xfId="0" applyFont="1" applyBorder="1" applyAlignment="1">
      <alignment horizontal="center" vertical="center" wrapText="1" shrinkToFit="1"/>
    </xf>
    <xf numFmtId="0" fontId="2" fillId="0" borderId="38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0"/>
  <sheetViews>
    <sheetView showGridLines="0" tabSelected="1" zoomScalePageLayoutView="0" workbookViewId="0" topLeftCell="A1">
      <selection activeCell="R27" sqref="R27"/>
    </sheetView>
  </sheetViews>
  <sheetFormatPr defaultColWidth="9.00390625" defaultRowHeight="13.5"/>
  <cols>
    <col min="1" max="1" width="3.625" style="1" customWidth="1"/>
    <col min="2" max="2" width="2.125" style="1" customWidth="1"/>
    <col min="3" max="3" width="5.375" style="36" customWidth="1"/>
    <col min="4" max="4" width="6.875" style="1" customWidth="1"/>
    <col min="5" max="5" width="2.50390625" style="8" customWidth="1"/>
    <col min="6" max="6" width="6.875" style="1" customWidth="1"/>
    <col min="7" max="16" width="6.375" style="1" customWidth="1"/>
    <col min="17" max="16384" width="9.00390625" style="1" customWidth="1"/>
  </cols>
  <sheetData>
    <row r="1" spans="1:2" ht="30" customHeight="1">
      <c r="A1" s="2" t="s">
        <v>28</v>
      </c>
      <c r="B1" s="2"/>
    </row>
    <row r="2" spans="2:16" ht="18" customHeight="1">
      <c r="B2" s="37" t="s">
        <v>34</v>
      </c>
      <c r="D2" s="6"/>
      <c r="E2" s="9"/>
      <c r="F2" s="6"/>
      <c r="G2" s="6"/>
      <c r="H2" s="6"/>
      <c r="I2" s="6"/>
      <c r="J2" s="6"/>
      <c r="K2" s="6"/>
      <c r="L2" s="6"/>
      <c r="M2" s="6"/>
      <c r="N2" s="6"/>
      <c r="O2" s="6"/>
      <c r="P2" s="43" t="s">
        <v>29</v>
      </c>
    </row>
    <row r="3" spans="2:16" ht="13.5" customHeight="1">
      <c r="B3" s="54" t="s">
        <v>5</v>
      </c>
      <c r="C3" s="54"/>
      <c r="D3" s="54" t="s">
        <v>11</v>
      </c>
      <c r="E3" s="55" t="s">
        <v>30</v>
      </c>
      <c r="F3" s="56" t="s">
        <v>12</v>
      </c>
      <c r="G3" s="52" t="s">
        <v>31</v>
      </c>
      <c r="H3" s="52"/>
      <c r="I3" s="52"/>
      <c r="J3" s="52"/>
      <c r="K3" s="52"/>
      <c r="L3" s="52"/>
      <c r="M3" s="52"/>
      <c r="N3" s="52"/>
      <c r="O3" s="52"/>
      <c r="P3" s="53"/>
    </row>
    <row r="4" spans="2:16" ht="13.5" customHeight="1">
      <c r="B4" s="54"/>
      <c r="C4" s="54"/>
      <c r="D4" s="54"/>
      <c r="E4" s="49"/>
      <c r="F4" s="56"/>
      <c r="G4" s="39" t="s">
        <v>13</v>
      </c>
      <c r="H4" s="40" t="s">
        <v>14</v>
      </c>
      <c r="I4" s="40" t="s">
        <v>15</v>
      </c>
      <c r="J4" s="40" t="s">
        <v>16</v>
      </c>
      <c r="K4" s="40" t="s">
        <v>17</v>
      </c>
      <c r="L4" s="40" t="s">
        <v>18</v>
      </c>
      <c r="M4" s="41" t="s">
        <v>23</v>
      </c>
      <c r="N4" s="41" t="s">
        <v>24</v>
      </c>
      <c r="O4" s="40" t="s">
        <v>19</v>
      </c>
      <c r="P4" s="42" t="s">
        <v>20</v>
      </c>
    </row>
    <row r="5" spans="2:16" ht="11.25">
      <c r="B5" s="45" t="s">
        <v>10</v>
      </c>
      <c r="C5" s="46"/>
      <c r="D5" s="44">
        <f>+F5+F6</f>
        <v>56556</v>
      </c>
      <c r="E5" s="10" t="s">
        <v>21</v>
      </c>
      <c r="F5" s="12">
        <f aca="true" t="shared" si="0" ref="F5:F34">SUM(G5:P5)</f>
        <v>31872</v>
      </c>
      <c r="G5" s="13">
        <f aca="true" t="shared" si="1" ref="G5:P5">+G7+G9+G11+G13</f>
        <v>735</v>
      </c>
      <c r="H5" s="13">
        <f t="shared" si="1"/>
        <v>2613</v>
      </c>
      <c r="I5" s="13">
        <f t="shared" si="1"/>
        <v>3187</v>
      </c>
      <c r="J5" s="13">
        <f t="shared" si="1"/>
        <v>5764</v>
      </c>
      <c r="K5" s="13">
        <f t="shared" si="1"/>
        <v>6168</v>
      </c>
      <c r="L5" s="13">
        <f t="shared" si="1"/>
        <v>6278</v>
      </c>
      <c r="M5" s="30">
        <f t="shared" si="1"/>
        <v>2146</v>
      </c>
      <c r="N5" s="30">
        <f t="shared" si="1"/>
        <v>2049</v>
      </c>
      <c r="O5" s="13">
        <f t="shared" si="1"/>
        <v>1708</v>
      </c>
      <c r="P5" s="14">
        <f t="shared" si="1"/>
        <v>1224</v>
      </c>
    </row>
    <row r="6" spans="2:16" ht="11.25">
      <c r="B6" s="50"/>
      <c r="C6" s="51"/>
      <c r="D6" s="44"/>
      <c r="E6" s="11" t="s">
        <v>22</v>
      </c>
      <c r="F6" s="15">
        <f t="shared" si="0"/>
        <v>24684</v>
      </c>
      <c r="G6" s="16">
        <f aca="true" t="shared" si="2" ref="G6:P6">+G8+G10+G12+G14</f>
        <v>540</v>
      </c>
      <c r="H6" s="17">
        <f t="shared" si="2"/>
        <v>2709</v>
      </c>
      <c r="I6" s="17">
        <f t="shared" si="2"/>
        <v>3207</v>
      </c>
      <c r="J6" s="17">
        <f t="shared" si="2"/>
        <v>5942</v>
      </c>
      <c r="K6" s="17">
        <f t="shared" si="2"/>
        <v>5680</v>
      </c>
      <c r="L6" s="17">
        <f t="shared" si="2"/>
        <v>4637</v>
      </c>
      <c r="M6" s="18">
        <f t="shared" si="2"/>
        <v>992</v>
      </c>
      <c r="N6" s="18">
        <f>+N8+N10+N12+N14</f>
        <v>626</v>
      </c>
      <c r="O6" s="17">
        <f t="shared" si="2"/>
        <v>279</v>
      </c>
      <c r="P6" s="19">
        <f t="shared" si="2"/>
        <v>72</v>
      </c>
    </row>
    <row r="7" spans="2:16" ht="11.25" hidden="1">
      <c r="B7" s="34"/>
      <c r="C7" s="49" t="s">
        <v>0</v>
      </c>
      <c r="D7" s="44">
        <f>+F7+F8</f>
        <v>14832</v>
      </c>
      <c r="E7" s="20" t="s">
        <v>21</v>
      </c>
      <c r="F7" s="21">
        <f t="shared" si="0"/>
        <v>8301</v>
      </c>
      <c r="G7" s="22">
        <v>221</v>
      </c>
      <c r="H7" s="23">
        <v>671</v>
      </c>
      <c r="I7" s="23">
        <v>754</v>
      </c>
      <c r="J7" s="23">
        <v>1454</v>
      </c>
      <c r="K7" s="23">
        <v>1606</v>
      </c>
      <c r="L7" s="23">
        <v>1640</v>
      </c>
      <c r="M7" s="31">
        <v>538</v>
      </c>
      <c r="N7" s="31">
        <v>573</v>
      </c>
      <c r="O7" s="23">
        <v>479</v>
      </c>
      <c r="P7" s="24">
        <v>365</v>
      </c>
    </row>
    <row r="8" spans="2:16" ht="11.25" hidden="1">
      <c r="B8" s="34"/>
      <c r="C8" s="49"/>
      <c r="D8" s="44"/>
      <c r="E8" s="25" t="s">
        <v>22</v>
      </c>
      <c r="F8" s="26">
        <f t="shared" si="0"/>
        <v>6531</v>
      </c>
      <c r="G8" s="27">
        <v>141</v>
      </c>
      <c r="H8" s="28">
        <v>694</v>
      </c>
      <c r="I8" s="28">
        <v>753</v>
      </c>
      <c r="J8" s="28">
        <v>1497</v>
      </c>
      <c r="K8" s="28">
        <v>1461</v>
      </c>
      <c r="L8" s="28">
        <v>1255</v>
      </c>
      <c r="M8" s="32">
        <v>338</v>
      </c>
      <c r="N8" s="32">
        <v>241</v>
      </c>
      <c r="O8" s="28">
        <v>121</v>
      </c>
      <c r="P8" s="29">
        <v>30</v>
      </c>
    </row>
    <row r="9" spans="2:16" ht="11.25" hidden="1">
      <c r="B9" s="34"/>
      <c r="C9" s="49" t="s">
        <v>1</v>
      </c>
      <c r="D9" s="44">
        <f>+F9+F10</f>
        <v>19282</v>
      </c>
      <c r="E9" s="20" t="s">
        <v>21</v>
      </c>
      <c r="F9" s="21">
        <f t="shared" si="0"/>
        <v>10925</v>
      </c>
      <c r="G9" s="22">
        <v>248</v>
      </c>
      <c r="H9" s="23">
        <v>901</v>
      </c>
      <c r="I9" s="23">
        <v>1079</v>
      </c>
      <c r="J9" s="23">
        <v>2030</v>
      </c>
      <c r="K9" s="23">
        <v>2148</v>
      </c>
      <c r="L9" s="23">
        <v>2154</v>
      </c>
      <c r="M9" s="31">
        <v>734</v>
      </c>
      <c r="N9" s="31">
        <v>687</v>
      </c>
      <c r="O9" s="23">
        <v>543</v>
      </c>
      <c r="P9" s="24">
        <v>401</v>
      </c>
    </row>
    <row r="10" spans="2:16" ht="11.25" hidden="1">
      <c r="B10" s="34"/>
      <c r="C10" s="49"/>
      <c r="D10" s="44"/>
      <c r="E10" s="25" t="s">
        <v>22</v>
      </c>
      <c r="F10" s="26">
        <f t="shared" si="0"/>
        <v>8357</v>
      </c>
      <c r="G10" s="27">
        <v>185</v>
      </c>
      <c r="H10" s="28">
        <v>911</v>
      </c>
      <c r="I10" s="28">
        <v>1083</v>
      </c>
      <c r="J10" s="28">
        <v>2141</v>
      </c>
      <c r="K10" s="28">
        <v>1966</v>
      </c>
      <c r="L10" s="28">
        <v>1523</v>
      </c>
      <c r="M10" s="32">
        <v>298</v>
      </c>
      <c r="N10" s="32">
        <v>167</v>
      </c>
      <c r="O10" s="28">
        <v>66</v>
      </c>
      <c r="P10" s="29">
        <v>17</v>
      </c>
    </row>
    <row r="11" spans="2:16" ht="11.25" hidden="1">
      <c r="B11" s="34"/>
      <c r="C11" s="49" t="s">
        <v>2</v>
      </c>
      <c r="D11" s="44">
        <f>+F11+F12</f>
        <v>14345</v>
      </c>
      <c r="E11" s="20" t="s">
        <v>21</v>
      </c>
      <c r="F11" s="21">
        <f t="shared" si="0"/>
        <v>8146</v>
      </c>
      <c r="G11" s="22">
        <v>179</v>
      </c>
      <c r="H11" s="23">
        <v>675</v>
      </c>
      <c r="I11" s="23">
        <v>914</v>
      </c>
      <c r="J11" s="23">
        <v>1519</v>
      </c>
      <c r="K11" s="23">
        <v>1522</v>
      </c>
      <c r="L11" s="23">
        <v>1628</v>
      </c>
      <c r="M11" s="31">
        <v>583</v>
      </c>
      <c r="N11" s="31">
        <v>503</v>
      </c>
      <c r="O11" s="23">
        <v>384</v>
      </c>
      <c r="P11" s="24">
        <v>239</v>
      </c>
    </row>
    <row r="12" spans="2:16" ht="11.25" hidden="1">
      <c r="B12" s="34"/>
      <c r="C12" s="49"/>
      <c r="D12" s="44"/>
      <c r="E12" s="25" t="s">
        <v>22</v>
      </c>
      <c r="F12" s="26">
        <f t="shared" si="0"/>
        <v>6199</v>
      </c>
      <c r="G12" s="27">
        <v>132</v>
      </c>
      <c r="H12" s="28">
        <v>698</v>
      </c>
      <c r="I12" s="28">
        <v>892</v>
      </c>
      <c r="J12" s="28">
        <v>1557</v>
      </c>
      <c r="K12" s="28">
        <v>1360</v>
      </c>
      <c r="L12" s="28">
        <v>1183</v>
      </c>
      <c r="M12" s="32">
        <v>204</v>
      </c>
      <c r="N12" s="32">
        <v>111</v>
      </c>
      <c r="O12" s="28">
        <v>46</v>
      </c>
      <c r="P12" s="29">
        <v>16</v>
      </c>
    </row>
    <row r="13" spans="2:16" ht="11.25" hidden="1">
      <c r="B13" s="34"/>
      <c r="C13" s="49" t="s">
        <v>3</v>
      </c>
      <c r="D13" s="44">
        <f>+F13+F14</f>
        <v>8097</v>
      </c>
      <c r="E13" s="20" t="s">
        <v>21</v>
      </c>
      <c r="F13" s="21">
        <f t="shared" si="0"/>
        <v>4500</v>
      </c>
      <c r="G13" s="22">
        <v>87</v>
      </c>
      <c r="H13" s="23">
        <v>366</v>
      </c>
      <c r="I13" s="23">
        <v>440</v>
      </c>
      <c r="J13" s="23">
        <v>761</v>
      </c>
      <c r="K13" s="23">
        <v>892</v>
      </c>
      <c r="L13" s="23">
        <v>856</v>
      </c>
      <c r="M13" s="31">
        <v>291</v>
      </c>
      <c r="N13" s="31">
        <v>286</v>
      </c>
      <c r="O13" s="23">
        <v>302</v>
      </c>
      <c r="P13" s="24">
        <v>219</v>
      </c>
    </row>
    <row r="14" spans="2:16" ht="11.25" hidden="1">
      <c r="B14" s="33"/>
      <c r="C14" s="49"/>
      <c r="D14" s="44"/>
      <c r="E14" s="25" t="s">
        <v>22</v>
      </c>
      <c r="F14" s="3">
        <f t="shared" si="0"/>
        <v>3597</v>
      </c>
      <c r="G14" s="4">
        <v>82</v>
      </c>
      <c r="H14" s="5">
        <v>406</v>
      </c>
      <c r="I14" s="5">
        <v>479</v>
      </c>
      <c r="J14" s="5">
        <v>747</v>
      </c>
      <c r="K14" s="5">
        <v>893</v>
      </c>
      <c r="L14" s="5">
        <v>676</v>
      </c>
      <c r="M14" s="7">
        <v>152</v>
      </c>
      <c r="N14" s="7">
        <v>107</v>
      </c>
      <c r="O14" s="5">
        <v>46</v>
      </c>
      <c r="P14" s="35">
        <v>9</v>
      </c>
    </row>
    <row r="15" spans="2:16" ht="11.25">
      <c r="B15" s="45" t="s">
        <v>7</v>
      </c>
      <c r="C15" s="46"/>
      <c r="D15" s="44">
        <f>+F15+F16</f>
        <v>57653</v>
      </c>
      <c r="E15" s="10" t="s">
        <v>21</v>
      </c>
      <c r="F15" s="12">
        <f t="shared" si="0"/>
        <v>32297</v>
      </c>
      <c r="G15" s="13">
        <f aca="true" t="shared" si="3" ref="G15:P15">+G17+G19+G21+G23</f>
        <v>806</v>
      </c>
      <c r="H15" s="13">
        <f t="shared" si="3"/>
        <v>2555</v>
      </c>
      <c r="I15" s="13">
        <f t="shared" si="3"/>
        <v>3126</v>
      </c>
      <c r="J15" s="13">
        <f t="shared" si="3"/>
        <v>5947</v>
      </c>
      <c r="K15" s="13">
        <f t="shared" si="3"/>
        <v>6020</v>
      </c>
      <c r="L15" s="13">
        <f t="shared" si="3"/>
        <v>6427</v>
      </c>
      <c r="M15" s="30">
        <f t="shared" si="3"/>
        <v>2246</v>
      </c>
      <c r="N15" s="30">
        <f t="shared" si="3"/>
        <v>2026</v>
      </c>
      <c r="O15" s="13">
        <f t="shared" si="3"/>
        <v>1734</v>
      </c>
      <c r="P15" s="14">
        <f t="shared" si="3"/>
        <v>1410</v>
      </c>
    </row>
    <row r="16" spans="2:16" ht="11.25">
      <c r="B16" s="50"/>
      <c r="C16" s="51"/>
      <c r="D16" s="44"/>
      <c r="E16" s="11" t="s">
        <v>22</v>
      </c>
      <c r="F16" s="15">
        <f t="shared" si="0"/>
        <v>25356</v>
      </c>
      <c r="G16" s="16">
        <f aca="true" t="shared" si="4" ref="G16:P16">+G18+G20+G22+G24</f>
        <v>632</v>
      </c>
      <c r="H16" s="17">
        <f t="shared" si="4"/>
        <v>2584</v>
      </c>
      <c r="I16" s="17">
        <f t="shared" si="4"/>
        <v>3218</v>
      </c>
      <c r="J16" s="17">
        <f t="shared" si="4"/>
        <v>6021</v>
      </c>
      <c r="K16" s="17">
        <f t="shared" si="4"/>
        <v>5690</v>
      </c>
      <c r="L16" s="17">
        <f t="shared" si="4"/>
        <v>4958</v>
      </c>
      <c r="M16" s="18">
        <f t="shared" si="4"/>
        <v>1111</v>
      </c>
      <c r="N16" s="18">
        <f>+N18+N20+N22+N24</f>
        <v>725</v>
      </c>
      <c r="O16" s="17">
        <f t="shared" si="4"/>
        <v>323</v>
      </c>
      <c r="P16" s="19">
        <f t="shared" si="4"/>
        <v>94</v>
      </c>
    </row>
    <row r="17" spans="2:16" ht="11.25" hidden="1">
      <c r="B17" s="34"/>
      <c r="C17" s="49" t="s">
        <v>0</v>
      </c>
      <c r="D17" s="44">
        <f>+F17+F18</f>
        <v>15031</v>
      </c>
      <c r="E17" s="20" t="s">
        <v>21</v>
      </c>
      <c r="F17" s="21">
        <f t="shared" si="0"/>
        <v>8353</v>
      </c>
      <c r="G17" s="22">
        <v>228</v>
      </c>
      <c r="H17" s="23">
        <v>663</v>
      </c>
      <c r="I17" s="23">
        <v>738</v>
      </c>
      <c r="J17" s="23">
        <v>1483</v>
      </c>
      <c r="K17" s="23">
        <v>1557</v>
      </c>
      <c r="L17" s="23">
        <v>1673</v>
      </c>
      <c r="M17" s="31">
        <v>562</v>
      </c>
      <c r="N17" s="31">
        <v>533</v>
      </c>
      <c r="O17" s="23">
        <v>495</v>
      </c>
      <c r="P17" s="24">
        <v>421</v>
      </c>
    </row>
    <row r="18" spans="2:16" ht="11.25" hidden="1">
      <c r="B18" s="34"/>
      <c r="C18" s="49"/>
      <c r="D18" s="44"/>
      <c r="E18" s="25" t="s">
        <v>22</v>
      </c>
      <c r="F18" s="26">
        <f t="shared" si="0"/>
        <v>6678</v>
      </c>
      <c r="G18" s="27">
        <v>184</v>
      </c>
      <c r="H18" s="28">
        <v>648</v>
      </c>
      <c r="I18" s="28">
        <v>772</v>
      </c>
      <c r="J18" s="28">
        <v>1482</v>
      </c>
      <c r="K18" s="28">
        <v>1452</v>
      </c>
      <c r="L18" s="28">
        <v>1344</v>
      </c>
      <c r="M18" s="32">
        <v>350</v>
      </c>
      <c r="N18" s="32">
        <v>262</v>
      </c>
      <c r="O18" s="28">
        <v>144</v>
      </c>
      <c r="P18" s="29">
        <v>40</v>
      </c>
    </row>
    <row r="19" spans="2:16" ht="11.25" hidden="1">
      <c r="B19" s="34"/>
      <c r="C19" s="49" t="s">
        <v>1</v>
      </c>
      <c r="D19" s="44">
        <f>+F19+F20</f>
        <v>19691</v>
      </c>
      <c r="E19" s="20" t="s">
        <v>21</v>
      </c>
      <c r="F19" s="21">
        <f t="shared" si="0"/>
        <v>11086</v>
      </c>
      <c r="G19" s="22">
        <v>271</v>
      </c>
      <c r="H19" s="23">
        <v>878</v>
      </c>
      <c r="I19" s="23">
        <v>1072</v>
      </c>
      <c r="J19" s="23">
        <v>2073</v>
      </c>
      <c r="K19" s="23">
        <v>2136</v>
      </c>
      <c r="L19" s="23">
        <v>2192</v>
      </c>
      <c r="M19" s="31">
        <v>765</v>
      </c>
      <c r="N19" s="31">
        <v>705</v>
      </c>
      <c r="O19" s="23">
        <v>550</v>
      </c>
      <c r="P19" s="24">
        <v>444</v>
      </c>
    </row>
    <row r="20" spans="2:16" ht="11.25" hidden="1">
      <c r="B20" s="34"/>
      <c r="C20" s="49"/>
      <c r="D20" s="44"/>
      <c r="E20" s="25" t="s">
        <v>22</v>
      </c>
      <c r="F20" s="26">
        <f t="shared" si="0"/>
        <v>8605</v>
      </c>
      <c r="G20" s="27">
        <v>219</v>
      </c>
      <c r="H20" s="28">
        <v>852</v>
      </c>
      <c r="I20" s="28">
        <v>1113</v>
      </c>
      <c r="J20" s="28">
        <v>2154</v>
      </c>
      <c r="K20" s="28">
        <v>1989</v>
      </c>
      <c r="L20" s="28">
        <v>1630</v>
      </c>
      <c r="M20" s="32">
        <v>345</v>
      </c>
      <c r="N20" s="32">
        <v>204</v>
      </c>
      <c r="O20" s="28">
        <v>78</v>
      </c>
      <c r="P20" s="29">
        <v>21</v>
      </c>
    </row>
    <row r="21" spans="2:16" ht="11.25" hidden="1">
      <c r="B21" s="34"/>
      <c r="C21" s="49" t="s">
        <v>2</v>
      </c>
      <c r="D21" s="44">
        <f>+F21+F22</f>
        <v>14652</v>
      </c>
      <c r="E21" s="20" t="s">
        <v>21</v>
      </c>
      <c r="F21" s="21">
        <f t="shared" si="0"/>
        <v>8286</v>
      </c>
      <c r="G21" s="22">
        <v>189</v>
      </c>
      <c r="H21" s="23">
        <v>674</v>
      </c>
      <c r="I21" s="23">
        <v>873</v>
      </c>
      <c r="J21" s="23">
        <v>1602</v>
      </c>
      <c r="K21" s="23">
        <v>1477</v>
      </c>
      <c r="L21" s="23">
        <v>1669</v>
      </c>
      <c r="M21" s="31">
        <v>611</v>
      </c>
      <c r="N21" s="31">
        <v>511</v>
      </c>
      <c r="O21" s="23">
        <v>388</v>
      </c>
      <c r="P21" s="24">
        <v>292</v>
      </c>
    </row>
    <row r="22" spans="2:16" ht="11.25" hidden="1">
      <c r="B22" s="34"/>
      <c r="C22" s="49"/>
      <c r="D22" s="44"/>
      <c r="E22" s="25" t="s">
        <v>22</v>
      </c>
      <c r="F22" s="26">
        <f t="shared" si="0"/>
        <v>6366</v>
      </c>
      <c r="G22" s="27">
        <v>140</v>
      </c>
      <c r="H22" s="28">
        <v>677</v>
      </c>
      <c r="I22" s="28">
        <v>868</v>
      </c>
      <c r="J22" s="28">
        <v>1598</v>
      </c>
      <c r="K22" s="28">
        <v>1361</v>
      </c>
      <c r="L22" s="28">
        <v>1268</v>
      </c>
      <c r="M22" s="32">
        <v>247</v>
      </c>
      <c r="N22" s="32">
        <v>136</v>
      </c>
      <c r="O22" s="28">
        <v>51</v>
      </c>
      <c r="P22" s="29">
        <v>20</v>
      </c>
    </row>
    <row r="23" spans="2:16" ht="11.25" hidden="1">
      <c r="B23" s="34"/>
      <c r="C23" s="49" t="s">
        <v>3</v>
      </c>
      <c r="D23" s="44">
        <f>+F23+F24</f>
        <v>8279</v>
      </c>
      <c r="E23" s="20" t="s">
        <v>21</v>
      </c>
      <c r="F23" s="21">
        <f t="shared" si="0"/>
        <v>4572</v>
      </c>
      <c r="G23" s="22">
        <v>118</v>
      </c>
      <c r="H23" s="23">
        <v>340</v>
      </c>
      <c r="I23" s="23">
        <v>443</v>
      </c>
      <c r="J23" s="23">
        <v>789</v>
      </c>
      <c r="K23" s="23">
        <v>850</v>
      </c>
      <c r="L23" s="23">
        <v>893</v>
      </c>
      <c r="M23" s="31">
        <v>308</v>
      </c>
      <c r="N23" s="31">
        <v>277</v>
      </c>
      <c r="O23" s="23">
        <v>301</v>
      </c>
      <c r="P23" s="24">
        <v>253</v>
      </c>
    </row>
    <row r="24" spans="2:16" ht="11.25" hidden="1">
      <c r="B24" s="33"/>
      <c r="C24" s="49"/>
      <c r="D24" s="44"/>
      <c r="E24" s="25" t="s">
        <v>22</v>
      </c>
      <c r="F24" s="3">
        <f t="shared" si="0"/>
        <v>3707</v>
      </c>
      <c r="G24" s="4">
        <v>89</v>
      </c>
      <c r="H24" s="5">
        <v>407</v>
      </c>
      <c r="I24" s="5">
        <v>465</v>
      </c>
      <c r="J24" s="5">
        <v>787</v>
      </c>
      <c r="K24" s="5">
        <v>888</v>
      </c>
      <c r="L24" s="5">
        <v>716</v>
      </c>
      <c r="M24" s="7">
        <v>169</v>
      </c>
      <c r="N24" s="7">
        <v>123</v>
      </c>
      <c r="O24" s="5">
        <v>50</v>
      </c>
      <c r="P24" s="35">
        <v>13</v>
      </c>
    </row>
    <row r="25" spans="2:16" ht="11.25">
      <c r="B25" s="45" t="s">
        <v>8</v>
      </c>
      <c r="C25" s="46"/>
      <c r="D25" s="44">
        <f>+F25+F26</f>
        <v>58470</v>
      </c>
      <c r="E25" s="10" t="s">
        <v>21</v>
      </c>
      <c r="F25" s="12">
        <f t="shared" si="0"/>
        <v>32554</v>
      </c>
      <c r="G25" s="13">
        <f aca="true" t="shared" si="5" ref="G25:P25">+G27+G29+G31+G33</f>
        <v>757</v>
      </c>
      <c r="H25" s="13">
        <f t="shared" si="5"/>
        <v>2515</v>
      </c>
      <c r="I25" s="13">
        <f t="shared" si="5"/>
        <v>3047</v>
      </c>
      <c r="J25" s="13">
        <f t="shared" si="5"/>
        <v>6032</v>
      </c>
      <c r="K25" s="13">
        <f t="shared" si="5"/>
        <v>5956</v>
      </c>
      <c r="L25" s="13">
        <f t="shared" si="5"/>
        <v>6496</v>
      </c>
      <c r="M25" s="30">
        <f t="shared" si="5"/>
        <v>2345</v>
      </c>
      <c r="N25" s="30">
        <f t="shared" si="5"/>
        <v>2064</v>
      </c>
      <c r="O25" s="13">
        <f t="shared" si="5"/>
        <v>1796</v>
      </c>
      <c r="P25" s="14">
        <f t="shared" si="5"/>
        <v>1546</v>
      </c>
    </row>
    <row r="26" spans="2:16" ht="11.25">
      <c r="B26" s="50"/>
      <c r="C26" s="51"/>
      <c r="D26" s="44"/>
      <c r="E26" s="11" t="s">
        <v>22</v>
      </c>
      <c r="F26" s="15">
        <f t="shared" si="0"/>
        <v>25916</v>
      </c>
      <c r="G26" s="16">
        <f aca="true" t="shared" si="6" ref="G26:P26">+G28+G30+G32+G34</f>
        <v>609</v>
      </c>
      <c r="H26" s="17">
        <f t="shared" si="6"/>
        <v>2573</v>
      </c>
      <c r="I26" s="17">
        <f t="shared" si="6"/>
        <v>3044</v>
      </c>
      <c r="J26" s="17">
        <f t="shared" si="6"/>
        <v>6228</v>
      </c>
      <c r="K26" s="17">
        <f t="shared" si="6"/>
        <v>5637</v>
      </c>
      <c r="L26" s="17">
        <f t="shared" si="6"/>
        <v>5246</v>
      </c>
      <c r="M26" s="18">
        <f t="shared" si="6"/>
        <v>1268</v>
      </c>
      <c r="N26" s="18">
        <f>+N28+N30+N32+N34</f>
        <v>795</v>
      </c>
      <c r="O26" s="17">
        <f t="shared" si="6"/>
        <v>387</v>
      </c>
      <c r="P26" s="19">
        <f t="shared" si="6"/>
        <v>129</v>
      </c>
    </row>
    <row r="27" spans="2:16" ht="11.25">
      <c r="B27" s="34"/>
      <c r="C27" s="49" t="s">
        <v>0</v>
      </c>
      <c r="D27" s="44">
        <f>+F27+F28</f>
        <v>15135</v>
      </c>
      <c r="E27" s="20" t="s">
        <v>21</v>
      </c>
      <c r="F27" s="21">
        <f t="shared" si="0"/>
        <v>8381</v>
      </c>
      <c r="G27" s="22">
        <v>191</v>
      </c>
      <c r="H27" s="23">
        <v>667</v>
      </c>
      <c r="I27" s="23">
        <v>751</v>
      </c>
      <c r="J27" s="23">
        <v>1460</v>
      </c>
      <c r="K27" s="23">
        <v>1538</v>
      </c>
      <c r="L27" s="23">
        <v>1694</v>
      </c>
      <c r="M27" s="31">
        <v>574</v>
      </c>
      <c r="N27" s="31">
        <v>557</v>
      </c>
      <c r="O27" s="23">
        <v>503</v>
      </c>
      <c r="P27" s="24">
        <v>446</v>
      </c>
    </row>
    <row r="28" spans="2:16" ht="11.25">
      <c r="B28" s="34"/>
      <c r="C28" s="49"/>
      <c r="D28" s="44"/>
      <c r="E28" s="25" t="s">
        <v>22</v>
      </c>
      <c r="F28" s="26">
        <f t="shared" si="0"/>
        <v>6754</v>
      </c>
      <c r="G28" s="27">
        <v>160</v>
      </c>
      <c r="H28" s="28">
        <v>645</v>
      </c>
      <c r="I28" s="28">
        <v>730</v>
      </c>
      <c r="J28" s="28">
        <v>1481</v>
      </c>
      <c r="K28" s="28">
        <v>1447</v>
      </c>
      <c r="L28" s="28">
        <v>1421</v>
      </c>
      <c r="M28" s="32">
        <v>366</v>
      </c>
      <c r="N28" s="32">
        <v>288</v>
      </c>
      <c r="O28" s="28">
        <v>167</v>
      </c>
      <c r="P28" s="29">
        <v>49</v>
      </c>
    </row>
    <row r="29" spans="2:16" ht="11.25">
      <c r="B29" s="34"/>
      <c r="C29" s="49" t="s">
        <v>1</v>
      </c>
      <c r="D29" s="44">
        <f>+F29+F30</f>
        <v>19986</v>
      </c>
      <c r="E29" s="20" t="s">
        <v>21</v>
      </c>
      <c r="F29" s="21">
        <f t="shared" si="0"/>
        <v>11179</v>
      </c>
      <c r="G29" s="22">
        <v>269</v>
      </c>
      <c r="H29" s="23">
        <v>879</v>
      </c>
      <c r="I29" s="23">
        <v>991</v>
      </c>
      <c r="J29" s="23">
        <v>2135</v>
      </c>
      <c r="K29" s="23">
        <v>2114</v>
      </c>
      <c r="L29" s="23">
        <v>2213</v>
      </c>
      <c r="M29" s="31">
        <v>809</v>
      </c>
      <c r="N29" s="31">
        <v>696</v>
      </c>
      <c r="O29" s="23">
        <v>587</v>
      </c>
      <c r="P29" s="24">
        <v>486</v>
      </c>
    </row>
    <row r="30" spans="2:16" ht="11.25">
      <c r="B30" s="34"/>
      <c r="C30" s="49"/>
      <c r="D30" s="44"/>
      <c r="E30" s="25" t="s">
        <v>22</v>
      </c>
      <c r="F30" s="26">
        <f t="shared" si="0"/>
        <v>8807</v>
      </c>
      <c r="G30" s="27">
        <v>205</v>
      </c>
      <c r="H30" s="28">
        <v>871</v>
      </c>
      <c r="I30" s="28">
        <v>1018</v>
      </c>
      <c r="J30" s="28">
        <v>2233</v>
      </c>
      <c r="K30" s="28">
        <v>2000</v>
      </c>
      <c r="L30" s="28">
        <v>1724</v>
      </c>
      <c r="M30" s="32">
        <v>418</v>
      </c>
      <c r="N30" s="32">
        <v>213</v>
      </c>
      <c r="O30" s="28">
        <v>91</v>
      </c>
      <c r="P30" s="29">
        <v>34</v>
      </c>
    </row>
    <row r="31" spans="2:16" ht="11.25">
      <c r="B31" s="34"/>
      <c r="C31" s="49" t="s">
        <v>2</v>
      </c>
      <c r="D31" s="44">
        <f>+F31+F32</f>
        <v>14927</v>
      </c>
      <c r="E31" s="20" t="s">
        <v>21</v>
      </c>
      <c r="F31" s="21">
        <f t="shared" si="0"/>
        <v>8372</v>
      </c>
      <c r="G31" s="22">
        <v>190</v>
      </c>
      <c r="H31" s="23">
        <v>639</v>
      </c>
      <c r="I31" s="23">
        <v>874</v>
      </c>
      <c r="J31" s="23">
        <v>1625</v>
      </c>
      <c r="K31" s="23">
        <v>1480</v>
      </c>
      <c r="L31" s="23">
        <v>1655</v>
      </c>
      <c r="M31" s="31">
        <v>641</v>
      </c>
      <c r="N31" s="31">
        <v>540</v>
      </c>
      <c r="O31" s="23">
        <v>401</v>
      </c>
      <c r="P31" s="24">
        <v>327</v>
      </c>
    </row>
    <row r="32" spans="2:16" ht="11.25">
      <c r="B32" s="34"/>
      <c r="C32" s="49"/>
      <c r="D32" s="44"/>
      <c r="E32" s="25" t="s">
        <v>22</v>
      </c>
      <c r="F32" s="26">
        <f t="shared" si="0"/>
        <v>6555</v>
      </c>
      <c r="G32" s="27">
        <v>140</v>
      </c>
      <c r="H32" s="28">
        <v>667</v>
      </c>
      <c r="I32" s="28">
        <v>847</v>
      </c>
      <c r="J32" s="28">
        <v>1679</v>
      </c>
      <c r="K32" s="28">
        <v>1343</v>
      </c>
      <c r="L32" s="28">
        <v>1336</v>
      </c>
      <c r="M32" s="32">
        <v>293</v>
      </c>
      <c r="N32" s="32">
        <v>153</v>
      </c>
      <c r="O32" s="28">
        <v>70</v>
      </c>
      <c r="P32" s="29">
        <v>27</v>
      </c>
    </row>
    <row r="33" spans="2:16" ht="11.25">
      <c r="B33" s="34"/>
      <c r="C33" s="49" t="s">
        <v>3</v>
      </c>
      <c r="D33" s="44">
        <f>+F33+F34</f>
        <v>8422</v>
      </c>
      <c r="E33" s="20" t="s">
        <v>21</v>
      </c>
      <c r="F33" s="21">
        <f t="shared" si="0"/>
        <v>4622</v>
      </c>
      <c r="G33" s="22">
        <v>107</v>
      </c>
      <c r="H33" s="23">
        <v>330</v>
      </c>
      <c r="I33" s="23">
        <v>431</v>
      </c>
      <c r="J33" s="23">
        <v>812</v>
      </c>
      <c r="K33" s="23">
        <v>824</v>
      </c>
      <c r="L33" s="23">
        <v>934</v>
      </c>
      <c r="M33" s="31">
        <v>321</v>
      </c>
      <c r="N33" s="31">
        <v>271</v>
      </c>
      <c r="O33" s="23">
        <v>305</v>
      </c>
      <c r="P33" s="24">
        <v>287</v>
      </c>
    </row>
    <row r="34" spans="2:16" ht="11.25">
      <c r="B34" s="33"/>
      <c r="C34" s="49"/>
      <c r="D34" s="44"/>
      <c r="E34" s="25" t="s">
        <v>22</v>
      </c>
      <c r="F34" s="3">
        <f t="shared" si="0"/>
        <v>3800</v>
      </c>
      <c r="G34" s="4">
        <v>104</v>
      </c>
      <c r="H34" s="5">
        <v>390</v>
      </c>
      <c r="I34" s="5">
        <v>449</v>
      </c>
      <c r="J34" s="5">
        <v>835</v>
      </c>
      <c r="K34" s="5">
        <v>847</v>
      </c>
      <c r="L34" s="5">
        <v>765</v>
      </c>
      <c r="M34" s="7">
        <v>191</v>
      </c>
      <c r="N34" s="7">
        <v>141</v>
      </c>
      <c r="O34" s="5">
        <v>59</v>
      </c>
      <c r="P34" s="35">
        <v>19</v>
      </c>
    </row>
    <row r="35" spans="2:16" ht="11.25">
      <c r="B35" s="45" t="s">
        <v>9</v>
      </c>
      <c r="C35" s="46"/>
      <c r="D35" s="44">
        <f>+F35+F36</f>
        <v>59483</v>
      </c>
      <c r="E35" s="10" t="s">
        <v>21</v>
      </c>
      <c r="F35" s="12">
        <f aca="true" t="shared" si="7" ref="F35:F64">SUM(G35:P35)</f>
        <v>32967</v>
      </c>
      <c r="G35" s="13">
        <f aca="true" t="shared" si="8" ref="G35:P35">+G37+G39+G41+G43</f>
        <v>750</v>
      </c>
      <c r="H35" s="13">
        <f t="shared" si="8"/>
        <v>2530</v>
      </c>
      <c r="I35" s="13">
        <f t="shared" si="8"/>
        <v>2904</v>
      </c>
      <c r="J35" s="13">
        <f t="shared" si="8"/>
        <v>6205</v>
      </c>
      <c r="K35" s="13">
        <f t="shared" si="8"/>
        <v>5911</v>
      </c>
      <c r="L35" s="13">
        <f t="shared" si="8"/>
        <v>6543</v>
      </c>
      <c r="M35" s="30">
        <f t="shared" si="8"/>
        <v>2538</v>
      </c>
      <c r="N35" s="30">
        <f>+N37+N39+N41+N43</f>
        <v>2048</v>
      </c>
      <c r="O35" s="13">
        <f t="shared" si="8"/>
        <v>1848</v>
      </c>
      <c r="P35" s="14">
        <f t="shared" si="8"/>
        <v>1690</v>
      </c>
    </row>
    <row r="36" spans="2:16" ht="11.25">
      <c r="B36" s="50"/>
      <c r="C36" s="51"/>
      <c r="D36" s="44"/>
      <c r="E36" s="11" t="s">
        <v>22</v>
      </c>
      <c r="F36" s="15">
        <f t="shared" si="7"/>
        <v>26516</v>
      </c>
      <c r="G36" s="16">
        <f aca="true" t="shared" si="9" ref="G36:P36">+G38+G40+G42+G44</f>
        <v>617</v>
      </c>
      <c r="H36" s="17">
        <f t="shared" si="9"/>
        <v>2524</v>
      </c>
      <c r="I36" s="17">
        <f t="shared" si="9"/>
        <v>2949</v>
      </c>
      <c r="J36" s="17">
        <f t="shared" si="9"/>
        <v>6324</v>
      </c>
      <c r="K36" s="17">
        <f t="shared" si="9"/>
        <v>5734</v>
      </c>
      <c r="L36" s="17">
        <f t="shared" si="9"/>
        <v>5434</v>
      </c>
      <c r="M36" s="18">
        <f t="shared" si="9"/>
        <v>1485</v>
      </c>
      <c r="N36" s="18">
        <f>+N38+N40+N42+N44</f>
        <v>831</v>
      </c>
      <c r="O36" s="17">
        <f t="shared" si="9"/>
        <v>447</v>
      </c>
      <c r="P36" s="19">
        <f t="shared" si="9"/>
        <v>171</v>
      </c>
    </row>
    <row r="37" spans="2:16" ht="11.25">
      <c r="B37" s="34"/>
      <c r="C37" s="49" t="s">
        <v>0</v>
      </c>
      <c r="D37" s="44">
        <f>+F37+F38</f>
        <v>15290</v>
      </c>
      <c r="E37" s="20" t="s">
        <v>21</v>
      </c>
      <c r="F37" s="21">
        <f t="shared" si="7"/>
        <v>8433</v>
      </c>
      <c r="G37" s="22">
        <v>189</v>
      </c>
      <c r="H37" s="23">
        <v>675</v>
      </c>
      <c r="I37" s="23">
        <v>696</v>
      </c>
      <c r="J37" s="23">
        <v>1474</v>
      </c>
      <c r="K37" s="23">
        <v>1524</v>
      </c>
      <c r="L37" s="23">
        <v>1704</v>
      </c>
      <c r="M37" s="31">
        <v>635</v>
      </c>
      <c r="N37" s="31">
        <v>550</v>
      </c>
      <c r="O37" s="23">
        <v>508</v>
      </c>
      <c r="P37" s="24">
        <v>478</v>
      </c>
    </row>
    <row r="38" spans="2:16" ht="11.25">
      <c r="B38" s="34"/>
      <c r="C38" s="49"/>
      <c r="D38" s="44"/>
      <c r="E38" s="25" t="s">
        <v>22</v>
      </c>
      <c r="F38" s="26">
        <f t="shared" si="7"/>
        <v>6857</v>
      </c>
      <c r="G38" s="27">
        <v>179</v>
      </c>
      <c r="H38" s="28">
        <v>623</v>
      </c>
      <c r="I38" s="28">
        <v>688</v>
      </c>
      <c r="J38" s="28">
        <v>1488</v>
      </c>
      <c r="K38" s="28">
        <v>1466</v>
      </c>
      <c r="L38" s="28">
        <v>1435</v>
      </c>
      <c r="M38" s="32">
        <v>427</v>
      </c>
      <c r="N38" s="32">
        <v>295</v>
      </c>
      <c r="O38" s="28">
        <v>186</v>
      </c>
      <c r="P38" s="29">
        <v>70</v>
      </c>
    </row>
    <row r="39" spans="2:16" ht="11.25">
      <c r="B39" s="34"/>
      <c r="C39" s="49" t="s">
        <v>1</v>
      </c>
      <c r="D39" s="44">
        <f>+F39+F40</f>
        <v>20453</v>
      </c>
      <c r="E39" s="20" t="s">
        <v>21</v>
      </c>
      <c r="F39" s="21">
        <f t="shared" si="7"/>
        <v>11385</v>
      </c>
      <c r="G39" s="22">
        <v>272</v>
      </c>
      <c r="H39" s="23">
        <v>876</v>
      </c>
      <c r="I39" s="23">
        <v>991</v>
      </c>
      <c r="J39" s="23">
        <v>2220</v>
      </c>
      <c r="K39" s="23">
        <v>2068</v>
      </c>
      <c r="L39" s="23">
        <v>2234</v>
      </c>
      <c r="M39" s="31">
        <v>889</v>
      </c>
      <c r="N39" s="31">
        <v>677</v>
      </c>
      <c r="O39" s="23">
        <v>624</v>
      </c>
      <c r="P39" s="24">
        <v>534</v>
      </c>
    </row>
    <row r="40" spans="2:16" ht="11.25">
      <c r="B40" s="34"/>
      <c r="C40" s="49"/>
      <c r="D40" s="44"/>
      <c r="E40" s="25" t="s">
        <v>22</v>
      </c>
      <c r="F40" s="26">
        <f t="shared" si="7"/>
        <v>9068</v>
      </c>
      <c r="G40" s="27">
        <v>227</v>
      </c>
      <c r="H40" s="28">
        <v>857</v>
      </c>
      <c r="I40" s="28">
        <v>990</v>
      </c>
      <c r="J40" s="28">
        <v>2275</v>
      </c>
      <c r="K40" s="28">
        <v>2044</v>
      </c>
      <c r="L40" s="28">
        <v>1804</v>
      </c>
      <c r="M40" s="32">
        <v>487</v>
      </c>
      <c r="N40" s="32">
        <v>229</v>
      </c>
      <c r="O40" s="28">
        <v>115</v>
      </c>
      <c r="P40" s="29">
        <v>40</v>
      </c>
    </row>
    <row r="41" spans="2:16" ht="11.25">
      <c r="B41" s="34"/>
      <c r="C41" s="49" t="s">
        <v>2</v>
      </c>
      <c r="D41" s="44">
        <f>+F41+F42</f>
        <v>15196</v>
      </c>
      <c r="E41" s="20" t="s">
        <v>21</v>
      </c>
      <c r="F41" s="21">
        <f t="shared" si="7"/>
        <v>8498</v>
      </c>
      <c r="G41" s="22">
        <v>186</v>
      </c>
      <c r="H41" s="23">
        <v>639</v>
      </c>
      <c r="I41" s="23">
        <v>833</v>
      </c>
      <c r="J41" s="23">
        <v>1667</v>
      </c>
      <c r="K41" s="23">
        <v>1507</v>
      </c>
      <c r="L41" s="23">
        <v>1651</v>
      </c>
      <c r="M41" s="31">
        <v>684</v>
      </c>
      <c r="N41" s="31">
        <v>551</v>
      </c>
      <c r="O41" s="23">
        <v>418</v>
      </c>
      <c r="P41" s="24">
        <v>362</v>
      </c>
    </row>
    <row r="42" spans="2:16" ht="11.25">
      <c r="B42" s="34"/>
      <c r="C42" s="49"/>
      <c r="D42" s="44"/>
      <c r="E42" s="25" t="s">
        <v>22</v>
      </c>
      <c r="F42" s="26">
        <f t="shared" si="7"/>
        <v>6698</v>
      </c>
      <c r="G42" s="27">
        <v>120</v>
      </c>
      <c r="H42" s="28">
        <v>639</v>
      </c>
      <c r="I42" s="28">
        <v>837</v>
      </c>
      <c r="J42" s="28">
        <v>1699</v>
      </c>
      <c r="K42" s="28">
        <v>1381</v>
      </c>
      <c r="L42" s="28">
        <v>1394</v>
      </c>
      <c r="M42" s="32">
        <v>353</v>
      </c>
      <c r="N42" s="32">
        <v>164</v>
      </c>
      <c r="O42" s="28">
        <v>77</v>
      </c>
      <c r="P42" s="29">
        <v>34</v>
      </c>
    </row>
    <row r="43" spans="2:16" ht="11.25">
      <c r="B43" s="34"/>
      <c r="C43" s="49" t="s">
        <v>3</v>
      </c>
      <c r="D43" s="44">
        <f>+F43+F44</f>
        <v>8544</v>
      </c>
      <c r="E43" s="20" t="s">
        <v>21</v>
      </c>
      <c r="F43" s="21">
        <f t="shared" si="7"/>
        <v>4651</v>
      </c>
      <c r="G43" s="22">
        <v>103</v>
      </c>
      <c r="H43" s="23">
        <v>340</v>
      </c>
      <c r="I43" s="23">
        <v>384</v>
      </c>
      <c r="J43" s="23">
        <v>844</v>
      </c>
      <c r="K43" s="23">
        <v>812</v>
      </c>
      <c r="L43" s="23">
        <v>954</v>
      </c>
      <c r="M43" s="31">
        <v>330</v>
      </c>
      <c r="N43" s="31">
        <v>270</v>
      </c>
      <c r="O43" s="23">
        <v>298</v>
      </c>
      <c r="P43" s="24">
        <v>316</v>
      </c>
    </row>
    <row r="44" spans="2:16" ht="11.25">
      <c r="B44" s="33"/>
      <c r="C44" s="49"/>
      <c r="D44" s="44"/>
      <c r="E44" s="25" t="s">
        <v>22</v>
      </c>
      <c r="F44" s="3">
        <f t="shared" si="7"/>
        <v>3893</v>
      </c>
      <c r="G44" s="4">
        <v>91</v>
      </c>
      <c r="H44" s="5">
        <v>405</v>
      </c>
      <c r="I44" s="5">
        <v>434</v>
      </c>
      <c r="J44" s="5">
        <v>862</v>
      </c>
      <c r="K44" s="5">
        <v>843</v>
      </c>
      <c r="L44" s="5">
        <v>801</v>
      </c>
      <c r="M44" s="7">
        <v>218</v>
      </c>
      <c r="N44" s="7">
        <v>143</v>
      </c>
      <c r="O44" s="5">
        <v>69</v>
      </c>
      <c r="P44" s="35">
        <v>27</v>
      </c>
    </row>
    <row r="45" spans="2:16" ht="11.25">
      <c r="B45" s="45" t="s">
        <v>6</v>
      </c>
      <c r="C45" s="46"/>
      <c r="D45" s="44">
        <f>+F45+F46</f>
        <v>60351</v>
      </c>
      <c r="E45" s="10" t="s">
        <v>21</v>
      </c>
      <c r="F45" s="12">
        <f t="shared" si="7"/>
        <v>33332</v>
      </c>
      <c r="G45" s="13">
        <f aca="true" t="shared" si="10" ref="G45:P45">+G47+G49+G51+G53</f>
        <v>727</v>
      </c>
      <c r="H45" s="13">
        <f t="shared" si="10"/>
        <v>2586</v>
      </c>
      <c r="I45" s="13">
        <f t="shared" si="10"/>
        <v>2846</v>
      </c>
      <c r="J45" s="13">
        <f t="shared" si="10"/>
        <v>6255</v>
      </c>
      <c r="K45" s="13">
        <f t="shared" si="10"/>
        <v>5922</v>
      </c>
      <c r="L45" s="13">
        <f t="shared" si="10"/>
        <v>6570</v>
      </c>
      <c r="M45" s="30">
        <f t="shared" si="10"/>
        <v>2674</v>
      </c>
      <c r="N45" s="30">
        <f>+N47+N49+N51+N53</f>
        <v>2011</v>
      </c>
      <c r="O45" s="13">
        <f t="shared" si="10"/>
        <v>1872</v>
      </c>
      <c r="P45" s="14">
        <f t="shared" si="10"/>
        <v>1869</v>
      </c>
    </row>
    <row r="46" spans="2:16" ht="11.25">
      <c r="B46" s="50"/>
      <c r="C46" s="51"/>
      <c r="D46" s="44"/>
      <c r="E46" s="11" t="s">
        <v>22</v>
      </c>
      <c r="F46" s="15">
        <f t="shared" si="7"/>
        <v>27019</v>
      </c>
      <c r="G46" s="16">
        <f aca="true" t="shared" si="11" ref="G46:P46">+G48+G50+G52+G54</f>
        <v>584</v>
      </c>
      <c r="H46" s="17">
        <f t="shared" si="11"/>
        <v>2506</v>
      </c>
      <c r="I46" s="17">
        <f t="shared" si="11"/>
        <v>2892</v>
      </c>
      <c r="J46" s="17">
        <f t="shared" si="11"/>
        <v>6325</v>
      </c>
      <c r="K46" s="17">
        <f t="shared" si="11"/>
        <v>5833</v>
      </c>
      <c r="L46" s="17">
        <f t="shared" si="11"/>
        <v>5593</v>
      </c>
      <c r="M46" s="18">
        <f t="shared" si="11"/>
        <v>1708</v>
      </c>
      <c r="N46" s="18">
        <f>+N48+N50+N52+N54</f>
        <v>885</v>
      </c>
      <c r="O46" s="17">
        <f t="shared" si="11"/>
        <v>479</v>
      </c>
      <c r="P46" s="19">
        <f t="shared" si="11"/>
        <v>214</v>
      </c>
    </row>
    <row r="47" spans="2:16" ht="11.25">
      <c r="B47" s="34"/>
      <c r="C47" s="49" t="s">
        <v>0</v>
      </c>
      <c r="D47" s="44">
        <f>+F47+F48</f>
        <v>15352</v>
      </c>
      <c r="E47" s="20" t="s">
        <v>21</v>
      </c>
      <c r="F47" s="21">
        <f t="shared" si="7"/>
        <v>8456</v>
      </c>
      <c r="G47" s="22">
        <v>203</v>
      </c>
      <c r="H47" s="23">
        <v>664</v>
      </c>
      <c r="I47" s="23">
        <v>702</v>
      </c>
      <c r="J47" s="23">
        <v>1445</v>
      </c>
      <c r="K47" s="23">
        <v>1514</v>
      </c>
      <c r="L47" s="23">
        <v>1694</v>
      </c>
      <c r="M47" s="31">
        <v>680</v>
      </c>
      <c r="N47" s="31">
        <v>529</v>
      </c>
      <c r="O47" s="23">
        <v>515</v>
      </c>
      <c r="P47" s="24">
        <v>510</v>
      </c>
    </row>
    <row r="48" spans="2:16" ht="11.25">
      <c r="B48" s="34"/>
      <c r="C48" s="49"/>
      <c r="D48" s="44"/>
      <c r="E48" s="25" t="s">
        <v>22</v>
      </c>
      <c r="F48" s="26">
        <f t="shared" si="7"/>
        <v>6896</v>
      </c>
      <c r="G48" s="27">
        <v>154</v>
      </c>
      <c r="H48" s="28">
        <v>612</v>
      </c>
      <c r="I48" s="28">
        <v>676</v>
      </c>
      <c r="J48" s="28">
        <v>1449</v>
      </c>
      <c r="K48" s="28">
        <v>1473</v>
      </c>
      <c r="L48" s="28">
        <v>1460</v>
      </c>
      <c r="M48" s="32">
        <v>487</v>
      </c>
      <c r="N48" s="32">
        <v>313</v>
      </c>
      <c r="O48" s="28">
        <v>185</v>
      </c>
      <c r="P48" s="29">
        <v>87</v>
      </c>
    </row>
    <row r="49" spans="2:16" ht="11.25">
      <c r="B49" s="34"/>
      <c r="C49" s="49" t="s">
        <v>1</v>
      </c>
      <c r="D49" s="44">
        <f>+F49+F50</f>
        <v>20843</v>
      </c>
      <c r="E49" s="20" t="s">
        <v>21</v>
      </c>
      <c r="F49" s="21">
        <f t="shared" si="7"/>
        <v>11573</v>
      </c>
      <c r="G49" s="22">
        <v>246</v>
      </c>
      <c r="H49" s="23">
        <v>926</v>
      </c>
      <c r="I49" s="23">
        <v>970</v>
      </c>
      <c r="J49" s="23">
        <v>2248</v>
      </c>
      <c r="K49" s="23">
        <v>2094</v>
      </c>
      <c r="L49" s="23">
        <v>2259</v>
      </c>
      <c r="M49" s="31">
        <v>926</v>
      </c>
      <c r="N49" s="31">
        <v>667</v>
      </c>
      <c r="O49" s="23">
        <v>637</v>
      </c>
      <c r="P49" s="24">
        <v>600</v>
      </c>
    </row>
    <row r="50" spans="2:16" ht="11.25">
      <c r="B50" s="34"/>
      <c r="C50" s="49"/>
      <c r="D50" s="44"/>
      <c r="E50" s="25" t="s">
        <v>22</v>
      </c>
      <c r="F50" s="26">
        <f t="shared" si="7"/>
        <v>9270</v>
      </c>
      <c r="G50" s="27">
        <v>216</v>
      </c>
      <c r="H50" s="28">
        <v>871</v>
      </c>
      <c r="I50" s="28">
        <v>987</v>
      </c>
      <c r="J50" s="28">
        <v>2234</v>
      </c>
      <c r="K50" s="28">
        <v>2112</v>
      </c>
      <c r="L50" s="28">
        <v>1851</v>
      </c>
      <c r="M50" s="32">
        <v>568</v>
      </c>
      <c r="N50" s="32">
        <v>251</v>
      </c>
      <c r="O50" s="28">
        <v>127</v>
      </c>
      <c r="P50" s="29">
        <v>53</v>
      </c>
    </row>
    <row r="51" spans="2:16" ht="11.25">
      <c r="B51" s="34"/>
      <c r="C51" s="49" t="s">
        <v>2</v>
      </c>
      <c r="D51" s="44">
        <f>+F51+F52</f>
        <v>15482</v>
      </c>
      <c r="E51" s="20" t="s">
        <v>21</v>
      </c>
      <c r="F51" s="21">
        <f t="shared" si="7"/>
        <v>8609</v>
      </c>
      <c r="G51" s="22">
        <v>183</v>
      </c>
      <c r="H51" s="23">
        <v>653</v>
      </c>
      <c r="I51" s="23">
        <v>806</v>
      </c>
      <c r="J51" s="23">
        <v>1700</v>
      </c>
      <c r="K51" s="23">
        <v>1514</v>
      </c>
      <c r="L51" s="23">
        <v>1653</v>
      </c>
      <c r="M51" s="31">
        <v>711</v>
      </c>
      <c r="N51" s="31">
        <v>541</v>
      </c>
      <c r="O51" s="23">
        <v>440</v>
      </c>
      <c r="P51" s="24">
        <v>408</v>
      </c>
    </row>
    <row r="52" spans="2:16" ht="11.25">
      <c r="B52" s="34"/>
      <c r="C52" s="49"/>
      <c r="D52" s="44"/>
      <c r="E52" s="25" t="s">
        <v>22</v>
      </c>
      <c r="F52" s="26">
        <f t="shared" si="7"/>
        <v>6873</v>
      </c>
      <c r="G52" s="27">
        <v>120</v>
      </c>
      <c r="H52" s="28">
        <v>632</v>
      </c>
      <c r="I52" s="28">
        <v>807</v>
      </c>
      <c r="J52" s="28">
        <v>1747</v>
      </c>
      <c r="K52" s="28">
        <v>1418</v>
      </c>
      <c r="L52" s="28">
        <v>1434</v>
      </c>
      <c r="M52" s="32">
        <v>402</v>
      </c>
      <c r="N52" s="32">
        <v>183</v>
      </c>
      <c r="O52" s="28">
        <v>94</v>
      </c>
      <c r="P52" s="29">
        <v>36</v>
      </c>
    </row>
    <row r="53" spans="2:16" ht="11.25">
      <c r="B53" s="34"/>
      <c r="C53" s="49" t="s">
        <v>3</v>
      </c>
      <c r="D53" s="44">
        <f>+F53+F54</f>
        <v>8674</v>
      </c>
      <c r="E53" s="20" t="s">
        <v>21</v>
      </c>
      <c r="F53" s="21">
        <f t="shared" si="7"/>
        <v>4694</v>
      </c>
      <c r="G53" s="22">
        <v>95</v>
      </c>
      <c r="H53" s="23">
        <v>343</v>
      </c>
      <c r="I53" s="23">
        <v>368</v>
      </c>
      <c r="J53" s="23">
        <v>862</v>
      </c>
      <c r="K53" s="23">
        <v>800</v>
      </c>
      <c r="L53" s="23">
        <v>964</v>
      </c>
      <c r="M53" s="31">
        <v>357</v>
      </c>
      <c r="N53" s="31">
        <v>274</v>
      </c>
      <c r="O53" s="23">
        <v>280</v>
      </c>
      <c r="P53" s="24">
        <v>351</v>
      </c>
    </row>
    <row r="54" spans="2:16" ht="11.25">
      <c r="B54" s="33"/>
      <c r="C54" s="49"/>
      <c r="D54" s="44"/>
      <c r="E54" s="25" t="s">
        <v>22</v>
      </c>
      <c r="F54" s="3">
        <f t="shared" si="7"/>
        <v>3980</v>
      </c>
      <c r="G54" s="4">
        <v>94</v>
      </c>
      <c r="H54" s="5">
        <v>391</v>
      </c>
      <c r="I54" s="5">
        <v>422</v>
      </c>
      <c r="J54" s="5">
        <v>895</v>
      </c>
      <c r="K54" s="5">
        <v>830</v>
      </c>
      <c r="L54" s="5">
        <v>848</v>
      </c>
      <c r="M54" s="7">
        <v>251</v>
      </c>
      <c r="N54" s="7">
        <v>138</v>
      </c>
      <c r="O54" s="5">
        <v>73</v>
      </c>
      <c r="P54" s="35">
        <v>38</v>
      </c>
    </row>
    <row r="55" spans="2:16" ht="11.25">
      <c r="B55" s="45" t="s">
        <v>4</v>
      </c>
      <c r="C55" s="46"/>
      <c r="D55" s="44">
        <f>+F55+F56</f>
        <v>60916</v>
      </c>
      <c r="E55" s="10" t="s">
        <v>21</v>
      </c>
      <c r="F55" s="12">
        <f t="shared" si="7"/>
        <v>33500</v>
      </c>
      <c r="G55" s="13">
        <f aca="true" t="shared" si="12" ref="G55:P55">+G57+G59+G61+G63</f>
        <v>665</v>
      </c>
      <c r="H55" s="13">
        <f t="shared" si="12"/>
        <v>2561</v>
      </c>
      <c r="I55" s="13">
        <f t="shared" si="12"/>
        <v>2687</v>
      </c>
      <c r="J55" s="13">
        <f t="shared" si="12"/>
        <v>6317</v>
      </c>
      <c r="K55" s="13">
        <f t="shared" si="12"/>
        <v>5929</v>
      </c>
      <c r="L55" s="13">
        <f t="shared" si="12"/>
        <v>6793</v>
      </c>
      <c r="M55" s="30">
        <f t="shared" si="12"/>
        <v>2599</v>
      </c>
      <c r="N55" s="30">
        <f>+N57+N59+N61+N63</f>
        <v>2058</v>
      </c>
      <c r="O55" s="13">
        <f t="shared" si="12"/>
        <v>1854</v>
      </c>
      <c r="P55" s="14">
        <f t="shared" si="12"/>
        <v>2037</v>
      </c>
    </row>
    <row r="56" spans="2:16" ht="11.25">
      <c r="B56" s="50"/>
      <c r="C56" s="51"/>
      <c r="D56" s="44"/>
      <c r="E56" s="11" t="s">
        <v>22</v>
      </c>
      <c r="F56" s="15">
        <f t="shared" si="7"/>
        <v>27416</v>
      </c>
      <c r="G56" s="16">
        <f aca="true" t="shared" si="13" ref="G56:P56">+G58+G60+G62+G64</f>
        <v>530</v>
      </c>
      <c r="H56" s="17">
        <f t="shared" si="13"/>
        <v>2446</v>
      </c>
      <c r="I56" s="17">
        <f t="shared" si="13"/>
        <v>2812</v>
      </c>
      <c r="J56" s="17">
        <f t="shared" si="13"/>
        <v>6342</v>
      </c>
      <c r="K56" s="17">
        <f t="shared" si="13"/>
        <v>5910</v>
      </c>
      <c r="L56" s="17">
        <f t="shared" si="13"/>
        <v>5875</v>
      </c>
      <c r="M56" s="18">
        <f t="shared" si="13"/>
        <v>1731</v>
      </c>
      <c r="N56" s="18">
        <f>+N58+N60+N62+N64</f>
        <v>956</v>
      </c>
      <c r="O56" s="17">
        <f t="shared" si="13"/>
        <v>555</v>
      </c>
      <c r="P56" s="19">
        <f t="shared" si="13"/>
        <v>259</v>
      </c>
    </row>
    <row r="57" spans="2:16" ht="11.25">
      <c r="B57" s="34"/>
      <c r="C57" s="49" t="s">
        <v>0</v>
      </c>
      <c r="D57" s="44">
        <f>+F57+F58</f>
        <v>15427</v>
      </c>
      <c r="E57" s="20" t="s">
        <v>21</v>
      </c>
      <c r="F57" s="21">
        <f t="shared" si="7"/>
        <v>8466</v>
      </c>
      <c r="G57" s="22">
        <v>183</v>
      </c>
      <c r="H57" s="23">
        <v>654</v>
      </c>
      <c r="I57" s="23">
        <v>682</v>
      </c>
      <c r="J57" s="23">
        <v>1444</v>
      </c>
      <c r="K57" s="23">
        <v>1469</v>
      </c>
      <c r="L57" s="23">
        <v>1788</v>
      </c>
      <c r="M57" s="31">
        <v>652</v>
      </c>
      <c r="N57" s="31">
        <v>520</v>
      </c>
      <c r="O57" s="23">
        <v>512</v>
      </c>
      <c r="P57" s="24">
        <v>562</v>
      </c>
    </row>
    <row r="58" spans="2:16" ht="11.25">
      <c r="B58" s="34"/>
      <c r="C58" s="49"/>
      <c r="D58" s="44"/>
      <c r="E58" s="25" t="s">
        <v>22</v>
      </c>
      <c r="F58" s="26">
        <f t="shared" si="7"/>
        <v>6961</v>
      </c>
      <c r="G58" s="27">
        <v>134</v>
      </c>
      <c r="H58" s="28">
        <v>616</v>
      </c>
      <c r="I58" s="28">
        <v>657</v>
      </c>
      <c r="J58" s="28">
        <v>1428</v>
      </c>
      <c r="K58" s="28">
        <v>1481</v>
      </c>
      <c r="L58" s="28">
        <v>1524</v>
      </c>
      <c r="M58" s="32">
        <v>484</v>
      </c>
      <c r="N58" s="32">
        <v>325</v>
      </c>
      <c r="O58" s="28">
        <v>208</v>
      </c>
      <c r="P58" s="29">
        <v>104</v>
      </c>
    </row>
    <row r="59" spans="2:16" ht="11.25">
      <c r="B59" s="34"/>
      <c r="C59" s="49" t="s">
        <v>1</v>
      </c>
      <c r="D59" s="44">
        <f>+F59+F60</f>
        <v>21071</v>
      </c>
      <c r="E59" s="20" t="s">
        <v>21</v>
      </c>
      <c r="F59" s="21">
        <f t="shared" si="7"/>
        <v>11654</v>
      </c>
      <c r="G59" s="22">
        <v>228</v>
      </c>
      <c r="H59" s="23">
        <v>923</v>
      </c>
      <c r="I59" s="23">
        <v>941</v>
      </c>
      <c r="J59" s="23">
        <v>2253</v>
      </c>
      <c r="K59" s="23">
        <v>2097</v>
      </c>
      <c r="L59" s="23">
        <v>2320</v>
      </c>
      <c r="M59" s="31">
        <v>909</v>
      </c>
      <c r="N59" s="31">
        <v>696</v>
      </c>
      <c r="O59" s="23">
        <v>630</v>
      </c>
      <c r="P59" s="24">
        <v>657</v>
      </c>
    </row>
    <row r="60" spans="2:16" ht="11.25">
      <c r="B60" s="34"/>
      <c r="C60" s="49"/>
      <c r="D60" s="44"/>
      <c r="E60" s="25" t="s">
        <v>22</v>
      </c>
      <c r="F60" s="26">
        <f t="shared" si="7"/>
        <v>9417</v>
      </c>
      <c r="G60" s="27">
        <v>177</v>
      </c>
      <c r="H60" s="28">
        <v>873</v>
      </c>
      <c r="I60" s="28">
        <v>951</v>
      </c>
      <c r="J60" s="28">
        <v>2231</v>
      </c>
      <c r="K60" s="28">
        <v>2151</v>
      </c>
      <c r="L60" s="28">
        <v>1967</v>
      </c>
      <c r="M60" s="32">
        <v>569</v>
      </c>
      <c r="N60" s="32">
        <v>281</v>
      </c>
      <c r="O60" s="28">
        <v>153</v>
      </c>
      <c r="P60" s="29">
        <v>64</v>
      </c>
    </row>
    <row r="61" spans="2:16" ht="11.25">
      <c r="B61" s="34"/>
      <c r="C61" s="49" t="s">
        <v>2</v>
      </c>
      <c r="D61" s="44">
        <f>+F61+F62</f>
        <v>15676</v>
      </c>
      <c r="E61" s="20" t="s">
        <v>21</v>
      </c>
      <c r="F61" s="21">
        <f t="shared" si="7"/>
        <v>8677</v>
      </c>
      <c r="G61" s="22">
        <v>156</v>
      </c>
      <c r="H61" s="23">
        <v>654</v>
      </c>
      <c r="I61" s="23">
        <v>723</v>
      </c>
      <c r="J61" s="23">
        <v>1762</v>
      </c>
      <c r="K61" s="23">
        <v>1541</v>
      </c>
      <c r="L61" s="23">
        <v>1691</v>
      </c>
      <c r="M61" s="31">
        <v>690</v>
      </c>
      <c r="N61" s="31">
        <v>554</v>
      </c>
      <c r="O61" s="23">
        <v>461</v>
      </c>
      <c r="P61" s="24">
        <v>445</v>
      </c>
    </row>
    <row r="62" spans="2:16" ht="11.25">
      <c r="B62" s="34"/>
      <c r="C62" s="49"/>
      <c r="D62" s="44"/>
      <c r="E62" s="25" t="s">
        <v>22</v>
      </c>
      <c r="F62" s="26">
        <f t="shared" si="7"/>
        <v>6999</v>
      </c>
      <c r="G62" s="27">
        <v>133</v>
      </c>
      <c r="H62" s="28">
        <v>582</v>
      </c>
      <c r="I62" s="28">
        <v>788</v>
      </c>
      <c r="J62" s="28">
        <v>1782</v>
      </c>
      <c r="K62" s="28">
        <v>1430</v>
      </c>
      <c r="L62" s="28">
        <v>1503</v>
      </c>
      <c r="M62" s="32">
        <v>429</v>
      </c>
      <c r="N62" s="32">
        <v>201</v>
      </c>
      <c r="O62" s="28">
        <v>102</v>
      </c>
      <c r="P62" s="29">
        <v>49</v>
      </c>
    </row>
    <row r="63" spans="2:16" ht="11.25">
      <c r="B63" s="34"/>
      <c r="C63" s="49" t="s">
        <v>3</v>
      </c>
      <c r="D63" s="44">
        <f>+F63+F64</f>
        <v>8742</v>
      </c>
      <c r="E63" s="20" t="s">
        <v>21</v>
      </c>
      <c r="F63" s="21">
        <f t="shared" si="7"/>
        <v>4703</v>
      </c>
      <c r="G63" s="22">
        <v>98</v>
      </c>
      <c r="H63" s="23">
        <v>330</v>
      </c>
      <c r="I63" s="23">
        <v>341</v>
      </c>
      <c r="J63" s="23">
        <v>858</v>
      </c>
      <c r="K63" s="23">
        <v>822</v>
      </c>
      <c r="L63" s="23">
        <v>994</v>
      </c>
      <c r="M63" s="31">
        <v>348</v>
      </c>
      <c r="N63" s="31">
        <v>288</v>
      </c>
      <c r="O63" s="23">
        <v>251</v>
      </c>
      <c r="P63" s="24">
        <v>373</v>
      </c>
    </row>
    <row r="64" spans="2:16" ht="11.25">
      <c r="B64" s="33"/>
      <c r="C64" s="49"/>
      <c r="D64" s="44"/>
      <c r="E64" s="25" t="s">
        <v>22</v>
      </c>
      <c r="F64" s="3">
        <f t="shared" si="7"/>
        <v>4039</v>
      </c>
      <c r="G64" s="4">
        <v>86</v>
      </c>
      <c r="H64" s="5">
        <v>375</v>
      </c>
      <c r="I64" s="5">
        <v>416</v>
      </c>
      <c r="J64" s="5">
        <v>901</v>
      </c>
      <c r="K64" s="5">
        <v>848</v>
      </c>
      <c r="L64" s="5">
        <v>881</v>
      </c>
      <c r="M64" s="7">
        <v>249</v>
      </c>
      <c r="N64" s="7">
        <v>149</v>
      </c>
      <c r="O64" s="5">
        <v>92</v>
      </c>
      <c r="P64" s="35">
        <v>42</v>
      </c>
    </row>
    <row r="65" spans="2:16" ht="11.25">
      <c r="B65" s="45" t="s">
        <v>27</v>
      </c>
      <c r="C65" s="46"/>
      <c r="D65" s="44">
        <f>+F65+F66</f>
        <v>61479</v>
      </c>
      <c r="E65" s="10" t="s">
        <v>21</v>
      </c>
      <c r="F65" s="12">
        <f aca="true" t="shared" si="14" ref="F65:F70">SUM(G65:P65)</f>
        <v>33673</v>
      </c>
      <c r="G65" s="13">
        <v>634</v>
      </c>
      <c r="H65" s="13">
        <v>2530</v>
      </c>
      <c r="I65" s="13">
        <v>2583</v>
      </c>
      <c r="J65" s="13">
        <v>6532</v>
      </c>
      <c r="K65" s="13">
        <v>5790</v>
      </c>
      <c r="L65" s="13">
        <v>6928</v>
      </c>
      <c r="M65" s="30">
        <v>2504</v>
      </c>
      <c r="N65" s="30">
        <v>2154</v>
      </c>
      <c r="O65" s="13">
        <v>1841</v>
      </c>
      <c r="P65" s="14">
        <v>2177</v>
      </c>
    </row>
    <row r="66" spans="2:16" ht="11.25">
      <c r="B66" s="47"/>
      <c r="C66" s="48"/>
      <c r="D66" s="44"/>
      <c r="E66" s="11" t="s">
        <v>22</v>
      </c>
      <c r="F66" s="15">
        <f t="shared" si="14"/>
        <v>27806</v>
      </c>
      <c r="G66" s="16">
        <v>514</v>
      </c>
      <c r="H66" s="17">
        <v>2479</v>
      </c>
      <c r="I66" s="17">
        <v>2629</v>
      </c>
      <c r="J66" s="17">
        <v>6555</v>
      </c>
      <c r="K66" s="17">
        <v>5805</v>
      </c>
      <c r="L66" s="17">
        <v>6030</v>
      </c>
      <c r="M66" s="18">
        <v>1776</v>
      </c>
      <c r="N66" s="18">
        <v>1071</v>
      </c>
      <c r="O66" s="17">
        <v>636</v>
      </c>
      <c r="P66" s="19">
        <v>311</v>
      </c>
    </row>
    <row r="67" spans="2:16" ht="11.25">
      <c r="B67" s="45" t="s">
        <v>32</v>
      </c>
      <c r="C67" s="46"/>
      <c r="D67" s="44">
        <f>+F67+F68</f>
        <v>62070</v>
      </c>
      <c r="E67" s="10" t="s">
        <v>21</v>
      </c>
      <c r="F67" s="12">
        <f t="shared" si="14"/>
        <v>33891</v>
      </c>
      <c r="G67" s="13">
        <v>621</v>
      </c>
      <c r="H67" s="13">
        <v>2508</v>
      </c>
      <c r="I67" s="13">
        <v>2540</v>
      </c>
      <c r="J67" s="13">
        <v>6517</v>
      </c>
      <c r="K67" s="13">
        <v>5812</v>
      </c>
      <c r="L67" s="13">
        <v>6659</v>
      </c>
      <c r="M67" s="30">
        <v>2733</v>
      </c>
      <c r="N67" s="30">
        <v>2247</v>
      </c>
      <c r="O67" s="13">
        <v>1901</v>
      </c>
      <c r="P67" s="14">
        <v>2353</v>
      </c>
    </row>
    <row r="68" spans="2:16" ht="11.25">
      <c r="B68" s="47"/>
      <c r="C68" s="48"/>
      <c r="D68" s="44"/>
      <c r="E68" s="11" t="s">
        <v>22</v>
      </c>
      <c r="F68" s="15">
        <f t="shared" si="14"/>
        <v>28179</v>
      </c>
      <c r="G68" s="16">
        <v>511</v>
      </c>
      <c r="H68" s="17">
        <v>2425</v>
      </c>
      <c r="I68" s="17">
        <v>2561</v>
      </c>
      <c r="J68" s="17">
        <v>6409</v>
      </c>
      <c r="K68" s="17">
        <v>5943</v>
      </c>
      <c r="L68" s="17">
        <v>5989</v>
      </c>
      <c r="M68" s="18">
        <v>2040</v>
      </c>
      <c r="N68" s="18">
        <v>1220</v>
      </c>
      <c r="O68" s="17">
        <v>703</v>
      </c>
      <c r="P68" s="19">
        <v>378</v>
      </c>
    </row>
    <row r="69" spans="2:16" ht="11.25">
      <c r="B69" s="45" t="s">
        <v>33</v>
      </c>
      <c r="C69" s="46"/>
      <c r="D69" s="44">
        <f>+F69+F70</f>
        <v>62466</v>
      </c>
      <c r="E69" s="10" t="s">
        <v>21</v>
      </c>
      <c r="F69" s="12">
        <f t="shared" si="14"/>
        <v>34017</v>
      </c>
      <c r="G69" s="13">
        <v>589</v>
      </c>
      <c r="H69" s="13">
        <v>2486</v>
      </c>
      <c r="I69" s="13">
        <v>2505</v>
      </c>
      <c r="J69" s="13">
        <v>6465</v>
      </c>
      <c r="K69" s="13">
        <v>5791</v>
      </c>
      <c r="L69" s="13">
        <v>6450</v>
      </c>
      <c r="M69" s="30">
        <v>2966</v>
      </c>
      <c r="N69" s="30">
        <v>2435</v>
      </c>
      <c r="O69" s="13">
        <v>1874</v>
      </c>
      <c r="P69" s="14">
        <v>2456</v>
      </c>
    </row>
    <row r="70" spans="2:16" ht="11.25">
      <c r="B70" s="47"/>
      <c r="C70" s="48"/>
      <c r="D70" s="44"/>
      <c r="E70" s="11" t="s">
        <v>22</v>
      </c>
      <c r="F70" s="15">
        <f t="shared" si="14"/>
        <v>28449</v>
      </c>
      <c r="G70" s="16">
        <v>513</v>
      </c>
      <c r="H70" s="17">
        <v>2345</v>
      </c>
      <c r="I70" s="17">
        <v>2447</v>
      </c>
      <c r="J70" s="17">
        <v>6356</v>
      </c>
      <c r="K70" s="17">
        <v>5946</v>
      </c>
      <c r="L70" s="17">
        <v>5928</v>
      </c>
      <c r="M70" s="18">
        <v>2295</v>
      </c>
      <c r="N70" s="18">
        <v>1432</v>
      </c>
      <c r="O70" s="17">
        <v>748</v>
      </c>
      <c r="P70" s="19">
        <v>439</v>
      </c>
    </row>
    <row r="71" spans="2:16" ht="11.25">
      <c r="B71" s="45" t="s">
        <v>35</v>
      </c>
      <c r="C71" s="46"/>
      <c r="D71" s="44">
        <f>+F71+F72</f>
        <v>62695</v>
      </c>
      <c r="E71" s="10" t="s">
        <v>21</v>
      </c>
      <c r="F71" s="12">
        <f aca="true" t="shared" si="15" ref="F71:F76">SUM(G71:P71)</f>
        <v>33983</v>
      </c>
      <c r="G71" s="13">
        <v>530</v>
      </c>
      <c r="H71" s="13">
        <v>2427</v>
      </c>
      <c r="I71" s="13">
        <v>2522</v>
      </c>
      <c r="J71" s="13">
        <v>6338</v>
      </c>
      <c r="K71" s="13">
        <v>5816</v>
      </c>
      <c r="L71" s="13">
        <v>6156</v>
      </c>
      <c r="M71" s="30">
        <v>3232</v>
      </c>
      <c r="N71" s="30">
        <v>2576</v>
      </c>
      <c r="O71" s="13">
        <v>1854</v>
      </c>
      <c r="P71" s="14">
        <v>2532</v>
      </c>
    </row>
    <row r="72" spans="2:16" ht="11.25">
      <c r="B72" s="47"/>
      <c r="C72" s="48"/>
      <c r="D72" s="44"/>
      <c r="E72" s="11" t="s">
        <v>22</v>
      </c>
      <c r="F72" s="15">
        <f t="shared" si="15"/>
        <v>28712</v>
      </c>
      <c r="G72" s="16">
        <v>479</v>
      </c>
      <c r="H72" s="17">
        <v>2298</v>
      </c>
      <c r="I72" s="17">
        <v>2388</v>
      </c>
      <c r="J72" s="17">
        <v>6234</v>
      </c>
      <c r="K72" s="17">
        <v>5985</v>
      </c>
      <c r="L72" s="17">
        <v>5775</v>
      </c>
      <c r="M72" s="18">
        <v>2598</v>
      </c>
      <c r="N72" s="18">
        <v>1660</v>
      </c>
      <c r="O72" s="17">
        <v>799</v>
      </c>
      <c r="P72" s="19">
        <v>496</v>
      </c>
    </row>
    <row r="73" spans="2:16" ht="11.25">
      <c r="B73" s="45" t="s">
        <v>36</v>
      </c>
      <c r="C73" s="46"/>
      <c r="D73" s="44">
        <f>+F73+F74</f>
        <v>62960</v>
      </c>
      <c r="E73" s="10" t="s">
        <v>21</v>
      </c>
      <c r="F73" s="12">
        <f t="shared" si="15"/>
        <v>33931</v>
      </c>
      <c r="G73" s="13">
        <v>519</v>
      </c>
      <c r="H73" s="13">
        <v>2346</v>
      </c>
      <c r="I73" s="13">
        <v>2482</v>
      </c>
      <c r="J73" s="13">
        <v>6215</v>
      </c>
      <c r="K73" s="13">
        <v>5847</v>
      </c>
      <c r="L73" s="13">
        <v>6018</v>
      </c>
      <c r="M73" s="30">
        <v>3504</v>
      </c>
      <c r="N73" s="30">
        <v>2494</v>
      </c>
      <c r="O73" s="13">
        <v>1890</v>
      </c>
      <c r="P73" s="14">
        <v>2616</v>
      </c>
    </row>
    <row r="74" spans="2:16" ht="11.25">
      <c r="B74" s="47"/>
      <c r="C74" s="48"/>
      <c r="D74" s="44"/>
      <c r="E74" s="11" t="s">
        <v>22</v>
      </c>
      <c r="F74" s="15">
        <f t="shared" si="15"/>
        <v>29029</v>
      </c>
      <c r="G74" s="16">
        <v>495</v>
      </c>
      <c r="H74" s="17">
        <v>2243</v>
      </c>
      <c r="I74" s="17">
        <v>2360</v>
      </c>
      <c r="J74" s="17">
        <v>6108</v>
      </c>
      <c r="K74" s="17">
        <v>6036</v>
      </c>
      <c r="L74" s="17">
        <v>5728</v>
      </c>
      <c r="M74" s="18">
        <v>2932</v>
      </c>
      <c r="N74" s="18">
        <v>1672</v>
      </c>
      <c r="O74" s="17">
        <v>870</v>
      </c>
      <c r="P74" s="19">
        <v>585</v>
      </c>
    </row>
    <row r="75" spans="2:16" ht="11.25">
      <c r="B75" s="45" t="s">
        <v>37</v>
      </c>
      <c r="C75" s="46"/>
      <c r="D75" s="44">
        <f>+F75+F76</f>
        <v>63298</v>
      </c>
      <c r="E75" s="10" t="s">
        <v>21</v>
      </c>
      <c r="F75" s="12">
        <f t="shared" si="15"/>
        <v>34021</v>
      </c>
      <c r="G75" s="13">
        <v>560</v>
      </c>
      <c r="H75" s="13">
        <v>2271</v>
      </c>
      <c r="I75" s="13">
        <v>2493</v>
      </c>
      <c r="J75" s="13">
        <v>6058</v>
      </c>
      <c r="K75" s="13">
        <v>5987</v>
      </c>
      <c r="L75" s="13">
        <v>5863</v>
      </c>
      <c r="M75" s="30">
        <v>3705</v>
      </c>
      <c r="N75" s="30">
        <v>2414</v>
      </c>
      <c r="O75" s="13">
        <v>1975</v>
      </c>
      <c r="P75" s="14">
        <v>2695</v>
      </c>
    </row>
    <row r="76" spans="2:16" ht="11.25">
      <c r="B76" s="47"/>
      <c r="C76" s="48"/>
      <c r="D76" s="44"/>
      <c r="E76" s="11" t="s">
        <v>22</v>
      </c>
      <c r="F76" s="15">
        <f t="shared" si="15"/>
        <v>29277</v>
      </c>
      <c r="G76" s="16">
        <v>445</v>
      </c>
      <c r="H76" s="17">
        <v>2231</v>
      </c>
      <c r="I76" s="17">
        <v>2363</v>
      </c>
      <c r="J76" s="17">
        <v>5899</v>
      </c>
      <c r="K76" s="17">
        <v>6112</v>
      </c>
      <c r="L76" s="17">
        <v>5660</v>
      </c>
      <c r="M76" s="18">
        <v>3180</v>
      </c>
      <c r="N76" s="18">
        <v>1725</v>
      </c>
      <c r="O76" s="17">
        <v>975</v>
      </c>
      <c r="P76" s="19">
        <v>687</v>
      </c>
    </row>
    <row r="77" spans="2:16" ht="11.25">
      <c r="B77" s="45" t="s">
        <v>38</v>
      </c>
      <c r="C77" s="46"/>
      <c r="D77" s="44">
        <f>+F77+F78</f>
        <v>63695</v>
      </c>
      <c r="E77" s="10" t="s">
        <v>21</v>
      </c>
      <c r="F77" s="12">
        <f>SUM(G77:P77)</f>
        <v>34111</v>
      </c>
      <c r="G77" s="13">
        <v>542</v>
      </c>
      <c r="H77" s="13">
        <v>2271</v>
      </c>
      <c r="I77" s="13">
        <v>2482</v>
      </c>
      <c r="J77" s="13">
        <v>5849</v>
      </c>
      <c r="K77" s="13">
        <v>6120</v>
      </c>
      <c r="L77" s="13">
        <v>5753</v>
      </c>
      <c r="M77" s="30">
        <v>3558</v>
      </c>
      <c r="N77" s="30">
        <v>2615</v>
      </c>
      <c r="O77" s="13">
        <v>2068</v>
      </c>
      <c r="P77" s="14">
        <v>2853</v>
      </c>
    </row>
    <row r="78" spans="2:16" ht="11.25">
      <c r="B78" s="47"/>
      <c r="C78" s="48"/>
      <c r="D78" s="44"/>
      <c r="E78" s="11" t="s">
        <v>22</v>
      </c>
      <c r="F78" s="15">
        <f>SUM(G78:P78)</f>
        <v>29584</v>
      </c>
      <c r="G78" s="16">
        <v>475</v>
      </c>
      <c r="H78" s="17">
        <v>2166</v>
      </c>
      <c r="I78" s="17">
        <v>2321</v>
      </c>
      <c r="J78" s="17">
        <v>5702</v>
      </c>
      <c r="K78" s="17">
        <v>6243</v>
      </c>
      <c r="L78" s="17">
        <v>5582</v>
      </c>
      <c r="M78" s="18">
        <v>3207</v>
      </c>
      <c r="N78" s="18">
        <v>1979</v>
      </c>
      <c r="O78" s="17">
        <v>1134</v>
      </c>
      <c r="P78" s="19">
        <v>775</v>
      </c>
    </row>
    <row r="79" ht="15" customHeight="1">
      <c r="P79" s="38" t="s">
        <v>26</v>
      </c>
    </row>
    <row r="80" ht="15" customHeight="1">
      <c r="P80" s="38" t="s">
        <v>25</v>
      </c>
    </row>
  </sheetData>
  <sheetProtection/>
  <mergeCells count="79">
    <mergeCell ref="B77:C78"/>
    <mergeCell ref="D77:D78"/>
    <mergeCell ref="G3:P3"/>
    <mergeCell ref="B3:C4"/>
    <mergeCell ref="D3:D4"/>
    <mergeCell ref="E3:E4"/>
    <mergeCell ref="F3:F4"/>
    <mergeCell ref="B75:C76"/>
    <mergeCell ref="D75:D76"/>
    <mergeCell ref="B73:C74"/>
    <mergeCell ref="D73:D74"/>
    <mergeCell ref="D63:D64"/>
    <mergeCell ref="B65:C66"/>
    <mergeCell ref="D65:D66"/>
    <mergeCell ref="C59:C60"/>
    <mergeCell ref="D59:D60"/>
    <mergeCell ref="C61:C62"/>
    <mergeCell ref="D61:D62"/>
    <mergeCell ref="C63:C64"/>
    <mergeCell ref="B71:C72"/>
    <mergeCell ref="C53:C54"/>
    <mergeCell ref="D53:D54"/>
    <mergeCell ref="D55:D56"/>
    <mergeCell ref="C57:C58"/>
    <mergeCell ref="D57:D58"/>
    <mergeCell ref="B55:C56"/>
    <mergeCell ref="C43:C44"/>
    <mergeCell ref="D43:D44"/>
    <mergeCell ref="D45:D46"/>
    <mergeCell ref="C47:C48"/>
    <mergeCell ref="D47:D48"/>
    <mergeCell ref="B45:C46"/>
    <mergeCell ref="C49:C50"/>
    <mergeCell ref="D49:D50"/>
    <mergeCell ref="C51:C52"/>
    <mergeCell ref="D51:D52"/>
    <mergeCell ref="C33:C34"/>
    <mergeCell ref="D33:D34"/>
    <mergeCell ref="D35:D36"/>
    <mergeCell ref="C37:C38"/>
    <mergeCell ref="D37:D38"/>
    <mergeCell ref="B35:C36"/>
    <mergeCell ref="C39:C40"/>
    <mergeCell ref="D39:D40"/>
    <mergeCell ref="C41:C42"/>
    <mergeCell ref="D41:D42"/>
    <mergeCell ref="D23:D24"/>
    <mergeCell ref="D25:D26"/>
    <mergeCell ref="C27:C28"/>
    <mergeCell ref="D27:D28"/>
    <mergeCell ref="B25:C26"/>
    <mergeCell ref="C23:C24"/>
    <mergeCell ref="C29:C30"/>
    <mergeCell ref="D29:D30"/>
    <mergeCell ref="C31:C32"/>
    <mergeCell ref="D31:D32"/>
    <mergeCell ref="D17:D18"/>
    <mergeCell ref="C19:C20"/>
    <mergeCell ref="D19:D20"/>
    <mergeCell ref="C21:C22"/>
    <mergeCell ref="D21:D22"/>
    <mergeCell ref="C17:C18"/>
    <mergeCell ref="B5:C6"/>
    <mergeCell ref="D13:D14"/>
    <mergeCell ref="D15:D16"/>
    <mergeCell ref="B15:C16"/>
    <mergeCell ref="C11:C12"/>
    <mergeCell ref="D11:D12"/>
    <mergeCell ref="C13:C14"/>
    <mergeCell ref="D71:D72"/>
    <mergeCell ref="B67:C68"/>
    <mergeCell ref="D67:D68"/>
    <mergeCell ref="B69:C70"/>
    <mergeCell ref="D69:D70"/>
    <mergeCell ref="D5:D6"/>
    <mergeCell ref="C7:C8"/>
    <mergeCell ref="D7:D8"/>
    <mergeCell ref="C9:C10"/>
    <mergeCell ref="D9:D10"/>
  </mergeCells>
  <printOptions/>
  <pageMargins left="0.5905511811023623" right="0.5905511811023623" top="0.7874015748031497" bottom="0.7874015748031497" header="0.3937007874015748" footer="0.3937007874015748"/>
  <pageSetup horizontalDpi="600" verticalDpi="600" orientation="portrait" paperSize="9" r:id="rId1"/>
  <headerFooter alignWithMargins="0">
    <oddHeader>&amp;R15.交通・通信</oddHeader>
    <oddFooter>&amp;C-106-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TAKEUCHI</dc:creator>
  <cp:keywords/>
  <dc:description/>
  <cp:lastModifiedBy>奥林　理恵</cp:lastModifiedBy>
  <cp:lastPrinted>2014-04-04T09:59:51Z</cp:lastPrinted>
  <dcterms:created xsi:type="dcterms:W3CDTF">2005-02-20T06:23:15Z</dcterms:created>
  <dcterms:modified xsi:type="dcterms:W3CDTF">2014-04-04T09:59:52Z</dcterms:modified>
  <cp:category/>
  <cp:version/>
  <cp:contentType/>
  <cp:contentStatus/>
</cp:coreProperties>
</file>