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485" windowHeight="6180" activeTab="0"/>
  </bookViews>
  <sheets>
    <sheet name="O-11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<sst xmlns="http://schemas.openxmlformats.org/spreadsheetml/2006/main" count="100" uniqueCount="32">
  <si>
    <t>三国町</t>
  </si>
  <si>
    <t>丸岡町</t>
  </si>
  <si>
    <t>春江町</t>
  </si>
  <si>
    <t>坂井町</t>
  </si>
  <si>
    <t>平成14年</t>
  </si>
  <si>
    <t>平成15年</t>
  </si>
  <si>
    <t>平成16年</t>
  </si>
  <si>
    <t>平成17年</t>
  </si>
  <si>
    <t>平成18年</t>
  </si>
  <si>
    <t>年次</t>
  </si>
  <si>
    <t>-</t>
  </si>
  <si>
    <t>-</t>
  </si>
  <si>
    <t>-</t>
  </si>
  <si>
    <t>-</t>
  </si>
  <si>
    <t>平成18年</t>
  </si>
  <si>
    <t>加入世帯数</t>
  </si>
  <si>
    <t>平成19年</t>
  </si>
  <si>
    <t>世帯数</t>
  </si>
  <si>
    <t>平成19年</t>
  </si>
  <si>
    <t>TV加入</t>
  </si>
  <si>
    <t>NET加入</t>
  </si>
  <si>
    <t>平成20年</t>
  </si>
  <si>
    <t>O-11．ＣＡＴＶ加入状況</t>
  </si>
  <si>
    <t>加  入  率</t>
  </si>
  <si>
    <t xml:space="preserve"> (％)</t>
  </si>
  <si>
    <t>平成21年</t>
  </si>
  <si>
    <t>資料：さかいケーブルテレビ㈱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</si>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</sst>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度末　　&quot;"/>
    <numFmt numFmtId="177" formatCode="#,##0&quot;　&quot;;&quot;△&quot;#,##0&quot;　&quot;"/>
    <numFmt numFmtId="178" formatCode="0.00_);[Red]\(0.00\)"/>
    <numFmt numFmtId="179" formatCode="#,##0.00&quot;　&quot;;&quot;△&quot;#,##0.00&quot;　&quot;"/>
    <numFmt numFmtId="180" formatCode="#,##0;&quot;△ &quot;#,##0"/>
    <numFmt numFmtId="181" formatCode="#,##0.00;&quot;△ &quot;#,##0.00"/>
    <numFmt numFmtId="182" formatCode="#,##0.0;&quot;△ &quot;#,##0.0"/>
  </numFmts>
  <fonts count="45"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32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61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7" fillId="0" borderId="0" xfId="62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61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62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10" xfId="61" applyNumberFormat="1" applyFont="1" applyFill="1" applyBorder="1" applyAlignment="1" applyProtection="1">
      <alignment vertical="center"/>
      <protection locked="0"/>
    </xf>
    <xf numFmtId="180" fontId="8" fillId="0" borderId="11" xfId="61" applyNumberFormat="1" applyFont="1" applyFill="1" applyBorder="1" applyAlignment="1" applyProtection="1">
      <alignment vertical="center"/>
      <protection locked="0"/>
    </xf>
    <xf numFmtId="0" fontId="9" fillId="0" borderId="0" xfId="62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80" fontId="10" fillId="0" borderId="12" xfId="61" applyNumberFormat="1" applyFont="1" applyFill="1" applyBorder="1" applyAlignment="1" applyProtection="1">
      <alignment vertical="center"/>
      <protection locked="0"/>
    </xf>
    <xf numFmtId="180" fontId="8" fillId="0" borderId="13" xfId="61" applyNumberFormat="1" applyFont="1" applyFill="1" applyBorder="1" applyAlignment="1" applyProtection="1">
      <alignment vertical="center"/>
      <protection locked="0"/>
    </xf>
    <xf numFmtId="180" fontId="10" fillId="0" borderId="14" xfId="61" applyNumberFormat="1" applyFont="1" applyFill="1" applyBorder="1" applyAlignment="1" applyProtection="1">
      <alignment vertical="center"/>
      <protection locked="0"/>
    </xf>
    <xf numFmtId="180" fontId="8" fillId="0" borderId="15" xfId="61" applyNumberFormat="1" applyFont="1" applyFill="1" applyBorder="1" applyAlignment="1" applyProtection="1">
      <alignment vertical="center"/>
      <protection locked="0"/>
    </xf>
    <xf numFmtId="182" fontId="10" fillId="0" borderId="12" xfId="61" applyNumberFormat="1" applyFont="1" applyFill="1" applyBorder="1" applyAlignment="1" applyProtection="1">
      <alignment vertical="center"/>
      <protection locked="0"/>
    </xf>
    <xf numFmtId="182" fontId="8" fillId="0" borderId="13" xfId="61" applyNumberFormat="1" applyFont="1" applyFill="1" applyBorder="1" applyAlignment="1" applyProtection="1">
      <alignment vertical="center"/>
      <protection locked="0"/>
    </xf>
    <xf numFmtId="182" fontId="8" fillId="0" borderId="10" xfId="61" applyNumberFormat="1" applyFont="1" applyFill="1" applyBorder="1" applyAlignment="1" applyProtection="1">
      <alignment vertical="center"/>
      <protection locked="0"/>
    </xf>
    <xf numFmtId="180" fontId="8" fillId="0" borderId="13" xfId="61" applyNumberFormat="1" applyFont="1" applyFill="1" applyBorder="1" applyAlignment="1" applyProtection="1">
      <alignment horizontal="right" vertical="center"/>
      <protection locked="0"/>
    </xf>
    <xf numFmtId="180" fontId="8" fillId="0" borderId="15" xfId="61" applyNumberFormat="1" applyFont="1" applyFill="1" applyBorder="1" applyAlignment="1" applyProtection="1">
      <alignment horizontal="right" vertical="center"/>
      <protection locked="0"/>
    </xf>
    <xf numFmtId="182" fontId="8" fillId="0" borderId="13" xfId="61" applyNumberFormat="1" applyFont="1" applyFill="1" applyBorder="1" applyAlignment="1" applyProtection="1">
      <alignment horizontal="right" vertical="center"/>
      <protection locked="0"/>
    </xf>
    <xf numFmtId="180" fontId="8" fillId="0" borderId="10" xfId="61" applyNumberFormat="1" applyFont="1" applyFill="1" applyBorder="1" applyAlignment="1" applyProtection="1">
      <alignment horizontal="right" vertical="center"/>
      <protection locked="0"/>
    </xf>
    <xf numFmtId="180" fontId="8" fillId="0" borderId="11" xfId="61" applyNumberFormat="1" applyFont="1" applyFill="1" applyBorder="1" applyAlignment="1" applyProtection="1">
      <alignment horizontal="right" vertical="center"/>
      <protection locked="0"/>
    </xf>
    <xf numFmtId="182" fontId="8" fillId="0" borderId="10" xfId="61" applyNumberFormat="1" applyFont="1" applyFill="1" applyBorder="1" applyAlignment="1" applyProtection="1">
      <alignment horizontal="right" vertical="center"/>
      <protection locked="0"/>
    </xf>
    <xf numFmtId="0" fontId="8" fillId="0" borderId="12" xfId="61" applyNumberFormat="1" applyFont="1" applyFill="1" applyBorder="1" applyAlignment="1" applyProtection="1">
      <alignment horizontal="center" vertical="center" wrapText="1"/>
      <protection/>
    </xf>
    <xf numFmtId="0" fontId="8" fillId="0" borderId="10" xfId="62" applyNumberFormat="1" applyFont="1" applyFill="1" applyBorder="1" applyAlignment="1" applyProtection="1">
      <alignment horizontal="center" vertical="center"/>
      <protection/>
    </xf>
    <xf numFmtId="0" fontId="8" fillId="0" borderId="12" xfId="61" applyNumberFormat="1" applyFont="1" applyFill="1" applyBorder="1" applyAlignment="1" applyProtection="1">
      <alignment horizontal="distributed" vertical="center"/>
      <protection/>
    </xf>
    <xf numFmtId="0" fontId="8" fillId="0" borderId="11" xfId="62" applyNumberFormat="1" applyFont="1" applyFill="1" applyBorder="1" applyAlignment="1" applyProtection="1">
      <alignment horizontal="center" vertical="center"/>
      <protection/>
    </xf>
    <xf numFmtId="180" fontId="10" fillId="0" borderId="16" xfId="61" applyNumberFormat="1" applyFont="1" applyFill="1" applyBorder="1" applyAlignment="1" applyProtection="1">
      <alignment vertical="center"/>
      <protection locked="0"/>
    </xf>
    <xf numFmtId="180" fontId="10" fillId="0" borderId="17" xfId="61" applyNumberFormat="1" applyFont="1" applyFill="1" applyBorder="1" applyAlignment="1" applyProtection="1">
      <alignment vertical="center"/>
      <protection locked="0"/>
    </xf>
    <xf numFmtId="180" fontId="8" fillId="0" borderId="18" xfId="61" applyNumberFormat="1" applyFont="1" applyFill="1" applyBorder="1" applyAlignment="1" applyProtection="1">
      <alignment horizontal="right" vertical="center"/>
      <protection locked="0"/>
    </xf>
    <xf numFmtId="180" fontId="8" fillId="0" borderId="19" xfId="61" applyNumberFormat="1" applyFont="1" applyFill="1" applyBorder="1" applyAlignment="1" applyProtection="1">
      <alignment horizontal="right" vertical="center"/>
      <protection locked="0"/>
    </xf>
    <xf numFmtId="180" fontId="8" fillId="0" borderId="18" xfId="61" applyNumberFormat="1" applyFont="1" applyFill="1" applyBorder="1" applyAlignment="1" applyProtection="1">
      <alignment vertical="center"/>
      <protection locked="0"/>
    </xf>
    <xf numFmtId="180" fontId="8" fillId="0" borderId="19" xfId="61" applyNumberFormat="1" applyFont="1" applyFill="1" applyBorder="1" applyAlignment="1" applyProtection="1">
      <alignment vertical="center"/>
      <protection locked="0"/>
    </xf>
    <xf numFmtId="180" fontId="8" fillId="0" borderId="20" xfId="61" applyNumberFormat="1" applyFont="1" applyFill="1" applyBorder="1" applyAlignment="1" applyProtection="1">
      <alignment horizontal="right" vertical="center"/>
      <protection locked="0"/>
    </xf>
    <xf numFmtId="180" fontId="8" fillId="0" borderId="21" xfId="61" applyNumberFormat="1" applyFont="1" applyFill="1" applyBorder="1" applyAlignment="1" applyProtection="1">
      <alignment horizontal="right" vertical="center"/>
      <protection locked="0"/>
    </xf>
    <xf numFmtId="180" fontId="8" fillId="0" borderId="20" xfId="61" applyNumberFormat="1" applyFont="1" applyFill="1" applyBorder="1" applyAlignment="1" applyProtection="1">
      <alignment vertical="center"/>
      <protection locked="0"/>
    </xf>
    <xf numFmtId="180" fontId="8" fillId="0" borderId="21" xfId="61" applyNumberFormat="1" applyFont="1" applyFill="1" applyBorder="1" applyAlignment="1" applyProtection="1">
      <alignment vertical="center"/>
      <protection locked="0"/>
    </xf>
    <xf numFmtId="0" fontId="8" fillId="0" borderId="22" xfId="62" applyNumberFormat="1" applyFont="1" applyFill="1" applyBorder="1" applyAlignment="1" applyProtection="1">
      <alignment horizontal="center" vertical="center"/>
      <protection/>
    </xf>
    <xf numFmtId="0" fontId="8" fillId="0" borderId="23" xfId="62" applyNumberFormat="1" applyFont="1" applyFill="1" applyBorder="1" applyAlignment="1" applyProtection="1">
      <alignment horizontal="center" vertical="center"/>
      <protection/>
    </xf>
    <xf numFmtId="182" fontId="8" fillId="0" borderId="24" xfId="61" applyNumberFormat="1" applyFont="1" applyFill="1" applyBorder="1" applyAlignment="1" applyProtection="1">
      <alignment horizontal="right" vertical="center"/>
      <protection locked="0"/>
    </xf>
    <xf numFmtId="0" fontId="8" fillId="0" borderId="10" xfId="62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4" xfId="61" applyNumberFormat="1" applyFont="1" applyFill="1" applyBorder="1" applyAlignment="1" applyProtection="1">
      <alignment horizontal="distributed" vertical="center"/>
      <protection/>
    </xf>
    <xf numFmtId="0" fontId="8" fillId="0" borderId="24" xfId="61" applyNumberFormat="1" applyFont="1" applyFill="1" applyBorder="1" applyAlignment="1" applyProtection="1">
      <alignment horizontal="distributed" vertical="center"/>
      <protection/>
    </xf>
    <xf numFmtId="0" fontId="8" fillId="0" borderId="25" xfId="61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4／165.XLS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314450" y="1040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K32" sqref="K32"/>
    </sheetView>
  </sheetViews>
  <sheetFormatPr defaultColWidth="9.00390625" defaultRowHeight="13.5"/>
  <cols>
    <col min="1" max="1" width="3.625" style="6" customWidth="1"/>
    <col min="2" max="2" width="13.625" style="12" customWidth="1"/>
    <col min="3" max="3" width="15.625" style="6" customWidth="1"/>
    <col min="4" max="4" width="14.625" style="6" customWidth="1"/>
    <col min="5" max="7" width="12.625" style="6" customWidth="1"/>
    <col min="8" max="16384" width="9.00390625" style="6" customWidth="1"/>
  </cols>
  <sheetData>
    <row r="1" spans="1:7" s="2" customFormat="1" ht="30" customHeight="1">
      <c r="A1" s="7" t="s">
        <v>22</v>
      </c>
      <c r="B1" s="11"/>
      <c r="C1" s="1"/>
      <c r="D1" s="1"/>
      <c r="E1" s="1"/>
      <c r="F1" s="1"/>
      <c r="G1" s="1"/>
    </row>
    <row r="2" spans="2:7" s="2" customFormat="1" ht="18" customHeight="1">
      <c r="B2" s="2" t="s">
        <v>27</v>
      </c>
      <c r="C2" s="3"/>
      <c r="D2" s="3"/>
      <c r="E2" s="3"/>
      <c r="F2" s="3"/>
      <c r="G2" s="3"/>
    </row>
    <row r="3" spans="2:7" s="4" customFormat="1" ht="18" customHeight="1">
      <c r="B3" s="48" t="s">
        <v>9</v>
      </c>
      <c r="C3" s="32" t="s">
        <v>17</v>
      </c>
      <c r="D3" s="50" t="s">
        <v>15</v>
      </c>
      <c r="E3" s="51"/>
      <c r="F3" s="52"/>
      <c r="G3" s="30" t="s">
        <v>23</v>
      </c>
    </row>
    <row r="4" spans="2:7" s="4" customFormat="1" ht="18" customHeight="1">
      <c r="B4" s="49"/>
      <c r="C4" s="31"/>
      <c r="D4" s="33"/>
      <c r="E4" s="44" t="s">
        <v>19</v>
      </c>
      <c r="F4" s="45" t="s">
        <v>20</v>
      </c>
      <c r="G4" s="47" t="s">
        <v>24</v>
      </c>
    </row>
    <row r="5" spans="2:7" s="8" customFormat="1" ht="15" customHeight="1">
      <c r="B5" s="14" t="s">
        <v>4</v>
      </c>
      <c r="C5" s="17">
        <f>SUM(C6:C9)</f>
        <v>6466</v>
      </c>
      <c r="D5" s="19">
        <f>SUM(D6:D9)</f>
        <v>2313</v>
      </c>
      <c r="E5" s="34"/>
      <c r="F5" s="35"/>
      <c r="G5" s="21">
        <f aca="true" t="shared" si="0" ref="G5:G24">ROUND(D5/C5*100,1)</f>
        <v>35.8</v>
      </c>
    </row>
    <row r="6" spans="2:7" s="8" customFormat="1" ht="15" customHeight="1" hidden="1">
      <c r="B6" s="15" t="s">
        <v>0</v>
      </c>
      <c r="C6" s="24" t="s">
        <v>10</v>
      </c>
      <c r="D6" s="25" t="s">
        <v>10</v>
      </c>
      <c r="E6" s="36" t="s">
        <v>13</v>
      </c>
      <c r="F6" s="37" t="s">
        <v>13</v>
      </c>
      <c r="G6" s="26" t="s">
        <v>11</v>
      </c>
    </row>
    <row r="7" spans="2:7" s="8" customFormat="1" ht="15" customHeight="1" hidden="1">
      <c r="B7" s="15" t="s">
        <v>1</v>
      </c>
      <c r="C7" s="18">
        <v>3373</v>
      </c>
      <c r="D7" s="20">
        <v>1315</v>
      </c>
      <c r="E7" s="38">
        <v>1306</v>
      </c>
      <c r="F7" s="39">
        <v>523</v>
      </c>
      <c r="G7" s="22">
        <f t="shared" si="0"/>
        <v>39</v>
      </c>
    </row>
    <row r="8" spans="2:7" s="8" customFormat="1" ht="15" customHeight="1" hidden="1">
      <c r="B8" s="15" t="s">
        <v>2</v>
      </c>
      <c r="C8" s="18">
        <v>3093</v>
      </c>
      <c r="D8" s="20">
        <v>998</v>
      </c>
      <c r="E8" s="38">
        <v>981</v>
      </c>
      <c r="F8" s="39">
        <v>430</v>
      </c>
      <c r="G8" s="22">
        <f t="shared" si="0"/>
        <v>32.3</v>
      </c>
    </row>
    <row r="9" spans="2:7" s="8" customFormat="1" ht="15" customHeight="1" hidden="1">
      <c r="B9" s="16" t="s">
        <v>3</v>
      </c>
      <c r="C9" s="27" t="s">
        <v>10</v>
      </c>
      <c r="D9" s="28" t="s">
        <v>10</v>
      </c>
      <c r="E9" s="40" t="s">
        <v>13</v>
      </c>
      <c r="F9" s="41" t="s">
        <v>13</v>
      </c>
      <c r="G9" s="29" t="s">
        <v>12</v>
      </c>
    </row>
    <row r="10" spans="2:7" s="8" customFormat="1" ht="15" customHeight="1">
      <c r="B10" s="14" t="s">
        <v>5</v>
      </c>
      <c r="C10" s="17">
        <f>SUM(C11:C14)</f>
        <v>14074</v>
      </c>
      <c r="D10" s="19">
        <f>SUM(D11:D14)</f>
        <v>5611</v>
      </c>
      <c r="E10" s="34"/>
      <c r="F10" s="35"/>
      <c r="G10" s="21">
        <f t="shared" si="0"/>
        <v>39.9</v>
      </c>
    </row>
    <row r="11" spans="2:7" s="8" customFormat="1" ht="15" customHeight="1" hidden="1">
      <c r="B11" s="15" t="s">
        <v>0</v>
      </c>
      <c r="C11" s="24" t="s">
        <v>10</v>
      </c>
      <c r="D11" s="25" t="s">
        <v>10</v>
      </c>
      <c r="E11" s="36" t="s">
        <v>13</v>
      </c>
      <c r="F11" s="37" t="s">
        <v>13</v>
      </c>
      <c r="G11" s="26" t="s">
        <v>11</v>
      </c>
    </row>
    <row r="12" spans="2:7" s="8" customFormat="1" ht="15" customHeight="1" hidden="1">
      <c r="B12" s="15" t="s">
        <v>1</v>
      </c>
      <c r="C12" s="18">
        <v>8283</v>
      </c>
      <c r="D12" s="20">
        <v>3456</v>
      </c>
      <c r="E12" s="38">
        <v>3420</v>
      </c>
      <c r="F12" s="39">
        <v>1476</v>
      </c>
      <c r="G12" s="22">
        <f t="shared" si="0"/>
        <v>41.7</v>
      </c>
    </row>
    <row r="13" spans="2:7" s="8" customFormat="1" ht="15" customHeight="1" hidden="1">
      <c r="B13" s="15" t="s">
        <v>2</v>
      </c>
      <c r="C13" s="18">
        <v>5791</v>
      </c>
      <c r="D13" s="20">
        <v>2155</v>
      </c>
      <c r="E13" s="38">
        <v>2144</v>
      </c>
      <c r="F13" s="39">
        <v>963</v>
      </c>
      <c r="G13" s="22">
        <f t="shared" si="0"/>
        <v>37.2</v>
      </c>
    </row>
    <row r="14" spans="2:7" s="8" customFormat="1" ht="15" customHeight="1" hidden="1">
      <c r="B14" s="16" t="s">
        <v>3</v>
      </c>
      <c r="C14" s="27" t="s">
        <v>10</v>
      </c>
      <c r="D14" s="28" t="s">
        <v>10</v>
      </c>
      <c r="E14" s="40" t="s">
        <v>13</v>
      </c>
      <c r="F14" s="41" t="s">
        <v>13</v>
      </c>
      <c r="G14" s="29" t="s">
        <v>12</v>
      </c>
    </row>
    <row r="15" spans="2:7" s="13" customFormat="1" ht="15" customHeight="1">
      <c r="B15" s="14" t="s">
        <v>6</v>
      </c>
      <c r="C15" s="17">
        <f>SUM(C16:C19)</f>
        <v>22923</v>
      </c>
      <c r="D15" s="19">
        <f>SUM(D16:D19)</f>
        <v>10370</v>
      </c>
      <c r="E15" s="34">
        <f>SUM(E16:E19)</f>
        <v>10212</v>
      </c>
      <c r="F15" s="35">
        <f>SUM(F16:F19)</f>
        <v>4332</v>
      </c>
      <c r="G15" s="21">
        <f t="shared" si="0"/>
        <v>45.2</v>
      </c>
    </row>
    <row r="16" spans="2:7" s="8" customFormat="1" ht="15" customHeight="1" hidden="1">
      <c r="B16" s="15" t="s">
        <v>0</v>
      </c>
      <c r="C16" s="18">
        <v>4703</v>
      </c>
      <c r="D16" s="20">
        <v>2108</v>
      </c>
      <c r="E16" s="38">
        <v>2104</v>
      </c>
      <c r="F16" s="39">
        <v>393</v>
      </c>
      <c r="G16" s="22">
        <f t="shared" si="0"/>
        <v>44.8</v>
      </c>
    </row>
    <row r="17" spans="2:7" s="8" customFormat="1" ht="15" customHeight="1" hidden="1">
      <c r="B17" s="15" t="s">
        <v>1</v>
      </c>
      <c r="C17" s="18">
        <v>9268</v>
      </c>
      <c r="D17" s="20">
        <v>4683</v>
      </c>
      <c r="E17" s="38">
        <v>4617</v>
      </c>
      <c r="F17" s="39">
        <v>2122</v>
      </c>
      <c r="G17" s="22">
        <f t="shared" si="0"/>
        <v>50.5</v>
      </c>
    </row>
    <row r="18" spans="2:7" s="8" customFormat="1" ht="15" customHeight="1" hidden="1">
      <c r="B18" s="15" t="s">
        <v>2</v>
      </c>
      <c r="C18" s="18">
        <v>7128</v>
      </c>
      <c r="D18" s="20">
        <v>2901</v>
      </c>
      <c r="E18" s="38">
        <v>2826</v>
      </c>
      <c r="F18" s="39">
        <v>1429</v>
      </c>
      <c r="G18" s="22">
        <f t="shared" si="0"/>
        <v>40.7</v>
      </c>
    </row>
    <row r="19" spans="2:7" s="8" customFormat="1" ht="15" customHeight="1" hidden="1">
      <c r="B19" s="16" t="s">
        <v>3</v>
      </c>
      <c r="C19" s="9">
        <v>1824</v>
      </c>
      <c r="D19" s="10">
        <v>678</v>
      </c>
      <c r="E19" s="42">
        <v>665</v>
      </c>
      <c r="F19" s="43">
        <v>388</v>
      </c>
      <c r="G19" s="23">
        <f t="shared" si="0"/>
        <v>37.2</v>
      </c>
    </row>
    <row r="20" spans="2:7" s="8" customFormat="1" ht="15" customHeight="1">
      <c r="B20" s="14" t="s">
        <v>7</v>
      </c>
      <c r="C20" s="17">
        <f>SUM(C21:C24)</f>
        <v>24508</v>
      </c>
      <c r="D20" s="19">
        <f>SUM(D21:D24)</f>
        <v>12062</v>
      </c>
      <c r="E20" s="34">
        <f>SUM(E21:E24)</f>
        <v>11861</v>
      </c>
      <c r="F20" s="35">
        <f>SUM(F21:F24)</f>
        <v>5319</v>
      </c>
      <c r="G20" s="21">
        <f t="shared" si="0"/>
        <v>49.2</v>
      </c>
    </row>
    <row r="21" spans="2:7" s="8" customFormat="1" ht="15" customHeight="1">
      <c r="B21" s="15" t="s">
        <v>0</v>
      </c>
      <c r="C21" s="18">
        <v>5402</v>
      </c>
      <c r="D21" s="20">
        <v>2551</v>
      </c>
      <c r="E21" s="38">
        <v>2541</v>
      </c>
      <c r="F21" s="39">
        <v>589</v>
      </c>
      <c r="G21" s="22">
        <f t="shared" si="0"/>
        <v>47.2</v>
      </c>
    </row>
    <row r="22" spans="2:7" s="8" customFormat="1" ht="15" customHeight="1">
      <c r="B22" s="15" t="s">
        <v>1</v>
      </c>
      <c r="C22" s="18">
        <v>9268</v>
      </c>
      <c r="D22" s="20">
        <v>5271</v>
      </c>
      <c r="E22" s="38">
        <v>5183</v>
      </c>
      <c r="F22" s="39">
        <v>2511</v>
      </c>
      <c r="G22" s="22">
        <f t="shared" si="0"/>
        <v>56.9</v>
      </c>
    </row>
    <row r="23" spans="2:7" s="8" customFormat="1" ht="15" customHeight="1">
      <c r="B23" s="15" t="s">
        <v>2</v>
      </c>
      <c r="C23" s="18">
        <v>7321</v>
      </c>
      <c r="D23" s="20">
        <v>3286</v>
      </c>
      <c r="E23" s="38">
        <v>3209</v>
      </c>
      <c r="F23" s="39">
        <v>1670</v>
      </c>
      <c r="G23" s="22">
        <f t="shared" si="0"/>
        <v>44.9</v>
      </c>
    </row>
    <row r="24" spans="2:7" s="8" customFormat="1" ht="15" customHeight="1">
      <c r="B24" s="16" t="s">
        <v>3</v>
      </c>
      <c r="C24" s="9">
        <v>2517</v>
      </c>
      <c r="D24" s="10">
        <v>954</v>
      </c>
      <c r="E24" s="42">
        <v>928</v>
      </c>
      <c r="F24" s="43">
        <v>549</v>
      </c>
      <c r="G24" s="23">
        <f t="shared" si="0"/>
        <v>37.9</v>
      </c>
    </row>
    <row r="25" spans="2:7" s="8" customFormat="1" ht="15" customHeight="1">
      <c r="B25" s="14" t="s">
        <v>8</v>
      </c>
      <c r="C25" s="17">
        <f>SUM(C26:C29)</f>
        <v>28160</v>
      </c>
      <c r="D25" s="19">
        <f>SUM(D26:D29)</f>
        <v>13885</v>
      </c>
      <c r="E25" s="34">
        <f>SUM(E26:E29)</f>
        <v>13642</v>
      </c>
      <c r="F25" s="35">
        <f>SUM(F26:F29)</f>
        <v>6401</v>
      </c>
      <c r="G25" s="21">
        <f aca="true" t="shared" si="1" ref="G25:G34">ROUND(D25/C25*100,1)</f>
        <v>49.3</v>
      </c>
    </row>
    <row r="26" spans="2:7" s="8" customFormat="1" ht="15" customHeight="1">
      <c r="B26" s="15" t="s">
        <v>0</v>
      </c>
      <c r="C26" s="18">
        <v>7254</v>
      </c>
      <c r="D26" s="20">
        <v>3248</v>
      </c>
      <c r="E26" s="38">
        <v>3226</v>
      </c>
      <c r="F26" s="39">
        <v>920</v>
      </c>
      <c r="G26" s="22">
        <f t="shared" si="1"/>
        <v>44.8</v>
      </c>
    </row>
    <row r="27" spans="2:7" s="8" customFormat="1" ht="15" customHeight="1">
      <c r="B27" s="15" t="s">
        <v>1</v>
      </c>
      <c r="C27" s="18">
        <v>9849</v>
      </c>
      <c r="D27" s="20">
        <v>5686</v>
      </c>
      <c r="E27" s="38">
        <v>5598</v>
      </c>
      <c r="F27" s="39">
        <v>2803</v>
      </c>
      <c r="G27" s="22">
        <f t="shared" si="1"/>
        <v>57.7</v>
      </c>
    </row>
    <row r="28" spans="2:7" s="8" customFormat="1" ht="15" customHeight="1">
      <c r="B28" s="15" t="s">
        <v>2</v>
      </c>
      <c r="C28" s="18">
        <v>7476</v>
      </c>
      <c r="D28" s="20">
        <v>3618</v>
      </c>
      <c r="E28" s="38">
        <v>3536</v>
      </c>
      <c r="F28" s="39">
        <v>1861</v>
      </c>
      <c r="G28" s="22">
        <f t="shared" si="1"/>
        <v>48.4</v>
      </c>
    </row>
    <row r="29" spans="2:7" s="8" customFormat="1" ht="15" customHeight="1">
      <c r="B29" s="16" t="s">
        <v>3</v>
      </c>
      <c r="C29" s="9">
        <v>3581</v>
      </c>
      <c r="D29" s="10">
        <v>1333</v>
      </c>
      <c r="E29" s="42">
        <v>1282</v>
      </c>
      <c r="F29" s="43">
        <v>817</v>
      </c>
      <c r="G29" s="23">
        <f t="shared" si="1"/>
        <v>37.2</v>
      </c>
    </row>
    <row r="30" spans="2:7" s="8" customFormat="1" ht="15" customHeight="1">
      <c r="B30" s="14" t="s">
        <v>16</v>
      </c>
      <c r="C30" s="17">
        <f>SUM(C31:C34)</f>
        <v>28160</v>
      </c>
      <c r="D30" s="19">
        <f>SUM(D31:D34)</f>
        <v>15016</v>
      </c>
      <c r="E30" s="34">
        <f>SUM(E31:E34)</f>
        <v>14732</v>
      </c>
      <c r="F30" s="35">
        <f>SUM(F31:F34)</f>
        <v>6975</v>
      </c>
      <c r="G30" s="21">
        <f t="shared" si="1"/>
        <v>53.3</v>
      </c>
    </row>
    <row r="31" spans="2:7" s="8" customFormat="1" ht="15" customHeight="1">
      <c r="B31" s="15" t="s">
        <v>0</v>
      </c>
      <c r="C31" s="18">
        <v>7254</v>
      </c>
      <c r="D31" s="20">
        <v>3560</v>
      </c>
      <c r="E31" s="38">
        <v>3514</v>
      </c>
      <c r="F31" s="39">
        <v>1105</v>
      </c>
      <c r="G31" s="22">
        <f t="shared" si="1"/>
        <v>49.1</v>
      </c>
    </row>
    <row r="32" spans="2:7" s="8" customFormat="1" ht="15" customHeight="1">
      <c r="B32" s="15" t="s">
        <v>1</v>
      </c>
      <c r="C32" s="18">
        <v>9849</v>
      </c>
      <c r="D32" s="20">
        <v>6004</v>
      </c>
      <c r="E32" s="38">
        <v>5909</v>
      </c>
      <c r="F32" s="39">
        <v>2976</v>
      </c>
      <c r="G32" s="22">
        <f t="shared" si="1"/>
        <v>61</v>
      </c>
    </row>
    <row r="33" spans="2:7" s="8" customFormat="1" ht="15" customHeight="1">
      <c r="B33" s="15" t="s">
        <v>2</v>
      </c>
      <c r="C33" s="18">
        <v>7476</v>
      </c>
      <c r="D33" s="20">
        <v>3939</v>
      </c>
      <c r="E33" s="38">
        <v>3847</v>
      </c>
      <c r="F33" s="39">
        <v>1987</v>
      </c>
      <c r="G33" s="22">
        <f t="shared" si="1"/>
        <v>52.7</v>
      </c>
    </row>
    <row r="34" spans="2:7" s="8" customFormat="1" ht="15" customHeight="1">
      <c r="B34" s="16" t="s">
        <v>3</v>
      </c>
      <c r="C34" s="9">
        <v>3581</v>
      </c>
      <c r="D34" s="10">
        <v>1513</v>
      </c>
      <c r="E34" s="42">
        <v>1462</v>
      </c>
      <c r="F34" s="43">
        <v>907</v>
      </c>
      <c r="G34" s="23">
        <f t="shared" si="1"/>
        <v>42.3</v>
      </c>
    </row>
    <row r="35" spans="2:7" s="8" customFormat="1" ht="15" customHeight="1">
      <c r="B35" s="14" t="s">
        <v>21</v>
      </c>
      <c r="C35" s="17">
        <f>SUM(C36:C39)</f>
        <v>28160</v>
      </c>
      <c r="D35" s="19">
        <f>SUM(D36:D39)</f>
        <v>15948</v>
      </c>
      <c r="E35" s="34">
        <f>SUM(E36:E39)</f>
        <v>15630</v>
      </c>
      <c r="F35" s="35">
        <f>SUM(F36:F39)</f>
        <v>7182</v>
      </c>
      <c r="G35" s="21">
        <f aca="true" t="shared" si="2" ref="G35:G44">ROUND(D35/C35*100,1)</f>
        <v>56.6</v>
      </c>
    </row>
    <row r="36" spans="2:7" s="8" customFormat="1" ht="15" customHeight="1">
      <c r="B36" s="15" t="s">
        <v>0</v>
      </c>
      <c r="C36" s="18">
        <v>7254</v>
      </c>
      <c r="D36" s="20">
        <v>3847</v>
      </c>
      <c r="E36" s="38">
        <v>3790</v>
      </c>
      <c r="F36" s="39">
        <v>1181</v>
      </c>
      <c r="G36" s="22">
        <f t="shared" si="2"/>
        <v>53</v>
      </c>
    </row>
    <row r="37" spans="2:7" s="8" customFormat="1" ht="15" customHeight="1">
      <c r="B37" s="15" t="s">
        <v>1</v>
      </c>
      <c r="C37" s="18">
        <v>9849</v>
      </c>
      <c r="D37" s="20">
        <v>6294</v>
      </c>
      <c r="E37" s="38">
        <v>6192</v>
      </c>
      <c r="F37" s="39">
        <v>3015</v>
      </c>
      <c r="G37" s="22">
        <f t="shared" si="2"/>
        <v>63.9</v>
      </c>
    </row>
    <row r="38" spans="2:7" s="8" customFormat="1" ht="15" customHeight="1">
      <c r="B38" s="15" t="s">
        <v>2</v>
      </c>
      <c r="C38" s="18">
        <v>7476</v>
      </c>
      <c r="D38" s="20">
        <v>4178</v>
      </c>
      <c r="E38" s="38">
        <v>4081</v>
      </c>
      <c r="F38" s="39">
        <v>2040</v>
      </c>
      <c r="G38" s="22">
        <f t="shared" si="2"/>
        <v>55.9</v>
      </c>
    </row>
    <row r="39" spans="2:7" s="8" customFormat="1" ht="15" customHeight="1">
      <c r="B39" s="16" t="s">
        <v>3</v>
      </c>
      <c r="C39" s="9">
        <v>3581</v>
      </c>
      <c r="D39" s="10">
        <v>1629</v>
      </c>
      <c r="E39" s="42">
        <v>1567</v>
      </c>
      <c r="F39" s="43">
        <v>946</v>
      </c>
      <c r="G39" s="23">
        <f t="shared" si="2"/>
        <v>45.5</v>
      </c>
    </row>
    <row r="40" spans="2:7" s="8" customFormat="1" ht="15" customHeight="1">
      <c r="B40" s="14" t="s">
        <v>25</v>
      </c>
      <c r="C40" s="17">
        <f>SUM(C41:C44)</f>
        <v>28160</v>
      </c>
      <c r="D40" s="19">
        <f>SUM(D41:D44)</f>
        <v>16699</v>
      </c>
      <c r="E40" s="34">
        <f>SUM(E41:E44)</f>
        <v>16347</v>
      </c>
      <c r="F40" s="35">
        <f>SUM(F41:F44)</f>
        <v>7452</v>
      </c>
      <c r="G40" s="21">
        <f t="shared" si="2"/>
        <v>59.3</v>
      </c>
    </row>
    <row r="41" spans="2:7" s="8" customFormat="1" ht="15" customHeight="1">
      <c r="B41" s="15" t="s">
        <v>0</v>
      </c>
      <c r="C41" s="18">
        <v>7254</v>
      </c>
      <c r="D41" s="20">
        <v>4043</v>
      </c>
      <c r="E41" s="38">
        <v>3979</v>
      </c>
      <c r="F41" s="39">
        <v>1277</v>
      </c>
      <c r="G41" s="22">
        <f t="shared" si="2"/>
        <v>55.7</v>
      </c>
    </row>
    <row r="42" spans="2:7" s="8" customFormat="1" ht="15" customHeight="1">
      <c r="B42" s="15" t="s">
        <v>1</v>
      </c>
      <c r="C42" s="18">
        <v>9849</v>
      </c>
      <c r="D42" s="20">
        <v>6473</v>
      </c>
      <c r="E42" s="38">
        <v>6363</v>
      </c>
      <c r="F42" s="39">
        <v>3068</v>
      </c>
      <c r="G42" s="22">
        <f t="shared" si="2"/>
        <v>65.7</v>
      </c>
    </row>
    <row r="43" spans="2:7" s="8" customFormat="1" ht="15" customHeight="1">
      <c r="B43" s="15" t="s">
        <v>2</v>
      </c>
      <c r="C43" s="18">
        <v>7476</v>
      </c>
      <c r="D43" s="20">
        <v>4438</v>
      </c>
      <c r="E43" s="38">
        <v>4333</v>
      </c>
      <c r="F43" s="39">
        <v>2090</v>
      </c>
      <c r="G43" s="22">
        <f t="shared" si="2"/>
        <v>59.4</v>
      </c>
    </row>
    <row r="44" spans="2:7" s="8" customFormat="1" ht="15" customHeight="1">
      <c r="B44" s="16" t="s">
        <v>3</v>
      </c>
      <c r="C44" s="9">
        <v>3581</v>
      </c>
      <c r="D44" s="10">
        <v>1745</v>
      </c>
      <c r="E44" s="42">
        <v>1672</v>
      </c>
      <c r="F44" s="43">
        <v>1017</v>
      </c>
      <c r="G44" s="23">
        <f t="shared" si="2"/>
        <v>48.7</v>
      </c>
    </row>
    <row r="45" spans="2:7" s="8" customFormat="1" ht="15" customHeight="1">
      <c r="B45" s="14" t="s">
        <v>28</v>
      </c>
      <c r="C45" s="17">
        <f>SUM(C46:C49)</f>
        <v>28160</v>
      </c>
      <c r="D45" s="19">
        <f>SUM(D46:D49)</f>
        <v>17448</v>
      </c>
      <c r="E45" s="34">
        <f>SUM(E46:E49)</f>
        <v>17075</v>
      </c>
      <c r="F45" s="35">
        <f>SUM(F46:F49)</f>
        <v>7713</v>
      </c>
      <c r="G45" s="21">
        <f aca="true" t="shared" si="3" ref="G45:G54">ROUND(D45/C45*100,1)</f>
        <v>62</v>
      </c>
    </row>
    <row r="46" spans="2:7" s="8" customFormat="1" ht="15" customHeight="1">
      <c r="B46" s="15" t="s">
        <v>0</v>
      </c>
      <c r="C46" s="18">
        <v>7254</v>
      </c>
      <c r="D46" s="20">
        <v>4226</v>
      </c>
      <c r="E46" s="38">
        <v>4155</v>
      </c>
      <c r="F46" s="39">
        <v>1356</v>
      </c>
      <c r="G46" s="22">
        <f t="shared" si="3"/>
        <v>58.3</v>
      </c>
    </row>
    <row r="47" spans="2:7" s="8" customFormat="1" ht="15" customHeight="1">
      <c r="B47" s="15" t="s">
        <v>1</v>
      </c>
      <c r="C47" s="18">
        <v>9849</v>
      </c>
      <c r="D47" s="20">
        <v>6619</v>
      </c>
      <c r="E47" s="38">
        <v>6508</v>
      </c>
      <c r="F47" s="39">
        <v>3101</v>
      </c>
      <c r="G47" s="22">
        <f t="shared" si="3"/>
        <v>67.2</v>
      </c>
    </row>
    <row r="48" spans="2:7" s="8" customFormat="1" ht="15" customHeight="1">
      <c r="B48" s="15" t="s">
        <v>2</v>
      </c>
      <c r="C48" s="18">
        <v>7476</v>
      </c>
      <c r="D48" s="20">
        <v>4688</v>
      </c>
      <c r="E48" s="38">
        <v>4573</v>
      </c>
      <c r="F48" s="39">
        <v>2164</v>
      </c>
      <c r="G48" s="22">
        <f t="shared" si="3"/>
        <v>62.7</v>
      </c>
    </row>
    <row r="49" spans="2:7" s="8" customFormat="1" ht="15" customHeight="1">
      <c r="B49" s="16" t="s">
        <v>3</v>
      </c>
      <c r="C49" s="9">
        <v>3581</v>
      </c>
      <c r="D49" s="10">
        <v>1915</v>
      </c>
      <c r="E49" s="42">
        <v>1839</v>
      </c>
      <c r="F49" s="43">
        <v>1092</v>
      </c>
      <c r="G49" s="23">
        <f t="shared" si="3"/>
        <v>53.5</v>
      </c>
    </row>
    <row r="50" spans="2:7" s="8" customFormat="1" ht="15" customHeight="1">
      <c r="B50" s="14" t="s">
        <v>29</v>
      </c>
      <c r="C50" s="17">
        <f>SUM(C51:C54)</f>
        <v>28160</v>
      </c>
      <c r="D50" s="19">
        <f>SUM(D51:D54)</f>
        <v>18424</v>
      </c>
      <c r="E50" s="34">
        <f>SUM(E51:E54)</f>
        <v>18035</v>
      </c>
      <c r="F50" s="35">
        <f>SUM(F51:F54)</f>
        <v>7869</v>
      </c>
      <c r="G50" s="21">
        <f t="shared" si="3"/>
        <v>65.4</v>
      </c>
    </row>
    <row r="51" spans="2:7" s="8" customFormat="1" ht="15" customHeight="1">
      <c r="B51" s="15" t="s">
        <v>0</v>
      </c>
      <c r="C51" s="18">
        <v>7254</v>
      </c>
      <c r="D51" s="20">
        <v>4478</v>
      </c>
      <c r="E51" s="38">
        <v>4401</v>
      </c>
      <c r="F51" s="39">
        <v>1428</v>
      </c>
      <c r="G51" s="22">
        <f t="shared" si="3"/>
        <v>61.7</v>
      </c>
    </row>
    <row r="52" spans="2:7" s="8" customFormat="1" ht="15" customHeight="1">
      <c r="B52" s="15" t="s">
        <v>1</v>
      </c>
      <c r="C52" s="18">
        <v>9849</v>
      </c>
      <c r="D52" s="20">
        <v>6787</v>
      </c>
      <c r="E52" s="38">
        <v>6678</v>
      </c>
      <c r="F52" s="39">
        <v>3089</v>
      </c>
      <c r="G52" s="22">
        <f t="shared" si="3"/>
        <v>68.9</v>
      </c>
    </row>
    <row r="53" spans="2:7" s="8" customFormat="1" ht="15" customHeight="1">
      <c r="B53" s="15" t="s">
        <v>2</v>
      </c>
      <c r="C53" s="18">
        <v>7476</v>
      </c>
      <c r="D53" s="20">
        <v>5020</v>
      </c>
      <c r="E53" s="38">
        <v>4902</v>
      </c>
      <c r="F53" s="39">
        <v>2153</v>
      </c>
      <c r="G53" s="22">
        <f t="shared" si="3"/>
        <v>67.1</v>
      </c>
    </row>
    <row r="54" spans="2:7" s="8" customFormat="1" ht="15" customHeight="1">
      <c r="B54" s="16" t="s">
        <v>3</v>
      </c>
      <c r="C54" s="9">
        <v>3581</v>
      </c>
      <c r="D54" s="10">
        <v>2139</v>
      </c>
      <c r="E54" s="42">
        <v>2054</v>
      </c>
      <c r="F54" s="43">
        <v>1199</v>
      </c>
      <c r="G54" s="23">
        <f t="shared" si="3"/>
        <v>59.7</v>
      </c>
    </row>
    <row r="55" spans="2:7" s="8" customFormat="1" ht="15" customHeight="1">
      <c r="B55" s="14" t="s">
        <v>30</v>
      </c>
      <c r="C55" s="17">
        <f>SUM(C56:C59)</f>
        <v>28160</v>
      </c>
      <c r="D55" s="19">
        <f>SUM(D56:D59)</f>
        <v>19435</v>
      </c>
      <c r="E55" s="34">
        <f>SUM(E56:E59)</f>
        <v>19035</v>
      </c>
      <c r="F55" s="35">
        <f>SUM(F56:F59)</f>
        <v>7977</v>
      </c>
      <c r="G55" s="21">
        <f aca="true" t="shared" si="4" ref="G55:G64">ROUND(D55/C55*100,1)</f>
        <v>69</v>
      </c>
    </row>
    <row r="56" spans="2:7" s="8" customFormat="1" ht="15" customHeight="1">
      <c r="B56" s="15" t="s">
        <v>0</v>
      </c>
      <c r="C56" s="18">
        <v>7254</v>
      </c>
      <c r="D56" s="20">
        <v>4741</v>
      </c>
      <c r="E56" s="38">
        <v>4660</v>
      </c>
      <c r="F56" s="39">
        <v>1515</v>
      </c>
      <c r="G56" s="22">
        <f t="shared" si="4"/>
        <v>65.4</v>
      </c>
    </row>
    <row r="57" spans="2:7" s="8" customFormat="1" ht="15" customHeight="1">
      <c r="B57" s="15" t="s">
        <v>1</v>
      </c>
      <c r="C57" s="18">
        <v>9849</v>
      </c>
      <c r="D57" s="20">
        <v>7012</v>
      </c>
      <c r="E57" s="38">
        <v>6906</v>
      </c>
      <c r="F57" s="39">
        <v>2987</v>
      </c>
      <c r="G57" s="22">
        <f t="shared" si="4"/>
        <v>71.2</v>
      </c>
    </row>
    <row r="58" spans="2:7" s="8" customFormat="1" ht="15" customHeight="1">
      <c r="B58" s="15" t="s">
        <v>2</v>
      </c>
      <c r="C58" s="18">
        <v>7476</v>
      </c>
      <c r="D58" s="20">
        <v>5343</v>
      </c>
      <c r="E58" s="38">
        <v>5223</v>
      </c>
      <c r="F58" s="39">
        <v>2160</v>
      </c>
      <c r="G58" s="22">
        <f t="shared" si="4"/>
        <v>71.5</v>
      </c>
    </row>
    <row r="59" spans="2:7" s="8" customFormat="1" ht="15" customHeight="1">
      <c r="B59" s="16" t="s">
        <v>3</v>
      </c>
      <c r="C59" s="9">
        <v>3581</v>
      </c>
      <c r="D59" s="10">
        <v>2339</v>
      </c>
      <c r="E59" s="42">
        <v>2246</v>
      </c>
      <c r="F59" s="43">
        <v>1315</v>
      </c>
      <c r="G59" s="23">
        <f t="shared" si="4"/>
        <v>65.3</v>
      </c>
    </row>
    <row r="60" spans="2:7" s="8" customFormat="1" ht="15" customHeight="1">
      <c r="B60" s="14" t="s">
        <v>31</v>
      </c>
      <c r="C60" s="17">
        <f>SUM(C61:C64)</f>
        <v>28160</v>
      </c>
      <c r="D60" s="19">
        <f>SUM(D61:D64)</f>
        <v>19762</v>
      </c>
      <c r="E60" s="34">
        <f>SUM(E61:E64)</f>
        <v>19380</v>
      </c>
      <c r="F60" s="35">
        <f>SUM(F61:F64)</f>
        <v>7774</v>
      </c>
      <c r="G60" s="21">
        <f t="shared" si="4"/>
        <v>70.2</v>
      </c>
    </row>
    <row r="61" spans="2:7" s="8" customFormat="1" ht="15" customHeight="1">
      <c r="B61" s="15" t="s">
        <v>0</v>
      </c>
      <c r="C61" s="18">
        <v>7254</v>
      </c>
      <c r="D61" s="20">
        <v>4763</v>
      </c>
      <c r="E61" s="38">
        <v>4683</v>
      </c>
      <c r="F61" s="39">
        <v>1528</v>
      </c>
      <c r="G61" s="22">
        <f t="shared" si="4"/>
        <v>65.7</v>
      </c>
    </row>
    <row r="62" spans="2:7" s="8" customFormat="1" ht="15" customHeight="1">
      <c r="B62" s="15" t="s">
        <v>1</v>
      </c>
      <c r="C62" s="18">
        <v>9849</v>
      </c>
      <c r="D62" s="20">
        <v>7112</v>
      </c>
      <c r="E62" s="38">
        <v>7006</v>
      </c>
      <c r="F62" s="39">
        <v>2857</v>
      </c>
      <c r="G62" s="22">
        <f t="shared" si="4"/>
        <v>72.2</v>
      </c>
    </row>
    <row r="63" spans="2:7" s="8" customFormat="1" ht="15" customHeight="1">
      <c r="B63" s="15" t="s">
        <v>2</v>
      </c>
      <c r="C63" s="18">
        <v>7476</v>
      </c>
      <c r="D63" s="20">
        <v>5491</v>
      </c>
      <c r="E63" s="38">
        <v>5376</v>
      </c>
      <c r="F63" s="39">
        <v>2154</v>
      </c>
      <c r="G63" s="22">
        <f t="shared" si="4"/>
        <v>73.4</v>
      </c>
    </row>
    <row r="64" spans="2:7" s="8" customFormat="1" ht="15" customHeight="1">
      <c r="B64" s="16" t="s">
        <v>3</v>
      </c>
      <c r="C64" s="9">
        <v>3581</v>
      </c>
      <c r="D64" s="10">
        <v>2396</v>
      </c>
      <c r="E64" s="42">
        <v>2315</v>
      </c>
      <c r="F64" s="43">
        <v>1235</v>
      </c>
      <c r="G64" s="23">
        <f t="shared" si="4"/>
        <v>66.9</v>
      </c>
    </row>
    <row r="65" spans="2:7" s="2" customFormat="1" ht="15" customHeight="1">
      <c r="B65" s="12"/>
      <c r="C65" s="5"/>
      <c r="D65" s="5"/>
      <c r="E65" s="5"/>
      <c r="F65" s="5"/>
      <c r="G65" s="46" t="s">
        <v>26</v>
      </c>
    </row>
  </sheetData>
  <sheetProtection/>
  <mergeCells count="2">
    <mergeCell ref="B3:B4"/>
    <mergeCell ref="D3:F3"/>
  </mergeCells>
  <printOptions/>
  <pageMargins left="0.5905511811023623" right="0.5905511811023623" top="0.7874015748031497" bottom="0.59" header="0.3937007874015748" footer="0.3937007874015748"/>
  <pageSetup horizontalDpi="600" verticalDpi="600" orientation="portrait" paperSize="9" r:id="rId2"/>
  <headerFooter alignWithMargins="0">
    <oddHeader>&amp;R15.交通・通信</oddHeader>
    <oddFooter>&amp;C-110-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M6"/>
  <sheetViews>
    <sheetView zoomScalePageLayoutView="0" workbookViewId="0" topLeftCell="E1">
      <selection activeCell="H6" sqref="H6"/>
    </sheetView>
  </sheetViews>
  <sheetFormatPr defaultColWidth="9.00390625" defaultRowHeight="13.5"/>
  <cols>
    <col min="1" max="1" width="9.00390625" style="6" customWidth="1"/>
    <col min="2" max="2" width="9.00390625" style="12" customWidth="1"/>
    <col min="3" max="16384" width="9.00390625" style="6" customWidth="1"/>
  </cols>
  <sheetData>
    <row r="2" spans="8:13" ht="13.5">
      <c r="H2" s="14" t="s">
        <v>4</v>
      </c>
      <c r="I2" s="14" t="s">
        <v>5</v>
      </c>
      <c r="J2" s="14" t="s">
        <v>6</v>
      </c>
      <c r="K2" s="14" t="s">
        <v>7</v>
      </c>
      <c r="L2" s="14" t="s">
        <v>14</v>
      </c>
      <c r="M2" s="14" t="s">
        <v>18</v>
      </c>
    </row>
    <row r="3" spans="7:13" ht="13.5">
      <c r="G3" s="15" t="s">
        <v>0</v>
      </c>
      <c r="J3" s="6">
        <v>44.8</v>
      </c>
      <c r="K3" s="6">
        <v>47.2</v>
      </c>
      <c r="L3" s="6">
        <v>44.8</v>
      </c>
      <c r="M3" s="6">
        <v>49.1</v>
      </c>
    </row>
    <row r="4" spans="7:13" ht="13.5">
      <c r="G4" s="15" t="s">
        <v>1</v>
      </c>
      <c r="H4" s="6">
        <v>39</v>
      </c>
      <c r="I4" s="6">
        <v>41.7</v>
      </c>
      <c r="J4" s="6">
        <v>50.5</v>
      </c>
      <c r="K4" s="6">
        <v>56.9</v>
      </c>
      <c r="L4" s="6">
        <v>57.7</v>
      </c>
      <c r="M4" s="6">
        <v>61</v>
      </c>
    </row>
    <row r="5" spans="7:13" ht="13.5">
      <c r="G5" s="15" t="s">
        <v>2</v>
      </c>
      <c r="H5" s="6">
        <v>32.3</v>
      </c>
      <c r="I5" s="6">
        <v>37.2</v>
      </c>
      <c r="J5" s="6">
        <v>40.7</v>
      </c>
      <c r="K5" s="6">
        <v>44.9</v>
      </c>
      <c r="L5" s="6">
        <v>48.4</v>
      </c>
      <c r="M5" s="6">
        <v>52.7</v>
      </c>
    </row>
    <row r="6" spans="7:13" ht="13.5">
      <c r="G6" s="16" t="s">
        <v>3</v>
      </c>
      <c r="J6" s="6">
        <v>37.2</v>
      </c>
      <c r="K6" s="6">
        <v>37.9</v>
      </c>
      <c r="L6" s="6">
        <v>37.2</v>
      </c>
      <c r="M6" s="6">
        <v>42.3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2014-04-04T10:01:51Z</cp:lastPrinted>
  <dcterms:created xsi:type="dcterms:W3CDTF">2007-01-30T02:31:44Z</dcterms:created>
  <dcterms:modified xsi:type="dcterms:W3CDTF">2014-04-04T10:01:54Z</dcterms:modified>
  <cp:category/>
  <cp:version/>
  <cp:contentType/>
  <cp:contentStatus/>
</cp:coreProperties>
</file>