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<sst xmlns="http://schemas.openxmlformats.org/spreadsheetml/2006/main" count="342" uniqueCount="64">
  <si>
    <t xml:space="preserve"> （本務者）</t>
  </si>
  <si>
    <t>幼稚園数</t>
  </si>
  <si>
    <t>本
園</t>
  </si>
  <si>
    <t>分
園</t>
  </si>
  <si>
    <t>学
級
数</t>
  </si>
  <si>
    <t>平成18年度</t>
  </si>
  <si>
    <t>園児数</t>
  </si>
  <si>
    <t>教員数</t>
  </si>
  <si>
    <t>修了者</t>
  </si>
  <si>
    <t>計</t>
  </si>
  <si>
    <t>計</t>
  </si>
  <si>
    <t>男</t>
  </si>
  <si>
    <t>女</t>
  </si>
  <si>
    <t>-</t>
  </si>
  <si>
    <t>-</t>
  </si>
  <si>
    <t>三国町</t>
  </si>
  <si>
    <t>-</t>
  </si>
  <si>
    <t>丸岡町</t>
  </si>
  <si>
    <t>春江町</t>
  </si>
  <si>
    <t>坂井町</t>
  </si>
  <si>
    <t>平成17年度</t>
  </si>
  <si>
    <t>-</t>
  </si>
  <si>
    <t>平成16年度</t>
  </si>
  <si>
    <t>-</t>
  </si>
  <si>
    <t>各年度5月1日現在</t>
  </si>
  <si>
    <t>J-1．幼稚園の園児数・教職員数</t>
  </si>
  <si>
    <t>職員数</t>
  </si>
  <si>
    <t>本務者</t>
  </si>
  <si>
    <t>兼務者</t>
  </si>
  <si>
    <t>就園率</t>
  </si>
  <si>
    <t>(%)</t>
  </si>
  <si>
    <t>平成19年度</t>
  </si>
  <si>
    <t>平成20年度</t>
  </si>
  <si>
    <t>出典：福井県学校基本調査</t>
  </si>
  <si>
    <t>三国南</t>
  </si>
  <si>
    <t>平章</t>
  </si>
  <si>
    <t>長畝</t>
  </si>
  <si>
    <t>高椋</t>
  </si>
  <si>
    <t>鳴鹿</t>
  </si>
  <si>
    <t>磯部</t>
  </si>
  <si>
    <t>春江</t>
  </si>
  <si>
    <t>春江西</t>
  </si>
  <si>
    <t>大石</t>
  </si>
  <si>
    <t>春江東</t>
  </si>
  <si>
    <t>東十郷</t>
  </si>
  <si>
    <t>大関</t>
  </si>
  <si>
    <t>兵庫</t>
  </si>
  <si>
    <t>木部</t>
  </si>
  <si>
    <t>三国北</t>
  </si>
  <si>
    <t>加戸</t>
  </si>
  <si>
    <t>雄島</t>
  </si>
  <si>
    <t>三国西</t>
  </si>
  <si>
    <t>緑</t>
  </si>
  <si>
    <t>明章</t>
  </si>
  <si>
    <t>平成21年度</t>
  </si>
  <si>
    <t>春江町</t>
  </si>
  <si>
    <t>-</t>
  </si>
  <si>
    <t>資料：学校教育課</t>
  </si>
  <si>
    <t>-</t>
  </si>
  <si>
    <t>平成22年度</t>
  </si>
  <si>
    <t>平成23年度</t>
  </si>
  <si>
    <t>（平成23年3月末廃園）</t>
  </si>
  <si>
    <t>平成24年度</t>
  </si>
  <si>
    <t>平成25年度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</si>
</sst>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0.0;&quot;△ &quot;0.0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u val="single"/>
      <sz val="2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2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8" fillId="0" borderId="16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38" fontId="10" fillId="0" borderId="22" xfId="48" applyFont="1" applyBorder="1" applyAlignment="1">
      <alignment horizontal="right" vertical="center"/>
    </xf>
    <xf numFmtId="38" fontId="10" fillId="0" borderId="23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38" fontId="10" fillId="0" borderId="25" xfId="48" applyFont="1" applyBorder="1" applyAlignment="1">
      <alignment horizontal="right" vertical="center"/>
    </xf>
    <xf numFmtId="38" fontId="10" fillId="0" borderId="26" xfId="48" applyFont="1" applyBorder="1" applyAlignment="1">
      <alignment horizontal="right" vertical="center"/>
    </xf>
    <xf numFmtId="38" fontId="10" fillId="0" borderId="27" xfId="48" applyFont="1" applyBorder="1" applyAlignment="1">
      <alignment horizontal="right" vertical="center"/>
    </xf>
    <xf numFmtId="38" fontId="10" fillId="0" borderId="24" xfId="48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24" xfId="48" applyFont="1" applyBorder="1" applyAlignment="1">
      <alignment vertical="center"/>
    </xf>
    <xf numFmtId="38" fontId="8" fillId="0" borderId="13" xfId="48" applyFont="1" applyBorder="1" applyAlignment="1">
      <alignment horizontal="distributed" vertical="center"/>
    </xf>
    <xf numFmtId="38" fontId="10" fillId="0" borderId="10" xfId="0" applyNumberFormat="1" applyFont="1" applyBorder="1" applyAlignment="1">
      <alignment vertical="center"/>
    </xf>
    <xf numFmtId="38" fontId="10" fillId="0" borderId="12" xfId="0" applyNumberFormat="1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38" fontId="10" fillId="0" borderId="13" xfId="0" applyNumberFormat="1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38" fontId="8" fillId="0" borderId="18" xfId="48" applyFont="1" applyBorder="1" applyAlignment="1">
      <alignment vertical="center"/>
    </xf>
    <xf numFmtId="38" fontId="10" fillId="0" borderId="13" xfId="48" applyFont="1" applyBorder="1" applyAlignment="1">
      <alignment horizontal="center" vertical="center" shrinkToFit="1"/>
    </xf>
    <xf numFmtId="38" fontId="10" fillId="0" borderId="25" xfId="0" applyNumberFormat="1" applyFont="1" applyBorder="1" applyAlignment="1">
      <alignment vertical="center"/>
    </xf>
    <xf numFmtId="38" fontId="10" fillId="0" borderId="22" xfId="0" applyNumberFormat="1" applyFont="1" applyBorder="1" applyAlignment="1">
      <alignment vertical="center"/>
    </xf>
    <xf numFmtId="38" fontId="10" fillId="0" borderId="26" xfId="0" applyNumberFormat="1" applyFont="1" applyBorder="1" applyAlignment="1">
      <alignment vertical="center"/>
    </xf>
    <xf numFmtId="38" fontId="10" fillId="0" borderId="24" xfId="0" applyNumberFormat="1" applyFont="1" applyBorder="1" applyAlignment="1">
      <alignment vertical="center"/>
    </xf>
    <xf numFmtId="186" fontId="8" fillId="0" borderId="14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38" fontId="10" fillId="0" borderId="31" xfId="48" applyFont="1" applyBorder="1" applyAlignment="1">
      <alignment horizontal="center" vertical="center" shrinkToFit="1"/>
    </xf>
    <xf numFmtId="38" fontId="10" fillId="0" borderId="32" xfId="48" applyFont="1" applyBorder="1" applyAlignment="1">
      <alignment horizontal="right" vertical="center"/>
    </xf>
    <xf numFmtId="38" fontId="10" fillId="0" borderId="33" xfId="48" applyFont="1" applyBorder="1" applyAlignment="1">
      <alignment horizontal="right" vertical="center"/>
    </xf>
    <xf numFmtId="38" fontId="10" fillId="0" borderId="34" xfId="48" applyFont="1" applyBorder="1" applyAlignment="1">
      <alignment horizontal="right" vertical="center"/>
    </xf>
    <xf numFmtId="38" fontId="10" fillId="0" borderId="31" xfId="48" applyFont="1" applyBorder="1" applyAlignment="1">
      <alignment horizontal="right" vertical="center"/>
    </xf>
    <xf numFmtId="38" fontId="10" fillId="0" borderId="35" xfId="48" applyFont="1" applyBorder="1" applyAlignment="1">
      <alignment horizontal="right" vertical="center"/>
    </xf>
    <xf numFmtId="38" fontId="10" fillId="0" borderId="36" xfId="48" applyFont="1" applyBorder="1" applyAlignment="1">
      <alignment horizontal="right" vertical="center"/>
    </xf>
    <xf numFmtId="188" fontId="10" fillId="0" borderId="36" xfId="0" applyNumberFormat="1" applyFont="1" applyBorder="1" applyAlignment="1">
      <alignment vertical="center"/>
    </xf>
    <xf numFmtId="0" fontId="8" fillId="0" borderId="0" xfId="0" applyFont="1" applyAlignment="1">
      <alignment horizontal="right" vertical="top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0" fontId="8" fillId="0" borderId="37" xfId="48" applyNumberFormat="1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 shrinkToFit="1"/>
    </xf>
    <xf numFmtId="38" fontId="8" fillId="0" borderId="38" xfId="48" applyFont="1" applyBorder="1" applyAlignment="1">
      <alignment horizontal="right" vertical="center" shrinkToFit="1"/>
    </xf>
    <xf numFmtId="38" fontId="8" fillId="0" borderId="13" xfId="48" applyFont="1" applyBorder="1" applyAlignment="1">
      <alignment horizontal="right" vertical="center" shrinkToFit="1"/>
    </xf>
    <xf numFmtId="38" fontId="8" fillId="0" borderId="14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8" xfId="48" applyFont="1" applyBorder="1" applyAlignment="1">
      <alignment horizontal="right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38" fontId="4" fillId="0" borderId="38" xfId="48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49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zoomScaleSheetLayoutView="100" zoomScalePageLayoutView="0" workbookViewId="0" topLeftCell="A1">
      <selection activeCell="E150" sqref="E150"/>
    </sheetView>
  </sheetViews>
  <sheetFormatPr defaultColWidth="7.625" defaultRowHeight="20.25" customHeight="1"/>
  <cols>
    <col min="1" max="1" width="3.75390625" style="4" customWidth="1"/>
    <col min="2" max="2" width="7.75390625" style="4" customWidth="1"/>
    <col min="3" max="4" width="4.25390625" style="4" customWidth="1"/>
    <col min="5" max="5" width="3.625" style="4" customWidth="1"/>
    <col min="6" max="6" width="3.75390625" style="4" customWidth="1"/>
    <col min="7" max="7" width="5.125" style="4" customWidth="1"/>
    <col min="8" max="9" width="5.25390625" style="4" customWidth="1"/>
    <col min="10" max="10" width="4.00390625" style="4" customWidth="1"/>
    <col min="11" max="11" width="3.75390625" style="4" customWidth="1"/>
    <col min="12" max="13" width="4.125" style="4" customWidth="1"/>
    <col min="14" max="18" width="3.75390625" style="4" customWidth="1"/>
    <col min="19" max="21" width="4.75390625" style="4" customWidth="1"/>
    <col min="22" max="22" width="4.625" style="4" customWidth="1"/>
    <col min="23" max="16384" width="7.625" style="4" customWidth="1"/>
  </cols>
  <sheetData>
    <row r="1" spans="1:22" s="1" customFormat="1" ht="30" customHeight="1">
      <c r="A1" s="6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8" customHeight="1">
      <c r="B2" s="63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s="5" customFormat="1" ht="18.75" customHeight="1">
      <c r="B3" s="34"/>
      <c r="C3" s="102" t="s">
        <v>1</v>
      </c>
      <c r="D3" s="103"/>
      <c r="E3" s="110"/>
      <c r="F3" s="121" t="s">
        <v>4</v>
      </c>
      <c r="G3" s="103" t="s">
        <v>6</v>
      </c>
      <c r="H3" s="119"/>
      <c r="I3" s="119"/>
      <c r="J3" s="118" t="s">
        <v>7</v>
      </c>
      <c r="K3" s="119"/>
      <c r="L3" s="119"/>
      <c r="M3" s="119"/>
      <c r="N3" s="119"/>
      <c r="O3" s="120"/>
      <c r="P3" s="102" t="s">
        <v>26</v>
      </c>
      <c r="Q3" s="103"/>
      <c r="R3" s="110"/>
      <c r="S3" s="102" t="s">
        <v>8</v>
      </c>
      <c r="T3" s="103"/>
      <c r="U3" s="104"/>
      <c r="V3" s="108" t="s">
        <v>29</v>
      </c>
    </row>
    <row r="4" spans="2:22" s="5" customFormat="1" ht="18.75" customHeight="1">
      <c r="B4" s="35"/>
      <c r="C4" s="124" t="s">
        <v>9</v>
      </c>
      <c r="D4" s="114" t="s">
        <v>2</v>
      </c>
      <c r="E4" s="116" t="s">
        <v>3</v>
      </c>
      <c r="F4" s="122"/>
      <c r="G4" s="7"/>
      <c r="H4" s="8"/>
      <c r="I4" s="8"/>
      <c r="J4" s="94" t="s">
        <v>27</v>
      </c>
      <c r="K4" s="95"/>
      <c r="L4" s="96"/>
      <c r="M4" s="97" t="s">
        <v>28</v>
      </c>
      <c r="N4" s="95"/>
      <c r="O4" s="98"/>
      <c r="P4" s="111" t="s">
        <v>0</v>
      </c>
      <c r="Q4" s="112"/>
      <c r="R4" s="113"/>
      <c r="S4" s="105"/>
      <c r="T4" s="106"/>
      <c r="U4" s="107"/>
      <c r="V4" s="109"/>
    </row>
    <row r="5" spans="2:22" s="5" customFormat="1" ht="18.75" customHeight="1">
      <c r="B5" s="44"/>
      <c r="C5" s="125"/>
      <c r="D5" s="115"/>
      <c r="E5" s="117"/>
      <c r="F5" s="123"/>
      <c r="G5" s="33" t="s">
        <v>10</v>
      </c>
      <c r="H5" s="32" t="s">
        <v>11</v>
      </c>
      <c r="I5" s="32" t="s">
        <v>12</v>
      </c>
      <c r="J5" s="30" t="s">
        <v>10</v>
      </c>
      <c r="K5" s="65" t="s">
        <v>11</v>
      </c>
      <c r="L5" s="66" t="s">
        <v>12</v>
      </c>
      <c r="M5" s="31" t="s">
        <v>10</v>
      </c>
      <c r="N5" s="65" t="s">
        <v>11</v>
      </c>
      <c r="O5" s="67" t="s">
        <v>12</v>
      </c>
      <c r="P5" s="33" t="s">
        <v>10</v>
      </c>
      <c r="Q5" s="65" t="s">
        <v>11</v>
      </c>
      <c r="R5" s="67" t="s">
        <v>12</v>
      </c>
      <c r="S5" s="30" t="s">
        <v>10</v>
      </c>
      <c r="T5" s="65" t="s">
        <v>11</v>
      </c>
      <c r="U5" s="66" t="s">
        <v>12</v>
      </c>
      <c r="V5" s="68" t="s">
        <v>30</v>
      </c>
    </row>
    <row r="6" spans="2:22" s="15" customFormat="1" ht="15" customHeight="1">
      <c r="B6" s="28" t="s">
        <v>22</v>
      </c>
      <c r="C6" s="46">
        <f>SUM(C7:C10)</f>
        <v>19</v>
      </c>
      <c r="D6" s="47">
        <f>SUM(D7:D10)</f>
        <v>19</v>
      </c>
      <c r="E6" s="48">
        <f aca="true" t="shared" si="0" ref="E6:U6">SUM(E7:E10)</f>
        <v>0</v>
      </c>
      <c r="F6" s="49">
        <f t="shared" si="0"/>
        <v>45</v>
      </c>
      <c r="G6" s="46">
        <f t="shared" si="0"/>
        <v>734</v>
      </c>
      <c r="H6" s="47">
        <f t="shared" si="0"/>
        <v>368</v>
      </c>
      <c r="I6" s="48">
        <f t="shared" si="0"/>
        <v>366</v>
      </c>
      <c r="J6" s="46">
        <f t="shared" si="0"/>
        <v>57</v>
      </c>
      <c r="K6" s="47">
        <f t="shared" si="0"/>
        <v>1</v>
      </c>
      <c r="L6" s="47">
        <f t="shared" si="0"/>
        <v>56</v>
      </c>
      <c r="M6" s="47">
        <f t="shared" si="0"/>
        <v>20</v>
      </c>
      <c r="N6" s="47">
        <f t="shared" si="0"/>
        <v>17</v>
      </c>
      <c r="O6" s="48">
        <f t="shared" si="0"/>
        <v>3</v>
      </c>
      <c r="P6" s="46">
        <f t="shared" si="0"/>
        <v>6</v>
      </c>
      <c r="Q6" s="47">
        <f t="shared" si="0"/>
        <v>0</v>
      </c>
      <c r="R6" s="48">
        <f t="shared" si="0"/>
        <v>6</v>
      </c>
      <c r="S6" s="46">
        <f t="shared" si="0"/>
        <v>675</v>
      </c>
      <c r="T6" s="47">
        <f t="shared" si="0"/>
        <v>345</v>
      </c>
      <c r="U6" s="47">
        <f t="shared" si="0"/>
        <v>330</v>
      </c>
      <c r="V6" s="48"/>
    </row>
    <row r="7" spans="2:22" s="5" customFormat="1" ht="15" customHeight="1">
      <c r="B7" s="11" t="s">
        <v>15</v>
      </c>
      <c r="C7" s="50">
        <v>5</v>
      </c>
      <c r="D7" s="51">
        <v>5</v>
      </c>
      <c r="E7" s="52" t="s">
        <v>16</v>
      </c>
      <c r="F7" s="53">
        <v>13</v>
      </c>
      <c r="G7" s="50">
        <v>158</v>
      </c>
      <c r="H7" s="51">
        <v>85</v>
      </c>
      <c r="I7" s="52">
        <v>73</v>
      </c>
      <c r="J7" s="50">
        <v>13</v>
      </c>
      <c r="K7" s="51" t="s">
        <v>16</v>
      </c>
      <c r="L7" s="51">
        <v>13</v>
      </c>
      <c r="M7" s="51">
        <v>6</v>
      </c>
      <c r="N7" s="51">
        <v>4</v>
      </c>
      <c r="O7" s="52">
        <v>2</v>
      </c>
      <c r="P7" s="50">
        <v>4</v>
      </c>
      <c r="Q7" s="51" t="s">
        <v>16</v>
      </c>
      <c r="R7" s="52">
        <v>4</v>
      </c>
      <c r="S7" s="50">
        <v>217</v>
      </c>
      <c r="T7" s="51">
        <v>103</v>
      </c>
      <c r="U7" s="51">
        <v>114</v>
      </c>
      <c r="V7" s="58">
        <v>64.5</v>
      </c>
    </row>
    <row r="8" spans="2:22" s="5" customFormat="1" ht="15" customHeight="1">
      <c r="B8" s="11" t="s">
        <v>17</v>
      </c>
      <c r="C8" s="50">
        <v>7</v>
      </c>
      <c r="D8" s="51">
        <v>7</v>
      </c>
      <c r="E8" s="52" t="s">
        <v>16</v>
      </c>
      <c r="F8" s="53">
        <v>19</v>
      </c>
      <c r="G8" s="50">
        <v>283</v>
      </c>
      <c r="H8" s="51">
        <v>137</v>
      </c>
      <c r="I8" s="52">
        <v>146</v>
      </c>
      <c r="J8" s="50">
        <v>29</v>
      </c>
      <c r="K8" s="51">
        <v>1</v>
      </c>
      <c r="L8" s="51">
        <v>28</v>
      </c>
      <c r="M8" s="51">
        <v>6</v>
      </c>
      <c r="N8" s="51">
        <v>6</v>
      </c>
      <c r="O8" s="52" t="s">
        <v>16</v>
      </c>
      <c r="P8" s="50" t="s">
        <v>21</v>
      </c>
      <c r="Q8" s="51" t="s">
        <v>16</v>
      </c>
      <c r="R8" s="52" t="s">
        <v>16</v>
      </c>
      <c r="S8" s="50">
        <v>138</v>
      </c>
      <c r="T8" s="51">
        <v>72</v>
      </c>
      <c r="U8" s="51">
        <v>66</v>
      </c>
      <c r="V8" s="58">
        <v>36.8</v>
      </c>
    </row>
    <row r="9" spans="2:22" s="5" customFormat="1" ht="15" customHeight="1">
      <c r="B9" s="11" t="s">
        <v>18</v>
      </c>
      <c r="C9" s="50">
        <v>3</v>
      </c>
      <c r="D9" s="51">
        <v>3</v>
      </c>
      <c r="E9" s="52" t="s">
        <v>16</v>
      </c>
      <c r="F9" s="53">
        <v>8</v>
      </c>
      <c r="G9" s="50">
        <v>231</v>
      </c>
      <c r="H9" s="51">
        <v>110</v>
      </c>
      <c r="I9" s="52">
        <v>121</v>
      </c>
      <c r="J9" s="50">
        <v>10</v>
      </c>
      <c r="K9" s="51" t="s">
        <v>16</v>
      </c>
      <c r="L9" s="51">
        <v>10</v>
      </c>
      <c r="M9" s="51">
        <v>4</v>
      </c>
      <c r="N9" s="51">
        <v>3</v>
      </c>
      <c r="O9" s="52">
        <v>1</v>
      </c>
      <c r="P9" s="50">
        <v>1</v>
      </c>
      <c r="Q9" s="51" t="s">
        <v>16</v>
      </c>
      <c r="R9" s="52">
        <v>1</v>
      </c>
      <c r="S9" s="50">
        <v>238</v>
      </c>
      <c r="T9" s="51">
        <v>128</v>
      </c>
      <c r="U9" s="51">
        <v>110</v>
      </c>
      <c r="V9" s="58">
        <v>88.14814814814815</v>
      </c>
    </row>
    <row r="10" spans="2:22" s="5" customFormat="1" ht="15" customHeight="1">
      <c r="B10" s="18" t="s">
        <v>19</v>
      </c>
      <c r="C10" s="54">
        <v>4</v>
      </c>
      <c r="D10" s="55">
        <v>4</v>
      </c>
      <c r="E10" s="56" t="s">
        <v>16</v>
      </c>
      <c r="F10" s="57">
        <v>5</v>
      </c>
      <c r="G10" s="54">
        <v>62</v>
      </c>
      <c r="H10" s="55">
        <v>36</v>
      </c>
      <c r="I10" s="56">
        <v>26</v>
      </c>
      <c r="J10" s="54">
        <v>5</v>
      </c>
      <c r="K10" s="55" t="s">
        <v>16</v>
      </c>
      <c r="L10" s="55">
        <v>5</v>
      </c>
      <c r="M10" s="55">
        <v>4</v>
      </c>
      <c r="N10" s="55">
        <v>4</v>
      </c>
      <c r="O10" s="56" t="s">
        <v>16</v>
      </c>
      <c r="P10" s="54">
        <v>1</v>
      </c>
      <c r="Q10" s="55" t="s">
        <v>16</v>
      </c>
      <c r="R10" s="56">
        <v>1</v>
      </c>
      <c r="S10" s="54">
        <v>82</v>
      </c>
      <c r="T10" s="55">
        <v>42</v>
      </c>
      <c r="U10" s="55">
        <v>40</v>
      </c>
      <c r="V10" s="59">
        <v>47.674418604651166</v>
      </c>
    </row>
    <row r="11" spans="2:22" s="15" customFormat="1" ht="15" customHeight="1">
      <c r="B11" s="45" t="s">
        <v>20</v>
      </c>
      <c r="C11" s="36">
        <f>SUM(C12:C15)</f>
        <v>19</v>
      </c>
      <c r="D11" s="37">
        <f>SUM(D12:D15)</f>
        <v>19</v>
      </c>
      <c r="E11" s="38">
        <f aca="true" t="shared" si="1" ref="E11:U11">SUM(E12:E15)</f>
        <v>0</v>
      </c>
      <c r="F11" s="39">
        <f t="shared" si="1"/>
        <v>50</v>
      </c>
      <c r="G11" s="36">
        <f t="shared" si="1"/>
        <v>748</v>
      </c>
      <c r="H11" s="37">
        <f t="shared" si="1"/>
        <v>380</v>
      </c>
      <c r="I11" s="38">
        <f t="shared" si="1"/>
        <v>368</v>
      </c>
      <c r="J11" s="40">
        <f t="shared" si="1"/>
        <v>50</v>
      </c>
      <c r="K11" s="37">
        <f t="shared" si="1"/>
        <v>1</v>
      </c>
      <c r="L11" s="37">
        <f t="shared" si="1"/>
        <v>49</v>
      </c>
      <c r="M11" s="37">
        <f t="shared" si="1"/>
        <v>19</v>
      </c>
      <c r="N11" s="37">
        <f t="shared" si="1"/>
        <v>17</v>
      </c>
      <c r="O11" s="41">
        <f t="shared" si="1"/>
        <v>2</v>
      </c>
      <c r="P11" s="36">
        <f t="shared" si="1"/>
        <v>6</v>
      </c>
      <c r="Q11" s="37">
        <f t="shared" si="1"/>
        <v>0</v>
      </c>
      <c r="R11" s="38">
        <f t="shared" si="1"/>
        <v>6</v>
      </c>
      <c r="S11" s="40">
        <f t="shared" si="1"/>
        <v>561</v>
      </c>
      <c r="T11" s="37">
        <f t="shared" si="1"/>
        <v>292</v>
      </c>
      <c r="U11" s="37">
        <f t="shared" si="1"/>
        <v>269</v>
      </c>
      <c r="V11" s="41"/>
    </row>
    <row r="12" spans="2:22" s="5" customFormat="1" ht="15" customHeight="1">
      <c r="B12" s="11" t="s">
        <v>15</v>
      </c>
      <c r="C12" s="12">
        <f>IF(SUM(D12:E12)=0,"-",SUM(D12:E12))</f>
        <v>5</v>
      </c>
      <c r="D12" s="9">
        <v>5</v>
      </c>
      <c r="E12" s="10" t="s">
        <v>16</v>
      </c>
      <c r="F12" s="11">
        <v>15</v>
      </c>
      <c r="G12" s="12">
        <f>IF(SUM(H12:I12)=0,"-",SUM(H12:I12))</f>
        <v>151</v>
      </c>
      <c r="H12" s="9">
        <v>93</v>
      </c>
      <c r="I12" s="10">
        <v>58</v>
      </c>
      <c r="J12" s="13">
        <f>IF(SUM(K12:L12)=0,"-",SUM(K12:L12))</f>
        <v>10</v>
      </c>
      <c r="K12" s="9" t="s">
        <v>16</v>
      </c>
      <c r="L12" s="9">
        <v>10</v>
      </c>
      <c r="M12" s="9">
        <f>IF(SUM(N12:O12)=0,"-",SUM(N12:O12))</f>
        <v>5</v>
      </c>
      <c r="N12" s="9">
        <v>4</v>
      </c>
      <c r="O12" s="14">
        <v>1</v>
      </c>
      <c r="P12" s="12">
        <f>IF(SUM(Q12:R12)=0,"-",SUM(Q12:R12))</f>
        <v>4</v>
      </c>
      <c r="Q12" s="9" t="s">
        <v>16</v>
      </c>
      <c r="R12" s="10">
        <v>4</v>
      </c>
      <c r="S12" s="13">
        <f>IF(SUM(T12:U12)=0,"-",SUM(T12:U12))</f>
        <v>151</v>
      </c>
      <c r="T12" s="9">
        <v>81</v>
      </c>
      <c r="U12" s="9">
        <v>70</v>
      </c>
      <c r="V12" s="42">
        <v>68.63636363636364</v>
      </c>
    </row>
    <row r="13" spans="2:22" s="5" customFormat="1" ht="15" customHeight="1">
      <c r="B13" s="11" t="s">
        <v>17</v>
      </c>
      <c r="C13" s="12">
        <f>IF(SUM(D13:E13)=0,"-",SUM(D13:E13))</f>
        <v>7</v>
      </c>
      <c r="D13" s="9">
        <v>7</v>
      </c>
      <c r="E13" s="10" t="s">
        <v>16</v>
      </c>
      <c r="F13" s="11">
        <v>22</v>
      </c>
      <c r="G13" s="12">
        <f>IF(SUM(H13:I13)=0,"-",SUM(H13:I13))</f>
        <v>288</v>
      </c>
      <c r="H13" s="9">
        <v>140</v>
      </c>
      <c r="I13" s="10">
        <v>148</v>
      </c>
      <c r="J13" s="13">
        <f>IF(SUM(K13:L13)=0,"-",SUM(K13:L13))</f>
        <v>26</v>
      </c>
      <c r="K13" s="9">
        <v>1</v>
      </c>
      <c r="L13" s="9">
        <v>25</v>
      </c>
      <c r="M13" s="9">
        <f>IF(SUM(N13:O13)=0,"-",SUM(N13:O13))</f>
        <v>6</v>
      </c>
      <c r="N13" s="9">
        <v>6</v>
      </c>
      <c r="O13" s="14" t="s">
        <v>16</v>
      </c>
      <c r="P13" s="12" t="str">
        <f>IF(SUM(Q13:R13)=0,"-",SUM(Q13:R13))</f>
        <v>-</v>
      </c>
      <c r="Q13" s="9" t="s">
        <v>16</v>
      </c>
      <c r="R13" s="10" t="s">
        <v>16</v>
      </c>
      <c r="S13" s="13">
        <f>IF(SUM(T13:U13)=0,"-",SUM(T13:U13))</f>
        <v>118</v>
      </c>
      <c r="T13" s="9">
        <v>65</v>
      </c>
      <c r="U13" s="9">
        <v>53</v>
      </c>
      <c r="V13" s="42">
        <v>29.72292191435768</v>
      </c>
    </row>
    <row r="14" spans="2:22" s="5" customFormat="1" ht="15" customHeight="1">
      <c r="B14" s="11" t="s">
        <v>18</v>
      </c>
      <c r="C14" s="12">
        <f>IF(SUM(D14:E14)=0,"-",SUM(D14:E14))</f>
        <v>3</v>
      </c>
      <c r="D14" s="9">
        <v>3</v>
      </c>
      <c r="E14" s="10" t="s">
        <v>16</v>
      </c>
      <c r="F14" s="11">
        <v>8</v>
      </c>
      <c r="G14" s="12">
        <f>IF(SUM(H14:I14)=0,"-",SUM(H14:I14))</f>
        <v>232</v>
      </c>
      <c r="H14" s="9">
        <v>114</v>
      </c>
      <c r="I14" s="10">
        <v>118</v>
      </c>
      <c r="J14" s="13">
        <f>IF(SUM(K14:L14)=0,"-",SUM(K14:L14))</f>
        <v>9</v>
      </c>
      <c r="K14" s="9" t="s">
        <v>16</v>
      </c>
      <c r="L14" s="9">
        <v>9</v>
      </c>
      <c r="M14" s="9">
        <f>IF(SUM(N14:O14)=0,"-",SUM(N14:O14))</f>
        <v>4</v>
      </c>
      <c r="N14" s="9">
        <v>3</v>
      </c>
      <c r="O14" s="14">
        <v>1</v>
      </c>
      <c r="P14" s="12">
        <f>IF(SUM(Q14:R14)=0,"-",SUM(Q14:R14))</f>
        <v>1</v>
      </c>
      <c r="Q14" s="9" t="s">
        <v>16</v>
      </c>
      <c r="R14" s="10">
        <v>1</v>
      </c>
      <c r="S14" s="13">
        <f>IF(SUM(T14:U14)=0,"-",SUM(T14:U14))</f>
        <v>230</v>
      </c>
      <c r="T14" s="9">
        <v>110</v>
      </c>
      <c r="U14" s="9">
        <v>120</v>
      </c>
      <c r="V14" s="42">
        <v>83.63636363636363</v>
      </c>
    </row>
    <row r="15" spans="2:22" s="5" customFormat="1" ht="15" customHeight="1">
      <c r="B15" s="18" t="s">
        <v>19</v>
      </c>
      <c r="C15" s="19">
        <f>IF(SUM(D15:E15)=0,"-",SUM(D15:E15))</f>
        <v>4</v>
      </c>
      <c r="D15" s="16">
        <v>4</v>
      </c>
      <c r="E15" s="17" t="s">
        <v>16</v>
      </c>
      <c r="F15" s="18">
        <v>5</v>
      </c>
      <c r="G15" s="19">
        <f>IF(SUM(H15:I15)=0,"-",SUM(H15:I15))</f>
        <v>77</v>
      </c>
      <c r="H15" s="16">
        <v>33</v>
      </c>
      <c r="I15" s="17">
        <v>44</v>
      </c>
      <c r="J15" s="20">
        <f>IF(SUM(K15:L15)=0,"-",SUM(K15:L15))</f>
        <v>5</v>
      </c>
      <c r="K15" s="16" t="s">
        <v>16</v>
      </c>
      <c r="L15" s="16">
        <v>5</v>
      </c>
      <c r="M15" s="16">
        <f>IF(SUM(N15:O15)=0,"-",SUM(N15:O15))</f>
        <v>4</v>
      </c>
      <c r="N15" s="16">
        <v>4</v>
      </c>
      <c r="O15" s="21" t="s">
        <v>16</v>
      </c>
      <c r="P15" s="19">
        <f>IF(SUM(Q15:R15)=0,"-",SUM(Q15:R15))</f>
        <v>1</v>
      </c>
      <c r="Q15" s="16" t="s">
        <v>16</v>
      </c>
      <c r="R15" s="17">
        <v>1</v>
      </c>
      <c r="S15" s="20">
        <f>IF(SUM(T15:U15)=0,"-",SUM(T15:U15))</f>
        <v>62</v>
      </c>
      <c r="T15" s="16">
        <v>36</v>
      </c>
      <c r="U15" s="16">
        <v>26</v>
      </c>
      <c r="V15" s="43">
        <v>40.78947368421053</v>
      </c>
    </row>
    <row r="16" spans="2:22" s="15" customFormat="1" ht="15" customHeight="1">
      <c r="B16" s="28" t="s">
        <v>5</v>
      </c>
      <c r="C16" s="27">
        <f aca="true" t="shared" si="2" ref="C16:U16">SUM(C17:C20)</f>
        <v>19</v>
      </c>
      <c r="D16" s="22">
        <f t="shared" si="2"/>
        <v>19</v>
      </c>
      <c r="E16" s="23">
        <f t="shared" si="2"/>
        <v>0</v>
      </c>
      <c r="F16" s="24">
        <f t="shared" si="2"/>
        <v>39</v>
      </c>
      <c r="G16" s="25">
        <f t="shared" si="2"/>
        <v>720</v>
      </c>
      <c r="H16" s="22">
        <f t="shared" si="2"/>
        <v>374</v>
      </c>
      <c r="I16" s="26">
        <f t="shared" si="2"/>
        <v>346</v>
      </c>
      <c r="J16" s="25">
        <f t="shared" si="2"/>
        <v>53</v>
      </c>
      <c r="K16" s="22">
        <f t="shared" si="2"/>
        <v>1</v>
      </c>
      <c r="L16" s="22">
        <f t="shared" si="2"/>
        <v>52</v>
      </c>
      <c r="M16" s="22">
        <f t="shared" si="2"/>
        <v>22</v>
      </c>
      <c r="N16" s="22">
        <f t="shared" si="2"/>
        <v>17</v>
      </c>
      <c r="O16" s="26">
        <f t="shared" si="2"/>
        <v>5</v>
      </c>
      <c r="P16" s="25">
        <f t="shared" si="2"/>
        <v>9</v>
      </c>
      <c r="Q16" s="22" t="s">
        <v>13</v>
      </c>
      <c r="R16" s="26">
        <f t="shared" si="2"/>
        <v>9</v>
      </c>
      <c r="S16" s="25">
        <f t="shared" si="2"/>
        <v>548</v>
      </c>
      <c r="T16" s="22">
        <f t="shared" si="2"/>
        <v>279</v>
      </c>
      <c r="U16" s="22">
        <f t="shared" si="2"/>
        <v>269</v>
      </c>
      <c r="V16" s="64">
        <v>53.7</v>
      </c>
    </row>
    <row r="17" spans="2:22" s="6" customFormat="1" ht="15" customHeight="1">
      <c r="B17" s="11" t="s">
        <v>15</v>
      </c>
      <c r="C17" s="12">
        <v>5</v>
      </c>
      <c r="D17" s="9">
        <v>5</v>
      </c>
      <c r="E17" s="10" t="s">
        <v>14</v>
      </c>
      <c r="F17" s="11">
        <v>8</v>
      </c>
      <c r="G17" s="12">
        <v>190</v>
      </c>
      <c r="H17" s="9">
        <v>90</v>
      </c>
      <c r="I17" s="10">
        <v>100</v>
      </c>
      <c r="J17" s="13">
        <v>13</v>
      </c>
      <c r="K17" s="9" t="s">
        <v>14</v>
      </c>
      <c r="L17" s="9">
        <v>13</v>
      </c>
      <c r="M17" s="9">
        <v>10</v>
      </c>
      <c r="N17" s="9">
        <v>9</v>
      </c>
      <c r="O17" s="14">
        <v>1</v>
      </c>
      <c r="P17" s="12">
        <v>4</v>
      </c>
      <c r="Q17" s="9" t="s">
        <v>14</v>
      </c>
      <c r="R17" s="10">
        <v>4</v>
      </c>
      <c r="S17" s="13">
        <v>150</v>
      </c>
      <c r="T17" s="9">
        <v>89</v>
      </c>
      <c r="U17" s="9">
        <v>61</v>
      </c>
      <c r="V17" s="60">
        <v>63.6</v>
      </c>
    </row>
    <row r="18" spans="2:22" s="6" customFormat="1" ht="15" customHeight="1">
      <c r="B18" s="11" t="s">
        <v>17</v>
      </c>
      <c r="C18" s="12">
        <v>7</v>
      </c>
      <c r="D18" s="9">
        <v>7</v>
      </c>
      <c r="E18" s="10" t="s">
        <v>14</v>
      </c>
      <c r="F18" s="11">
        <v>20</v>
      </c>
      <c r="G18" s="12">
        <v>279</v>
      </c>
      <c r="H18" s="9">
        <v>151</v>
      </c>
      <c r="I18" s="10">
        <v>128</v>
      </c>
      <c r="J18" s="13">
        <v>28</v>
      </c>
      <c r="K18" s="9">
        <v>1</v>
      </c>
      <c r="L18" s="9">
        <v>27</v>
      </c>
      <c r="M18" s="9" t="s">
        <v>23</v>
      </c>
      <c r="N18" s="9" t="s">
        <v>14</v>
      </c>
      <c r="O18" s="14" t="s">
        <v>14</v>
      </c>
      <c r="P18" s="12" t="s">
        <v>23</v>
      </c>
      <c r="Q18" s="9" t="s">
        <v>14</v>
      </c>
      <c r="R18" s="10" t="s">
        <v>14</v>
      </c>
      <c r="S18" s="13">
        <v>91</v>
      </c>
      <c r="T18" s="9">
        <v>40</v>
      </c>
      <c r="U18" s="9">
        <v>51</v>
      </c>
      <c r="V18" s="60">
        <v>26.2</v>
      </c>
    </row>
    <row r="19" spans="2:22" s="6" customFormat="1" ht="15" customHeight="1">
      <c r="B19" s="11" t="s">
        <v>18</v>
      </c>
      <c r="C19" s="12">
        <v>3</v>
      </c>
      <c r="D19" s="9">
        <v>3</v>
      </c>
      <c r="E19" s="10" t="s">
        <v>14</v>
      </c>
      <c r="F19" s="11">
        <v>8</v>
      </c>
      <c r="G19" s="12">
        <v>202</v>
      </c>
      <c r="H19" s="9">
        <v>107</v>
      </c>
      <c r="I19" s="10">
        <v>95</v>
      </c>
      <c r="J19" s="13">
        <v>9</v>
      </c>
      <c r="K19" s="9" t="s">
        <v>14</v>
      </c>
      <c r="L19" s="9">
        <v>9</v>
      </c>
      <c r="M19" s="9">
        <v>6</v>
      </c>
      <c r="N19" s="9">
        <v>4</v>
      </c>
      <c r="O19" s="14">
        <v>2</v>
      </c>
      <c r="P19" s="12">
        <v>4</v>
      </c>
      <c r="Q19" s="9" t="s">
        <v>14</v>
      </c>
      <c r="R19" s="10">
        <v>4</v>
      </c>
      <c r="S19" s="13">
        <v>232</v>
      </c>
      <c r="T19" s="9">
        <v>113</v>
      </c>
      <c r="U19" s="9">
        <v>119</v>
      </c>
      <c r="V19" s="60">
        <v>88.2</v>
      </c>
    </row>
    <row r="20" spans="2:22" s="6" customFormat="1" ht="15" customHeight="1">
      <c r="B20" s="18" t="s">
        <v>19</v>
      </c>
      <c r="C20" s="19">
        <v>4</v>
      </c>
      <c r="D20" s="16">
        <v>4</v>
      </c>
      <c r="E20" s="17" t="s">
        <v>14</v>
      </c>
      <c r="F20" s="18">
        <v>3</v>
      </c>
      <c r="G20" s="19">
        <v>49</v>
      </c>
      <c r="H20" s="16">
        <v>26</v>
      </c>
      <c r="I20" s="17">
        <v>23</v>
      </c>
      <c r="J20" s="20">
        <v>3</v>
      </c>
      <c r="K20" s="16" t="s">
        <v>14</v>
      </c>
      <c r="L20" s="16">
        <v>3</v>
      </c>
      <c r="M20" s="16">
        <v>6</v>
      </c>
      <c r="N20" s="16">
        <v>4</v>
      </c>
      <c r="O20" s="21">
        <v>2</v>
      </c>
      <c r="P20" s="19">
        <v>1</v>
      </c>
      <c r="Q20" s="16" t="s">
        <v>14</v>
      </c>
      <c r="R20" s="17">
        <v>1</v>
      </c>
      <c r="S20" s="20">
        <v>75</v>
      </c>
      <c r="T20" s="16">
        <v>37</v>
      </c>
      <c r="U20" s="16">
        <v>38</v>
      </c>
      <c r="V20" s="61">
        <v>42.9</v>
      </c>
    </row>
    <row r="21" spans="2:22" s="6" customFormat="1" ht="15" customHeight="1">
      <c r="B21" s="69" t="s">
        <v>31</v>
      </c>
      <c r="C21" s="70">
        <v>20</v>
      </c>
      <c r="D21" s="71">
        <v>20</v>
      </c>
      <c r="E21" s="72" t="s">
        <v>21</v>
      </c>
      <c r="F21" s="73">
        <v>42</v>
      </c>
      <c r="G21" s="74">
        <v>709</v>
      </c>
      <c r="H21" s="71">
        <v>373</v>
      </c>
      <c r="I21" s="75">
        <v>336</v>
      </c>
      <c r="J21" s="74">
        <v>55</v>
      </c>
      <c r="K21" s="71">
        <v>1</v>
      </c>
      <c r="L21" s="71">
        <v>54</v>
      </c>
      <c r="M21" s="71">
        <v>26</v>
      </c>
      <c r="N21" s="71">
        <v>19</v>
      </c>
      <c r="O21" s="75">
        <v>7</v>
      </c>
      <c r="P21" s="74">
        <v>4</v>
      </c>
      <c r="Q21" s="71" t="s">
        <v>21</v>
      </c>
      <c r="R21" s="75">
        <v>4</v>
      </c>
      <c r="S21" s="74">
        <v>511</v>
      </c>
      <c r="T21" s="71">
        <v>265</v>
      </c>
      <c r="U21" s="71">
        <v>246</v>
      </c>
      <c r="V21" s="76">
        <v>52.84384694932782</v>
      </c>
    </row>
    <row r="22" spans="2:22" s="6" customFormat="1" ht="15" customHeight="1">
      <c r="B22" s="69" t="s">
        <v>32</v>
      </c>
      <c r="C22" s="70">
        <v>20</v>
      </c>
      <c r="D22" s="71">
        <v>20</v>
      </c>
      <c r="E22" s="72" t="s">
        <v>21</v>
      </c>
      <c r="F22" s="73">
        <v>40</v>
      </c>
      <c r="G22" s="74">
        <v>582</v>
      </c>
      <c r="H22" s="71">
        <v>317</v>
      </c>
      <c r="I22" s="75">
        <v>265</v>
      </c>
      <c r="J22" s="74">
        <v>51</v>
      </c>
      <c r="K22" s="71">
        <v>1</v>
      </c>
      <c r="L22" s="71">
        <v>50</v>
      </c>
      <c r="M22" s="71">
        <v>26</v>
      </c>
      <c r="N22" s="71">
        <v>17</v>
      </c>
      <c r="O22" s="75">
        <v>9</v>
      </c>
      <c r="P22" s="74">
        <v>3</v>
      </c>
      <c r="Q22" s="71" t="s">
        <v>21</v>
      </c>
      <c r="R22" s="75">
        <v>3</v>
      </c>
      <c r="S22" s="74">
        <v>527</v>
      </c>
      <c r="T22" s="71">
        <v>269</v>
      </c>
      <c r="U22" s="71">
        <v>258</v>
      </c>
      <c r="V22" s="76">
        <v>50.09505703422054</v>
      </c>
    </row>
    <row r="23" spans="2:22" s="5" customFormat="1" ht="15" customHeight="1">
      <c r="B23" s="28" t="s">
        <v>54</v>
      </c>
      <c r="C23" s="27">
        <f>C24+C30+C38+C43</f>
        <v>20</v>
      </c>
      <c r="D23" s="22">
        <f aca="true" t="shared" si="3" ref="D23:U23">D24+D30+D38+D43</f>
        <v>20</v>
      </c>
      <c r="E23" s="23">
        <f t="shared" si="3"/>
        <v>0</v>
      </c>
      <c r="F23" s="24">
        <f t="shared" si="3"/>
        <v>42</v>
      </c>
      <c r="G23" s="25">
        <f t="shared" si="3"/>
        <v>587</v>
      </c>
      <c r="H23" s="22">
        <f t="shared" si="3"/>
        <v>291</v>
      </c>
      <c r="I23" s="26">
        <f t="shared" si="3"/>
        <v>296</v>
      </c>
      <c r="J23" s="25">
        <f t="shared" si="3"/>
        <v>56</v>
      </c>
      <c r="K23" s="22">
        <f t="shared" si="3"/>
        <v>1</v>
      </c>
      <c r="L23" s="22">
        <f t="shared" si="3"/>
        <v>55</v>
      </c>
      <c r="M23" s="22">
        <f t="shared" si="3"/>
        <v>28</v>
      </c>
      <c r="N23" s="22">
        <f t="shared" si="3"/>
        <v>16</v>
      </c>
      <c r="O23" s="26">
        <f t="shared" si="3"/>
        <v>12</v>
      </c>
      <c r="P23" s="25">
        <f t="shared" si="3"/>
        <v>0</v>
      </c>
      <c r="Q23" s="22">
        <f t="shared" si="3"/>
        <v>0</v>
      </c>
      <c r="R23" s="26">
        <f t="shared" si="3"/>
        <v>0</v>
      </c>
      <c r="S23" s="25">
        <f t="shared" si="3"/>
        <v>416</v>
      </c>
      <c r="T23" s="22">
        <f t="shared" si="3"/>
        <v>234</v>
      </c>
      <c r="U23" s="22">
        <f t="shared" si="3"/>
        <v>182</v>
      </c>
      <c r="V23" s="64">
        <v>47.2</v>
      </c>
    </row>
    <row r="24" spans="2:22" s="5" customFormat="1" ht="15" customHeight="1">
      <c r="B24" s="11" t="s">
        <v>15</v>
      </c>
      <c r="C24" s="78">
        <f aca="true" t="shared" si="4" ref="C24:C47">IF(SUM(D24:E24)=0,"-",SUM(D24:E24))</f>
        <v>5</v>
      </c>
      <c r="D24" s="9">
        <f aca="true" t="shared" si="5" ref="D24:O24">SUM(D25:D29)</f>
        <v>5</v>
      </c>
      <c r="E24" s="12">
        <f t="shared" si="5"/>
        <v>0</v>
      </c>
      <c r="F24" s="13">
        <f t="shared" si="5"/>
        <v>10</v>
      </c>
      <c r="G24" s="78">
        <f>IF(SUM(H24:I24)=0,"-",SUM(H24:I24))</f>
        <v>135</v>
      </c>
      <c r="H24" s="9">
        <f t="shared" si="5"/>
        <v>66</v>
      </c>
      <c r="I24" s="12">
        <f t="shared" si="5"/>
        <v>69</v>
      </c>
      <c r="J24" s="78">
        <f aca="true" t="shared" si="6" ref="J24:J47">IF(SUM(K24:L24)=0,"-",SUM(K24:L24))</f>
        <v>7</v>
      </c>
      <c r="K24" s="9">
        <f t="shared" si="5"/>
        <v>0</v>
      </c>
      <c r="L24" s="9">
        <f t="shared" si="5"/>
        <v>7</v>
      </c>
      <c r="M24" s="9">
        <f aca="true" t="shared" si="7" ref="M24:M47">IF(SUM(N24:O24)=0,"-",SUM(N24:O24))</f>
        <v>11</v>
      </c>
      <c r="N24" s="9">
        <f t="shared" si="5"/>
        <v>8</v>
      </c>
      <c r="O24" s="12">
        <f t="shared" si="5"/>
        <v>3</v>
      </c>
      <c r="P24" s="78">
        <f aca="true" t="shared" si="8" ref="P24:U24">SUM(P25:P29)</f>
        <v>0</v>
      </c>
      <c r="Q24" s="9">
        <f t="shared" si="8"/>
        <v>0</v>
      </c>
      <c r="R24" s="12">
        <f t="shared" si="8"/>
        <v>0</v>
      </c>
      <c r="S24" s="78">
        <f t="shared" si="8"/>
        <v>119</v>
      </c>
      <c r="T24" s="9">
        <f t="shared" si="8"/>
        <v>63</v>
      </c>
      <c r="U24" s="9">
        <f t="shared" si="8"/>
        <v>56</v>
      </c>
      <c r="V24" s="82" t="s">
        <v>56</v>
      </c>
    </row>
    <row r="25" spans="2:22" s="5" customFormat="1" ht="15" customHeight="1" hidden="1">
      <c r="B25" s="11" t="s">
        <v>34</v>
      </c>
      <c r="C25" s="78">
        <f t="shared" si="4"/>
        <v>1</v>
      </c>
      <c r="D25" s="9">
        <v>1</v>
      </c>
      <c r="E25" s="80">
        <v>0</v>
      </c>
      <c r="F25" s="11">
        <v>2</v>
      </c>
      <c r="G25" s="78">
        <f aca="true" t="shared" si="9" ref="G25:G47">IF(SUM(H25:I25)=0,"-",SUM(H25:I25))</f>
        <v>34</v>
      </c>
      <c r="H25" s="9">
        <v>19</v>
      </c>
      <c r="I25" s="82">
        <v>15</v>
      </c>
      <c r="J25" s="78">
        <f t="shared" si="6"/>
        <v>2</v>
      </c>
      <c r="K25" s="9">
        <v>0</v>
      </c>
      <c r="L25" s="9">
        <v>2</v>
      </c>
      <c r="M25" s="9">
        <f t="shared" si="7"/>
        <v>2</v>
      </c>
      <c r="N25" s="9">
        <v>2</v>
      </c>
      <c r="O25" s="82">
        <v>0</v>
      </c>
      <c r="P25" s="78" t="str">
        <f aca="true" t="shared" si="10" ref="P25:P47">IF(SUM(Q25:R25)=0,"-",SUM(Q25:R25))</f>
        <v>-</v>
      </c>
      <c r="Q25" s="9">
        <v>0</v>
      </c>
      <c r="R25" s="82">
        <v>0</v>
      </c>
      <c r="S25" s="78">
        <f aca="true" t="shared" si="11" ref="S25:S47">IF(SUM(T25:U25)=0,"-",SUM(T25:U25))</f>
        <v>40</v>
      </c>
      <c r="T25" s="9">
        <v>22</v>
      </c>
      <c r="U25" s="9">
        <v>18</v>
      </c>
      <c r="V25" s="84" t="s">
        <v>16</v>
      </c>
    </row>
    <row r="26" spans="2:22" s="5" customFormat="1" ht="15" customHeight="1" hidden="1">
      <c r="B26" s="11" t="s">
        <v>48</v>
      </c>
      <c r="C26" s="78">
        <f t="shared" si="4"/>
        <v>1</v>
      </c>
      <c r="D26" s="9">
        <v>1</v>
      </c>
      <c r="E26" s="80">
        <v>0</v>
      </c>
      <c r="F26" s="11">
        <v>1</v>
      </c>
      <c r="G26" s="78">
        <f t="shared" si="9"/>
        <v>22</v>
      </c>
      <c r="H26" s="9">
        <v>7</v>
      </c>
      <c r="I26" s="82">
        <v>15</v>
      </c>
      <c r="J26" s="78">
        <f t="shared" si="6"/>
        <v>1</v>
      </c>
      <c r="K26" s="9">
        <v>0</v>
      </c>
      <c r="L26" s="9">
        <v>1</v>
      </c>
      <c r="M26" s="9">
        <f t="shared" si="7"/>
        <v>2</v>
      </c>
      <c r="N26" s="9">
        <v>1</v>
      </c>
      <c r="O26" s="82">
        <v>1</v>
      </c>
      <c r="P26" s="78" t="str">
        <f t="shared" si="10"/>
        <v>-</v>
      </c>
      <c r="Q26" s="9">
        <v>0</v>
      </c>
      <c r="R26" s="82">
        <v>0</v>
      </c>
      <c r="S26" s="78">
        <f t="shared" si="11"/>
        <v>14</v>
      </c>
      <c r="T26" s="9">
        <v>9</v>
      </c>
      <c r="U26" s="9">
        <v>5</v>
      </c>
      <c r="V26" s="84" t="s">
        <v>16</v>
      </c>
    </row>
    <row r="27" spans="2:22" s="5" customFormat="1" ht="15" customHeight="1" hidden="1">
      <c r="B27" s="11" t="s">
        <v>49</v>
      </c>
      <c r="C27" s="78">
        <f t="shared" si="4"/>
        <v>1</v>
      </c>
      <c r="D27" s="9">
        <v>1</v>
      </c>
      <c r="E27" s="80">
        <v>0</v>
      </c>
      <c r="F27" s="11">
        <v>3</v>
      </c>
      <c r="G27" s="78">
        <f t="shared" si="9"/>
        <v>22</v>
      </c>
      <c r="H27" s="9">
        <v>13</v>
      </c>
      <c r="I27" s="82">
        <v>9</v>
      </c>
      <c r="J27" s="78">
        <f t="shared" si="6"/>
        <v>1</v>
      </c>
      <c r="K27" s="9">
        <v>0</v>
      </c>
      <c r="L27" s="9">
        <v>1</v>
      </c>
      <c r="M27" s="9">
        <f t="shared" si="7"/>
        <v>2</v>
      </c>
      <c r="N27" s="9">
        <v>2</v>
      </c>
      <c r="O27" s="82">
        <v>0</v>
      </c>
      <c r="P27" s="78" t="str">
        <f t="shared" si="10"/>
        <v>-</v>
      </c>
      <c r="Q27" s="9">
        <v>0</v>
      </c>
      <c r="R27" s="82">
        <v>0</v>
      </c>
      <c r="S27" s="78">
        <f t="shared" si="11"/>
        <v>21</v>
      </c>
      <c r="T27" s="9">
        <v>12</v>
      </c>
      <c r="U27" s="9">
        <v>9</v>
      </c>
      <c r="V27" s="84" t="s">
        <v>16</v>
      </c>
    </row>
    <row r="28" spans="2:22" s="5" customFormat="1" ht="15" customHeight="1" hidden="1">
      <c r="B28" s="11" t="s">
        <v>50</v>
      </c>
      <c r="C28" s="78">
        <f t="shared" si="4"/>
        <v>1</v>
      </c>
      <c r="D28" s="9">
        <v>1</v>
      </c>
      <c r="E28" s="80">
        <v>0</v>
      </c>
      <c r="F28" s="11">
        <v>2</v>
      </c>
      <c r="G28" s="78">
        <f t="shared" si="9"/>
        <v>31</v>
      </c>
      <c r="H28" s="9">
        <v>15</v>
      </c>
      <c r="I28" s="82">
        <v>16</v>
      </c>
      <c r="J28" s="78">
        <f t="shared" si="6"/>
        <v>2</v>
      </c>
      <c r="K28" s="9">
        <v>0</v>
      </c>
      <c r="L28" s="9">
        <v>2</v>
      </c>
      <c r="M28" s="9">
        <f t="shared" si="7"/>
        <v>2</v>
      </c>
      <c r="N28" s="9">
        <v>1</v>
      </c>
      <c r="O28" s="82">
        <v>1</v>
      </c>
      <c r="P28" s="78" t="str">
        <f t="shared" si="10"/>
        <v>-</v>
      </c>
      <c r="Q28" s="9">
        <v>0</v>
      </c>
      <c r="R28" s="82">
        <v>0</v>
      </c>
      <c r="S28" s="78">
        <f t="shared" si="11"/>
        <v>23</v>
      </c>
      <c r="T28" s="9">
        <v>9</v>
      </c>
      <c r="U28" s="9">
        <v>14</v>
      </c>
      <c r="V28" s="84" t="s">
        <v>16</v>
      </c>
    </row>
    <row r="29" spans="2:22" s="5" customFormat="1" ht="15" customHeight="1" hidden="1">
      <c r="B29" s="11" t="s">
        <v>51</v>
      </c>
      <c r="C29" s="78">
        <f t="shared" si="4"/>
        <v>1</v>
      </c>
      <c r="D29" s="9">
        <v>1</v>
      </c>
      <c r="E29" s="80">
        <v>0</v>
      </c>
      <c r="F29" s="11">
        <v>2</v>
      </c>
      <c r="G29" s="78">
        <f t="shared" si="9"/>
        <v>26</v>
      </c>
      <c r="H29" s="9">
        <v>12</v>
      </c>
      <c r="I29" s="82">
        <v>14</v>
      </c>
      <c r="J29" s="78">
        <f t="shared" si="6"/>
        <v>1</v>
      </c>
      <c r="K29" s="9">
        <v>0</v>
      </c>
      <c r="L29" s="9">
        <v>1</v>
      </c>
      <c r="M29" s="9">
        <f t="shared" si="7"/>
        <v>3</v>
      </c>
      <c r="N29" s="9">
        <v>2</v>
      </c>
      <c r="O29" s="82">
        <v>1</v>
      </c>
      <c r="P29" s="78" t="str">
        <f t="shared" si="10"/>
        <v>-</v>
      </c>
      <c r="Q29" s="9">
        <v>0</v>
      </c>
      <c r="R29" s="82">
        <v>0</v>
      </c>
      <c r="S29" s="78">
        <f t="shared" si="11"/>
        <v>21</v>
      </c>
      <c r="T29" s="9">
        <v>11</v>
      </c>
      <c r="U29" s="9">
        <v>10</v>
      </c>
      <c r="V29" s="84" t="s">
        <v>16</v>
      </c>
    </row>
    <row r="30" spans="2:22" s="5" customFormat="1" ht="15" customHeight="1">
      <c r="B30" s="11" t="s">
        <v>17</v>
      </c>
      <c r="C30" s="78">
        <f>SUM(C31:C37)</f>
        <v>7</v>
      </c>
      <c r="D30" s="9">
        <f aca="true" t="shared" si="12" ref="D30:U30">SUM(D31:D37)</f>
        <v>7</v>
      </c>
      <c r="E30" s="12">
        <f t="shared" si="12"/>
        <v>0</v>
      </c>
      <c r="F30" s="13">
        <f t="shared" si="12"/>
        <v>19</v>
      </c>
      <c r="G30" s="78">
        <f t="shared" si="12"/>
        <v>210</v>
      </c>
      <c r="H30" s="9">
        <f t="shared" si="12"/>
        <v>105</v>
      </c>
      <c r="I30" s="12">
        <f t="shared" si="12"/>
        <v>105</v>
      </c>
      <c r="J30" s="78">
        <f t="shared" si="12"/>
        <v>33</v>
      </c>
      <c r="K30" s="9">
        <f t="shared" si="12"/>
        <v>1</v>
      </c>
      <c r="L30" s="9">
        <f t="shared" si="12"/>
        <v>32</v>
      </c>
      <c r="M30" s="9">
        <f t="shared" si="12"/>
        <v>0</v>
      </c>
      <c r="N30" s="9">
        <f t="shared" si="12"/>
        <v>0</v>
      </c>
      <c r="O30" s="12">
        <f t="shared" si="12"/>
        <v>0</v>
      </c>
      <c r="P30" s="78">
        <f t="shared" si="12"/>
        <v>0</v>
      </c>
      <c r="Q30" s="9">
        <f t="shared" si="12"/>
        <v>0</v>
      </c>
      <c r="R30" s="12">
        <f t="shared" si="12"/>
        <v>0</v>
      </c>
      <c r="S30" s="78">
        <f t="shared" si="12"/>
        <v>84</v>
      </c>
      <c r="T30" s="9">
        <f t="shared" si="12"/>
        <v>50</v>
      </c>
      <c r="U30" s="9">
        <f t="shared" si="12"/>
        <v>34</v>
      </c>
      <c r="V30" s="82" t="s">
        <v>56</v>
      </c>
    </row>
    <row r="31" spans="2:22" s="5" customFormat="1" ht="15" customHeight="1" hidden="1">
      <c r="B31" s="11" t="s">
        <v>35</v>
      </c>
      <c r="C31" s="78">
        <f t="shared" si="4"/>
        <v>1</v>
      </c>
      <c r="D31" s="9">
        <v>1</v>
      </c>
      <c r="E31" s="80">
        <v>0</v>
      </c>
      <c r="F31" s="11">
        <v>3</v>
      </c>
      <c r="G31" s="78">
        <f t="shared" si="9"/>
        <v>21</v>
      </c>
      <c r="H31" s="9">
        <v>10</v>
      </c>
      <c r="I31" s="82">
        <v>11</v>
      </c>
      <c r="J31" s="78">
        <f t="shared" si="6"/>
        <v>4</v>
      </c>
      <c r="K31" s="9">
        <v>0</v>
      </c>
      <c r="L31" s="9">
        <v>4</v>
      </c>
      <c r="M31" s="86" t="str">
        <f>IF(SUM(N31:O31)=0,"-",SUM(N31:O31))</f>
        <v>-</v>
      </c>
      <c r="N31" s="9">
        <v>0</v>
      </c>
      <c r="O31" s="82">
        <v>0</v>
      </c>
      <c r="P31" s="78" t="str">
        <f t="shared" si="10"/>
        <v>-</v>
      </c>
      <c r="Q31" s="9">
        <v>0</v>
      </c>
      <c r="R31" s="82">
        <v>0</v>
      </c>
      <c r="S31" s="78">
        <f t="shared" si="11"/>
        <v>15</v>
      </c>
      <c r="T31" s="9">
        <v>8</v>
      </c>
      <c r="U31" s="9">
        <v>7</v>
      </c>
      <c r="V31" s="84" t="s">
        <v>16</v>
      </c>
    </row>
    <row r="32" spans="2:22" s="5" customFormat="1" ht="15" customHeight="1" hidden="1">
      <c r="B32" s="11" t="s">
        <v>36</v>
      </c>
      <c r="C32" s="78">
        <f t="shared" si="4"/>
        <v>1</v>
      </c>
      <c r="D32" s="9">
        <v>1</v>
      </c>
      <c r="E32" s="80">
        <v>0</v>
      </c>
      <c r="F32" s="11">
        <v>3</v>
      </c>
      <c r="G32" s="78">
        <f t="shared" si="9"/>
        <v>31</v>
      </c>
      <c r="H32" s="9">
        <v>14</v>
      </c>
      <c r="I32" s="82">
        <v>17</v>
      </c>
      <c r="J32" s="78">
        <f t="shared" si="6"/>
        <v>5</v>
      </c>
      <c r="K32" s="9">
        <v>0</v>
      </c>
      <c r="L32" s="9">
        <v>5</v>
      </c>
      <c r="M32" s="9" t="str">
        <f t="shared" si="7"/>
        <v>-</v>
      </c>
      <c r="N32" s="9">
        <v>0</v>
      </c>
      <c r="O32" s="82">
        <v>0</v>
      </c>
      <c r="P32" s="78" t="str">
        <f t="shared" si="10"/>
        <v>-</v>
      </c>
      <c r="Q32" s="9">
        <v>0</v>
      </c>
      <c r="R32" s="82">
        <v>0</v>
      </c>
      <c r="S32" s="78">
        <f t="shared" si="11"/>
        <v>9</v>
      </c>
      <c r="T32" s="9">
        <v>4</v>
      </c>
      <c r="U32" s="9">
        <v>5</v>
      </c>
      <c r="V32" s="84" t="s">
        <v>16</v>
      </c>
    </row>
    <row r="33" spans="2:22" s="5" customFormat="1" ht="15" customHeight="1" hidden="1">
      <c r="B33" s="11" t="s">
        <v>37</v>
      </c>
      <c r="C33" s="78">
        <f t="shared" si="4"/>
        <v>1</v>
      </c>
      <c r="D33" s="9">
        <v>1</v>
      </c>
      <c r="E33" s="80">
        <v>0</v>
      </c>
      <c r="F33" s="11">
        <v>4</v>
      </c>
      <c r="G33" s="78">
        <f t="shared" si="9"/>
        <v>60</v>
      </c>
      <c r="H33" s="9">
        <v>28</v>
      </c>
      <c r="I33" s="82">
        <v>32</v>
      </c>
      <c r="J33" s="78">
        <f t="shared" si="6"/>
        <v>9</v>
      </c>
      <c r="K33" s="9">
        <v>0</v>
      </c>
      <c r="L33" s="9">
        <v>9</v>
      </c>
      <c r="M33" s="9" t="str">
        <f t="shared" si="7"/>
        <v>-</v>
      </c>
      <c r="N33" s="9">
        <v>0</v>
      </c>
      <c r="O33" s="82">
        <v>0</v>
      </c>
      <c r="P33" s="78" t="str">
        <f t="shared" si="10"/>
        <v>-</v>
      </c>
      <c r="Q33" s="9">
        <v>0</v>
      </c>
      <c r="R33" s="82">
        <v>0</v>
      </c>
      <c r="S33" s="78">
        <f t="shared" si="11"/>
        <v>21</v>
      </c>
      <c r="T33" s="9">
        <v>14</v>
      </c>
      <c r="U33" s="9">
        <v>7</v>
      </c>
      <c r="V33" s="84" t="s">
        <v>16</v>
      </c>
    </row>
    <row r="34" spans="2:22" s="5" customFormat="1" ht="15" customHeight="1" hidden="1">
      <c r="B34" s="11" t="s">
        <v>38</v>
      </c>
      <c r="C34" s="78">
        <f t="shared" si="4"/>
        <v>1</v>
      </c>
      <c r="D34" s="9">
        <v>1</v>
      </c>
      <c r="E34" s="80">
        <v>0</v>
      </c>
      <c r="F34" s="11">
        <v>3</v>
      </c>
      <c r="G34" s="78">
        <f t="shared" si="9"/>
        <v>9</v>
      </c>
      <c r="H34" s="9">
        <v>6</v>
      </c>
      <c r="I34" s="82">
        <v>3</v>
      </c>
      <c r="J34" s="78">
        <f t="shared" si="6"/>
        <v>2</v>
      </c>
      <c r="K34" s="9">
        <v>0</v>
      </c>
      <c r="L34" s="9">
        <v>2</v>
      </c>
      <c r="M34" s="9" t="str">
        <f t="shared" si="7"/>
        <v>-</v>
      </c>
      <c r="N34" s="9">
        <v>0</v>
      </c>
      <c r="O34" s="82">
        <v>0</v>
      </c>
      <c r="P34" s="78" t="str">
        <f t="shared" si="10"/>
        <v>-</v>
      </c>
      <c r="Q34" s="9">
        <v>0</v>
      </c>
      <c r="R34" s="82">
        <v>0</v>
      </c>
      <c r="S34" s="78" t="str">
        <f t="shared" si="11"/>
        <v>-</v>
      </c>
      <c r="T34" s="9">
        <v>0</v>
      </c>
      <c r="U34" s="9">
        <v>0</v>
      </c>
      <c r="V34" s="84" t="s">
        <v>16</v>
      </c>
    </row>
    <row r="35" spans="2:22" s="5" customFormat="1" ht="15" customHeight="1" hidden="1">
      <c r="B35" s="11" t="s">
        <v>39</v>
      </c>
      <c r="C35" s="78">
        <f t="shared" si="4"/>
        <v>1</v>
      </c>
      <c r="D35" s="9">
        <v>1</v>
      </c>
      <c r="E35" s="80">
        <v>0</v>
      </c>
      <c r="F35" s="11">
        <v>3</v>
      </c>
      <c r="G35" s="78">
        <f t="shared" si="9"/>
        <v>56</v>
      </c>
      <c r="H35" s="9">
        <v>34</v>
      </c>
      <c r="I35" s="82">
        <v>22</v>
      </c>
      <c r="J35" s="78">
        <f t="shared" si="6"/>
        <v>7</v>
      </c>
      <c r="K35" s="9">
        <v>0</v>
      </c>
      <c r="L35" s="9">
        <v>7</v>
      </c>
      <c r="M35" s="9" t="str">
        <f t="shared" si="7"/>
        <v>-</v>
      </c>
      <c r="N35" s="9">
        <v>0</v>
      </c>
      <c r="O35" s="82">
        <v>0</v>
      </c>
      <c r="P35" s="78" t="str">
        <f t="shared" si="10"/>
        <v>-</v>
      </c>
      <c r="Q35" s="9">
        <v>0</v>
      </c>
      <c r="R35" s="82">
        <v>0</v>
      </c>
      <c r="S35" s="78">
        <f t="shared" si="11"/>
        <v>20</v>
      </c>
      <c r="T35" s="9">
        <v>14</v>
      </c>
      <c r="U35" s="9">
        <v>6</v>
      </c>
      <c r="V35" s="84" t="s">
        <v>16</v>
      </c>
    </row>
    <row r="36" spans="2:22" s="5" customFormat="1" ht="15" customHeight="1" hidden="1">
      <c r="B36" s="11" t="s">
        <v>53</v>
      </c>
      <c r="C36" s="78">
        <f t="shared" si="4"/>
        <v>1</v>
      </c>
      <c r="D36" s="9">
        <v>1</v>
      </c>
      <c r="E36" s="80">
        <v>0</v>
      </c>
      <c r="F36" s="11">
        <v>0</v>
      </c>
      <c r="G36" s="87" t="str">
        <f>IF(SUM(H36:I36)=0,"-",SUM(H36:I36))</f>
        <v>-</v>
      </c>
      <c r="H36" s="9">
        <v>0</v>
      </c>
      <c r="I36" s="82">
        <v>0</v>
      </c>
      <c r="J36" s="78" t="str">
        <f t="shared" si="6"/>
        <v>-</v>
      </c>
      <c r="K36" s="9">
        <v>0</v>
      </c>
      <c r="L36" s="9">
        <v>0</v>
      </c>
      <c r="M36" s="9" t="str">
        <f t="shared" si="7"/>
        <v>-</v>
      </c>
      <c r="N36" s="9">
        <v>0</v>
      </c>
      <c r="O36" s="82">
        <v>0</v>
      </c>
      <c r="P36" s="78" t="str">
        <f t="shared" si="10"/>
        <v>-</v>
      </c>
      <c r="Q36" s="9">
        <v>0</v>
      </c>
      <c r="R36" s="82">
        <v>0</v>
      </c>
      <c r="S36" s="78" t="str">
        <f t="shared" si="11"/>
        <v>-</v>
      </c>
      <c r="T36" s="9">
        <v>0</v>
      </c>
      <c r="U36" s="9">
        <v>0</v>
      </c>
      <c r="V36" s="84" t="s">
        <v>16</v>
      </c>
    </row>
    <row r="37" spans="2:22" s="5" customFormat="1" ht="15" customHeight="1" hidden="1">
      <c r="B37" s="11" t="s">
        <v>52</v>
      </c>
      <c r="C37" s="78">
        <f t="shared" si="4"/>
        <v>1</v>
      </c>
      <c r="D37" s="9">
        <v>1</v>
      </c>
      <c r="E37" s="80">
        <v>0</v>
      </c>
      <c r="F37" s="11">
        <v>3</v>
      </c>
      <c r="G37" s="78">
        <f t="shared" si="9"/>
        <v>33</v>
      </c>
      <c r="H37" s="9">
        <v>13</v>
      </c>
      <c r="I37" s="82">
        <v>20</v>
      </c>
      <c r="J37" s="78">
        <f t="shared" si="6"/>
        <v>6</v>
      </c>
      <c r="K37" s="9">
        <v>1</v>
      </c>
      <c r="L37" s="9">
        <v>5</v>
      </c>
      <c r="M37" s="9" t="str">
        <f t="shared" si="7"/>
        <v>-</v>
      </c>
      <c r="N37" s="9">
        <v>0</v>
      </c>
      <c r="O37" s="82">
        <v>0</v>
      </c>
      <c r="P37" s="78" t="str">
        <f t="shared" si="10"/>
        <v>-</v>
      </c>
      <c r="Q37" s="9">
        <v>0</v>
      </c>
      <c r="R37" s="82">
        <v>0</v>
      </c>
      <c r="S37" s="78">
        <f t="shared" si="11"/>
        <v>19</v>
      </c>
      <c r="T37" s="9">
        <v>10</v>
      </c>
      <c r="U37" s="9">
        <v>9</v>
      </c>
      <c r="V37" s="84" t="s">
        <v>58</v>
      </c>
    </row>
    <row r="38" spans="2:22" s="5" customFormat="1" ht="15" customHeight="1">
      <c r="B38" s="11" t="s">
        <v>55</v>
      </c>
      <c r="C38" s="78">
        <f>SUM(C39:C42)</f>
        <v>4</v>
      </c>
      <c r="D38" s="9">
        <f aca="true" t="shared" si="13" ref="D38:U38">SUM(D39:D42)</f>
        <v>4</v>
      </c>
      <c r="E38" s="12">
        <f t="shared" si="13"/>
        <v>0</v>
      </c>
      <c r="F38" s="13">
        <f t="shared" si="13"/>
        <v>10</v>
      </c>
      <c r="G38" s="78">
        <f t="shared" si="13"/>
        <v>193</v>
      </c>
      <c r="H38" s="9">
        <f t="shared" si="13"/>
        <v>95</v>
      </c>
      <c r="I38" s="12">
        <f t="shared" si="13"/>
        <v>98</v>
      </c>
      <c r="J38" s="78">
        <f t="shared" si="13"/>
        <v>13</v>
      </c>
      <c r="K38" s="9">
        <f t="shared" si="13"/>
        <v>0</v>
      </c>
      <c r="L38" s="9">
        <f t="shared" si="13"/>
        <v>13</v>
      </c>
      <c r="M38" s="9">
        <f t="shared" si="13"/>
        <v>10</v>
      </c>
      <c r="N38" s="9">
        <f t="shared" si="13"/>
        <v>4</v>
      </c>
      <c r="O38" s="12">
        <f t="shared" si="13"/>
        <v>6</v>
      </c>
      <c r="P38" s="78">
        <f t="shared" si="13"/>
        <v>0</v>
      </c>
      <c r="Q38" s="9">
        <f t="shared" si="13"/>
        <v>0</v>
      </c>
      <c r="R38" s="12">
        <f t="shared" si="13"/>
        <v>0</v>
      </c>
      <c r="S38" s="78">
        <f t="shared" si="13"/>
        <v>163</v>
      </c>
      <c r="T38" s="9">
        <f t="shared" si="13"/>
        <v>98</v>
      </c>
      <c r="U38" s="9">
        <f t="shared" si="13"/>
        <v>65</v>
      </c>
      <c r="V38" s="82" t="s">
        <v>56</v>
      </c>
    </row>
    <row r="39" spans="2:22" s="5" customFormat="1" ht="15" customHeight="1" hidden="1">
      <c r="B39" s="11" t="s">
        <v>40</v>
      </c>
      <c r="C39" s="78">
        <f t="shared" si="4"/>
        <v>1</v>
      </c>
      <c r="D39" s="9">
        <v>1</v>
      </c>
      <c r="E39" s="80">
        <v>0</v>
      </c>
      <c r="F39" s="11">
        <v>3</v>
      </c>
      <c r="G39" s="78">
        <f t="shared" si="9"/>
        <v>70</v>
      </c>
      <c r="H39" s="9">
        <v>29</v>
      </c>
      <c r="I39" s="82">
        <v>41</v>
      </c>
      <c r="J39" s="78">
        <f t="shared" si="6"/>
        <v>4</v>
      </c>
      <c r="K39" s="9">
        <v>0</v>
      </c>
      <c r="L39" s="9">
        <v>4</v>
      </c>
      <c r="M39" s="9">
        <f t="shared" si="7"/>
        <v>4</v>
      </c>
      <c r="N39" s="9">
        <v>2</v>
      </c>
      <c r="O39" s="82">
        <v>2</v>
      </c>
      <c r="P39" s="78" t="str">
        <f t="shared" si="10"/>
        <v>-</v>
      </c>
      <c r="Q39" s="9">
        <v>0</v>
      </c>
      <c r="R39" s="82">
        <v>0</v>
      </c>
      <c r="S39" s="78">
        <f t="shared" si="11"/>
        <v>60</v>
      </c>
      <c r="T39" s="9">
        <v>34</v>
      </c>
      <c r="U39" s="9">
        <v>26</v>
      </c>
      <c r="V39" s="84" t="s">
        <v>16</v>
      </c>
    </row>
    <row r="40" spans="2:22" s="5" customFormat="1" ht="15" customHeight="1" hidden="1">
      <c r="B40" s="11" t="s">
        <v>41</v>
      </c>
      <c r="C40" s="78">
        <f t="shared" si="4"/>
        <v>1</v>
      </c>
      <c r="D40" s="9">
        <v>1</v>
      </c>
      <c r="E40" s="80">
        <v>0</v>
      </c>
      <c r="F40" s="11">
        <v>2</v>
      </c>
      <c r="G40" s="78">
        <f t="shared" si="9"/>
        <v>32</v>
      </c>
      <c r="H40" s="9">
        <v>19</v>
      </c>
      <c r="I40" s="82">
        <v>13</v>
      </c>
      <c r="J40" s="78">
        <f t="shared" si="6"/>
        <v>3</v>
      </c>
      <c r="K40" s="9">
        <v>0</v>
      </c>
      <c r="L40" s="9">
        <v>3</v>
      </c>
      <c r="M40" s="9">
        <f t="shared" si="7"/>
        <v>2</v>
      </c>
      <c r="N40" s="9">
        <v>0</v>
      </c>
      <c r="O40" s="82">
        <v>2</v>
      </c>
      <c r="P40" s="78" t="str">
        <f t="shared" si="10"/>
        <v>-</v>
      </c>
      <c r="Q40" s="9">
        <v>0</v>
      </c>
      <c r="R40" s="82">
        <v>0</v>
      </c>
      <c r="S40" s="78">
        <f t="shared" si="11"/>
        <v>36</v>
      </c>
      <c r="T40" s="9">
        <v>25</v>
      </c>
      <c r="U40" s="9">
        <v>11</v>
      </c>
      <c r="V40" s="84" t="s">
        <v>16</v>
      </c>
    </row>
    <row r="41" spans="2:22" s="5" customFormat="1" ht="15" customHeight="1" hidden="1">
      <c r="B41" s="11" t="s">
        <v>42</v>
      </c>
      <c r="C41" s="78">
        <f t="shared" si="4"/>
        <v>1</v>
      </c>
      <c r="D41" s="9">
        <v>1</v>
      </c>
      <c r="E41" s="80">
        <v>0</v>
      </c>
      <c r="F41" s="11">
        <v>2</v>
      </c>
      <c r="G41" s="78">
        <f t="shared" si="9"/>
        <v>33</v>
      </c>
      <c r="H41" s="9">
        <v>14</v>
      </c>
      <c r="I41" s="82">
        <v>19</v>
      </c>
      <c r="J41" s="78">
        <f t="shared" si="6"/>
        <v>2</v>
      </c>
      <c r="K41" s="9">
        <v>0</v>
      </c>
      <c r="L41" s="9">
        <v>2</v>
      </c>
      <c r="M41" s="9">
        <f t="shared" si="7"/>
        <v>2</v>
      </c>
      <c r="N41" s="9">
        <v>1</v>
      </c>
      <c r="O41" s="82">
        <v>1</v>
      </c>
      <c r="P41" s="78" t="str">
        <f t="shared" si="10"/>
        <v>-</v>
      </c>
      <c r="Q41" s="9">
        <v>0</v>
      </c>
      <c r="R41" s="82">
        <v>0</v>
      </c>
      <c r="S41" s="78">
        <f t="shared" si="11"/>
        <v>31</v>
      </c>
      <c r="T41" s="9">
        <v>22</v>
      </c>
      <c r="U41" s="9">
        <v>9</v>
      </c>
      <c r="V41" s="84" t="s">
        <v>16</v>
      </c>
    </row>
    <row r="42" spans="2:22" s="5" customFormat="1" ht="15" customHeight="1" hidden="1">
      <c r="B42" s="11" t="s">
        <v>43</v>
      </c>
      <c r="C42" s="78">
        <f t="shared" si="4"/>
        <v>1</v>
      </c>
      <c r="D42" s="9">
        <v>1</v>
      </c>
      <c r="E42" s="80">
        <v>0</v>
      </c>
      <c r="F42" s="11">
        <v>3</v>
      </c>
      <c r="G42" s="78">
        <f t="shared" si="9"/>
        <v>58</v>
      </c>
      <c r="H42" s="9">
        <v>33</v>
      </c>
      <c r="I42" s="82">
        <v>25</v>
      </c>
      <c r="J42" s="78">
        <f t="shared" si="6"/>
        <v>4</v>
      </c>
      <c r="K42" s="9">
        <v>0</v>
      </c>
      <c r="L42" s="9">
        <v>4</v>
      </c>
      <c r="M42" s="9">
        <f t="shared" si="7"/>
        <v>2</v>
      </c>
      <c r="N42" s="9">
        <v>1</v>
      </c>
      <c r="O42" s="82">
        <v>1</v>
      </c>
      <c r="P42" s="78" t="str">
        <f t="shared" si="10"/>
        <v>-</v>
      </c>
      <c r="Q42" s="9">
        <v>0</v>
      </c>
      <c r="R42" s="82">
        <v>0</v>
      </c>
      <c r="S42" s="78">
        <f t="shared" si="11"/>
        <v>36</v>
      </c>
      <c r="T42" s="9">
        <v>17</v>
      </c>
      <c r="U42" s="9">
        <v>19</v>
      </c>
      <c r="V42" s="84" t="s">
        <v>16</v>
      </c>
    </row>
    <row r="43" spans="2:22" s="5" customFormat="1" ht="15" customHeight="1">
      <c r="B43" s="18" t="s">
        <v>19</v>
      </c>
      <c r="C43" s="79">
        <f>SUM(C44:C47)</f>
        <v>4</v>
      </c>
      <c r="D43" s="16">
        <f aca="true" t="shared" si="14" ref="D43:U43">SUM(D44:D47)</f>
        <v>4</v>
      </c>
      <c r="E43" s="19">
        <f t="shared" si="14"/>
        <v>0</v>
      </c>
      <c r="F43" s="20">
        <f t="shared" si="14"/>
        <v>3</v>
      </c>
      <c r="G43" s="79">
        <f t="shared" si="14"/>
        <v>49</v>
      </c>
      <c r="H43" s="16">
        <f t="shared" si="14"/>
        <v>25</v>
      </c>
      <c r="I43" s="19">
        <f t="shared" si="14"/>
        <v>24</v>
      </c>
      <c r="J43" s="79">
        <f t="shared" si="14"/>
        <v>3</v>
      </c>
      <c r="K43" s="16">
        <f t="shared" si="14"/>
        <v>0</v>
      </c>
      <c r="L43" s="16">
        <f t="shared" si="14"/>
        <v>3</v>
      </c>
      <c r="M43" s="16">
        <f t="shared" si="14"/>
        <v>7</v>
      </c>
      <c r="N43" s="16">
        <f t="shared" si="14"/>
        <v>4</v>
      </c>
      <c r="O43" s="19">
        <f t="shared" si="14"/>
        <v>3</v>
      </c>
      <c r="P43" s="79">
        <f t="shared" si="14"/>
        <v>0</v>
      </c>
      <c r="Q43" s="16">
        <f t="shared" si="14"/>
        <v>0</v>
      </c>
      <c r="R43" s="19">
        <f t="shared" si="14"/>
        <v>0</v>
      </c>
      <c r="S43" s="79">
        <f t="shared" si="14"/>
        <v>50</v>
      </c>
      <c r="T43" s="16">
        <f t="shared" si="14"/>
        <v>23</v>
      </c>
      <c r="U43" s="16">
        <f t="shared" si="14"/>
        <v>27</v>
      </c>
      <c r="V43" s="83" t="s">
        <v>56</v>
      </c>
    </row>
    <row r="44" spans="2:22" s="5" customFormat="1" ht="15" customHeight="1" hidden="1">
      <c r="B44" s="88" t="s">
        <v>44</v>
      </c>
      <c r="C44" s="78">
        <f t="shared" si="4"/>
        <v>1</v>
      </c>
      <c r="D44" s="9">
        <v>1</v>
      </c>
      <c r="E44" s="80">
        <v>0</v>
      </c>
      <c r="F44" s="11">
        <v>1</v>
      </c>
      <c r="G44" s="78">
        <f t="shared" si="9"/>
        <v>27</v>
      </c>
      <c r="H44" s="9">
        <v>13</v>
      </c>
      <c r="I44" s="82">
        <v>14</v>
      </c>
      <c r="J44" s="78">
        <f t="shared" si="6"/>
        <v>1</v>
      </c>
      <c r="K44" s="9">
        <v>0</v>
      </c>
      <c r="L44" s="9">
        <v>1</v>
      </c>
      <c r="M44" s="9">
        <f t="shared" si="7"/>
        <v>3</v>
      </c>
      <c r="N44" s="9">
        <v>1</v>
      </c>
      <c r="O44" s="82">
        <v>2</v>
      </c>
      <c r="P44" s="78" t="str">
        <f t="shared" si="10"/>
        <v>-</v>
      </c>
      <c r="Q44" s="9">
        <v>0</v>
      </c>
      <c r="R44" s="82">
        <v>0</v>
      </c>
      <c r="S44" s="78">
        <f t="shared" si="11"/>
        <v>30</v>
      </c>
      <c r="T44" s="9">
        <v>13</v>
      </c>
      <c r="U44" s="9">
        <v>17</v>
      </c>
      <c r="V44" s="84" t="s">
        <v>16</v>
      </c>
    </row>
    <row r="45" spans="2:22" s="5" customFormat="1" ht="15" customHeight="1" hidden="1">
      <c r="B45" s="88" t="s">
        <v>45</v>
      </c>
      <c r="C45" s="78">
        <f t="shared" si="4"/>
        <v>1</v>
      </c>
      <c r="D45" s="9">
        <v>1</v>
      </c>
      <c r="E45" s="80">
        <v>0</v>
      </c>
      <c r="F45" s="11">
        <v>1</v>
      </c>
      <c r="G45" s="78">
        <f t="shared" si="9"/>
        <v>9</v>
      </c>
      <c r="H45" s="9">
        <v>6</v>
      </c>
      <c r="I45" s="82">
        <v>3</v>
      </c>
      <c r="J45" s="78">
        <f t="shared" si="6"/>
        <v>1</v>
      </c>
      <c r="K45" s="9">
        <v>0</v>
      </c>
      <c r="L45" s="9">
        <v>1</v>
      </c>
      <c r="M45" s="9">
        <f t="shared" si="7"/>
        <v>2</v>
      </c>
      <c r="N45" s="9">
        <v>1</v>
      </c>
      <c r="O45" s="82">
        <v>1</v>
      </c>
      <c r="P45" s="78" t="str">
        <f t="shared" si="10"/>
        <v>-</v>
      </c>
      <c r="Q45" s="9">
        <v>0</v>
      </c>
      <c r="R45" s="82">
        <v>0</v>
      </c>
      <c r="S45" s="78">
        <f t="shared" si="11"/>
        <v>10</v>
      </c>
      <c r="T45" s="9">
        <v>6</v>
      </c>
      <c r="U45" s="9">
        <v>4</v>
      </c>
      <c r="V45" s="84" t="s">
        <v>16</v>
      </c>
    </row>
    <row r="46" spans="2:22" s="5" customFormat="1" ht="15" customHeight="1" hidden="1">
      <c r="B46" s="88" t="s">
        <v>46</v>
      </c>
      <c r="C46" s="78">
        <f t="shared" si="4"/>
        <v>1</v>
      </c>
      <c r="D46" s="9">
        <v>1</v>
      </c>
      <c r="E46" s="80">
        <v>0</v>
      </c>
      <c r="F46" s="11">
        <v>0</v>
      </c>
      <c r="G46" s="78" t="str">
        <f t="shared" si="9"/>
        <v>-</v>
      </c>
      <c r="H46" s="9">
        <v>0</v>
      </c>
      <c r="I46" s="82">
        <v>0</v>
      </c>
      <c r="J46" s="78" t="str">
        <f t="shared" si="6"/>
        <v>-</v>
      </c>
      <c r="K46" s="9">
        <v>0</v>
      </c>
      <c r="L46" s="9">
        <v>0</v>
      </c>
      <c r="M46" s="9" t="str">
        <f t="shared" si="7"/>
        <v>-</v>
      </c>
      <c r="N46" s="9">
        <v>0</v>
      </c>
      <c r="O46" s="82">
        <v>0</v>
      </c>
      <c r="P46" s="78" t="str">
        <f t="shared" si="10"/>
        <v>-</v>
      </c>
      <c r="Q46" s="9">
        <v>0</v>
      </c>
      <c r="R46" s="82">
        <v>0</v>
      </c>
      <c r="S46" s="78">
        <f t="shared" si="11"/>
        <v>4</v>
      </c>
      <c r="T46" s="9">
        <v>0</v>
      </c>
      <c r="U46" s="9">
        <v>4</v>
      </c>
      <c r="V46" s="84" t="s">
        <v>16</v>
      </c>
    </row>
    <row r="47" spans="2:22" s="5" customFormat="1" ht="15" customHeight="1" hidden="1">
      <c r="B47" s="89" t="s">
        <v>47</v>
      </c>
      <c r="C47" s="79">
        <f t="shared" si="4"/>
        <v>1</v>
      </c>
      <c r="D47" s="16">
        <v>1</v>
      </c>
      <c r="E47" s="81">
        <v>0</v>
      </c>
      <c r="F47" s="18">
        <v>1</v>
      </c>
      <c r="G47" s="79">
        <f t="shared" si="9"/>
        <v>13</v>
      </c>
      <c r="H47" s="16">
        <v>6</v>
      </c>
      <c r="I47" s="83">
        <v>7</v>
      </c>
      <c r="J47" s="79">
        <f t="shared" si="6"/>
        <v>1</v>
      </c>
      <c r="K47" s="16">
        <v>0</v>
      </c>
      <c r="L47" s="16">
        <v>1</v>
      </c>
      <c r="M47" s="16">
        <f t="shared" si="7"/>
        <v>2</v>
      </c>
      <c r="N47" s="16">
        <v>2</v>
      </c>
      <c r="O47" s="83">
        <v>0</v>
      </c>
      <c r="P47" s="79" t="str">
        <f t="shared" si="10"/>
        <v>-</v>
      </c>
      <c r="Q47" s="16">
        <v>0</v>
      </c>
      <c r="R47" s="83">
        <v>0</v>
      </c>
      <c r="S47" s="79">
        <f t="shared" si="11"/>
        <v>6</v>
      </c>
      <c r="T47" s="16">
        <v>4</v>
      </c>
      <c r="U47" s="16">
        <v>2</v>
      </c>
      <c r="V47" s="85" t="s">
        <v>16</v>
      </c>
    </row>
    <row r="48" spans="2:22" s="5" customFormat="1" ht="15" customHeight="1">
      <c r="B48" s="28" t="s">
        <v>59</v>
      </c>
      <c r="C48" s="27">
        <f>C49+C55+C63+C68</f>
        <v>20</v>
      </c>
      <c r="D48" s="22">
        <f aca="true" t="shared" si="15" ref="D48:T48">D49+D55+D63+D68</f>
        <v>20</v>
      </c>
      <c r="E48" s="23">
        <f t="shared" si="15"/>
        <v>0</v>
      </c>
      <c r="F48" s="24">
        <f t="shared" si="15"/>
        <v>38</v>
      </c>
      <c r="G48" s="25">
        <f t="shared" si="15"/>
        <v>563</v>
      </c>
      <c r="H48" s="22">
        <f t="shared" si="15"/>
        <v>280</v>
      </c>
      <c r="I48" s="26">
        <f t="shared" si="15"/>
        <v>283</v>
      </c>
      <c r="J48" s="25">
        <f t="shared" si="15"/>
        <v>50</v>
      </c>
      <c r="K48" s="22">
        <f t="shared" si="15"/>
        <v>2</v>
      </c>
      <c r="L48" s="22">
        <f t="shared" si="15"/>
        <v>48</v>
      </c>
      <c r="M48" s="22">
        <f t="shared" si="15"/>
        <v>23</v>
      </c>
      <c r="N48" s="22">
        <f t="shared" si="15"/>
        <v>17</v>
      </c>
      <c r="O48" s="26">
        <f t="shared" si="15"/>
        <v>6</v>
      </c>
      <c r="P48" s="25">
        <f t="shared" si="15"/>
        <v>0</v>
      </c>
      <c r="Q48" s="22">
        <f t="shared" si="15"/>
        <v>0</v>
      </c>
      <c r="R48" s="26">
        <f t="shared" si="15"/>
        <v>0</v>
      </c>
      <c r="S48" s="25">
        <f t="shared" si="15"/>
        <v>422</v>
      </c>
      <c r="T48" s="22">
        <f t="shared" si="15"/>
        <v>215</v>
      </c>
      <c r="U48" s="22">
        <f>U49+U55+U63+U68</f>
        <v>207</v>
      </c>
      <c r="V48" s="64">
        <v>45</v>
      </c>
    </row>
    <row r="49" spans="2:22" s="5" customFormat="1" ht="15" customHeight="1">
      <c r="B49" s="11" t="s">
        <v>15</v>
      </c>
      <c r="C49" s="78">
        <f aca="true" t="shared" si="16" ref="C49:C54">IF(SUM(D49:E49)=0,"-",SUM(D49:E49))</f>
        <v>5</v>
      </c>
      <c r="D49" s="9">
        <f>SUM(D50:D54)</f>
        <v>5</v>
      </c>
      <c r="E49" s="12">
        <f>SUM(E50:E54)</f>
        <v>0</v>
      </c>
      <c r="F49" s="13">
        <f>SUM(F50:F54)</f>
        <v>6</v>
      </c>
      <c r="G49" s="78">
        <f aca="true" t="shared" si="17" ref="G49:G54">IF(SUM(H49:I49)=0,"-",SUM(H49:I49))</f>
        <v>128</v>
      </c>
      <c r="H49" s="9">
        <f>SUM(H50:H54)</f>
        <v>61</v>
      </c>
      <c r="I49" s="12">
        <f>SUM(I50:I54)</f>
        <v>67</v>
      </c>
      <c r="J49" s="78">
        <f aca="true" t="shared" si="18" ref="J49:J54">IF(SUM(K49:L49)=0,"-",SUM(K49:L49))</f>
        <v>8</v>
      </c>
      <c r="K49" s="9">
        <f>SUM(K50:K54)</f>
        <v>0</v>
      </c>
      <c r="L49" s="9">
        <f>SUM(L50:L54)</f>
        <v>8</v>
      </c>
      <c r="M49" s="9">
        <f aca="true" t="shared" si="19" ref="M49:M54">IF(SUM(N49:O49)=0,"-",SUM(N49:O49))</f>
        <v>11</v>
      </c>
      <c r="N49" s="9">
        <f aca="true" t="shared" si="20" ref="N49:U49">SUM(N50:N54)</f>
        <v>9</v>
      </c>
      <c r="O49" s="12">
        <f t="shared" si="20"/>
        <v>2</v>
      </c>
      <c r="P49" s="78">
        <f t="shared" si="20"/>
        <v>0</v>
      </c>
      <c r="Q49" s="9">
        <f t="shared" si="20"/>
        <v>0</v>
      </c>
      <c r="R49" s="12">
        <f t="shared" si="20"/>
        <v>0</v>
      </c>
      <c r="S49" s="78">
        <f t="shared" si="20"/>
        <v>121</v>
      </c>
      <c r="T49" s="9">
        <f t="shared" si="20"/>
        <v>60</v>
      </c>
      <c r="U49" s="9">
        <f t="shared" si="20"/>
        <v>61</v>
      </c>
      <c r="V49" s="82" t="s">
        <v>56</v>
      </c>
    </row>
    <row r="50" spans="2:22" s="5" customFormat="1" ht="15" customHeight="1" hidden="1">
      <c r="B50" s="11" t="s">
        <v>34</v>
      </c>
      <c r="C50" s="78">
        <f t="shared" si="16"/>
        <v>1</v>
      </c>
      <c r="D50" s="9">
        <v>1</v>
      </c>
      <c r="E50" s="80">
        <v>0</v>
      </c>
      <c r="F50" s="11">
        <v>2</v>
      </c>
      <c r="G50" s="78">
        <f t="shared" si="17"/>
        <v>39</v>
      </c>
      <c r="H50" s="9">
        <v>22</v>
      </c>
      <c r="I50" s="82">
        <v>17</v>
      </c>
      <c r="J50" s="78">
        <f t="shared" si="18"/>
        <v>2</v>
      </c>
      <c r="K50" s="9">
        <v>0</v>
      </c>
      <c r="L50" s="9">
        <v>2</v>
      </c>
      <c r="M50" s="9">
        <f t="shared" si="19"/>
        <v>2</v>
      </c>
      <c r="N50" s="9">
        <v>2</v>
      </c>
      <c r="O50" s="82">
        <v>0</v>
      </c>
      <c r="P50" s="78" t="str">
        <f>IF(SUM(Q50:R50)=0,"-",SUM(Q50:R50))</f>
        <v>-</v>
      </c>
      <c r="Q50" s="9">
        <v>0</v>
      </c>
      <c r="R50" s="82">
        <v>0</v>
      </c>
      <c r="S50" s="78">
        <f>IF(SUM(T50:U50)=0,"-",SUM(T50:U50))</f>
        <v>28</v>
      </c>
      <c r="T50" s="9">
        <v>15</v>
      </c>
      <c r="U50" s="9">
        <v>13</v>
      </c>
      <c r="V50" s="84" t="s">
        <v>16</v>
      </c>
    </row>
    <row r="51" spans="2:22" s="5" customFormat="1" ht="15" customHeight="1" hidden="1">
      <c r="B51" s="11" t="s">
        <v>48</v>
      </c>
      <c r="C51" s="78">
        <f t="shared" si="16"/>
        <v>1</v>
      </c>
      <c r="D51" s="9">
        <v>1</v>
      </c>
      <c r="E51" s="80">
        <v>0</v>
      </c>
      <c r="F51" s="11">
        <v>1</v>
      </c>
      <c r="G51" s="78">
        <f t="shared" si="17"/>
        <v>17</v>
      </c>
      <c r="H51" s="9">
        <v>5</v>
      </c>
      <c r="I51" s="82">
        <v>12</v>
      </c>
      <c r="J51" s="78">
        <f t="shared" si="18"/>
        <v>1</v>
      </c>
      <c r="K51" s="9">
        <v>0</v>
      </c>
      <c r="L51" s="9">
        <v>1</v>
      </c>
      <c r="M51" s="9">
        <f t="shared" si="19"/>
        <v>2</v>
      </c>
      <c r="N51" s="9">
        <v>2</v>
      </c>
      <c r="O51" s="82">
        <v>0</v>
      </c>
      <c r="P51" s="78" t="str">
        <f>IF(SUM(Q51:R51)=0,"-",SUM(Q51:R51))</f>
        <v>-</v>
      </c>
      <c r="Q51" s="9">
        <v>0</v>
      </c>
      <c r="R51" s="82">
        <v>0</v>
      </c>
      <c r="S51" s="78">
        <f>IF(SUM(T51:U51)=0,"-",SUM(T51:U51))</f>
        <v>16</v>
      </c>
      <c r="T51" s="9">
        <v>6</v>
      </c>
      <c r="U51" s="9">
        <v>10</v>
      </c>
      <c r="V51" s="84" t="s">
        <v>16</v>
      </c>
    </row>
    <row r="52" spans="2:22" s="5" customFormat="1" ht="15" customHeight="1" hidden="1">
      <c r="B52" s="11" t="s">
        <v>49</v>
      </c>
      <c r="C52" s="78">
        <f t="shared" si="16"/>
        <v>1</v>
      </c>
      <c r="D52" s="9">
        <v>1</v>
      </c>
      <c r="E52" s="80">
        <v>0</v>
      </c>
      <c r="F52" s="11">
        <v>1</v>
      </c>
      <c r="G52" s="78">
        <f t="shared" si="17"/>
        <v>26</v>
      </c>
      <c r="H52" s="9">
        <v>15</v>
      </c>
      <c r="I52" s="82">
        <v>11</v>
      </c>
      <c r="J52" s="78">
        <f t="shared" si="18"/>
        <v>1</v>
      </c>
      <c r="K52" s="9">
        <v>0</v>
      </c>
      <c r="L52" s="9">
        <v>1</v>
      </c>
      <c r="M52" s="9">
        <f t="shared" si="19"/>
        <v>2</v>
      </c>
      <c r="N52" s="9">
        <v>2</v>
      </c>
      <c r="O52" s="82">
        <v>0</v>
      </c>
      <c r="P52" s="78" t="str">
        <f>IF(SUM(Q52:R52)=0,"-",SUM(Q52:R52))</f>
        <v>-</v>
      </c>
      <c r="Q52" s="9">
        <v>0</v>
      </c>
      <c r="R52" s="82">
        <v>0</v>
      </c>
      <c r="S52" s="78">
        <f>IF(SUM(T52:U52)=0,"-",SUM(T52:U52))</f>
        <v>21</v>
      </c>
      <c r="T52" s="9">
        <v>12</v>
      </c>
      <c r="U52" s="9">
        <v>9</v>
      </c>
      <c r="V52" s="84" t="s">
        <v>16</v>
      </c>
    </row>
    <row r="53" spans="2:22" s="5" customFormat="1" ht="15" customHeight="1" hidden="1">
      <c r="B53" s="11" t="s">
        <v>50</v>
      </c>
      <c r="C53" s="78">
        <f t="shared" si="16"/>
        <v>1</v>
      </c>
      <c r="D53" s="9">
        <v>1</v>
      </c>
      <c r="E53" s="80">
        <v>0</v>
      </c>
      <c r="F53" s="11">
        <v>1</v>
      </c>
      <c r="G53" s="78">
        <f t="shared" si="17"/>
        <v>30</v>
      </c>
      <c r="H53" s="9">
        <v>14</v>
      </c>
      <c r="I53" s="82">
        <v>16</v>
      </c>
      <c r="J53" s="78">
        <f t="shared" si="18"/>
        <v>3</v>
      </c>
      <c r="K53" s="9">
        <v>0</v>
      </c>
      <c r="L53" s="9">
        <v>3</v>
      </c>
      <c r="M53" s="9">
        <f t="shared" si="19"/>
        <v>2</v>
      </c>
      <c r="N53" s="9">
        <v>1</v>
      </c>
      <c r="O53" s="82">
        <v>1</v>
      </c>
      <c r="P53" s="78" t="str">
        <f>IF(SUM(Q53:R53)=0,"-",SUM(Q53:R53))</f>
        <v>-</v>
      </c>
      <c r="Q53" s="9">
        <v>0</v>
      </c>
      <c r="R53" s="82">
        <v>0</v>
      </c>
      <c r="S53" s="78">
        <f>IF(SUM(T53:U53)=0,"-",SUM(T53:U53))</f>
        <v>30</v>
      </c>
      <c r="T53" s="9">
        <v>14</v>
      </c>
      <c r="U53" s="9">
        <v>16</v>
      </c>
      <c r="V53" s="84" t="s">
        <v>16</v>
      </c>
    </row>
    <row r="54" spans="2:22" s="5" customFormat="1" ht="15" customHeight="1" hidden="1">
      <c r="B54" s="11" t="s">
        <v>51</v>
      </c>
      <c r="C54" s="78">
        <f t="shared" si="16"/>
        <v>1</v>
      </c>
      <c r="D54" s="9">
        <v>1</v>
      </c>
      <c r="E54" s="80">
        <v>0</v>
      </c>
      <c r="F54" s="11">
        <v>1</v>
      </c>
      <c r="G54" s="78">
        <f t="shared" si="17"/>
        <v>16</v>
      </c>
      <c r="H54" s="9">
        <v>5</v>
      </c>
      <c r="I54" s="82">
        <v>11</v>
      </c>
      <c r="J54" s="78">
        <f t="shared" si="18"/>
        <v>1</v>
      </c>
      <c r="K54" s="9">
        <v>0</v>
      </c>
      <c r="L54" s="9">
        <v>1</v>
      </c>
      <c r="M54" s="9">
        <f t="shared" si="19"/>
        <v>3</v>
      </c>
      <c r="N54" s="9">
        <v>2</v>
      </c>
      <c r="O54" s="82">
        <v>1</v>
      </c>
      <c r="P54" s="78" t="str">
        <f>IF(SUM(Q54:R54)=0,"-",SUM(Q54:R54))</f>
        <v>-</v>
      </c>
      <c r="Q54" s="9">
        <v>0</v>
      </c>
      <c r="R54" s="82">
        <v>0</v>
      </c>
      <c r="S54" s="78">
        <f>IF(SUM(T54:U54)=0,"-",SUM(T54:U54))</f>
        <v>26</v>
      </c>
      <c r="T54" s="9">
        <v>13</v>
      </c>
      <c r="U54" s="9">
        <v>13</v>
      </c>
      <c r="V54" s="84" t="s">
        <v>16</v>
      </c>
    </row>
    <row r="55" spans="2:22" s="5" customFormat="1" ht="15" customHeight="1">
      <c r="B55" s="11" t="s">
        <v>17</v>
      </c>
      <c r="C55" s="78">
        <f>SUM(C56:C62)</f>
        <v>7</v>
      </c>
      <c r="D55" s="9">
        <f aca="true" t="shared" si="21" ref="D55:U55">SUM(D56:D62)</f>
        <v>7</v>
      </c>
      <c r="E55" s="12">
        <f t="shared" si="21"/>
        <v>0</v>
      </c>
      <c r="F55" s="13">
        <f t="shared" si="21"/>
        <v>21</v>
      </c>
      <c r="G55" s="78">
        <f t="shared" si="21"/>
        <v>211</v>
      </c>
      <c r="H55" s="9">
        <f t="shared" si="21"/>
        <v>100</v>
      </c>
      <c r="I55" s="12">
        <f t="shared" si="21"/>
        <v>111</v>
      </c>
      <c r="J55" s="78">
        <f t="shared" si="21"/>
        <v>30</v>
      </c>
      <c r="K55" s="9">
        <f t="shared" si="21"/>
        <v>2</v>
      </c>
      <c r="L55" s="9">
        <f t="shared" si="21"/>
        <v>28</v>
      </c>
      <c r="M55" s="9">
        <f t="shared" si="21"/>
        <v>0</v>
      </c>
      <c r="N55" s="9">
        <f t="shared" si="21"/>
        <v>0</v>
      </c>
      <c r="O55" s="12">
        <f t="shared" si="21"/>
        <v>0</v>
      </c>
      <c r="P55" s="78">
        <f t="shared" si="21"/>
        <v>0</v>
      </c>
      <c r="Q55" s="9">
        <f t="shared" si="21"/>
        <v>0</v>
      </c>
      <c r="R55" s="12">
        <f t="shared" si="21"/>
        <v>0</v>
      </c>
      <c r="S55" s="78">
        <f t="shared" si="21"/>
        <v>83</v>
      </c>
      <c r="T55" s="9">
        <f t="shared" si="21"/>
        <v>49</v>
      </c>
      <c r="U55" s="9">
        <f t="shared" si="21"/>
        <v>34</v>
      </c>
      <c r="V55" s="82" t="s">
        <v>56</v>
      </c>
    </row>
    <row r="56" spans="2:22" s="5" customFormat="1" ht="15" customHeight="1" hidden="1">
      <c r="B56" s="11" t="s">
        <v>35</v>
      </c>
      <c r="C56" s="78">
        <f aca="true" t="shared" si="22" ref="C56:C62">IF(SUM(D56:E56)=0,"-",SUM(D56:E56))</f>
        <v>1</v>
      </c>
      <c r="D56" s="9">
        <v>1</v>
      </c>
      <c r="E56" s="80">
        <v>0</v>
      </c>
      <c r="F56" s="11">
        <v>4</v>
      </c>
      <c r="G56" s="78">
        <f aca="true" t="shared" si="23" ref="G56:G62">IF(SUM(H56:I56)=0,"-",SUM(H56:I56))</f>
        <v>20</v>
      </c>
      <c r="H56" s="9">
        <v>8</v>
      </c>
      <c r="I56" s="82">
        <v>12</v>
      </c>
      <c r="J56" s="78">
        <f aca="true" t="shared" si="24" ref="J56:J62">IF(SUM(K56:L56)=0,"-",SUM(K56:L56))</f>
        <v>4</v>
      </c>
      <c r="K56" s="9">
        <v>0</v>
      </c>
      <c r="L56" s="9">
        <v>4</v>
      </c>
      <c r="M56" s="86" t="str">
        <f aca="true" t="shared" si="25" ref="M56:M62">IF(SUM(N56:O56)=0,"-",SUM(N56:O56))</f>
        <v>-</v>
      </c>
      <c r="N56" s="9">
        <v>0</v>
      </c>
      <c r="O56" s="82">
        <v>0</v>
      </c>
      <c r="P56" s="78" t="str">
        <f aca="true" t="shared" si="26" ref="P56:P62">IF(SUM(Q56:R56)=0,"-",SUM(Q56:R56))</f>
        <v>-</v>
      </c>
      <c r="Q56" s="9">
        <v>0</v>
      </c>
      <c r="R56" s="82">
        <v>0</v>
      </c>
      <c r="S56" s="78">
        <f aca="true" t="shared" si="27" ref="S56:S62">IF(SUM(T56:U56)=0,"-",SUM(T56:U56))</f>
        <v>11</v>
      </c>
      <c r="T56" s="9">
        <v>5</v>
      </c>
      <c r="U56" s="9">
        <v>6</v>
      </c>
      <c r="V56" s="84" t="s">
        <v>16</v>
      </c>
    </row>
    <row r="57" spans="2:22" s="5" customFormat="1" ht="15" customHeight="1" hidden="1">
      <c r="B57" s="11" t="s">
        <v>36</v>
      </c>
      <c r="C57" s="78">
        <f t="shared" si="22"/>
        <v>1</v>
      </c>
      <c r="D57" s="9">
        <v>1</v>
      </c>
      <c r="E57" s="80">
        <v>0</v>
      </c>
      <c r="F57" s="11">
        <v>3</v>
      </c>
      <c r="G57" s="78">
        <f t="shared" si="23"/>
        <v>26</v>
      </c>
      <c r="H57" s="9">
        <v>11</v>
      </c>
      <c r="I57" s="82">
        <v>15</v>
      </c>
      <c r="J57" s="78">
        <f t="shared" si="24"/>
        <v>4</v>
      </c>
      <c r="K57" s="9">
        <v>0</v>
      </c>
      <c r="L57" s="9">
        <v>4</v>
      </c>
      <c r="M57" s="9" t="str">
        <f t="shared" si="25"/>
        <v>-</v>
      </c>
      <c r="N57" s="9">
        <v>0</v>
      </c>
      <c r="O57" s="82">
        <v>0</v>
      </c>
      <c r="P57" s="78" t="str">
        <f t="shared" si="26"/>
        <v>-</v>
      </c>
      <c r="Q57" s="9">
        <v>0</v>
      </c>
      <c r="R57" s="82">
        <v>0</v>
      </c>
      <c r="S57" s="78">
        <f t="shared" si="27"/>
        <v>14</v>
      </c>
      <c r="T57" s="9">
        <v>8</v>
      </c>
      <c r="U57" s="9">
        <v>6</v>
      </c>
      <c r="V57" s="84" t="s">
        <v>16</v>
      </c>
    </row>
    <row r="58" spans="2:22" s="5" customFormat="1" ht="15" customHeight="1" hidden="1">
      <c r="B58" s="11" t="s">
        <v>37</v>
      </c>
      <c r="C58" s="78">
        <f t="shared" si="22"/>
        <v>1</v>
      </c>
      <c r="D58" s="9">
        <v>1</v>
      </c>
      <c r="E58" s="80">
        <v>0</v>
      </c>
      <c r="F58" s="11">
        <v>4</v>
      </c>
      <c r="G58" s="78">
        <f t="shared" si="23"/>
        <v>63</v>
      </c>
      <c r="H58" s="9">
        <v>27</v>
      </c>
      <c r="I58" s="82">
        <v>36</v>
      </c>
      <c r="J58" s="78">
        <f t="shared" si="24"/>
        <v>7</v>
      </c>
      <c r="K58" s="9">
        <v>1</v>
      </c>
      <c r="L58" s="9">
        <v>6</v>
      </c>
      <c r="M58" s="9" t="str">
        <f t="shared" si="25"/>
        <v>-</v>
      </c>
      <c r="N58" s="9">
        <v>0</v>
      </c>
      <c r="O58" s="82">
        <v>0</v>
      </c>
      <c r="P58" s="78" t="str">
        <f t="shared" si="26"/>
        <v>-</v>
      </c>
      <c r="Q58" s="9">
        <v>0</v>
      </c>
      <c r="R58" s="82">
        <v>0</v>
      </c>
      <c r="S58" s="78">
        <f t="shared" si="27"/>
        <v>21</v>
      </c>
      <c r="T58" s="9">
        <v>14</v>
      </c>
      <c r="U58" s="9">
        <v>7</v>
      </c>
      <c r="V58" s="84" t="s">
        <v>16</v>
      </c>
    </row>
    <row r="59" spans="2:22" s="5" customFormat="1" ht="15" customHeight="1" hidden="1">
      <c r="B59" s="11" t="s">
        <v>38</v>
      </c>
      <c r="C59" s="78">
        <f t="shared" si="22"/>
        <v>1</v>
      </c>
      <c r="D59" s="9">
        <v>1</v>
      </c>
      <c r="E59" s="80">
        <v>0</v>
      </c>
      <c r="F59" s="11">
        <v>3</v>
      </c>
      <c r="G59" s="78">
        <f t="shared" si="23"/>
        <v>10</v>
      </c>
      <c r="H59" s="9">
        <v>8</v>
      </c>
      <c r="I59" s="82">
        <v>2</v>
      </c>
      <c r="J59" s="78">
        <f t="shared" si="24"/>
        <v>2</v>
      </c>
      <c r="K59" s="9">
        <v>0</v>
      </c>
      <c r="L59" s="9">
        <v>2</v>
      </c>
      <c r="M59" s="9" t="str">
        <f t="shared" si="25"/>
        <v>-</v>
      </c>
      <c r="N59" s="9">
        <v>0</v>
      </c>
      <c r="O59" s="82">
        <v>0</v>
      </c>
      <c r="P59" s="78" t="str">
        <f t="shared" si="26"/>
        <v>-</v>
      </c>
      <c r="Q59" s="9">
        <v>0</v>
      </c>
      <c r="R59" s="82">
        <v>0</v>
      </c>
      <c r="S59" s="78">
        <f t="shared" si="27"/>
        <v>4</v>
      </c>
      <c r="T59" s="9">
        <v>2</v>
      </c>
      <c r="U59" s="9">
        <v>2</v>
      </c>
      <c r="V59" s="84" t="s">
        <v>16</v>
      </c>
    </row>
    <row r="60" spans="2:22" s="5" customFormat="1" ht="15" customHeight="1" hidden="1">
      <c r="B60" s="11" t="s">
        <v>39</v>
      </c>
      <c r="C60" s="78">
        <f t="shared" si="22"/>
        <v>1</v>
      </c>
      <c r="D60" s="9">
        <v>1</v>
      </c>
      <c r="E60" s="80">
        <v>0</v>
      </c>
      <c r="F60" s="11">
        <v>4</v>
      </c>
      <c r="G60" s="78">
        <f t="shared" si="23"/>
        <v>61</v>
      </c>
      <c r="H60" s="9">
        <v>35</v>
      </c>
      <c r="I60" s="82">
        <v>26</v>
      </c>
      <c r="J60" s="78">
        <f t="shared" si="24"/>
        <v>7</v>
      </c>
      <c r="K60" s="9">
        <v>0</v>
      </c>
      <c r="L60" s="9">
        <v>7</v>
      </c>
      <c r="M60" s="9" t="str">
        <f t="shared" si="25"/>
        <v>-</v>
      </c>
      <c r="N60" s="9">
        <v>0</v>
      </c>
      <c r="O60" s="82">
        <v>0</v>
      </c>
      <c r="P60" s="78" t="str">
        <f t="shared" si="26"/>
        <v>-</v>
      </c>
      <c r="Q60" s="9">
        <v>0</v>
      </c>
      <c r="R60" s="82">
        <v>0</v>
      </c>
      <c r="S60" s="78">
        <f t="shared" si="27"/>
        <v>20</v>
      </c>
      <c r="T60" s="9">
        <v>14</v>
      </c>
      <c r="U60" s="9">
        <v>6</v>
      </c>
      <c r="V60" s="84" t="s">
        <v>16</v>
      </c>
    </row>
    <row r="61" spans="2:22" s="5" customFormat="1" ht="15" customHeight="1" hidden="1">
      <c r="B61" s="11" t="s">
        <v>53</v>
      </c>
      <c r="C61" s="78">
        <f t="shared" si="22"/>
        <v>1</v>
      </c>
      <c r="D61" s="9">
        <v>1</v>
      </c>
      <c r="E61" s="80">
        <v>0</v>
      </c>
      <c r="F61" s="11">
        <v>0</v>
      </c>
      <c r="G61" s="87" t="str">
        <f t="shared" si="23"/>
        <v>-</v>
      </c>
      <c r="H61" s="9">
        <v>0</v>
      </c>
      <c r="I61" s="82">
        <v>0</v>
      </c>
      <c r="J61" s="78" t="str">
        <f t="shared" si="24"/>
        <v>-</v>
      </c>
      <c r="K61" s="9">
        <v>0</v>
      </c>
      <c r="L61" s="9">
        <v>0</v>
      </c>
      <c r="M61" s="9" t="str">
        <f t="shared" si="25"/>
        <v>-</v>
      </c>
      <c r="N61" s="9">
        <v>0</v>
      </c>
      <c r="O61" s="82">
        <v>0</v>
      </c>
      <c r="P61" s="78" t="str">
        <f t="shared" si="26"/>
        <v>-</v>
      </c>
      <c r="Q61" s="9">
        <v>0</v>
      </c>
      <c r="R61" s="82">
        <v>0</v>
      </c>
      <c r="S61" s="78" t="str">
        <f t="shared" si="27"/>
        <v>-</v>
      </c>
      <c r="T61" s="9">
        <v>0</v>
      </c>
      <c r="U61" s="9">
        <v>0</v>
      </c>
      <c r="V61" s="84" t="s">
        <v>16</v>
      </c>
    </row>
    <row r="62" spans="2:22" s="5" customFormat="1" ht="15" customHeight="1" hidden="1">
      <c r="B62" s="11" t="s">
        <v>52</v>
      </c>
      <c r="C62" s="78">
        <f t="shared" si="22"/>
        <v>1</v>
      </c>
      <c r="D62" s="9">
        <v>1</v>
      </c>
      <c r="E62" s="80">
        <v>0</v>
      </c>
      <c r="F62" s="11">
        <v>3</v>
      </c>
      <c r="G62" s="78">
        <f t="shared" si="23"/>
        <v>31</v>
      </c>
      <c r="H62" s="9">
        <v>11</v>
      </c>
      <c r="I62" s="82">
        <v>20</v>
      </c>
      <c r="J62" s="78">
        <f t="shared" si="24"/>
        <v>6</v>
      </c>
      <c r="K62" s="9">
        <v>1</v>
      </c>
      <c r="L62" s="9">
        <v>5</v>
      </c>
      <c r="M62" s="9" t="str">
        <f t="shared" si="25"/>
        <v>-</v>
      </c>
      <c r="N62" s="9">
        <v>0</v>
      </c>
      <c r="O62" s="82">
        <v>0</v>
      </c>
      <c r="P62" s="78" t="str">
        <f t="shared" si="26"/>
        <v>-</v>
      </c>
      <c r="Q62" s="9">
        <v>0</v>
      </c>
      <c r="R62" s="82">
        <v>0</v>
      </c>
      <c r="S62" s="78">
        <f t="shared" si="27"/>
        <v>13</v>
      </c>
      <c r="T62" s="9">
        <v>6</v>
      </c>
      <c r="U62" s="9">
        <v>7</v>
      </c>
      <c r="V62" s="84" t="s">
        <v>58</v>
      </c>
    </row>
    <row r="63" spans="2:22" s="5" customFormat="1" ht="15" customHeight="1">
      <c r="B63" s="11" t="s">
        <v>55</v>
      </c>
      <c r="C63" s="78">
        <f>SUM(C64:C67)</f>
        <v>4</v>
      </c>
      <c r="D63" s="9">
        <f aca="true" t="shared" si="28" ref="D63:U63">SUM(D64:D67)</f>
        <v>4</v>
      </c>
      <c r="E63" s="12">
        <f t="shared" si="28"/>
        <v>0</v>
      </c>
      <c r="F63" s="13">
        <f t="shared" si="28"/>
        <v>9</v>
      </c>
      <c r="G63" s="78">
        <f t="shared" si="28"/>
        <v>187</v>
      </c>
      <c r="H63" s="9">
        <f t="shared" si="28"/>
        <v>101</v>
      </c>
      <c r="I63" s="12">
        <f t="shared" si="28"/>
        <v>86</v>
      </c>
      <c r="J63" s="78">
        <f t="shared" si="28"/>
        <v>10</v>
      </c>
      <c r="K63" s="9">
        <f t="shared" si="28"/>
        <v>0</v>
      </c>
      <c r="L63" s="9">
        <f t="shared" si="28"/>
        <v>10</v>
      </c>
      <c r="M63" s="9">
        <f t="shared" si="28"/>
        <v>8</v>
      </c>
      <c r="N63" s="9">
        <f t="shared" si="28"/>
        <v>5</v>
      </c>
      <c r="O63" s="12">
        <f t="shared" si="28"/>
        <v>3</v>
      </c>
      <c r="P63" s="78">
        <f t="shared" si="28"/>
        <v>0</v>
      </c>
      <c r="Q63" s="9">
        <f t="shared" si="28"/>
        <v>0</v>
      </c>
      <c r="R63" s="12">
        <f t="shared" si="28"/>
        <v>0</v>
      </c>
      <c r="S63" s="78">
        <f t="shared" si="28"/>
        <v>169</v>
      </c>
      <c r="T63" s="9">
        <f t="shared" si="28"/>
        <v>81</v>
      </c>
      <c r="U63" s="9">
        <f t="shared" si="28"/>
        <v>88</v>
      </c>
      <c r="V63" s="82" t="s">
        <v>56</v>
      </c>
    </row>
    <row r="64" spans="2:22" s="5" customFormat="1" ht="15" customHeight="1" hidden="1">
      <c r="B64" s="11" t="s">
        <v>40</v>
      </c>
      <c r="C64" s="78">
        <f>IF(SUM(D64:E64)=0,"-",SUM(D64:E64))</f>
        <v>1</v>
      </c>
      <c r="D64" s="9">
        <v>1</v>
      </c>
      <c r="E64" s="80">
        <v>0</v>
      </c>
      <c r="F64" s="11">
        <v>2</v>
      </c>
      <c r="G64" s="78">
        <f>IF(SUM(H64:I64)=0,"-",SUM(H64:I64))</f>
        <v>48</v>
      </c>
      <c r="H64" s="9">
        <v>29</v>
      </c>
      <c r="I64" s="82">
        <v>19</v>
      </c>
      <c r="J64" s="78">
        <f>IF(SUM(K64:L64)=0,"-",SUM(K64:L64))</f>
        <v>3</v>
      </c>
      <c r="K64" s="9">
        <v>0</v>
      </c>
      <c r="L64" s="9">
        <v>3</v>
      </c>
      <c r="M64" s="9">
        <f>IF(SUM(N64:O64)=0,"-",SUM(N64:O64))</f>
        <v>2</v>
      </c>
      <c r="N64" s="9">
        <v>2</v>
      </c>
      <c r="O64" s="82">
        <v>0</v>
      </c>
      <c r="P64" s="78" t="str">
        <f>IF(SUM(Q64:R64)=0,"-",SUM(Q64:R64))</f>
        <v>-</v>
      </c>
      <c r="Q64" s="9">
        <v>0</v>
      </c>
      <c r="R64" s="82">
        <v>0</v>
      </c>
      <c r="S64" s="78">
        <f>IF(SUM(T64:U64)=0,"-",SUM(T64:U64))</f>
        <v>68</v>
      </c>
      <c r="T64" s="9">
        <v>28</v>
      </c>
      <c r="U64" s="9">
        <v>40</v>
      </c>
      <c r="V64" s="84" t="s">
        <v>16</v>
      </c>
    </row>
    <row r="65" spans="2:22" s="5" customFormat="1" ht="15" customHeight="1" hidden="1">
      <c r="B65" s="11" t="s">
        <v>41</v>
      </c>
      <c r="C65" s="78">
        <f>IF(SUM(D65:E65)=0,"-",SUM(D65:E65))</f>
        <v>1</v>
      </c>
      <c r="D65" s="9">
        <v>1</v>
      </c>
      <c r="E65" s="80">
        <v>0</v>
      </c>
      <c r="F65" s="11">
        <v>2</v>
      </c>
      <c r="G65" s="78">
        <f>IF(SUM(H65:I65)=0,"-",SUM(H65:I65))</f>
        <v>32</v>
      </c>
      <c r="H65" s="9">
        <v>15</v>
      </c>
      <c r="I65" s="82">
        <v>17</v>
      </c>
      <c r="J65" s="78">
        <f>IF(SUM(K65:L65)=0,"-",SUM(K65:L65))</f>
        <v>2</v>
      </c>
      <c r="K65" s="9">
        <v>0</v>
      </c>
      <c r="L65" s="9">
        <v>2</v>
      </c>
      <c r="M65" s="9">
        <f>IF(SUM(N65:O65)=0,"-",SUM(N65:O65))</f>
        <v>2</v>
      </c>
      <c r="N65" s="9">
        <v>0</v>
      </c>
      <c r="O65" s="82">
        <v>2</v>
      </c>
      <c r="P65" s="78" t="str">
        <f>IF(SUM(Q65:R65)=0,"-",SUM(Q65:R65))</f>
        <v>-</v>
      </c>
      <c r="Q65" s="9">
        <v>0</v>
      </c>
      <c r="R65" s="82">
        <v>0</v>
      </c>
      <c r="S65" s="78">
        <f>IF(SUM(T65:U65)=0,"-",SUM(T65:U65))</f>
        <v>32</v>
      </c>
      <c r="T65" s="9">
        <v>19</v>
      </c>
      <c r="U65" s="9">
        <v>13</v>
      </c>
      <c r="V65" s="84" t="s">
        <v>16</v>
      </c>
    </row>
    <row r="66" spans="2:22" s="5" customFormat="1" ht="15" customHeight="1" hidden="1">
      <c r="B66" s="11" t="s">
        <v>42</v>
      </c>
      <c r="C66" s="78">
        <f>IF(SUM(D66:E66)=0,"-",SUM(D66:E66))</f>
        <v>1</v>
      </c>
      <c r="D66" s="9">
        <v>1</v>
      </c>
      <c r="E66" s="80">
        <v>0</v>
      </c>
      <c r="F66" s="11">
        <v>1</v>
      </c>
      <c r="G66" s="78">
        <f>IF(SUM(H66:I66)=0,"-",SUM(H66:I66))</f>
        <v>26</v>
      </c>
      <c r="H66" s="9">
        <v>13</v>
      </c>
      <c r="I66" s="82">
        <v>13</v>
      </c>
      <c r="J66" s="78">
        <f>IF(SUM(K66:L66)=0,"-",SUM(K66:L66))</f>
        <v>1</v>
      </c>
      <c r="K66" s="9">
        <v>0</v>
      </c>
      <c r="L66" s="9">
        <v>1</v>
      </c>
      <c r="M66" s="9">
        <f>IF(SUM(N66:O66)=0,"-",SUM(N66:O66))</f>
        <v>2</v>
      </c>
      <c r="N66" s="9">
        <v>1</v>
      </c>
      <c r="O66" s="82">
        <v>1</v>
      </c>
      <c r="P66" s="78" t="str">
        <f>IF(SUM(Q66:R66)=0,"-",SUM(Q66:R66))</f>
        <v>-</v>
      </c>
      <c r="Q66" s="9">
        <v>0</v>
      </c>
      <c r="R66" s="82">
        <v>0</v>
      </c>
      <c r="S66" s="78">
        <f>IF(SUM(T66:U66)=0,"-",SUM(T66:U66))</f>
        <v>33</v>
      </c>
      <c r="T66" s="9">
        <v>14</v>
      </c>
      <c r="U66" s="9">
        <v>19</v>
      </c>
      <c r="V66" s="84" t="s">
        <v>16</v>
      </c>
    </row>
    <row r="67" spans="2:22" s="5" customFormat="1" ht="15" customHeight="1" hidden="1">
      <c r="B67" s="11" t="s">
        <v>43</v>
      </c>
      <c r="C67" s="78">
        <f>IF(SUM(D67:E67)=0,"-",SUM(D67:E67))</f>
        <v>1</v>
      </c>
      <c r="D67" s="9">
        <v>1</v>
      </c>
      <c r="E67" s="80">
        <v>0</v>
      </c>
      <c r="F67" s="11">
        <v>4</v>
      </c>
      <c r="G67" s="78">
        <f>IF(SUM(H67:I67)=0,"-",SUM(H67:I67))</f>
        <v>81</v>
      </c>
      <c r="H67" s="9">
        <v>44</v>
      </c>
      <c r="I67" s="82">
        <v>37</v>
      </c>
      <c r="J67" s="78">
        <f>IF(SUM(K67:L67)=0,"-",SUM(K67:L67))</f>
        <v>4</v>
      </c>
      <c r="K67" s="9">
        <v>0</v>
      </c>
      <c r="L67" s="9">
        <v>4</v>
      </c>
      <c r="M67" s="9">
        <f>IF(SUM(N67:O67)=0,"-",SUM(N67:O67))</f>
        <v>2</v>
      </c>
      <c r="N67" s="9">
        <v>2</v>
      </c>
      <c r="O67" s="82">
        <v>0</v>
      </c>
      <c r="P67" s="78" t="str">
        <f>IF(SUM(Q67:R67)=0,"-",SUM(Q67:R67))</f>
        <v>-</v>
      </c>
      <c r="Q67" s="9">
        <v>0</v>
      </c>
      <c r="R67" s="82">
        <v>0</v>
      </c>
      <c r="S67" s="78">
        <f>IF(SUM(T67:U67)=0,"-",SUM(T67:U67))</f>
        <v>36</v>
      </c>
      <c r="T67" s="9">
        <v>20</v>
      </c>
      <c r="U67" s="9">
        <v>16</v>
      </c>
      <c r="V67" s="84" t="s">
        <v>16</v>
      </c>
    </row>
    <row r="68" spans="2:22" s="5" customFormat="1" ht="15" customHeight="1">
      <c r="B68" s="18" t="s">
        <v>19</v>
      </c>
      <c r="C68" s="79">
        <f>SUM(C69:C72)</f>
        <v>4</v>
      </c>
      <c r="D68" s="16">
        <f aca="true" t="shared" si="29" ref="D68:T68">SUM(D69:D72)</f>
        <v>4</v>
      </c>
      <c r="E68" s="19">
        <f t="shared" si="29"/>
        <v>0</v>
      </c>
      <c r="F68" s="20">
        <f t="shared" si="29"/>
        <v>2</v>
      </c>
      <c r="G68" s="79">
        <f t="shared" si="29"/>
        <v>37</v>
      </c>
      <c r="H68" s="16">
        <f t="shared" si="29"/>
        <v>18</v>
      </c>
      <c r="I68" s="19">
        <f t="shared" si="29"/>
        <v>19</v>
      </c>
      <c r="J68" s="79">
        <f t="shared" si="29"/>
        <v>2</v>
      </c>
      <c r="K68" s="16">
        <f t="shared" si="29"/>
        <v>0</v>
      </c>
      <c r="L68" s="16">
        <f t="shared" si="29"/>
        <v>2</v>
      </c>
      <c r="M68" s="16">
        <f t="shared" si="29"/>
        <v>4</v>
      </c>
      <c r="N68" s="16">
        <f t="shared" si="29"/>
        <v>3</v>
      </c>
      <c r="O68" s="19">
        <f t="shared" si="29"/>
        <v>1</v>
      </c>
      <c r="P68" s="79">
        <f t="shared" si="29"/>
        <v>0</v>
      </c>
      <c r="Q68" s="16">
        <f t="shared" si="29"/>
        <v>0</v>
      </c>
      <c r="R68" s="19">
        <f t="shared" si="29"/>
        <v>0</v>
      </c>
      <c r="S68" s="79">
        <f t="shared" si="29"/>
        <v>49</v>
      </c>
      <c r="T68" s="16">
        <f t="shared" si="29"/>
        <v>25</v>
      </c>
      <c r="U68" s="16">
        <f>SUM(U69:U72)</f>
        <v>24</v>
      </c>
      <c r="V68" s="83" t="s">
        <v>56</v>
      </c>
    </row>
    <row r="69" spans="2:22" s="5" customFormat="1" ht="15" customHeight="1" hidden="1">
      <c r="B69" s="88" t="s">
        <v>44</v>
      </c>
      <c r="C69" s="78">
        <f>IF(SUM(D69:E69)=0,"-",SUM(D69:E69))</f>
        <v>1</v>
      </c>
      <c r="D69" s="9">
        <v>1</v>
      </c>
      <c r="E69" s="80">
        <v>0</v>
      </c>
      <c r="F69" s="11">
        <v>1</v>
      </c>
      <c r="G69" s="78">
        <f>IF(SUM(H69:I69)=0,"-",SUM(H69:I69))</f>
        <v>21</v>
      </c>
      <c r="H69" s="9">
        <v>11</v>
      </c>
      <c r="I69" s="82">
        <v>10</v>
      </c>
      <c r="J69" s="78">
        <f>IF(SUM(K69:L69)=0,"-",SUM(K69:L69))</f>
        <v>1</v>
      </c>
      <c r="K69" s="9">
        <v>0</v>
      </c>
      <c r="L69" s="9">
        <v>1</v>
      </c>
      <c r="M69" s="9">
        <f>IF(SUM(N69:O69)=0,"-",SUM(N69:O69))</f>
        <v>2</v>
      </c>
      <c r="N69" s="9">
        <v>1</v>
      </c>
      <c r="O69" s="82">
        <v>1</v>
      </c>
      <c r="P69" s="78" t="str">
        <f>IF(SUM(Q69:R69)=0,"-",SUM(Q69:R69))</f>
        <v>-</v>
      </c>
      <c r="Q69" s="9">
        <v>0</v>
      </c>
      <c r="R69" s="82">
        <v>0</v>
      </c>
      <c r="S69" s="78">
        <f>IF(SUM(T69:U69)=0,"-",SUM(T69:U69))</f>
        <v>27</v>
      </c>
      <c r="T69" s="9">
        <v>13</v>
      </c>
      <c r="U69" s="9">
        <v>14</v>
      </c>
      <c r="V69" s="84" t="s">
        <v>16</v>
      </c>
    </row>
    <row r="70" spans="2:22" s="5" customFormat="1" ht="15" customHeight="1" hidden="1">
      <c r="B70" s="88" t="s">
        <v>45</v>
      </c>
      <c r="C70" s="78">
        <f>IF(SUM(D70:E70)=0,"-",SUM(D70:E70))</f>
        <v>1</v>
      </c>
      <c r="D70" s="9">
        <v>1</v>
      </c>
      <c r="E70" s="80">
        <v>0</v>
      </c>
      <c r="F70" s="11">
        <v>0</v>
      </c>
      <c r="G70" s="78" t="str">
        <f>IF(SUM(H70:I70)=0,"-",SUM(H70:I70))</f>
        <v>-</v>
      </c>
      <c r="H70" s="9">
        <v>0</v>
      </c>
      <c r="I70" s="82">
        <v>0</v>
      </c>
      <c r="J70" s="78" t="str">
        <f>IF(SUM(K70:L70)=0,"-",SUM(K70:L70))</f>
        <v>-</v>
      </c>
      <c r="K70" s="9">
        <v>0</v>
      </c>
      <c r="L70" s="9">
        <v>0</v>
      </c>
      <c r="M70" s="9" t="str">
        <f>IF(SUM(N70:O70)=0,"-",SUM(N70:O70))</f>
        <v>-</v>
      </c>
      <c r="N70" s="9">
        <v>0</v>
      </c>
      <c r="O70" s="82">
        <v>0</v>
      </c>
      <c r="P70" s="78" t="str">
        <f>IF(SUM(Q70:R70)=0,"-",SUM(Q70:R70))</f>
        <v>-</v>
      </c>
      <c r="Q70" s="9">
        <v>0</v>
      </c>
      <c r="R70" s="82">
        <v>0</v>
      </c>
      <c r="S70" s="78">
        <f>IF(SUM(T70:U70)=0,"-",SUM(T70:U70))</f>
        <v>9</v>
      </c>
      <c r="T70" s="9">
        <v>6</v>
      </c>
      <c r="U70" s="9">
        <v>3</v>
      </c>
      <c r="V70" s="84" t="s">
        <v>16</v>
      </c>
    </row>
    <row r="71" spans="2:22" s="5" customFormat="1" ht="15" customHeight="1" hidden="1">
      <c r="B71" s="88" t="s">
        <v>46</v>
      </c>
      <c r="C71" s="78">
        <f>IF(SUM(D71:E71)=0,"-",SUM(D71:E71))</f>
        <v>1</v>
      </c>
      <c r="D71" s="9">
        <v>1</v>
      </c>
      <c r="E71" s="80">
        <v>0</v>
      </c>
      <c r="F71" s="11">
        <v>0</v>
      </c>
      <c r="G71" s="78" t="str">
        <f>IF(SUM(H71:I71)=0,"-",SUM(H71:I71))</f>
        <v>-</v>
      </c>
      <c r="H71" s="9">
        <v>0</v>
      </c>
      <c r="I71" s="82">
        <v>0</v>
      </c>
      <c r="J71" s="78" t="str">
        <f>IF(SUM(K71:L71)=0,"-",SUM(K71:L71))</f>
        <v>-</v>
      </c>
      <c r="K71" s="9">
        <v>0</v>
      </c>
      <c r="L71" s="9">
        <v>0</v>
      </c>
      <c r="M71" s="9" t="str">
        <f>IF(SUM(N71:O71)=0,"-",SUM(N71:O71))</f>
        <v>-</v>
      </c>
      <c r="N71" s="9">
        <v>0</v>
      </c>
      <c r="O71" s="82">
        <v>0</v>
      </c>
      <c r="P71" s="78" t="str">
        <f>IF(SUM(Q71:R71)=0,"-",SUM(Q71:R71))</f>
        <v>-</v>
      </c>
      <c r="Q71" s="9">
        <v>0</v>
      </c>
      <c r="R71" s="82">
        <v>0</v>
      </c>
      <c r="S71" s="78" t="str">
        <f>IF(SUM(T71:U71)=0,"-",SUM(T71:U71))</f>
        <v>-</v>
      </c>
      <c r="T71" s="9">
        <v>0</v>
      </c>
      <c r="U71" s="9">
        <v>0</v>
      </c>
      <c r="V71" s="84" t="s">
        <v>16</v>
      </c>
    </row>
    <row r="72" spans="2:22" s="5" customFormat="1" ht="15" customHeight="1" hidden="1">
      <c r="B72" s="89" t="s">
        <v>47</v>
      </c>
      <c r="C72" s="79">
        <f>IF(SUM(D72:E72)=0,"-",SUM(D72:E72))</f>
        <v>1</v>
      </c>
      <c r="D72" s="16">
        <v>1</v>
      </c>
      <c r="E72" s="81">
        <v>0</v>
      </c>
      <c r="F72" s="18">
        <v>1</v>
      </c>
      <c r="G72" s="79">
        <f>IF(SUM(H72:I72)=0,"-",SUM(H72:I72))</f>
        <v>16</v>
      </c>
      <c r="H72" s="16">
        <v>7</v>
      </c>
      <c r="I72" s="83">
        <v>9</v>
      </c>
      <c r="J72" s="79">
        <f>IF(SUM(K72:L72)=0,"-",SUM(K72:L72))</f>
        <v>1</v>
      </c>
      <c r="K72" s="16">
        <v>0</v>
      </c>
      <c r="L72" s="16">
        <v>1</v>
      </c>
      <c r="M72" s="16">
        <f>IF(SUM(N72:O72)=0,"-",SUM(N72:O72))</f>
        <v>2</v>
      </c>
      <c r="N72" s="16">
        <v>2</v>
      </c>
      <c r="O72" s="83">
        <v>0</v>
      </c>
      <c r="P72" s="79" t="str">
        <f>IF(SUM(Q72:R72)=0,"-",SUM(Q72:R72))</f>
        <v>-</v>
      </c>
      <c r="Q72" s="16">
        <v>0</v>
      </c>
      <c r="R72" s="83">
        <v>0</v>
      </c>
      <c r="S72" s="79">
        <f>IF(SUM(T72:U72)=0,"-",SUM(T72:U72))</f>
        <v>13</v>
      </c>
      <c r="T72" s="16">
        <v>6</v>
      </c>
      <c r="U72" s="16">
        <v>7</v>
      </c>
      <c r="V72" s="85" t="s">
        <v>16</v>
      </c>
    </row>
    <row r="73" spans="2:22" s="5" customFormat="1" ht="15" customHeight="1">
      <c r="B73" s="28" t="s">
        <v>60</v>
      </c>
      <c r="C73" s="27">
        <f>C74+C80+C88+C93</f>
        <v>19</v>
      </c>
      <c r="D73" s="22">
        <f aca="true" t="shared" si="30" ref="D73:T73">D74+D80+D88+D93</f>
        <v>19</v>
      </c>
      <c r="E73" s="23">
        <f t="shared" si="30"/>
        <v>0</v>
      </c>
      <c r="F73" s="24">
        <f t="shared" si="30"/>
        <v>38</v>
      </c>
      <c r="G73" s="25">
        <f t="shared" si="30"/>
        <v>540</v>
      </c>
      <c r="H73" s="22">
        <f t="shared" si="30"/>
        <v>276</v>
      </c>
      <c r="I73" s="26">
        <f t="shared" si="30"/>
        <v>264</v>
      </c>
      <c r="J73" s="25">
        <f t="shared" si="30"/>
        <v>43</v>
      </c>
      <c r="K73" s="22">
        <f t="shared" si="30"/>
        <v>1</v>
      </c>
      <c r="L73" s="22">
        <f t="shared" si="30"/>
        <v>42</v>
      </c>
      <c r="M73" s="22">
        <f t="shared" si="30"/>
        <v>22</v>
      </c>
      <c r="N73" s="22">
        <f t="shared" si="30"/>
        <v>17</v>
      </c>
      <c r="O73" s="26">
        <f t="shared" si="30"/>
        <v>5</v>
      </c>
      <c r="P73" s="25">
        <f t="shared" si="30"/>
        <v>0</v>
      </c>
      <c r="Q73" s="22">
        <f t="shared" si="30"/>
        <v>0</v>
      </c>
      <c r="R73" s="26">
        <f t="shared" si="30"/>
        <v>0</v>
      </c>
      <c r="S73" s="25">
        <f t="shared" si="30"/>
        <v>386</v>
      </c>
      <c r="T73" s="22">
        <f t="shared" si="30"/>
        <v>198</v>
      </c>
      <c r="U73" s="22">
        <f>U74+U80+U88+U93</f>
        <v>188</v>
      </c>
      <c r="V73" s="64">
        <v>43.4</v>
      </c>
    </row>
    <row r="74" spans="2:22" s="5" customFormat="1" ht="15" customHeight="1">
      <c r="B74" s="11" t="s">
        <v>15</v>
      </c>
      <c r="C74" s="78">
        <f aca="true" t="shared" si="31" ref="C74:C79">IF(SUM(D74:E74)=0,"-",SUM(D74:E74))</f>
        <v>5</v>
      </c>
      <c r="D74" s="9">
        <f>SUM(D75:D79)</f>
        <v>5</v>
      </c>
      <c r="E74" s="12">
        <f>SUM(E75:E79)</f>
        <v>0</v>
      </c>
      <c r="F74" s="91">
        <f>SUM(F75:F79)</f>
        <v>5</v>
      </c>
      <c r="G74" s="78">
        <f aca="true" t="shared" si="32" ref="G74:G79">IF(SUM(H74:I74)=0,"-",SUM(H74:I74))</f>
        <v>120</v>
      </c>
      <c r="H74" s="9">
        <f>SUM(H75:H79)</f>
        <v>59</v>
      </c>
      <c r="I74" s="12">
        <f>SUM(I75:I79)</f>
        <v>61</v>
      </c>
      <c r="J74" s="78">
        <f aca="true" t="shared" si="33" ref="J74:J79">IF(SUM(K74:L74)=0,"-",SUM(K74:L74))</f>
        <v>6</v>
      </c>
      <c r="K74" s="9">
        <f>SUM(K75:K79)</f>
        <v>0</v>
      </c>
      <c r="L74" s="9">
        <f>SUM(L75:L79)</f>
        <v>6</v>
      </c>
      <c r="M74" s="9">
        <f aca="true" t="shared" si="34" ref="M74:M79">IF(SUM(N74:O74)=0,"-",SUM(N74:O74))</f>
        <v>10</v>
      </c>
      <c r="N74" s="9">
        <f aca="true" t="shared" si="35" ref="N74:U74">SUM(N75:N79)</f>
        <v>9</v>
      </c>
      <c r="O74" s="12">
        <f t="shared" si="35"/>
        <v>1</v>
      </c>
      <c r="P74" s="78">
        <f t="shared" si="35"/>
        <v>0</v>
      </c>
      <c r="Q74" s="9">
        <f t="shared" si="35"/>
        <v>0</v>
      </c>
      <c r="R74" s="12">
        <f t="shared" si="35"/>
        <v>0</v>
      </c>
      <c r="S74" s="78">
        <f t="shared" si="35"/>
        <v>116</v>
      </c>
      <c r="T74" s="9">
        <f t="shared" si="35"/>
        <v>55</v>
      </c>
      <c r="U74" s="9">
        <f t="shared" si="35"/>
        <v>61</v>
      </c>
      <c r="V74" s="82" t="s">
        <v>56</v>
      </c>
    </row>
    <row r="75" spans="2:22" s="5" customFormat="1" ht="15" customHeight="1" hidden="1">
      <c r="B75" s="11" t="s">
        <v>34</v>
      </c>
      <c r="C75" s="78">
        <f t="shared" si="31"/>
        <v>1</v>
      </c>
      <c r="D75" s="9">
        <v>1</v>
      </c>
      <c r="E75" s="80">
        <v>0</v>
      </c>
      <c r="F75" s="92">
        <v>1</v>
      </c>
      <c r="G75" s="78">
        <f t="shared" si="32"/>
        <v>27</v>
      </c>
      <c r="H75" s="9">
        <v>14</v>
      </c>
      <c r="I75" s="82">
        <v>13</v>
      </c>
      <c r="J75" s="78">
        <f t="shared" si="33"/>
        <v>1</v>
      </c>
      <c r="K75" s="9">
        <v>0</v>
      </c>
      <c r="L75" s="9">
        <v>1</v>
      </c>
      <c r="M75" s="9">
        <f t="shared" si="34"/>
        <v>2</v>
      </c>
      <c r="N75" s="9">
        <v>2</v>
      </c>
      <c r="O75" s="82">
        <v>0</v>
      </c>
      <c r="P75" s="78" t="str">
        <f>IF(SUM(Q75:R75)=0,"-",SUM(Q75:R75))</f>
        <v>-</v>
      </c>
      <c r="Q75" s="9">
        <v>0</v>
      </c>
      <c r="R75" s="82">
        <v>0</v>
      </c>
      <c r="S75" s="78">
        <f>IF(SUM(T75:U75)=0,"-",SUM(T75:U75))</f>
        <v>36</v>
      </c>
      <c r="T75" s="9">
        <v>19</v>
      </c>
      <c r="U75" s="9">
        <v>17</v>
      </c>
      <c r="V75" s="84" t="s">
        <v>16</v>
      </c>
    </row>
    <row r="76" spans="2:22" s="5" customFormat="1" ht="15" customHeight="1" hidden="1">
      <c r="B76" s="11" t="s">
        <v>48</v>
      </c>
      <c r="C76" s="78">
        <f t="shared" si="31"/>
        <v>1</v>
      </c>
      <c r="D76" s="9">
        <v>1</v>
      </c>
      <c r="E76" s="80">
        <v>0</v>
      </c>
      <c r="F76" s="92">
        <v>1</v>
      </c>
      <c r="G76" s="78">
        <f t="shared" si="32"/>
        <v>34</v>
      </c>
      <c r="H76" s="9">
        <v>18</v>
      </c>
      <c r="I76" s="82">
        <v>16</v>
      </c>
      <c r="J76" s="78">
        <f t="shared" si="33"/>
        <v>1</v>
      </c>
      <c r="K76" s="9">
        <v>0</v>
      </c>
      <c r="L76" s="9">
        <v>1</v>
      </c>
      <c r="M76" s="9">
        <f t="shared" si="34"/>
        <v>2</v>
      </c>
      <c r="N76" s="9">
        <v>2</v>
      </c>
      <c r="O76" s="82">
        <v>0</v>
      </c>
      <c r="P76" s="78" t="str">
        <f>IF(SUM(Q76:R76)=0,"-",SUM(Q76:R76))</f>
        <v>-</v>
      </c>
      <c r="Q76" s="9">
        <v>0</v>
      </c>
      <c r="R76" s="82">
        <v>0</v>
      </c>
      <c r="S76" s="78">
        <f>IF(SUM(T76:U76)=0,"-",SUM(T76:U76))</f>
        <v>15</v>
      </c>
      <c r="T76" s="9">
        <v>4</v>
      </c>
      <c r="U76" s="9">
        <v>11</v>
      </c>
      <c r="V76" s="84" t="s">
        <v>16</v>
      </c>
    </row>
    <row r="77" spans="2:22" s="5" customFormat="1" ht="15" customHeight="1" hidden="1">
      <c r="B77" s="11" t="s">
        <v>49</v>
      </c>
      <c r="C77" s="78">
        <f t="shared" si="31"/>
        <v>1</v>
      </c>
      <c r="D77" s="9">
        <v>1</v>
      </c>
      <c r="E77" s="80">
        <v>0</v>
      </c>
      <c r="F77" s="92">
        <v>1</v>
      </c>
      <c r="G77" s="78">
        <f t="shared" si="32"/>
        <v>20</v>
      </c>
      <c r="H77" s="9">
        <v>7</v>
      </c>
      <c r="I77" s="82">
        <v>13</v>
      </c>
      <c r="J77" s="78">
        <f t="shared" si="33"/>
        <v>1</v>
      </c>
      <c r="K77" s="9">
        <v>0</v>
      </c>
      <c r="L77" s="9">
        <v>1</v>
      </c>
      <c r="M77" s="9">
        <f t="shared" si="34"/>
        <v>2</v>
      </c>
      <c r="N77" s="9">
        <v>2</v>
      </c>
      <c r="O77" s="82">
        <v>0</v>
      </c>
      <c r="P77" s="78" t="str">
        <f>IF(SUM(Q77:R77)=0,"-",SUM(Q77:R77))</f>
        <v>-</v>
      </c>
      <c r="Q77" s="9">
        <v>0</v>
      </c>
      <c r="R77" s="82">
        <v>0</v>
      </c>
      <c r="S77" s="78">
        <f>IF(SUM(T77:U77)=0,"-",SUM(T77:U77))</f>
        <v>26</v>
      </c>
      <c r="T77" s="9">
        <v>15</v>
      </c>
      <c r="U77" s="9">
        <v>11</v>
      </c>
      <c r="V77" s="84" t="s">
        <v>16</v>
      </c>
    </row>
    <row r="78" spans="2:22" s="5" customFormat="1" ht="15" customHeight="1" hidden="1">
      <c r="B78" s="11" t="s">
        <v>50</v>
      </c>
      <c r="C78" s="78">
        <f t="shared" si="31"/>
        <v>1</v>
      </c>
      <c r="D78" s="9">
        <v>1</v>
      </c>
      <c r="E78" s="80">
        <v>0</v>
      </c>
      <c r="F78" s="92">
        <v>1</v>
      </c>
      <c r="G78" s="78">
        <f t="shared" si="32"/>
        <v>26</v>
      </c>
      <c r="H78" s="9">
        <v>13</v>
      </c>
      <c r="I78" s="82">
        <v>13</v>
      </c>
      <c r="J78" s="78">
        <f t="shared" si="33"/>
        <v>2</v>
      </c>
      <c r="K78" s="9">
        <v>0</v>
      </c>
      <c r="L78" s="9">
        <v>2</v>
      </c>
      <c r="M78" s="9">
        <f t="shared" si="34"/>
        <v>2</v>
      </c>
      <c r="N78" s="9">
        <v>1</v>
      </c>
      <c r="O78" s="82">
        <v>1</v>
      </c>
      <c r="P78" s="78" t="str">
        <f>IF(SUM(Q78:R78)=0,"-",SUM(Q78:R78))</f>
        <v>-</v>
      </c>
      <c r="Q78" s="9">
        <v>0</v>
      </c>
      <c r="R78" s="82">
        <v>0</v>
      </c>
      <c r="S78" s="78">
        <f>IF(SUM(T78:U78)=0,"-",SUM(T78:U78))</f>
        <v>29</v>
      </c>
      <c r="T78" s="9">
        <v>13</v>
      </c>
      <c r="U78" s="9">
        <v>16</v>
      </c>
      <c r="V78" s="84" t="s">
        <v>16</v>
      </c>
    </row>
    <row r="79" spans="2:22" s="5" customFormat="1" ht="15" customHeight="1" hidden="1">
      <c r="B79" s="11" t="s">
        <v>51</v>
      </c>
      <c r="C79" s="78">
        <f t="shared" si="31"/>
        <v>1</v>
      </c>
      <c r="D79" s="9">
        <v>1</v>
      </c>
      <c r="E79" s="80">
        <v>0</v>
      </c>
      <c r="F79" s="92">
        <v>1</v>
      </c>
      <c r="G79" s="78">
        <f t="shared" si="32"/>
        <v>13</v>
      </c>
      <c r="H79" s="9">
        <v>7</v>
      </c>
      <c r="I79" s="82">
        <v>6</v>
      </c>
      <c r="J79" s="78">
        <f t="shared" si="33"/>
        <v>1</v>
      </c>
      <c r="K79" s="9">
        <v>0</v>
      </c>
      <c r="L79" s="9">
        <v>1</v>
      </c>
      <c r="M79" s="9">
        <f t="shared" si="34"/>
        <v>2</v>
      </c>
      <c r="N79" s="9">
        <v>2</v>
      </c>
      <c r="O79" s="82">
        <v>0</v>
      </c>
      <c r="P79" s="78" t="str">
        <f>IF(SUM(Q79:R79)=0,"-",SUM(Q79:R79))</f>
        <v>-</v>
      </c>
      <c r="Q79" s="9">
        <v>0</v>
      </c>
      <c r="R79" s="82">
        <v>0</v>
      </c>
      <c r="S79" s="78">
        <f>IF(SUM(T79:U79)=0,"-",SUM(T79:U79))</f>
        <v>10</v>
      </c>
      <c r="T79" s="9">
        <v>4</v>
      </c>
      <c r="U79" s="9">
        <v>6</v>
      </c>
      <c r="V79" s="84" t="s">
        <v>16</v>
      </c>
    </row>
    <row r="80" spans="2:22" s="5" customFormat="1" ht="15" customHeight="1">
      <c r="B80" s="11" t="s">
        <v>17</v>
      </c>
      <c r="C80" s="78">
        <f>SUM(C81:C87)</f>
        <v>7</v>
      </c>
      <c r="D80" s="9">
        <f aca="true" t="shared" si="36" ref="D80:U80">SUM(D81:D87)</f>
        <v>7</v>
      </c>
      <c r="E80" s="12">
        <f t="shared" si="36"/>
        <v>0</v>
      </c>
      <c r="F80" s="91">
        <f t="shared" si="36"/>
        <v>22</v>
      </c>
      <c r="G80" s="78">
        <f t="shared" si="36"/>
        <v>206</v>
      </c>
      <c r="H80" s="9">
        <f t="shared" si="36"/>
        <v>97</v>
      </c>
      <c r="I80" s="12">
        <f t="shared" si="36"/>
        <v>109</v>
      </c>
      <c r="J80" s="78">
        <f t="shared" si="36"/>
        <v>27</v>
      </c>
      <c r="K80" s="9">
        <f t="shared" si="36"/>
        <v>1</v>
      </c>
      <c r="L80" s="9">
        <f t="shared" si="36"/>
        <v>26</v>
      </c>
      <c r="M80" s="9">
        <f t="shared" si="36"/>
        <v>0</v>
      </c>
      <c r="N80" s="9">
        <f t="shared" si="36"/>
        <v>0</v>
      </c>
      <c r="O80" s="12">
        <f t="shared" si="36"/>
        <v>0</v>
      </c>
      <c r="P80" s="78">
        <f t="shared" si="36"/>
        <v>0</v>
      </c>
      <c r="Q80" s="9">
        <f t="shared" si="36"/>
        <v>0</v>
      </c>
      <c r="R80" s="12">
        <f t="shared" si="36"/>
        <v>0</v>
      </c>
      <c r="S80" s="78">
        <f t="shared" si="36"/>
        <v>75</v>
      </c>
      <c r="T80" s="9">
        <f t="shared" si="36"/>
        <v>40</v>
      </c>
      <c r="U80" s="9">
        <f t="shared" si="36"/>
        <v>35</v>
      </c>
      <c r="V80" s="82" t="s">
        <v>56</v>
      </c>
    </row>
    <row r="81" spans="2:22" s="5" customFormat="1" ht="15" customHeight="1" hidden="1">
      <c r="B81" s="11" t="s">
        <v>35</v>
      </c>
      <c r="C81" s="78">
        <f aca="true" t="shared" si="37" ref="C81:C87">IF(SUM(D81:E81)=0,"-",SUM(D81:E81))</f>
        <v>1</v>
      </c>
      <c r="D81" s="9">
        <v>1</v>
      </c>
      <c r="E81" s="80">
        <v>0</v>
      </c>
      <c r="F81" s="92">
        <v>4</v>
      </c>
      <c r="G81" s="78">
        <f aca="true" t="shared" si="38" ref="G81:G87">IF(SUM(H81:I81)=0,"-",SUM(H81:I81))</f>
        <v>20</v>
      </c>
      <c r="H81" s="9">
        <v>8</v>
      </c>
      <c r="I81" s="82">
        <v>12</v>
      </c>
      <c r="J81" s="78">
        <f aca="true" t="shared" si="39" ref="J81:J87">IF(SUM(K81:L81)=0,"-",SUM(K81:L81))</f>
        <v>3</v>
      </c>
      <c r="K81" s="9">
        <v>0</v>
      </c>
      <c r="L81" s="9">
        <v>3</v>
      </c>
      <c r="M81" s="86" t="str">
        <f aca="true" t="shared" si="40" ref="M81:M87">IF(SUM(N81:O81)=0,"-",SUM(N81:O81))</f>
        <v>-</v>
      </c>
      <c r="N81" s="9">
        <v>0</v>
      </c>
      <c r="O81" s="82">
        <v>0</v>
      </c>
      <c r="P81" s="78" t="str">
        <f aca="true" t="shared" si="41" ref="P81:P87">IF(SUM(Q81:R81)=0,"-",SUM(Q81:R81))</f>
        <v>-</v>
      </c>
      <c r="Q81" s="9">
        <v>0</v>
      </c>
      <c r="R81" s="82">
        <v>0</v>
      </c>
      <c r="S81" s="78">
        <f aca="true" t="shared" si="42" ref="S81:S87">IF(SUM(T81:U81)=0,"-",SUM(T81:U81))</f>
        <v>5</v>
      </c>
      <c r="T81" s="9">
        <v>1</v>
      </c>
      <c r="U81" s="9">
        <v>4</v>
      </c>
      <c r="V81" s="84" t="s">
        <v>16</v>
      </c>
    </row>
    <row r="82" spans="2:22" s="5" customFormat="1" ht="15" customHeight="1" hidden="1">
      <c r="B82" s="11" t="s">
        <v>36</v>
      </c>
      <c r="C82" s="78">
        <f t="shared" si="37"/>
        <v>1</v>
      </c>
      <c r="D82" s="9">
        <v>1</v>
      </c>
      <c r="E82" s="80">
        <v>0</v>
      </c>
      <c r="F82" s="92">
        <v>4</v>
      </c>
      <c r="G82" s="78">
        <f t="shared" si="38"/>
        <v>16</v>
      </c>
      <c r="H82" s="9">
        <v>6</v>
      </c>
      <c r="I82" s="82">
        <v>10</v>
      </c>
      <c r="J82" s="78">
        <f t="shared" si="39"/>
        <v>4</v>
      </c>
      <c r="K82" s="9">
        <v>0</v>
      </c>
      <c r="L82" s="9">
        <v>4</v>
      </c>
      <c r="M82" s="9" t="str">
        <f t="shared" si="40"/>
        <v>-</v>
      </c>
      <c r="N82" s="9">
        <v>0</v>
      </c>
      <c r="O82" s="82">
        <v>0</v>
      </c>
      <c r="P82" s="78" t="str">
        <f t="shared" si="41"/>
        <v>-</v>
      </c>
      <c r="Q82" s="9">
        <v>0</v>
      </c>
      <c r="R82" s="82">
        <v>0</v>
      </c>
      <c r="S82" s="78">
        <f t="shared" si="42"/>
        <v>13</v>
      </c>
      <c r="T82" s="9">
        <v>7</v>
      </c>
      <c r="U82" s="9">
        <v>6</v>
      </c>
      <c r="V82" s="84" t="s">
        <v>16</v>
      </c>
    </row>
    <row r="83" spans="2:22" s="5" customFormat="1" ht="15" customHeight="1" hidden="1">
      <c r="B83" s="11" t="s">
        <v>37</v>
      </c>
      <c r="C83" s="78">
        <f t="shared" si="37"/>
        <v>1</v>
      </c>
      <c r="D83" s="9">
        <v>1</v>
      </c>
      <c r="E83" s="80">
        <v>0</v>
      </c>
      <c r="F83" s="92">
        <v>4</v>
      </c>
      <c r="G83" s="78">
        <f t="shared" si="38"/>
        <v>63</v>
      </c>
      <c r="H83" s="9">
        <v>34</v>
      </c>
      <c r="I83" s="82">
        <v>29</v>
      </c>
      <c r="J83" s="78">
        <f t="shared" si="39"/>
        <v>6</v>
      </c>
      <c r="K83" s="9">
        <v>0</v>
      </c>
      <c r="L83" s="9">
        <v>6</v>
      </c>
      <c r="M83" s="9" t="str">
        <f t="shared" si="40"/>
        <v>-</v>
      </c>
      <c r="N83" s="9">
        <v>0</v>
      </c>
      <c r="O83" s="82">
        <v>0</v>
      </c>
      <c r="P83" s="78" t="str">
        <f t="shared" si="41"/>
        <v>-</v>
      </c>
      <c r="Q83" s="9">
        <v>0</v>
      </c>
      <c r="R83" s="82">
        <v>0</v>
      </c>
      <c r="S83" s="78">
        <f t="shared" si="42"/>
        <v>23</v>
      </c>
      <c r="T83" s="9">
        <v>8</v>
      </c>
      <c r="U83" s="9">
        <v>15</v>
      </c>
      <c r="V83" s="84" t="s">
        <v>16</v>
      </c>
    </row>
    <row r="84" spans="2:22" s="5" customFormat="1" ht="15" customHeight="1" hidden="1">
      <c r="B84" s="11" t="s">
        <v>38</v>
      </c>
      <c r="C84" s="78">
        <f t="shared" si="37"/>
        <v>1</v>
      </c>
      <c r="D84" s="9">
        <v>1</v>
      </c>
      <c r="E84" s="80">
        <v>0</v>
      </c>
      <c r="F84" s="92">
        <v>3</v>
      </c>
      <c r="G84" s="78">
        <f t="shared" si="38"/>
        <v>14</v>
      </c>
      <c r="H84" s="9">
        <v>9</v>
      </c>
      <c r="I84" s="82">
        <v>5</v>
      </c>
      <c r="J84" s="78">
        <f t="shared" si="39"/>
        <v>2</v>
      </c>
      <c r="K84" s="9">
        <v>0</v>
      </c>
      <c r="L84" s="9">
        <v>2</v>
      </c>
      <c r="M84" s="9" t="str">
        <f t="shared" si="40"/>
        <v>-</v>
      </c>
      <c r="N84" s="9">
        <v>0</v>
      </c>
      <c r="O84" s="82">
        <v>0</v>
      </c>
      <c r="P84" s="78" t="str">
        <f t="shared" si="41"/>
        <v>-</v>
      </c>
      <c r="Q84" s="9">
        <v>0</v>
      </c>
      <c r="R84" s="82">
        <v>0</v>
      </c>
      <c r="S84" s="78">
        <f t="shared" si="42"/>
        <v>3</v>
      </c>
      <c r="T84" s="9">
        <v>3</v>
      </c>
      <c r="U84" s="9">
        <v>0</v>
      </c>
      <c r="V84" s="84" t="s">
        <v>16</v>
      </c>
    </row>
    <row r="85" spans="2:22" s="5" customFormat="1" ht="15" customHeight="1" hidden="1">
      <c r="B85" s="11" t="s">
        <v>39</v>
      </c>
      <c r="C85" s="78">
        <f t="shared" si="37"/>
        <v>1</v>
      </c>
      <c r="D85" s="9">
        <v>1</v>
      </c>
      <c r="E85" s="80">
        <v>0</v>
      </c>
      <c r="F85" s="92">
        <v>3</v>
      </c>
      <c r="G85" s="78">
        <f t="shared" si="38"/>
        <v>54</v>
      </c>
      <c r="H85" s="9">
        <v>21</v>
      </c>
      <c r="I85" s="82">
        <v>33</v>
      </c>
      <c r="J85" s="78">
        <f t="shared" si="39"/>
        <v>6</v>
      </c>
      <c r="K85" s="9">
        <v>0</v>
      </c>
      <c r="L85" s="9">
        <v>6</v>
      </c>
      <c r="M85" s="9" t="str">
        <f t="shared" si="40"/>
        <v>-</v>
      </c>
      <c r="N85" s="9">
        <v>0</v>
      </c>
      <c r="O85" s="82">
        <v>0</v>
      </c>
      <c r="P85" s="78" t="str">
        <f t="shared" si="41"/>
        <v>-</v>
      </c>
      <c r="Q85" s="9">
        <v>0</v>
      </c>
      <c r="R85" s="82">
        <v>0</v>
      </c>
      <c r="S85" s="78">
        <f t="shared" si="42"/>
        <v>24</v>
      </c>
      <c r="T85" s="9">
        <v>18</v>
      </c>
      <c r="U85" s="9">
        <v>6</v>
      </c>
      <c r="V85" s="84" t="s">
        <v>16</v>
      </c>
    </row>
    <row r="86" spans="2:22" s="5" customFormat="1" ht="15" customHeight="1" hidden="1">
      <c r="B86" s="11" t="s">
        <v>53</v>
      </c>
      <c r="C86" s="78">
        <f t="shared" si="37"/>
        <v>1</v>
      </c>
      <c r="D86" s="9">
        <v>1</v>
      </c>
      <c r="E86" s="80">
        <v>0</v>
      </c>
      <c r="F86" s="11">
        <v>0</v>
      </c>
      <c r="G86" s="87" t="str">
        <f t="shared" si="38"/>
        <v>-</v>
      </c>
      <c r="H86" s="9">
        <v>0</v>
      </c>
      <c r="I86" s="82">
        <v>0</v>
      </c>
      <c r="J86" s="78" t="str">
        <f t="shared" si="39"/>
        <v>-</v>
      </c>
      <c r="K86" s="9">
        <v>0</v>
      </c>
      <c r="L86" s="9">
        <v>0</v>
      </c>
      <c r="M86" s="9" t="str">
        <f t="shared" si="40"/>
        <v>-</v>
      </c>
      <c r="N86" s="9">
        <v>0</v>
      </c>
      <c r="O86" s="82">
        <v>0</v>
      </c>
      <c r="P86" s="78" t="str">
        <f t="shared" si="41"/>
        <v>-</v>
      </c>
      <c r="Q86" s="9">
        <v>0</v>
      </c>
      <c r="R86" s="82">
        <v>0</v>
      </c>
      <c r="S86" s="78" t="str">
        <f t="shared" si="42"/>
        <v>-</v>
      </c>
      <c r="T86" s="9">
        <v>0</v>
      </c>
      <c r="U86" s="9">
        <v>0</v>
      </c>
      <c r="V86" s="84" t="s">
        <v>16</v>
      </c>
    </row>
    <row r="87" spans="2:22" s="5" customFormat="1" ht="15" customHeight="1" hidden="1">
      <c r="B87" s="11" t="s">
        <v>52</v>
      </c>
      <c r="C87" s="78">
        <f t="shared" si="37"/>
        <v>1</v>
      </c>
      <c r="D87" s="9">
        <v>1</v>
      </c>
      <c r="E87" s="80">
        <v>0</v>
      </c>
      <c r="F87" s="11">
        <v>4</v>
      </c>
      <c r="G87" s="78">
        <f t="shared" si="38"/>
        <v>39</v>
      </c>
      <c r="H87" s="9">
        <v>19</v>
      </c>
      <c r="I87" s="82">
        <v>20</v>
      </c>
      <c r="J87" s="78">
        <f t="shared" si="39"/>
        <v>6</v>
      </c>
      <c r="K87" s="9">
        <v>1</v>
      </c>
      <c r="L87" s="9">
        <v>5</v>
      </c>
      <c r="M87" s="9" t="str">
        <f t="shared" si="40"/>
        <v>-</v>
      </c>
      <c r="N87" s="9">
        <v>0</v>
      </c>
      <c r="O87" s="82">
        <v>0</v>
      </c>
      <c r="P87" s="78" t="str">
        <f t="shared" si="41"/>
        <v>-</v>
      </c>
      <c r="Q87" s="9">
        <v>0</v>
      </c>
      <c r="R87" s="82">
        <v>0</v>
      </c>
      <c r="S87" s="78">
        <f t="shared" si="42"/>
        <v>7</v>
      </c>
      <c r="T87" s="9">
        <v>3</v>
      </c>
      <c r="U87" s="9">
        <v>4</v>
      </c>
      <c r="V87" s="84" t="s">
        <v>58</v>
      </c>
    </row>
    <row r="88" spans="2:22" s="5" customFormat="1" ht="15" customHeight="1">
      <c r="B88" s="11" t="s">
        <v>55</v>
      </c>
      <c r="C88" s="78">
        <f>SUM(C89:C92)</f>
        <v>4</v>
      </c>
      <c r="D88" s="9">
        <f aca="true" t="shared" si="43" ref="D88:U88">SUM(D89:D92)</f>
        <v>4</v>
      </c>
      <c r="E88" s="12">
        <f t="shared" si="43"/>
        <v>0</v>
      </c>
      <c r="F88" s="13">
        <f t="shared" si="43"/>
        <v>9</v>
      </c>
      <c r="G88" s="78">
        <f t="shared" si="43"/>
        <v>191</v>
      </c>
      <c r="H88" s="9">
        <f t="shared" si="43"/>
        <v>108</v>
      </c>
      <c r="I88" s="12">
        <f t="shared" si="43"/>
        <v>83</v>
      </c>
      <c r="J88" s="78">
        <f t="shared" si="43"/>
        <v>8</v>
      </c>
      <c r="K88" s="9">
        <f t="shared" si="43"/>
        <v>0</v>
      </c>
      <c r="L88" s="9">
        <f t="shared" si="43"/>
        <v>8</v>
      </c>
      <c r="M88" s="9">
        <f t="shared" si="43"/>
        <v>8</v>
      </c>
      <c r="N88" s="9">
        <f t="shared" si="43"/>
        <v>6</v>
      </c>
      <c r="O88" s="12">
        <f t="shared" si="43"/>
        <v>2</v>
      </c>
      <c r="P88" s="78">
        <f t="shared" si="43"/>
        <v>0</v>
      </c>
      <c r="Q88" s="9">
        <f t="shared" si="43"/>
        <v>0</v>
      </c>
      <c r="R88" s="12">
        <f t="shared" si="43"/>
        <v>0</v>
      </c>
      <c r="S88" s="78">
        <f t="shared" si="43"/>
        <v>157</v>
      </c>
      <c r="T88" s="9">
        <f t="shared" si="43"/>
        <v>85</v>
      </c>
      <c r="U88" s="9">
        <f t="shared" si="43"/>
        <v>72</v>
      </c>
      <c r="V88" s="82" t="s">
        <v>56</v>
      </c>
    </row>
    <row r="89" spans="2:22" s="5" customFormat="1" ht="15" customHeight="1" hidden="1">
      <c r="B89" s="11" t="s">
        <v>40</v>
      </c>
      <c r="C89" s="78">
        <f>IF(SUM(D89:E89)=0,"-",SUM(D89:E89))</f>
        <v>1</v>
      </c>
      <c r="D89" s="9">
        <v>1</v>
      </c>
      <c r="E89" s="80">
        <v>0</v>
      </c>
      <c r="F89" s="11">
        <v>2</v>
      </c>
      <c r="G89" s="78">
        <f>IF(SUM(H89:I89)=0,"-",SUM(H89:I89))</f>
        <v>59</v>
      </c>
      <c r="H89" s="9">
        <v>33</v>
      </c>
      <c r="I89" s="82">
        <v>26</v>
      </c>
      <c r="J89" s="78">
        <f>IF(SUM(K89:L89)=0,"-",SUM(K89:L89))</f>
        <v>2</v>
      </c>
      <c r="K89" s="9">
        <v>0</v>
      </c>
      <c r="L89" s="9">
        <v>2</v>
      </c>
      <c r="M89" s="9">
        <f>IF(SUM(N89:O89)=0,"-",SUM(N89:O89))</f>
        <v>2</v>
      </c>
      <c r="N89" s="9">
        <v>2</v>
      </c>
      <c r="O89" s="82">
        <v>0</v>
      </c>
      <c r="P89" s="78" t="str">
        <f>IF(SUM(Q89:R89)=0,"-",SUM(Q89:R89))</f>
        <v>-</v>
      </c>
      <c r="Q89" s="9">
        <v>0</v>
      </c>
      <c r="R89" s="82">
        <v>0</v>
      </c>
      <c r="S89" s="78">
        <f>IF(SUM(T89:U89)=0,"-",SUM(T89:U89))</f>
        <v>49</v>
      </c>
      <c r="T89" s="9">
        <v>30</v>
      </c>
      <c r="U89" s="9">
        <v>19</v>
      </c>
      <c r="V89" s="84" t="s">
        <v>16</v>
      </c>
    </row>
    <row r="90" spans="2:22" s="5" customFormat="1" ht="15" customHeight="1" hidden="1">
      <c r="B90" s="11" t="s">
        <v>41</v>
      </c>
      <c r="C90" s="78">
        <f>IF(SUM(D90:E90)=0,"-",SUM(D90:E90))</f>
        <v>1</v>
      </c>
      <c r="D90" s="9">
        <v>1</v>
      </c>
      <c r="E90" s="80">
        <v>0</v>
      </c>
      <c r="F90" s="11">
        <v>2</v>
      </c>
      <c r="G90" s="78">
        <f>IF(SUM(H90:I90)=0,"-",SUM(H90:I90))</f>
        <v>31</v>
      </c>
      <c r="H90" s="9">
        <v>16</v>
      </c>
      <c r="I90" s="82">
        <v>15</v>
      </c>
      <c r="J90" s="78">
        <f>IF(SUM(K90:L90)=0,"-",SUM(K90:L90))</f>
        <v>2</v>
      </c>
      <c r="K90" s="9">
        <v>0</v>
      </c>
      <c r="L90" s="9">
        <v>2</v>
      </c>
      <c r="M90" s="9">
        <f>IF(SUM(N90:O90)=0,"-",SUM(N90:O90))</f>
        <v>2</v>
      </c>
      <c r="N90" s="9">
        <v>1</v>
      </c>
      <c r="O90" s="82">
        <v>1</v>
      </c>
      <c r="P90" s="78" t="str">
        <f>IF(SUM(Q90:R90)=0,"-",SUM(Q90:R90))</f>
        <v>-</v>
      </c>
      <c r="Q90" s="9">
        <v>0</v>
      </c>
      <c r="R90" s="82">
        <v>0</v>
      </c>
      <c r="S90" s="78">
        <f>IF(SUM(T90:U90)=0,"-",SUM(T90:U90))</f>
        <v>32</v>
      </c>
      <c r="T90" s="9">
        <v>15</v>
      </c>
      <c r="U90" s="9">
        <v>17</v>
      </c>
      <c r="V90" s="84" t="s">
        <v>16</v>
      </c>
    </row>
    <row r="91" spans="2:22" s="5" customFormat="1" ht="15" customHeight="1" hidden="1">
      <c r="B91" s="11" t="s">
        <v>42</v>
      </c>
      <c r="C91" s="78">
        <f>IF(SUM(D91:E91)=0,"-",SUM(D91:E91))</f>
        <v>1</v>
      </c>
      <c r="D91" s="9">
        <v>1</v>
      </c>
      <c r="E91" s="80">
        <v>0</v>
      </c>
      <c r="F91" s="11">
        <v>1</v>
      </c>
      <c r="G91" s="78">
        <f>IF(SUM(H91:I91)=0,"-",SUM(H91:I91))</f>
        <v>19</v>
      </c>
      <c r="H91" s="9">
        <v>10</v>
      </c>
      <c r="I91" s="82">
        <v>9</v>
      </c>
      <c r="J91" s="78">
        <f>IF(SUM(K91:L91)=0,"-",SUM(K91:L91))</f>
        <v>1</v>
      </c>
      <c r="K91" s="9">
        <v>0</v>
      </c>
      <c r="L91" s="9">
        <v>1</v>
      </c>
      <c r="M91" s="9">
        <f>IF(SUM(N91:O91)=0,"-",SUM(N91:O91))</f>
        <v>2</v>
      </c>
      <c r="N91" s="9">
        <v>1</v>
      </c>
      <c r="O91" s="82">
        <v>1</v>
      </c>
      <c r="P91" s="78" t="str">
        <f>IF(SUM(Q91:R91)=0,"-",SUM(Q91:R91))</f>
        <v>-</v>
      </c>
      <c r="Q91" s="9">
        <v>0</v>
      </c>
      <c r="R91" s="82">
        <v>0</v>
      </c>
      <c r="S91" s="78">
        <f>IF(SUM(T91:U91)=0,"-",SUM(T91:U91))</f>
        <v>26</v>
      </c>
      <c r="T91" s="9">
        <v>13</v>
      </c>
      <c r="U91" s="9">
        <v>13</v>
      </c>
      <c r="V91" s="84" t="s">
        <v>16</v>
      </c>
    </row>
    <row r="92" spans="2:22" s="5" customFormat="1" ht="15" customHeight="1" hidden="1">
      <c r="B92" s="11" t="s">
        <v>43</v>
      </c>
      <c r="C92" s="78">
        <f>IF(SUM(D92:E92)=0,"-",SUM(D92:E92))</f>
        <v>1</v>
      </c>
      <c r="D92" s="9">
        <v>1</v>
      </c>
      <c r="E92" s="80">
        <v>0</v>
      </c>
      <c r="F92" s="11">
        <v>4</v>
      </c>
      <c r="G92" s="78">
        <f>IF(SUM(H92:I92)=0,"-",SUM(H92:I92))</f>
        <v>82</v>
      </c>
      <c r="H92" s="9">
        <v>49</v>
      </c>
      <c r="I92" s="82">
        <v>33</v>
      </c>
      <c r="J92" s="78">
        <f>IF(SUM(K92:L92)=0,"-",SUM(K92:L92))</f>
        <v>3</v>
      </c>
      <c r="K92" s="9">
        <v>0</v>
      </c>
      <c r="L92" s="9">
        <v>3</v>
      </c>
      <c r="M92" s="9">
        <f>IF(SUM(N92:O92)=0,"-",SUM(N92:O92))</f>
        <v>2</v>
      </c>
      <c r="N92" s="9">
        <v>2</v>
      </c>
      <c r="O92" s="82">
        <v>0</v>
      </c>
      <c r="P92" s="78" t="str">
        <f>IF(SUM(Q92:R92)=0,"-",SUM(Q92:R92))</f>
        <v>-</v>
      </c>
      <c r="Q92" s="9">
        <v>0</v>
      </c>
      <c r="R92" s="82">
        <v>0</v>
      </c>
      <c r="S92" s="78">
        <f>IF(SUM(T92:U92)=0,"-",SUM(T92:U92))</f>
        <v>50</v>
      </c>
      <c r="T92" s="9">
        <v>27</v>
      </c>
      <c r="U92" s="9">
        <v>23</v>
      </c>
      <c r="V92" s="84" t="s">
        <v>16</v>
      </c>
    </row>
    <row r="93" spans="2:22" s="5" customFormat="1" ht="15" customHeight="1">
      <c r="B93" s="18" t="s">
        <v>19</v>
      </c>
      <c r="C93" s="79">
        <f aca="true" t="shared" si="44" ref="C93:U93">SUM(C94:C97)</f>
        <v>3</v>
      </c>
      <c r="D93" s="16">
        <f t="shared" si="44"/>
        <v>3</v>
      </c>
      <c r="E93" s="19">
        <f t="shared" si="44"/>
        <v>0</v>
      </c>
      <c r="F93" s="20">
        <f t="shared" si="44"/>
        <v>2</v>
      </c>
      <c r="G93" s="79">
        <f t="shared" si="44"/>
        <v>23</v>
      </c>
      <c r="H93" s="16">
        <f t="shared" si="44"/>
        <v>12</v>
      </c>
      <c r="I93" s="19">
        <f t="shared" si="44"/>
        <v>11</v>
      </c>
      <c r="J93" s="79">
        <f t="shared" si="44"/>
        <v>2</v>
      </c>
      <c r="K93" s="16">
        <f t="shared" si="44"/>
        <v>0</v>
      </c>
      <c r="L93" s="16">
        <f t="shared" si="44"/>
        <v>2</v>
      </c>
      <c r="M93" s="16">
        <f t="shared" si="44"/>
        <v>4</v>
      </c>
      <c r="N93" s="16">
        <f t="shared" si="44"/>
        <v>2</v>
      </c>
      <c r="O93" s="19">
        <f t="shared" si="44"/>
        <v>2</v>
      </c>
      <c r="P93" s="79">
        <f t="shared" si="44"/>
        <v>0</v>
      </c>
      <c r="Q93" s="16">
        <f t="shared" si="44"/>
        <v>0</v>
      </c>
      <c r="R93" s="19">
        <f t="shared" si="44"/>
        <v>0</v>
      </c>
      <c r="S93" s="79">
        <f t="shared" si="44"/>
        <v>38</v>
      </c>
      <c r="T93" s="16">
        <f t="shared" si="44"/>
        <v>18</v>
      </c>
      <c r="U93" s="16">
        <f t="shared" si="44"/>
        <v>20</v>
      </c>
      <c r="V93" s="83" t="s">
        <v>56</v>
      </c>
    </row>
    <row r="94" spans="2:22" s="5" customFormat="1" ht="15" customHeight="1" hidden="1">
      <c r="B94" s="88" t="s">
        <v>44</v>
      </c>
      <c r="C94" s="78">
        <f>IF(SUM(D94:E94)=0,"-",SUM(D94:E94))</f>
        <v>1</v>
      </c>
      <c r="D94" s="9">
        <v>1</v>
      </c>
      <c r="E94" s="80">
        <v>0</v>
      </c>
      <c r="F94" s="11">
        <v>1</v>
      </c>
      <c r="G94" s="78">
        <f>IF(SUM(H94:I94)=0,"-",SUM(H94:I94))</f>
        <v>16</v>
      </c>
      <c r="H94" s="9">
        <v>10</v>
      </c>
      <c r="I94" s="82">
        <v>6</v>
      </c>
      <c r="J94" s="78">
        <f>IF(SUM(K94:L94)=0,"-",SUM(K94:L94))</f>
        <v>1</v>
      </c>
      <c r="K94" s="9">
        <v>0</v>
      </c>
      <c r="L94" s="9">
        <v>1</v>
      </c>
      <c r="M94" s="9">
        <f>IF(SUM(N94:O94)=0,"-",SUM(N94:O94))</f>
        <v>2</v>
      </c>
      <c r="N94" s="9">
        <v>1</v>
      </c>
      <c r="O94" s="82">
        <v>1</v>
      </c>
      <c r="P94" s="78" t="str">
        <f>IF(SUM(Q94:R94)=0,"-",SUM(Q94:R94))</f>
        <v>-</v>
      </c>
      <c r="Q94" s="9">
        <v>0</v>
      </c>
      <c r="R94" s="82">
        <v>0</v>
      </c>
      <c r="S94" s="78">
        <f>IF(SUM(T94:U94)=0,"-",SUM(T94:U94))</f>
        <v>22</v>
      </c>
      <c r="T94" s="9">
        <v>11</v>
      </c>
      <c r="U94" s="9">
        <v>11</v>
      </c>
      <c r="V94" s="84" t="s">
        <v>16</v>
      </c>
    </row>
    <row r="95" spans="2:22" s="5" customFormat="1" ht="15" customHeight="1" hidden="1">
      <c r="B95" s="88" t="s">
        <v>45</v>
      </c>
      <c r="C95" s="78">
        <f>IF(SUM(D95:E95)=0,"-",SUM(D95:E95))</f>
        <v>1</v>
      </c>
      <c r="D95" s="9">
        <v>1</v>
      </c>
      <c r="E95" s="80">
        <v>0</v>
      </c>
      <c r="F95" s="11">
        <v>1</v>
      </c>
      <c r="G95" s="78">
        <f>IF(SUM(H95:I95)=0,"-",SUM(H95:I95))</f>
        <v>7</v>
      </c>
      <c r="H95" s="9">
        <v>2</v>
      </c>
      <c r="I95" s="82">
        <v>5</v>
      </c>
      <c r="J95" s="78">
        <f>IF(SUM(K95:L95)=0,"-",SUM(K95:L95))</f>
        <v>1</v>
      </c>
      <c r="K95" s="9">
        <v>0</v>
      </c>
      <c r="L95" s="9">
        <v>1</v>
      </c>
      <c r="M95" s="9">
        <f>IF(SUM(N95:O95)=0,"-",SUM(N95:O95))</f>
        <v>2</v>
      </c>
      <c r="N95" s="9">
        <v>1</v>
      </c>
      <c r="O95" s="82">
        <v>1</v>
      </c>
      <c r="P95" s="78" t="str">
        <f>IF(SUM(Q95:R95)=0,"-",SUM(Q95:R95))</f>
        <v>-</v>
      </c>
      <c r="Q95" s="9">
        <v>0</v>
      </c>
      <c r="R95" s="82">
        <v>0</v>
      </c>
      <c r="S95" s="78" t="str">
        <f>IF(SUM(T95:U95)=0,"-",SUM(T95:U95))</f>
        <v>-</v>
      </c>
      <c r="T95" s="9">
        <v>0</v>
      </c>
      <c r="U95" s="9">
        <v>0</v>
      </c>
      <c r="V95" s="84" t="s">
        <v>16</v>
      </c>
    </row>
    <row r="96" spans="2:22" s="5" customFormat="1" ht="15" customHeight="1" hidden="1">
      <c r="B96" s="90" t="s">
        <v>46</v>
      </c>
      <c r="C96" s="78">
        <v>1</v>
      </c>
      <c r="D96" s="9">
        <v>1</v>
      </c>
      <c r="E96" s="80">
        <v>0</v>
      </c>
      <c r="F96" s="11">
        <v>0</v>
      </c>
      <c r="G96" s="78" t="str">
        <f>IF(SUM(H96:I96)=0,"-",SUM(H96:I96))</f>
        <v>-</v>
      </c>
      <c r="H96" s="9">
        <v>0</v>
      </c>
      <c r="I96" s="82">
        <v>0</v>
      </c>
      <c r="J96" s="78" t="str">
        <f>IF(SUM(K96:L96)=0,"-",SUM(K96:L96))</f>
        <v>-</v>
      </c>
      <c r="K96" s="9">
        <v>0</v>
      </c>
      <c r="L96" s="9">
        <v>0</v>
      </c>
      <c r="M96" s="9" t="str">
        <f>IF(SUM(N96:O96)=0,"-",SUM(N96:O96))</f>
        <v>-</v>
      </c>
      <c r="N96" s="9">
        <v>0</v>
      </c>
      <c r="O96" s="82">
        <v>0</v>
      </c>
      <c r="P96" s="78" t="str">
        <f>IF(SUM(Q96:R96)=0,"-",SUM(Q96:R96))</f>
        <v>-</v>
      </c>
      <c r="Q96" s="9">
        <v>0</v>
      </c>
      <c r="R96" s="82">
        <v>0</v>
      </c>
      <c r="S96" s="78" t="str">
        <f>IF(SUM(T96:U96)=0,"-",SUM(T96:U96))</f>
        <v>-</v>
      </c>
      <c r="T96" s="9">
        <v>0</v>
      </c>
      <c r="U96" s="9">
        <v>0</v>
      </c>
      <c r="V96" s="84" t="s">
        <v>13</v>
      </c>
    </row>
    <row r="97" spans="2:22" s="5" customFormat="1" ht="15" customHeight="1" hidden="1">
      <c r="B97" s="89" t="s">
        <v>47</v>
      </c>
      <c r="C97" s="99" t="s">
        <v>61</v>
      </c>
      <c r="D97" s="100"/>
      <c r="E97" s="101"/>
      <c r="F97" s="18">
        <v>0</v>
      </c>
      <c r="G97" s="79" t="str">
        <f>IF(SUM(H97:I97)=0,"-",SUM(H97:I97))</f>
        <v>-</v>
      </c>
      <c r="H97" s="16">
        <v>0</v>
      </c>
      <c r="I97" s="83">
        <v>0</v>
      </c>
      <c r="J97" s="79" t="str">
        <f>IF(SUM(K97:L97)=0,"-",SUM(K97:L97))</f>
        <v>-</v>
      </c>
      <c r="K97" s="16">
        <v>0</v>
      </c>
      <c r="L97" s="16">
        <v>0</v>
      </c>
      <c r="M97" s="16" t="str">
        <f>IF(SUM(N97:O97)=0,"-",SUM(N97:O97))</f>
        <v>-</v>
      </c>
      <c r="N97" s="16">
        <v>0</v>
      </c>
      <c r="O97" s="83">
        <v>0</v>
      </c>
      <c r="P97" s="79" t="str">
        <f>IF(SUM(Q97:R97)=0,"-",SUM(Q97:R97))</f>
        <v>-</v>
      </c>
      <c r="Q97" s="16">
        <v>0</v>
      </c>
      <c r="R97" s="83">
        <v>0</v>
      </c>
      <c r="S97" s="79">
        <f>IF(SUM(T97:U97)=0,"-",SUM(T97:U97))</f>
        <v>16</v>
      </c>
      <c r="T97" s="16">
        <v>7</v>
      </c>
      <c r="U97" s="16">
        <v>9</v>
      </c>
      <c r="V97" s="85" t="s">
        <v>16</v>
      </c>
    </row>
    <row r="98" spans="2:22" s="5" customFormat="1" ht="15" customHeight="1">
      <c r="B98" s="28" t="s">
        <v>62</v>
      </c>
      <c r="C98" s="27">
        <f aca="true" t="shared" si="45" ref="C98:J98">C99+C105+C113+C118</f>
        <v>19</v>
      </c>
      <c r="D98" s="22">
        <f t="shared" si="45"/>
        <v>19</v>
      </c>
      <c r="E98" s="23">
        <f t="shared" si="45"/>
        <v>0</v>
      </c>
      <c r="F98" s="24">
        <f t="shared" si="45"/>
        <v>34</v>
      </c>
      <c r="G98" s="25">
        <f t="shared" si="45"/>
        <v>556</v>
      </c>
      <c r="H98" s="22">
        <f t="shared" si="45"/>
        <v>279</v>
      </c>
      <c r="I98" s="26">
        <f t="shared" si="45"/>
        <v>277</v>
      </c>
      <c r="J98" s="25">
        <f t="shared" si="45"/>
        <v>39</v>
      </c>
      <c r="K98" s="22">
        <f aca="true" t="shared" si="46" ref="K98:R98">K99+K105+K113+K118</f>
        <v>1</v>
      </c>
      <c r="L98" s="22">
        <f t="shared" si="46"/>
        <v>38</v>
      </c>
      <c r="M98" s="22">
        <f t="shared" si="46"/>
        <v>20</v>
      </c>
      <c r="N98" s="22">
        <f t="shared" si="46"/>
        <v>16</v>
      </c>
      <c r="O98" s="26">
        <f t="shared" si="46"/>
        <v>4</v>
      </c>
      <c r="P98" s="25">
        <f t="shared" si="46"/>
        <v>0</v>
      </c>
      <c r="Q98" s="22">
        <f t="shared" si="46"/>
        <v>0</v>
      </c>
      <c r="R98" s="26">
        <f t="shared" si="46"/>
        <v>0</v>
      </c>
      <c r="S98" s="25">
        <f>S99+S105+S113+S118</f>
        <v>379</v>
      </c>
      <c r="T98" s="22">
        <f>T99+T105+T113+T118</f>
        <v>202</v>
      </c>
      <c r="U98" s="22">
        <f>U99+U105+U113+U118</f>
        <v>177</v>
      </c>
      <c r="V98" s="64">
        <v>42.9</v>
      </c>
    </row>
    <row r="99" spans="2:22" s="5" customFormat="1" ht="15" customHeight="1">
      <c r="B99" s="11" t="s">
        <v>15</v>
      </c>
      <c r="C99" s="78">
        <f aca="true" t="shared" si="47" ref="C99:C104">IF(SUM(D99:E99)=0,"-",SUM(D99:E99))</f>
        <v>5</v>
      </c>
      <c r="D99" s="9">
        <f>SUM(D100:D104)</f>
        <v>5</v>
      </c>
      <c r="E99" s="12">
        <f>SUM(E100:E104)</f>
        <v>0</v>
      </c>
      <c r="F99" s="91">
        <f>SUM(F100:F104)</f>
        <v>6</v>
      </c>
      <c r="G99" s="78">
        <f aca="true" t="shared" si="48" ref="G99:G104">IF(SUM(H99:I99)=0,"-",SUM(H99:I99))</f>
        <v>132</v>
      </c>
      <c r="H99" s="9">
        <f>SUM(H100:H104)</f>
        <v>63</v>
      </c>
      <c r="I99" s="12">
        <f>SUM(I100:I104)</f>
        <v>69</v>
      </c>
      <c r="J99" s="78">
        <f aca="true" t="shared" si="49" ref="J99:J104">IF(SUM(K99:L99)=0,"-",SUM(K99:L99))</f>
        <v>6</v>
      </c>
      <c r="K99" s="9">
        <f>SUM(K100:K104)</f>
        <v>0</v>
      </c>
      <c r="L99" s="9">
        <f>SUM(L100:L104)</f>
        <v>6</v>
      </c>
      <c r="M99" s="9">
        <f aca="true" t="shared" si="50" ref="M99:M104">IF(SUM(N99:O99)=0,"-",SUM(N99:O99))</f>
        <v>10</v>
      </c>
      <c r="N99" s="9">
        <f aca="true" t="shared" si="51" ref="N99:U99">SUM(N100:N104)</f>
        <v>9</v>
      </c>
      <c r="O99" s="12">
        <f t="shared" si="51"/>
        <v>1</v>
      </c>
      <c r="P99" s="78">
        <f t="shared" si="51"/>
        <v>0</v>
      </c>
      <c r="Q99" s="9">
        <f t="shared" si="51"/>
        <v>0</v>
      </c>
      <c r="R99" s="12">
        <f t="shared" si="51"/>
        <v>0</v>
      </c>
      <c r="S99" s="78">
        <f t="shared" si="51"/>
        <v>108</v>
      </c>
      <c r="T99" s="9">
        <f t="shared" si="51"/>
        <v>53</v>
      </c>
      <c r="U99" s="9">
        <f t="shared" si="51"/>
        <v>55</v>
      </c>
      <c r="V99" s="82" t="s">
        <v>13</v>
      </c>
    </row>
    <row r="100" spans="2:22" s="5" customFormat="1" ht="15" customHeight="1" hidden="1">
      <c r="B100" s="11" t="s">
        <v>34</v>
      </c>
      <c r="C100" s="78">
        <f t="shared" si="47"/>
        <v>1</v>
      </c>
      <c r="D100" s="9">
        <v>1</v>
      </c>
      <c r="E100" s="80">
        <v>0</v>
      </c>
      <c r="F100" s="92">
        <v>2</v>
      </c>
      <c r="G100" s="78">
        <f t="shared" si="48"/>
        <v>34</v>
      </c>
      <c r="H100" s="9">
        <v>13</v>
      </c>
      <c r="I100" s="82">
        <v>21</v>
      </c>
      <c r="J100" s="78">
        <f t="shared" si="49"/>
        <v>2</v>
      </c>
      <c r="K100" s="9">
        <v>0</v>
      </c>
      <c r="L100" s="9">
        <v>2</v>
      </c>
      <c r="M100" s="9">
        <f t="shared" si="50"/>
        <v>2</v>
      </c>
      <c r="N100" s="9">
        <v>2</v>
      </c>
      <c r="O100" s="82">
        <v>0</v>
      </c>
      <c r="P100" s="78" t="str">
        <f>IF(SUM(Q100:R100)=0,"-",SUM(Q100:R100))</f>
        <v>-</v>
      </c>
      <c r="Q100" s="9">
        <v>0</v>
      </c>
      <c r="R100" s="82">
        <v>0</v>
      </c>
      <c r="S100" s="78">
        <f>IF(SUM(T100:U100)=0,"-",SUM(T100:U100))</f>
        <v>30</v>
      </c>
      <c r="T100" s="9">
        <v>17</v>
      </c>
      <c r="U100" s="9">
        <v>13</v>
      </c>
      <c r="V100" s="84" t="s">
        <v>13</v>
      </c>
    </row>
    <row r="101" spans="2:22" s="5" customFormat="1" ht="15" customHeight="1" hidden="1">
      <c r="B101" s="11" t="s">
        <v>48</v>
      </c>
      <c r="C101" s="78">
        <f t="shared" si="47"/>
        <v>1</v>
      </c>
      <c r="D101" s="9">
        <v>1</v>
      </c>
      <c r="E101" s="80">
        <v>0</v>
      </c>
      <c r="F101" s="92">
        <v>1</v>
      </c>
      <c r="G101" s="78">
        <f t="shared" si="48"/>
        <v>27</v>
      </c>
      <c r="H101" s="9">
        <v>13</v>
      </c>
      <c r="I101" s="82">
        <v>14</v>
      </c>
      <c r="J101" s="78">
        <f t="shared" si="49"/>
        <v>1</v>
      </c>
      <c r="K101" s="9">
        <v>0</v>
      </c>
      <c r="L101" s="9">
        <v>1</v>
      </c>
      <c r="M101" s="9">
        <f t="shared" si="50"/>
        <v>2</v>
      </c>
      <c r="N101" s="9">
        <v>2</v>
      </c>
      <c r="O101" s="82">
        <v>0</v>
      </c>
      <c r="P101" s="78" t="str">
        <f>IF(SUM(Q101:R101)=0,"-",SUM(Q101:R101))</f>
        <v>-</v>
      </c>
      <c r="Q101" s="9">
        <v>0</v>
      </c>
      <c r="R101" s="82">
        <v>0</v>
      </c>
      <c r="S101" s="78">
        <f>IF(SUM(T101:U101)=0,"-",SUM(T101:U101))</f>
        <v>27</v>
      </c>
      <c r="T101" s="9">
        <v>13</v>
      </c>
      <c r="U101" s="9">
        <v>14</v>
      </c>
      <c r="V101" s="84" t="s">
        <v>13</v>
      </c>
    </row>
    <row r="102" spans="2:22" s="5" customFormat="1" ht="15" customHeight="1" hidden="1">
      <c r="B102" s="11" t="s">
        <v>49</v>
      </c>
      <c r="C102" s="78">
        <f t="shared" si="47"/>
        <v>1</v>
      </c>
      <c r="D102" s="9">
        <v>1</v>
      </c>
      <c r="E102" s="80">
        <v>0</v>
      </c>
      <c r="F102" s="92">
        <v>1</v>
      </c>
      <c r="G102" s="78">
        <f t="shared" si="48"/>
        <v>28</v>
      </c>
      <c r="H102" s="9">
        <v>10</v>
      </c>
      <c r="I102" s="82">
        <v>18</v>
      </c>
      <c r="J102" s="78">
        <f t="shared" si="49"/>
        <v>1</v>
      </c>
      <c r="K102" s="9">
        <v>0</v>
      </c>
      <c r="L102" s="9">
        <v>1</v>
      </c>
      <c r="M102" s="9">
        <f t="shared" si="50"/>
        <v>2</v>
      </c>
      <c r="N102" s="9">
        <v>2</v>
      </c>
      <c r="O102" s="82">
        <v>0</v>
      </c>
      <c r="P102" s="78" t="str">
        <f>IF(SUM(Q102:R102)=0,"-",SUM(Q102:R102))</f>
        <v>-</v>
      </c>
      <c r="Q102" s="9">
        <v>0</v>
      </c>
      <c r="R102" s="82">
        <v>0</v>
      </c>
      <c r="S102" s="78">
        <f>IF(SUM(T102:U102)=0,"-",SUM(T102:U102))</f>
        <v>15</v>
      </c>
      <c r="T102" s="9">
        <v>6</v>
      </c>
      <c r="U102" s="9">
        <v>9</v>
      </c>
      <c r="V102" s="84" t="s">
        <v>13</v>
      </c>
    </row>
    <row r="103" spans="2:22" s="5" customFormat="1" ht="15" customHeight="1" hidden="1">
      <c r="B103" s="11" t="s">
        <v>50</v>
      </c>
      <c r="C103" s="78">
        <f t="shared" si="47"/>
        <v>1</v>
      </c>
      <c r="D103" s="9">
        <v>1</v>
      </c>
      <c r="E103" s="80">
        <v>0</v>
      </c>
      <c r="F103" s="92">
        <v>1</v>
      </c>
      <c r="G103" s="78">
        <f t="shared" si="48"/>
        <v>25</v>
      </c>
      <c r="H103" s="9">
        <v>14</v>
      </c>
      <c r="I103" s="82">
        <v>11</v>
      </c>
      <c r="J103" s="78">
        <f t="shared" si="49"/>
        <v>1</v>
      </c>
      <c r="K103" s="9">
        <v>0</v>
      </c>
      <c r="L103" s="9">
        <v>1</v>
      </c>
      <c r="M103" s="9">
        <f t="shared" si="50"/>
        <v>2</v>
      </c>
      <c r="N103" s="9">
        <v>2</v>
      </c>
      <c r="O103" s="82">
        <v>0</v>
      </c>
      <c r="P103" s="78" t="str">
        <f>IF(SUM(Q103:R103)=0,"-",SUM(Q103:R103))</f>
        <v>-</v>
      </c>
      <c r="Q103" s="9">
        <v>0</v>
      </c>
      <c r="R103" s="82">
        <v>0</v>
      </c>
      <c r="S103" s="78">
        <f>IF(SUM(T103:U103)=0,"-",SUM(T103:U103))</f>
        <v>26</v>
      </c>
      <c r="T103" s="9">
        <v>13</v>
      </c>
      <c r="U103" s="9">
        <v>13</v>
      </c>
      <c r="V103" s="84" t="s">
        <v>13</v>
      </c>
    </row>
    <row r="104" spans="2:22" s="5" customFormat="1" ht="15" customHeight="1" hidden="1">
      <c r="B104" s="11" t="s">
        <v>51</v>
      </c>
      <c r="C104" s="78">
        <f t="shared" si="47"/>
        <v>1</v>
      </c>
      <c r="D104" s="9">
        <v>1</v>
      </c>
      <c r="E104" s="80">
        <v>0</v>
      </c>
      <c r="F104" s="92">
        <v>1</v>
      </c>
      <c r="G104" s="78">
        <f t="shared" si="48"/>
        <v>18</v>
      </c>
      <c r="H104" s="9">
        <v>13</v>
      </c>
      <c r="I104" s="82">
        <v>5</v>
      </c>
      <c r="J104" s="78">
        <f t="shared" si="49"/>
        <v>1</v>
      </c>
      <c r="K104" s="9">
        <v>0</v>
      </c>
      <c r="L104" s="9">
        <v>1</v>
      </c>
      <c r="M104" s="9">
        <f t="shared" si="50"/>
        <v>2</v>
      </c>
      <c r="N104" s="9">
        <v>1</v>
      </c>
      <c r="O104" s="82">
        <v>1</v>
      </c>
      <c r="P104" s="78" t="str">
        <f>IF(SUM(Q104:R104)=0,"-",SUM(Q104:R104))</f>
        <v>-</v>
      </c>
      <c r="Q104" s="9">
        <v>0</v>
      </c>
      <c r="R104" s="82">
        <v>0</v>
      </c>
      <c r="S104" s="78">
        <f>IF(SUM(T104:U104)=0,"-",SUM(T104:U104))</f>
        <v>10</v>
      </c>
      <c r="T104" s="9">
        <v>4</v>
      </c>
      <c r="U104" s="9">
        <v>6</v>
      </c>
      <c r="V104" s="84" t="s">
        <v>13</v>
      </c>
    </row>
    <row r="105" spans="2:22" s="5" customFormat="1" ht="15" customHeight="1">
      <c r="B105" s="11" t="s">
        <v>17</v>
      </c>
      <c r="C105" s="78">
        <f>SUM(C106:C112)</f>
        <v>7</v>
      </c>
      <c r="D105" s="9">
        <f aca="true" t="shared" si="52" ref="D105:U105">SUM(D106:D112)</f>
        <v>7</v>
      </c>
      <c r="E105" s="12">
        <f t="shared" si="52"/>
        <v>0</v>
      </c>
      <c r="F105" s="91">
        <f t="shared" si="52"/>
        <v>19</v>
      </c>
      <c r="G105" s="78">
        <f t="shared" si="52"/>
        <v>210</v>
      </c>
      <c r="H105" s="9">
        <f t="shared" si="52"/>
        <v>98</v>
      </c>
      <c r="I105" s="12">
        <f t="shared" si="52"/>
        <v>112</v>
      </c>
      <c r="J105" s="78">
        <f t="shared" si="52"/>
        <v>24</v>
      </c>
      <c r="K105" s="9">
        <f t="shared" si="52"/>
        <v>1</v>
      </c>
      <c r="L105" s="9">
        <f t="shared" si="52"/>
        <v>23</v>
      </c>
      <c r="M105" s="9">
        <f t="shared" si="52"/>
        <v>0</v>
      </c>
      <c r="N105" s="9">
        <f t="shared" si="52"/>
        <v>0</v>
      </c>
      <c r="O105" s="12">
        <f t="shared" si="52"/>
        <v>0</v>
      </c>
      <c r="P105" s="78">
        <f t="shared" si="52"/>
        <v>0</v>
      </c>
      <c r="Q105" s="9">
        <f t="shared" si="52"/>
        <v>0</v>
      </c>
      <c r="R105" s="12">
        <f t="shared" si="52"/>
        <v>0</v>
      </c>
      <c r="S105" s="78">
        <f t="shared" si="52"/>
        <v>60</v>
      </c>
      <c r="T105" s="9">
        <f t="shared" si="52"/>
        <v>26</v>
      </c>
      <c r="U105" s="9">
        <f t="shared" si="52"/>
        <v>34</v>
      </c>
      <c r="V105" s="82" t="s">
        <v>13</v>
      </c>
    </row>
    <row r="106" spans="2:22" s="5" customFormat="1" ht="15" customHeight="1" hidden="1">
      <c r="B106" s="11" t="s">
        <v>35</v>
      </c>
      <c r="C106" s="78">
        <f aca="true" t="shared" si="53" ref="C106:C112">IF(SUM(D106:E106)=0,"-",SUM(D106:E106))</f>
        <v>1</v>
      </c>
      <c r="D106" s="9">
        <v>1</v>
      </c>
      <c r="E106" s="80">
        <v>0</v>
      </c>
      <c r="F106" s="92">
        <v>3</v>
      </c>
      <c r="G106" s="78">
        <f aca="true" t="shared" si="54" ref="G106:G112">IF(SUM(H106:I106)=0,"-",SUM(H106:I106))</f>
        <v>20</v>
      </c>
      <c r="H106" s="9">
        <v>6</v>
      </c>
      <c r="I106" s="82">
        <v>14</v>
      </c>
      <c r="J106" s="78">
        <f aca="true" t="shared" si="55" ref="J106:J112">IF(SUM(K106:L106)=0,"-",SUM(K106:L106))</f>
        <v>2</v>
      </c>
      <c r="K106" s="9">
        <v>0</v>
      </c>
      <c r="L106" s="9">
        <v>2</v>
      </c>
      <c r="M106" s="86" t="str">
        <f aca="true" t="shared" si="56" ref="M106:M112">IF(SUM(N106:O106)=0,"-",SUM(N106:O106))</f>
        <v>-</v>
      </c>
      <c r="N106" s="9">
        <v>0</v>
      </c>
      <c r="O106" s="82">
        <v>0</v>
      </c>
      <c r="P106" s="78" t="str">
        <f aca="true" t="shared" si="57" ref="P106:P112">IF(SUM(Q106:R106)=0,"-",SUM(Q106:R106))</f>
        <v>-</v>
      </c>
      <c r="Q106" s="9">
        <v>0</v>
      </c>
      <c r="R106" s="82">
        <v>0</v>
      </c>
      <c r="S106" s="78">
        <f aca="true" t="shared" si="58" ref="S106:S112">IF(SUM(T106:U106)=0,"-",SUM(T106:U106))</f>
        <v>4</v>
      </c>
      <c r="T106" s="9">
        <v>3</v>
      </c>
      <c r="U106" s="9">
        <v>1</v>
      </c>
      <c r="V106" s="84" t="s">
        <v>13</v>
      </c>
    </row>
    <row r="107" spans="2:22" s="5" customFormat="1" ht="15" customHeight="1" hidden="1">
      <c r="B107" s="11" t="s">
        <v>36</v>
      </c>
      <c r="C107" s="78">
        <f t="shared" si="53"/>
        <v>1</v>
      </c>
      <c r="D107" s="9">
        <v>1</v>
      </c>
      <c r="E107" s="80">
        <v>0</v>
      </c>
      <c r="F107" s="92">
        <v>3</v>
      </c>
      <c r="G107" s="78">
        <f t="shared" si="54"/>
        <v>16</v>
      </c>
      <c r="H107" s="9">
        <v>8</v>
      </c>
      <c r="I107" s="82">
        <v>8</v>
      </c>
      <c r="J107" s="78">
        <f t="shared" si="55"/>
        <v>3</v>
      </c>
      <c r="K107" s="9">
        <v>0</v>
      </c>
      <c r="L107" s="9">
        <v>3</v>
      </c>
      <c r="M107" s="9" t="str">
        <f t="shared" si="56"/>
        <v>-</v>
      </c>
      <c r="N107" s="9">
        <v>0</v>
      </c>
      <c r="O107" s="82">
        <v>0</v>
      </c>
      <c r="P107" s="78" t="str">
        <f t="shared" si="57"/>
        <v>-</v>
      </c>
      <c r="Q107" s="9">
        <v>0</v>
      </c>
      <c r="R107" s="82">
        <v>0</v>
      </c>
      <c r="S107" s="78">
        <f t="shared" si="58"/>
        <v>7</v>
      </c>
      <c r="T107" s="9">
        <v>3</v>
      </c>
      <c r="U107" s="9">
        <v>4</v>
      </c>
      <c r="V107" s="84" t="s">
        <v>13</v>
      </c>
    </row>
    <row r="108" spans="2:22" s="5" customFormat="1" ht="15" customHeight="1" hidden="1">
      <c r="B108" s="11" t="s">
        <v>37</v>
      </c>
      <c r="C108" s="78">
        <f t="shared" si="53"/>
        <v>1</v>
      </c>
      <c r="D108" s="9">
        <v>1</v>
      </c>
      <c r="E108" s="80">
        <v>0</v>
      </c>
      <c r="F108" s="92">
        <v>3</v>
      </c>
      <c r="G108" s="78">
        <f t="shared" si="54"/>
        <v>61</v>
      </c>
      <c r="H108" s="9">
        <v>30</v>
      </c>
      <c r="I108" s="82">
        <v>31</v>
      </c>
      <c r="J108" s="78">
        <f t="shared" si="55"/>
        <v>4</v>
      </c>
      <c r="K108" s="9">
        <v>0</v>
      </c>
      <c r="L108" s="9">
        <v>4</v>
      </c>
      <c r="M108" s="9" t="str">
        <f t="shared" si="56"/>
        <v>-</v>
      </c>
      <c r="N108" s="9">
        <v>0</v>
      </c>
      <c r="O108" s="82">
        <v>0</v>
      </c>
      <c r="P108" s="78" t="str">
        <f t="shared" si="57"/>
        <v>-</v>
      </c>
      <c r="Q108" s="9">
        <v>0</v>
      </c>
      <c r="R108" s="82">
        <v>0</v>
      </c>
      <c r="S108" s="78">
        <f t="shared" si="58"/>
        <v>20</v>
      </c>
      <c r="T108" s="9">
        <v>9</v>
      </c>
      <c r="U108" s="9">
        <v>11</v>
      </c>
      <c r="V108" s="84" t="s">
        <v>13</v>
      </c>
    </row>
    <row r="109" spans="2:22" s="5" customFormat="1" ht="15" customHeight="1" hidden="1">
      <c r="B109" s="11" t="s">
        <v>38</v>
      </c>
      <c r="C109" s="78">
        <f t="shared" si="53"/>
        <v>1</v>
      </c>
      <c r="D109" s="9">
        <v>1</v>
      </c>
      <c r="E109" s="80">
        <v>0</v>
      </c>
      <c r="F109" s="92">
        <v>3</v>
      </c>
      <c r="G109" s="78">
        <f t="shared" si="54"/>
        <v>12</v>
      </c>
      <c r="H109" s="9">
        <v>7</v>
      </c>
      <c r="I109" s="82">
        <v>5</v>
      </c>
      <c r="J109" s="78">
        <f t="shared" si="55"/>
        <v>2</v>
      </c>
      <c r="K109" s="9">
        <v>0</v>
      </c>
      <c r="L109" s="9">
        <v>2</v>
      </c>
      <c r="M109" s="9" t="str">
        <f t="shared" si="56"/>
        <v>-</v>
      </c>
      <c r="N109" s="9">
        <v>0</v>
      </c>
      <c r="O109" s="82">
        <v>0</v>
      </c>
      <c r="P109" s="78" t="str">
        <f t="shared" si="57"/>
        <v>-</v>
      </c>
      <c r="Q109" s="9">
        <v>0</v>
      </c>
      <c r="R109" s="82">
        <v>0</v>
      </c>
      <c r="S109" s="78">
        <f t="shared" si="58"/>
        <v>3</v>
      </c>
      <c r="T109" s="9">
        <v>2</v>
      </c>
      <c r="U109" s="9">
        <v>1</v>
      </c>
      <c r="V109" s="84" t="s">
        <v>13</v>
      </c>
    </row>
    <row r="110" spans="2:22" s="5" customFormat="1" ht="15" customHeight="1" hidden="1">
      <c r="B110" s="11" t="s">
        <v>39</v>
      </c>
      <c r="C110" s="78">
        <f t="shared" si="53"/>
        <v>1</v>
      </c>
      <c r="D110" s="9">
        <v>1</v>
      </c>
      <c r="E110" s="80">
        <v>0</v>
      </c>
      <c r="F110" s="92">
        <v>3</v>
      </c>
      <c r="G110" s="78">
        <f t="shared" si="54"/>
        <v>62</v>
      </c>
      <c r="H110" s="9">
        <v>26</v>
      </c>
      <c r="I110" s="82">
        <v>36</v>
      </c>
      <c r="J110" s="78">
        <f t="shared" si="55"/>
        <v>5</v>
      </c>
      <c r="K110" s="9">
        <v>0</v>
      </c>
      <c r="L110" s="9">
        <v>5</v>
      </c>
      <c r="M110" s="9" t="str">
        <f t="shared" si="56"/>
        <v>-</v>
      </c>
      <c r="N110" s="9">
        <v>0</v>
      </c>
      <c r="O110" s="82">
        <v>0</v>
      </c>
      <c r="P110" s="78" t="str">
        <f t="shared" si="57"/>
        <v>-</v>
      </c>
      <c r="Q110" s="9">
        <v>0</v>
      </c>
      <c r="R110" s="82">
        <v>0</v>
      </c>
      <c r="S110" s="78">
        <f t="shared" si="58"/>
        <v>12</v>
      </c>
      <c r="T110" s="9">
        <v>4</v>
      </c>
      <c r="U110" s="9">
        <v>8</v>
      </c>
      <c r="V110" s="84" t="s">
        <v>13</v>
      </c>
    </row>
    <row r="111" spans="2:22" s="5" customFormat="1" ht="15" customHeight="1" hidden="1">
      <c r="B111" s="11" t="s">
        <v>53</v>
      </c>
      <c r="C111" s="78">
        <f t="shared" si="53"/>
        <v>1</v>
      </c>
      <c r="D111" s="9">
        <v>1</v>
      </c>
      <c r="E111" s="80">
        <v>0</v>
      </c>
      <c r="F111" s="11">
        <v>0</v>
      </c>
      <c r="G111" s="87" t="str">
        <f t="shared" si="54"/>
        <v>-</v>
      </c>
      <c r="H111" s="9">
        <v>0</v>
      </c>
      <c r="I111" s="82">
        <v>0</v>
      </c>
      <c r="J111" s="78" t="str">
        <f t="shared" si="55"/>
        <v>-</v>
      </c>
      <c r="K111" s="9">
        <v>0</v>
      </c>
      <c r="L111" s="9">
        <v>0</v>
      </c>
      <c r="M111" s="9" t="str">
        <f t="shared" si="56"/>
        <v>-</v>
      </c>
      <c r="N111" s="9">
        <v>0</v>
      </c>
      <c r="O111" s="82">
        <v>0</v>
      </c>
      <c r="P111" s="78" t="str">
        <f t="shared" si="57"/>
        <v>-</v>
      </c>
      <c r="Q111" s="9">
        <v>0</v>
      </c>
      <c r="R111" s="82">
        <v>0</v>
      </c>
      <c r="S111" s="78" t="str">
        <f t="shared" si="58"/>
        <v>-</v>
      </c>
      <c r="T111" s="9">
        <v>0</v>
      </c>
      <c r="U111" s="9">
        <v>0</v>
      </c>
      <c r="V111" s="84" t="s">
        <v>13</v>
      </c>
    </row>
    <row r="112" spans="2:22" s="5" customFormat="1" ht="15" customHeight="1" hidden="1">
      <c r="B112" s="11" t="s">
        <v>52</v>
      </c>
      <c r="C112" s="78">
        <f t="shared" si="53"/>
        <v>1</v>
      </c>
      <c r="D112" s="9">
        <v>1</v>
      </c>
      <c r="E112" s="80">
        <v>0</v>
      </c>
      <c r="F112" s="11">
        <v>4</v>
      </c>
      <c r="G112" s="78">
        <f t="shared" si="54"/>
        <v>39</v>
      </c>
      <c r="H112" s="9">
        <v>21</v>
      </c>
      <c r="I112" s="82">
        <v>18</v>
      </c>
      <c r="J112" s="78">
        <f t="shared" si="55"/>
        <v>8</v>
      </c>
      <c r="K112" s="9">
        <v>1</v>
      </c>
      <c r="L112" s="9">
        <v>7</v>
      </c>
      <c r="M112" s="9" t="str">
        <f t="shared" si="56"/>
        <v>-</v>
      </c>
      <c r="N112" s="9">
        <v>0</v>
      </c>
      <c r="O112" s="82">
        <v>0</v>
      </c>
      <c r="P112" s="78" t="str">
        <f t="shared" si="57"/>
        <v>-</v>
      </c>
      <c r="Q112" s="9">
        <v>0</v>
      </c>
      <c r="R112" s="82">
        <v>0</v>
      </c>
      <c r="S112" s="78">
        <f t="shared" si="58"/>
        <v>14</v>
      </c>
      <c r="T112" s="9">
        <v>5</v>
      </c>
      <c r="U112" s="9">
        <v>9</v>
      </c>
      <c r="V112" s="84" t="s">
        <v>13</v>
      </c>
    </row>
    <row r="113" spans="2:22" s="5" customFormat="1" ht="15" customHeight="1">
      <c r="B113" s="11" t="s">
        <v>18</v>
      </c>
      <c r="C113" s="78">
        <f>SUM(C114:C117)</f>
        <v>4</v>
      </c>
      <c r="D113" s="9">
        <f aca="true" t="shared" si="59" ref="D113:U113">SUM(D114:D117)</f>
        <v>4</v>
      </c>
      <c r="E113" s="12">
        <f t="shared" si="59"/>
        <v>0</v>
      </c>
      <c r="F113" s="13">
        <f t="shared" si="59"/>
        <v>8</v>
      </c>
      <c r="G113" s="78">
        <f t="shared" si="59"/>
        <v>194</v>
      </c>
      <c r="H113" s="9">
        <f t="shared" si="59"/>
        <v>106</v>
      </c>
      <c r="I113" s="12">
        <f t="shared" si="59"/>
        <v>88</v>
      </c>
      <c r="J113" s="78">
        <f t="shared" si="59"/>
        <v>8</v>
      </c>
      <c r="K113" s="9">
        <f t="shared" si="59"/>
        <v>0</v>
      </c>
      <c r="L113" s="9">
        <f t="shared" si="59"/>
        <v>8</v>
      </c>
      <c r="M113" s="9">
        <f t="shared" si="59"/>
        <v>8</v>
      </c>
      <c r="N113" s="9">
        <f t="shared" si="59"/>
        <v>6</v>
      </c>
      <c r="O113" s="12">
        <f t="shared" si="59"/>
        <v>2</v>
      </c>
      <c r="P113" s="78">
        <f t="shared" si="59"/>
        <v>0</v>
      </c>
      <c r="Q113" s="9">
        <f t="shared" si="59"/>
        <v>0</v>
      </c>
      <c r="R113" s="12">
        <f t="shared" si="59"/>
        <v>0</v>
      </c>
      <c r="S113" s="78">
        <f t="shared" si="59"/>
        <v>196</v>
      </c>
      <c r="T113" s="9">
        <f t="shared" si="59"/>
        <v>114</v>
      </c>
      <c r="U113" s="9">
        <f t="shared" si="59"/>
        <v>82</v>
      </c>
      <c r="V113" s="82" t="s">
        <v>13</v>
      </c>
    </row>
    <row r="114" spans="2:22" s="5" customFormat="1" ht="15" customHeight="1" hidden="1">
      <c r="B114" s="11" t="s">
        <v>40</v>
      </c>
      <c r="C114" s="78">
        <f>IF(SUM(D114:E114)=0,"-",SUM(D114:E114))</f>
        <v>1</v>
      </c>
      <c r="D114" s="9">
        <v>1</v>
      </c>
      <c r="E114" s="80">
        <v>0</v>
      </c>
      <c r="F114" s="11">
        <v>2</v>
      </c>
      <c r="G114" s="78">
        <f>IF(SUM(H114:I114)=0,"-",SUM(H114:I114))</f>
        <v>57</v>
      </c>
      <c r="H114" s="9">
        <v>25</v>
      </c>
      <c r="I114" s="82">
        <v>32</v>
      </c>
      <c r="J114" s="78">
        <f>IF(SUM(K114:L114)=0,"-",SUM(K114:L114))</f>
        <v>2</v>
      </c>
      <c r="K114" s="9">
        <v>0</v>
      </c>
      <c r="L114" s="9">
        <v>2</v>
      </c>
      <c r="M114" s="9">
        <f>IF(SUM(N114:O114)=0,"-",SUM(N114:O114))</f>
        <v>2</v>
      </c>
      <c r="N114" s="9">
        <v>2</v>
      </c>
      <c r="O114" s="82">
        <v>0</v>
      </c>
      <c r="P114" s="78" t="str">
        <f>IF(SUM(Q114:R114)=0,"-",SUM(Q114:R114))</f>
        <v>-</v>
      </c>
      <c r="Q114" s="9">
        <v>0</v>
      </c>
      <c r="R114" s="82">
        <v>0</v>
      </c>
      <c r="S114" s="78">
        <f>IF(SUM(T114:U114)=0,"-",SUM(T114:U114))</f>
        <v>59</v>
      </c>
      <c r="T114" s="9">
        <v>33</v>
      </c>
      <c r="U114" s="9">
        <v>26</v>
      </c>
      <c r="V114" s="84" t="s">
        <v>13</v>
      </c>
    </row>
    <row r="115" spans="2:22" s="5" customFormat="1" ht="15" customHeight="1" hidden="1">
      <c r="B115" s="11" t="s">
        <v>41</v>
      </c>
      <c r="C115" s="78">
        <f>IF(SUM(D115:E115)=0,"-",SUM(D115:E115))</f>
        <v>1</v>
      </c>
      <c r="D115" s="9">
        <v>1</v>
      </c>
      <c r="E115" s="80">
        <v>0</v>
      </c>
      <c r="F115" s="11">
        <v>1</v>
      </c>
      <c r="G115" s="78">
        <f>IF(SUM(H115:I115)=0,"-",SUM(H115:I115))</f>
        <v>25</v>
      </c>
      <c r="H115" s="9">
        <v>12</v>
      </c>
      <c r="I115" s="82">
        <v>13</v>
      </c>
      <c r="J115" s="78">
        <f>IF(SUM(K115:L115)=0,"-",SUM(K115:L115))</f>
        <v>1</v>
      </c>
      <c r="K115" s="9">
        <v>0</v>
      </c>
      <c r="L115" s="9">
        <v>1</v>
      </c>
      <c r="M115" s="9">
        <f>IF(SUM(N115:O115)=0,"-",SUM(N115:O115))</f>
        <v>2</v>
      </c>
      <c r="N115" s="9">
        <v>1</v>
      </c>
      <c r="O115" s="82">
        <v>1</v>
      </c>
      <c r="P115" s="78" t="str">
        <f>IF(SUM(Q115:R115)=0,"-",SUM(Q115:R115))</f>
        <v>-</v>
      </c>
      <c r="Q115" s="9">
        <v>0</v>
      </c>
      <c r="R115" s="82">
        <v>0</v>
      </c>
      <c r="S115" s="78">
        <f>IF(SUM(T115:U115)=0,"-",SUM(T115:U115))</f>
        <v>31</v>
      </c>
      <c r="T115" s="9">
        <v>16</v>
      </c>
      <c r="U115" s="9">
        <v>15</v>
      </c>
      <c r="V115" s="84" t="s">
        <v>13</v>
      </c>
    </row>
    <row r="116" spans="2:22" s="5" customFormat="1" ht="15" customHeight="1" hidden="1">
      <c r="B116" s="11" t="s">
        <v>42</v>
      </c>
      <c r="C116" s="78">
        <f>IF(SUM(D116:E116)=0,"-",SUM(D116:E116))</f>
        <v>1</v>
      </c>
      <c r="D116" s="9">
        <v>1</v>
      </c>
      <c r="E116" s="80">
        <v>0</v>
      </c>
      <c r="F116" s="11">
        <v>1</v>
      </c>
      <c r="G116" s="78">
        <f>IF(SUM(H116:I116)=0,"-",SUM(H116:I116))</f>
        <v>25</v>
      </c>
      <c r="H116" s="9">
        <v>14</v>
      </c>
      <c r="I116" s="82">
        <v>11</v>
      </c>
      <c r="J116" s="78">
        <f>IF(SUM(K116:L116)=0,"-",SUM(K116:L116))</f>
        <v>1</v>
      </c>
      <c r="K116" s="9">
        <v>0</v>
      </c>
      <c r="L116" s="9">
        <v>1</v>
      </c>
      <c r="M116" s="9">
        <f>IF(SUM(N116:O116)=0,"-",SUM(N116:O116))</f>
        <v>2</v>
      </c>
      <c r="N116" s="9">
        <v>1</v>
      </c>
      <c r="O116" s="82">
        <v>1</v>
      </c>
      <c r="P116" s="78" t="str">
        <f>IF(SUM(Q116:R116)=0,"-",SUM(Q116:R116))</f>
        <v>-</v>
      </c>
      <c r="Q116" s="9">
        <v>0</v>
      </c>
      <c r="R116" s="82">
        <v>0</v>
      </c>
      <c r="S116" s="78">
        <f>IF(SUM(T116:U116)=0,"-",SUM(T116:U116))</f>
        <v>19</v>
      </c>
      <c r="T116" s="9">
        <v>10</v>
      </c>
      <c r="U116" s="9">
        <v>9</v>
      </c>
      <c r="V116" s="84" t="s">
        <v>13</v>
      </c>
    </row>
    <row r="117" spans="2:22" s="5" customFormat="1" ht="15" customHeight="1" hidden="1">
      <c r="B117" s="11" t="s">
        <v>43</v>
      </c>
      <c r="C117" s="78">
        <f>IF(SUM(D117:E117)=0,"-",SUM(D117:E117))</f>
        <v>1</v>
      </c>
      <c r="D117" s="9">
        <v>1</v>
      </c>
      <c r="E117" s="80">
        <v>0</v>
      </c>
      <c r="F117" s="11">
        <v>4</v>
      </c>
      <c r="G117" s="78">
        <f>IF(SUM(H117:I117)=0,"-",SUM(H117:I117))</f>
        <v>87</v>
      </c>
      <c r="H117" s="9">
        <v>55</v>
      </c>
      <c r="I117" s="82">
        <v>32</v>
      </c>
      <c r="J117" s="78">
        <f>IF(SUM(K117:L117)=0,"-",SUM(K117:L117))</f>
        <v>4</v>
      </c>
      <c r="K117" s="9">
        <v>0</v>
      </c>
      <c r="L117" s="9">
        <v>4</v>
      </c>
      <c r="M117" s="9">
        <f>IF(SUM(N117:O117)=0,"-",SUM(N117:O117))</f>
        <v>2</v>
      </c>
      <c r="N117" s="9">
        <v>2</v>
      </c>
      <c r="O117" s="82">
        <v>0</v>
      </c>
      <c r="P117" s="78" t="str">
        <f>IF(SUM(Q117:R117)=0,"-",SUM(Q117:R117))</f>
        <v>-</v>
      </c>
      <c r="Q117" s="9">
        <v>0</v>
      </c>
      <c r="R117" s="82">
        <v>0</v>
      </c>
      <c r="S117" s="78">
        <f>IF(SUM(T117:U117)=0,"-",SUM(T117:U117))</f>
        <v>87</v>
      </c>
      <c r="T117" s="9">
        <v>55</v>
      </c>
      <c r="U117" s="9">
        <v>32</v>
      </c>
      <c r="V117" s="84" t="s">
        <v>13</v>
      </c>
    </row>
    <row r="118" spans="2:22" s="5" customFormat="1" ht="15" customHeight="1">
      <c r="B118" s="18" t="s">
        <v>19</v>
      </c>
      <c r="C118" s="79">
        <f aca="true" t="shared" si="60" ref="C118:U118">SUM(C119:C121)</f>
        <v>3</v>
      </c>
      <c r="D118" s="16">
        <f t="shared" si="60"/>
        <v>3</v>
      </c>
      <c r="E118" s="19">
        <f t="shared" si="60"/>
        <v>0</v>
      </c>
      <c r="F118" s="20">
        <f t="shared" si="60"/>
        <v>1</v>
      </c>
      <c r="G118" s="79">
        <f t="shared" si="60"/>
        <v>20</v>
      </c>
      <c r="H118" s="16">
        <f t="shared" si="60"/>
        <v>12</v>
      </c>
      <c r="I118" s="19">
        <f t="shared" si="60"/>
        <v>8</v>
      </c>
      <c r="J118" s="79">
        <f t="shared" si="60"/>
        <v>1</v>
      </c>
      <c r="K118" s="16">
        <f t="shared" si="60"/>
        <v>0</v>
      </c>
      <c r="L118" s="16">
        <f t="shared" si="60"/>
        <v>1</v>
      </c>
      <c r="M118" s="16">
        <f t="shared" si="60"/>
        <v>2</v>
      </c>
      <c r="N118" s="16">
        <f t="shared" si="60"/>
        <v>1</v>
      </c>
      <c r="O118" s="19">
        <f t="shared" si="60"/>
        <v>1</v>
      </c>
      <c r="P118" s="79">
        <f t="shared" si="60"/>
        <v>0</v>
      </c>
      <c r="Q118" s="16">
        <f t="shared" si="60"/>
        <v>0</v>
      </c>
      <c r="R118" s="19">
        <f t="shared" si="60"/>
        <v>0</v>
      </c>
      <c r="S118" s="79">
        <f t="shared" si="60"/>
        <v>15</v>
      </c>
      <c r="T118" s="16">
        <f t="shared" si="60"/>
        <v>9</v>
      </c>
      <c r="U118" s="16">
        <f t="shared" si="60"/>
        <v>6</v>
      </c>
      <c r="V118" s="83" t="s">
        <v>13</v>
      </c>
    </row>
    <row r="119" spans="2:22" s="5" customFormat="1" ht="15" customHeight="1" hidden="1">
      <c r="B119" s="88" t="s">
        <v>44</v>
      </c>
      <c r="C119" s="78">
        <f>IF(SUM(D119:E119)=0,"-",SUM(D119:E119))</f>
        <v>1</v>
      </c>
      <c r="D119" s="9">
        <v>1</v>
      </c>
      <c r="E119" s="80">
        <v>0</v>
      </c>
      <c r="F119" s="11">
        <v>1</v>
      </c>
      <c r="G119" s="78">
        <f>IF(SUM(H119:I119)=0,"-",SUM(H119:I119))</f>
        <v>20</v>
      </c>
      <c r="H119" s="9">
        <v>12</v>
      </c>
      <c r="I119" s="82">
        <v>8</v>
      </c>
      <c r="J119" s="78">
        <f>IF(SUM(K119:L119)=0,"-",SUM(K119:L119))</f>
        <v>1</v>
      </c>
      <c r="K119" s="9">
        <v>0</v>
      </c>
      <c r="L119" s="9">
        <v>1</v>
      </c>
      <c r="M119" s="9">
        <f>IF(SUM(N119:O119)=0,"-",SUM(N119:O119))</f>
        <v>2</v>
      </c>
      <c r="N119" s="9">
        <v>1</v>
      </c>
      <c r="O119" s="82">
        <v>1</v>
      </c>
      <c r="P119" s="78" t="str">
        <f>IF(SUM(Q119:R119)=0,"-",SUM(Q119:R119))</f>
        <v>-</v>
      </c>
      <c r="Q119" s="9">
        <v>0</v>
      </c>
      <c r="R119" s="82">
        <v>0</v>
      </c>
      <c r="S119" s="78">
        <f>IF(SUM(T119:U119)=0,"-",SUM(T119:U119))</f>
        <v>15</v>
      </c>
      <c r="T119" s="9">
        <v>9</v>
      </c>
      <c r="U119" s="9">
        <v>6</v>
      </c>
      <c r="V119" s="84" t="s">
        <v>13</v>
      </c>
    </row>
    <row r="120" spans="2:22" s="5" customFormat="1" ht="15" customHeight="1" hidden="1">
      <c r="B120" s="88" t="s">
        <v>45</v>
      </c>
      <c r="C120" s="78">
        <f>IF(SUM(D120:E120)=0,"-",SUM(D120:E120))</f>
        <v>1</v>
      </c>
      <c r="D120" s="9">
        <v>1</v>
      </c>
      <c r="E120" s="80">
        <v>0</v>
      </c>
      <c r="F120" s="11">
        <v>0</v>
      </c>
      <c r="G120" s="78" t="str">
        <f>IF(SUM(H120:I120)=0,"-",SUM(H120:I120))</f>
        <v>-</v>
      </c>
      <c r="H120" s="9">
        <v>0</v>
      </c>
      <c r="I120" s="82">
        <v>0</v>
      </c>
      <c r="J120" s="78" t="str">
        <f>IF(SUM(K120:L120)=0,"-",SUM(K120:L120))</f>
        <v>-</v>
      </c>
      <c r="K120" s="9">
        <v>0</v>
      </c>
      <c r="L120" s="9">
        <v>0</v>
      </c>
      <c r="M120" s="9" t="str">
        <f>IF(SUM(N120:O120)=0,"-",SUM(N120:O120))</f>
        <v>-</v>
      </c>
      <c r="N120" s="9">
        <v>0</v>
      </c>
      <c r="O120" s="82">
        <v>0</v>
      </c>
      <c r="P120" s="78" t="str">
        <f>IF(SUM(Q120:R120)=0,"-",SUM(Q120:R120))</f>
        <v>-</v>
      </c>
      <c r="Q120" s="9">
        <v>0</v>
      </c>
      <c r="R120" s="82">
        <v>0</v>
      </c>
      <c r="S120" s="78" t="str">
        <f>IF(SUM(T120:U120)=0,"-",SUM(T120:U120))</f>
        <v>-</v>
      </c>
      <c r="T120" s="9">
        <v>0</v>
      </c>
      <c r="U120" s="9">
        <v>0</v>
      </c>
      <c r="V120" s="84" t="s">
        <v>13</v>
      </c>
    </row>
    <row r="121" spans="2:22" s="5" customFormat="1" ht="15" customHeight="1" hidden="1">
      <c r="B121" s="93" t="s">
        <v>46</v>
      </c>
      <c r="C121" s="20">
        <f>IF(SUM(D121:E121)=0,"-",SUM(D121:E121))</f>
        <v>1</v>
      </c>
      <c r="D121" s="16">
        <v>1</v>
      </c>
      <c r="E121" s="81">
        <v>0</v>
      </c>
      <c r="F121" s="18">
        <v>0</v>
      </c>
      <c r="G121" s="79" t="str">
        <f>IF(SUM(H121:I121)=0,"-",SUM(H121:I121))</f>
        <v>-</v>
      </c>
      <c r="H121" s="16">
        <v>0</v>
      </c>
      <c r="I121" s="83">
        <v>0</v>
      </c>
      <c r="J121" s="79" t="str">
        <f>IF(SUM(K121:L121)=0,"-",SUM(K121:L121))</f>
        <v>-</v>
      </c>
      <c r="K121" s="16">
        <v>0</v>
      </c>
      <c r="L121" s="16">
        <v>0</v>
      </c>
      <c r="M121" s="16" t="str">
        <f>IF(SUM(N121:O121)=0,"-",SUM(N121:O121))</f>
        <v>-</v>
      </c>
      <c r="N121" s="16">
        <v>0</v>
      </c>
      <c r="O121" s="83">
        <v>0</v>
      </c>
      <c r="P121" s="79" t="str">
        <f>IF(SUM(Q121:R121)=0,"-",SUM(Q121:R121))</f>
        <v>-</v>
      </c>
      <c r="Q121" s="16">
        <v>0</v>
      </c>
      <c r="R121" s="83">
        <v>0</v>
      </c>
      <c r="S121" s="79" t="str">
        <f>IF(SUM(T121:U121)=0,"-",SUM(T121:U121))</f>
        <v>-</v>
      </c>
      <c r="T121" s="16">
        <v>0</v>
      </c>
      <c r="U121" s="16">
        <v>0</v>
      </c>
      <c r="V121" s="85" t="s">
        <v>13</v>
      </c>
    </row>
    <row r="122" spans="2:22" s="5" customFormat="1" ht="15" customHeight="1">
      <c r="B122" s="28" t="s">
        <v>63</v>
      </c>
      <c r="C122" s="27">
        <f>C123+C129+C137+C142</f>
        <v>19</v>
      </c>
      <c r="D122" s="22">
        <f aca="true" t="shared" si="61" ref="D122:T122">D123+D129+D137+D142</f>
        <v>19</v>
      </c>
      <c r="E122" s="23">
        <f t="shared" si="61"/>
        <v>0</v>
      </c>
      <c r="F122" s="24">
        <f t="shared" si="61"/>
        <v>31</v>
      </c>
      <c r="G122" s="25">
        <f t="shared" si="61"/>
        <v>447</v>
      </c>
      <c r="H122" s="22">
        <f t="shared" si="61"/>
        <v>223</v>
      </c>
      <c r="I122" s="26">
        <f t="shared" si="61"/>
        <v>224</v>
      </c>
      <c r="J122" s="25">
        <f>J123+J129+J137+J142</f>
        <v>41</v>
      </c>
      <c r="K122" s="22">
        <f t="shared" si="61"/>
        <v>1</v>
      </c>
      <c r="L122" s="22">
        <f t="shared" si="61"/>
        <v>40</v>
      </c>
      <c r="M122" s="22">
        <f t="shared" si="61"/>
        <v>21</v>
      </c>
      <c r="N122" s="22">
        <f t="shared" si="61"/>
        <v>16</v>
      </c>
      <c r="O122" s="26">
        <f t="shared" si="61"/>
        <v>5</v>
      </c>
      <c r="P122" s="25">
        <f t="shared" si="61"/>
        <v>1</v>
      </c>
      <c r="Q122" s="22">
        <f t="shared" si="61"/>
        <v>0</v>
      </c>
      <c r="R122" s="26">
        <f t="shared" si="61"/>
        <v>1</v>
      </c>
      <c r="S122" s="25">
        <f>S123+S129+S137+S142</f>
        <v>383</v>
      </c>
      <c r="T122" s="22">
        <f t="shared" si="61"/>
        <v>197</v>
      </c>
      <c r="U122" s="22">
        <f>U123+U129+U137+U142</f>
        <v>186</v>
      </c>
      <c r="V122" s="64">
        <v>43.4</v>
      </c>
    </row>
    <row r="123" spans="2:22" s="5" customFormat="1" ht="15" customHeight="1">
      <c r="B123" s="11" t="s">
        <v>15</v>
      </c>
      <c r="C123" s="78">
        <f aca="true" t="shared" si="62" ref="C123:C128">IF(SUM(D123:E123)=0,"-",SUM(D123:E123))</f>
        <v>5</v>
      </c>
      <c r="D123" s="9">
        <f>SUM(D124:D128)</f>
        <v>5</v>
      </c>
      <c r="E123" s="12">
        <f>SUM(E124:E128)</f>
        <v>0</v>
      </c>
      <c r="F123" s="91">
        <f>SUM(F124:F128)</f>
        <v>5</v>
      </c>
      <c r="G123" s="78">
        <f aca="true" t="shared" si="63" ref="G123:G128">IF(SUM(H123:I123)=0,"-",SUM(H123:I123))</f>
        <v>101</v>
      </c>
      <c r="H123" s="9">
        <f>SUM(H124:H128)</f>
        <v>46</v>
      </c>
      <c r="I123" s="12">
        <f>SUM(I124:I128)</f>
        <v>55</v>
      </c>
      <c r="J123" s="78">
        <f aca="true" t="shared" si="64" ref="J123:J128">IF(SUM(K123:L123)=0,"-",SUM(K123:L123))</f>
        <v>5</v>
      </c>
      <c r="K123" s="9">
        <f>SUM(K124:K128)</f>
        <v>0</v>
      </c>
      <c r="L123" s="9">
        <f>SUM(L124:L128)</f>
        <v>5</v>
      </c>
      <c r="M123" s="9">
        <f aca="true" t="shared" si="65" ref="M123:M128">IF(SUM(N123:O123)=0,"-",SUM(N123:O123))</f>
        <v>10</v>
      </c>
      <c r="N123" s="9">
        <f>SUM(N124:N128)</f>
        <v>7</v>
      </c>
      <c r="O123" s="12">
        <f>SUM(O124:O128)</f>
        <v>3</v>
      </c>
      <c r="P123" s="78">
        <f aca="true" t="shared" si="66" ref="P123:U123">SUM(P124:P128)</f>
        <v>0</v>
      </c>
      <c r="Q123" s="9">
        <f t="shared" si="66"/>
        <v>0</v>
      </c>
      <c r="R123" s="12">
        <f t="shared" si="66"/>
        <v>0</v>
      </c>
      <c r="S123" s="78">
        <f t="shared" si="66"/>
        <v>98</v>
      </c>
      <c r="T123" s="9">
        <f t="shared" si="66"/>
        <v>49</v>
      </c>
      <c r="U123" s="9">
        <f t="shared" si="66"/>
        <v>49</v>
      </c>
      <c r="V123" s="82" t="s">
        <v>13</v>
      </c>
    </row>
    <row r="124" spans="2:22" s="5" customFormat="1" ht="15" customHeight="1" hidden="1">
      <c r="B124" s="11" t="s">
        <v>34</v>
      </c>
      <c r="C124" s="78">
        <f t="shared" si="62"/>
        <v>1</v>
      </c>
      <c r="D124" s="9">
        <v>1</v>
      </c>
      <c r="E124" s="80">
        <v>0</v>
      </c>
      <c r="F124" s="92">
        <v>1</v>
      </c>
      <c r="G124" s="78">
        <f t="shared" si="63"/>
        <v>16</v>
      </c>
      <c r="H124" s="9">
        <v>7</v>
      </c>
      <c r="I124" s="82">
        <v>9</v>
      </c>
      <c r="J124" s="78">
        <f t="shared" si="64"/>
        <v>1</v>
      </c>
      <c r="K124" s="9">
        <v>0</v>
      </c>
      <c r="L124" s="9">
        <v>1</v>
      </c>
      <c r="M124" s="9">
        <f t="shared" si="65"/>
        <v>2</v>
      </c>
      <c r="N124" s="9">
        <v>1</v>
      </c>
      <c r="O124" s="82">
        <v>1</v>
      </c>
      <c r="P124" s="78" t="str">
        <f>IF(SUM(Q124:R124)=0,"-",SUM(Q124:R124))</f>
        <v>-</v>
      </c>
      <c r="Q124" s="9">
        <v>0</v>
      </c>
      <c r="R124" s="82">
        <v>0</v>
      </c>
      <c r="S124" s="78">
        <f>IF(SUM(T124:U124)=0,"-",SUM(T124:U124))</f>
        <v>27</v>
      </c>
      <c r="T124" s="9">
        <v>12</v>
      </c>
      <c r="U124" s="9">
        <v>15</v>
      </c>
      <c r="V124" s="84" t="s">
        <v>13</v>
      </c>
    </row>
    <row r="125" spans="2:22" s="5" customFormat="1" ht="15" customHeight="1" hidden="1">
      <c r="B125" s="11" t="s">
        <v>48</v>
      </c>
      <c r="C125" s="78">
        <f t="shared" si="62"/>
        <v>1</v>
      </c>
      <c r="D125" s="9">
        <v>1</v>
      </c>
      <c r="E125" s="80">
        <v>0</v>
      </c>
      <c r="F125" s="92">
        <v>1</v>
      </c>
      <c r="G125" s="78">
        <f t="shared" si="63"/>
        <v>24</v>
      </c>
      <c r="H125" s="9">
        <v>11</v>
      </c>
      <c r="I125" s="82">
        <v>13</v>
      </c>
      <c r="J125" s="78">
        <f t="shared" si="64"/>
        <v>1</v>
      </c>
      <c r="K125" s="9">
        <v>0</v>
      </c>
      <c r="L125" s="9">
        <v>1</v>
      </c>
      <c r="M125" s="9">
        <f t="shared" si="65"/>
        <v>2</v>
      </c>
      <c r="N125" s="9">
        <v>1</v>
      </c>
      <c r="O125" s="82">
        <v>1</v>
      </c>
      <c r="P125" s="78" t="str">
        <f>IF(SUM(Q125:R125)=0,"-",SUM(Q125:R125))</f>
        <v>-</v>
      </c>
      <c r="Q125" s="9">
        <v>0</v>
      </c>
      <c r="R125" s="82">
        <v>0</v>
      </c>
      <c r="S125" s="78">
        <f>IF(SUM(T125:U125)=0,"-",SUM(T125:U125))</f>
        <v>14</v>
      </c>
      <c r="T125" s="9">
        <v>8</v>
      </c>
      <c r="U125" s="9">
        <v>6</v>
      </c>
      <c r="V125" s="84" t="s">
        <v>13</v>
      </c>
    </row>
    <row r="126" spans="2:22" s="5" customFormat="1" ht="15" customHeight="1" hidden="1">
      <c r="B126" s="11" t="s">
        <v>49</v>
      </c>
      <c r="C126" s="78">
        <f t="shared" si="62"/>
        <v>1</v>
      </c>
      <c r="D126" s="9">
        <v>1</v>
      </c>
      <c r="E126" s="80">
        <v>0</v>
      </c>
      <c r="F126" s="92">
        <v>1</v>
      </c>
      <c r="G126" s="78">
        <f t="shared" si="63"/>
        <v>19</v>
      </c>
      <c r="H126" s="9">
        <v>3</v>
      </c>
      <c r="I126" s="82">
        <v>16</v>
      </c>
      <c r="J126" s="78">
        <f t="shared" si="64"/>
        <v>1</v>
      </c>
      <c r="K126" s="9">
        <v>0</v>
      </c>
      <c r="L126" s="9">
        <v>1</v>
      </c>
      <c r="M126" s="9">
        <f t="shared" si="65"/>
        <v>2</v>
      </c>
      <c r="N126" s="9">
        <v>2</v>
      </c>
      <c r="O126" s="82">
        <v>0</v>
      </c>
      <c r="P126" s="78" t="str">
        <f>IF(SUM(Q126:R126)=0,"-",SUM(Q126:R126))</f>
        <v>-</v>
      </c>
      <c r="Q126" s="9">
        <v>0</v>
      </c>
      <c r="R126" s="82">
        <v>0</v>
      </c>
      <c r="S126" s="78">
        <f>IF(SUM(T126:U126)=0,"-",SUM(T126:U126))</f>
        <v>28</v>
      </c>
      <c r="T126" s="9">
        <v>10</v>
      </c>
      <c r="U126" s="9">
        <v>18</v>
      </c>
      <c r="V126" s="84" t="s">
        <v>13</v>
      </c>
    </row>
    <row r="127" spans="2:22" s="5" customFormat="1" ht="15" customHeight="1" hidden="1">
      <c r="B127" s="11" t="s">
        <v>50</v>
      </c>
      <c r="C127" s="78">
        <f t="shared" si="62"/>
        <v>1</v>
      </c>
      <c r="D127" s="9">
        <v>1</v>
      </c>
      <c r="E127" s="80">
        <v>0</v>
      </c>
      <c r="F127" s="92">
        <v>1</v>
      </c>
      <c r="G127" s="78">
        <f t="shared" si="63"/>
        <v>29</v>
      </c>
      <c r="H127" s="9">
        <v>19</v>
      </c>
      <c r="I127" s="82">
        <v>10</v>
      </c>
      <c r="J127" s="78">
        <f t="shared" si="64"/>
        <v>1</v>
      </c>
      <c r="K127" s="9">
        <v>0</v>
      </c>
      <c r="L127" s="9">
        <v>1</v>
      </c>
      <c r="M127" s="9">
        <f t="shared" si="65"/>
        <v>2</v>
      </c>
      <c r="N127" s="9">
        <v>2</v>
      </c>
      <c r="O127" s="82">
        <v>0</v>
      </c>
      <c r="P127" s="78" t="str">
        <f>IF(SUM(Q127:R127)=0,"-",SUM(Q127:R127))</f>
        <v>-</v>
      </c>
      <c r="Q127" s="9">
        <v>0</v>
      </c>
      <c r="R127" s="82">
        <v>0</v>
      </c>
      <c r="S127" s="78">
        <f>IF(SUM(T127:U127)=0,"-",SUM(T127:U127))</f>
        <v>21</v>
      </c>
      <c r="T127" s="9">
        <v>11</v>
      </c>
      <c r="U127" s="9">
        <v>10</v>
      </c>
      <c r="V127" s="84" t="s">
        <v>13</v>
      </c>
    </row>
    <row r="128" spans="2:22" s="5" customFormat="1" ht="15" customHeight="1" hidden="1">
      <c r="B128" s="11" t="s">
        <v>51</v>
      </c>
      <c r="C128" s="78">
        <f t="shared" si="62"/>
        <v>1</v>
      </c>
      <c r="D128" s="9">
        <v>1</v>
      </c>
      <c r="E128" s="80">
        <v>0</v>
      </c>
      <c r="F128" s="92">
        <v>1</v>
      </c>
      <c r="G128" s="78">
        <f t="shared" si="63"/>
        <v>13</v>
      </c>
      <c r="H128" s="9">
        <v>6</v>
      </c>
      <c r="I128" s="82">
        <v>7</v>
      </c>
      <c r="J128" s="78">
        <f t="shared" si="64"/>
        <v>1</v>
      </c>
      <c r="K128" s="9">
        <v>0</v>
      </c>
      <c r="L128" s="9">
        <v>1</v>
      </c>
      <c r="M128" s="9">
        <f t="shared" si="65"/>
        <v>2</v>
      </c>
      <c r="N128" s="9">
        <v>1</v>
      </c>
      <c r="O128" s="82">
        <v>1</v>
      </c>
      <c r="P128" s="78" t="str">
        <f>IF(SUM(Q128:R128)=0,"-",SUM(Q128:R128))</f>
        <v>-</v>
      </c>
      <c r="Q128" s="9">
        <v>0</v>
      </c>
      <c r="R128" s="82">
        <v>0</v>
      </c>
      <c r="S128" s="78">
        <f>IF(SUM(T128:U128)=0,"-",SUM(T128:U128))</f>
        <v>8</v>
      </c>
      <c r="T128" s="9">
        <v>8</v>
      </c>
      <c r="U128" s="9">
        <v>0</v>
      </c>
      <c r="V128" s="84" t="s">
        <v>13</v>
      </c>
    </row>
    <row r="129" spans="2:22" s="5" customFormat="1" ht="15" customHeight="1">
      <c r="B129" s="11" t="s">
        <v>17</v>
      </c>
      <c r="C129" s="78">
        <f>SUM(C130:C136)</f>
        <v>7</v>
      </c>
      <c r="D129" s="9">
        <f aca="true" t="shared" si="67" ref="D129:U129">SUM(D130:D136)</f>
        <v>7</v>
      </c>
      <c r="E129" s="12">
        <f>SUM(E130:E136)</f>
        <v>0</v>
      </c>
      <c r="F129" s="91">
        <f t="shared" si="67"/>
        <v>17</v>
      </c>
      <c r="G129" s="78">
        <f t="shared" si="67"/>
        <v>176</v>
      </c>
      <c r="H129" s="9">
        <f t="shared" si="67"/>
        <v>86</v>
      </c>
      <c r="I129" s="12">
        <f t="shared" si="67"/>
        <v>90</v>
      </c>
      <c r="J129" s="78">
        <f t="shared" si="67"/>
        <v>25</v>
      </c>
      <c r="K129" s="9">
        <f t="shared" si="67"/>
        <v>1</v>
      </c>
      <c r="L129" s="9">
        <f t="shared" si="67"/>
        <v>24</v>
      </c>
      <c r="M129" s="9">
        <f t="shared" si="67"/>
        <v>1</v>
      </c>
      <c r="N129" s="9">
        <f t="shared" si="67"/>
        <v>0</v>
      </c>
      <c r="O129" s="12">
        <f t="shared" si="67"/>
        <v>1</v>
      </c>
      <c r="P129" s="78">
        <f t="shared" si="67"/>
        <v>1</v>
      </c>
      <c r="Q129" s="9">
        <f t="shared" si="67"/>
        <v>0</v>
      </c>
      <c r="R129" s="12">
        <f t="shared" si="67"/>
        <v>1</v>
      </c>
      <c r="S129" s="78">
        <f t="shared" si="67"/>
        <v>79</v>
      </c>
      <c r="T129" s="9">
        <f t="shared" si="67"/>
        <v>35</v>
      </c>
      <c r="U129" s="9">
        <f t="shared" si="67"/>
        <v>44</v>
      </c>
      <c r="V129" s="82" t="s">
        <v>13</v>
      </c>
    </row>
    <row r="130" spans="2:22" s="5" customFormat="1" ht="15" customHeight="1" hidden="1">
      <c r="B130" s="11" t="s">
        <v>35</v>
      </c>
      <c r="C130" s="78">
        <f aca="true" t="shared" si="68" ref="C130:C136">IF(SUM(D130:E130)=0,"-",SUM(D130:E130))</f>
        <v>1</v>
      </c>
      <c r="D130" s="9">
        <v>1</v>
      </c>
      <c r="E130" s="80">
        <v>0</v>
      </c>
      <c r="F130" s="92">
        <v>2</v>
      </c>
      <c r="G130" s="78">
        <f aca="true" t="shared" si="69" ref="G130:G136">IF(SUM(H130:I130)=0,"-",SUM(H130:I130))</f>
        <v>8</v>
      </c>
      <c r="H130" s="9">
        <v>1</v>
      </c>
      <c r="I130" s="82">
        <v>7</v>
      </c>
      <c r="J130" s="78">
        <f aca="true" t="shared" si="70" ref="J130:J136">IF(SUM(K130:L130)=0,"-",SUM(K130:L130))</f>
        <v>3</v>
      </c>
      <c r="K130" s="9">
        <v>0</v>
      </c>
      <c r="L130" s="9">
        <v>3</v>
      </c>
      <c r="M130" s="86" t="str">
        <f aca="true" t="shared" si="71" ref="M130:M136">IF(SUM(N130:O130)=0,"-",SUM(N130:O130))</f>
        <v>-</v>
      </c>
      <c r="N130" s="9">
        <v>0</v>
      </c>
      <c r="O130" s="82">
        <v>0</v>
      </c>
      <c r="P130" s="78" t="str">
        <f aca="true" t="shared" si="72" ref="P130:P136">IF(SUM(Q130:R130)=0,"-",SUM(Q130:R130))</f>
        <v>-</v>
      </c>
      <c r="Q130" s="9">
        <v>0</v>
      </c>
      <c r="R130" s="82">
        <v>0</v>
      </c>
      <c r="S130" s="78">
        <f aca="true" t="shared" si="73" ref="S130:S136">IF(SUM(T130:U130)=0,"-",SUM(T130:U130))</f>
        <v>10</v>
      </c>
      <c r="T130" s="9">
        <v>4</v>
      </c>
      <c r="U130" s="9">
        <v>6</v>
      </c>
      <c r="V130" s="84" t="s">
        <v>13</v>
      </c>
    </row>
    <row r="131" spans="2:22" s="5" customFormat="1" ht="15" customHeight="1" hidden="1">
      <c r="B131" s="11" t="s">
        <v>36</v>
      </c>
      <c r="C131" s="78">
        <f t="shared" si="68"/>
        <v>1</v>
      </c>
      <c r="D131" s="9">
        <v>1</v>
      </c>
      <c r="E131" s="80">
        <v>0</v>
      </c>
      <c r="F131" s="92">
        <v>2</v>
      </c>
      <c r="G131" s="78">
        <f t="shared" si="69"/>
        <v>8</v>
      </c>
      <c r="H131" s="9">
        <v>5</v>
      </c>
      <c r="I131" s="82">
        <v>3</v>
      </c>
      <c r="J131" s="78">
        <f t="shared" si="70"/>
        <v>3</v>
      </c>
      <c r="K131" s="9">
        <v>0</v>
      </c>
      <c r="L131" s="9">
        <v>3</v>
      </c>
      <c r="M131" s="9" t="str">
        <f t="shared" si="71"/>
        <v>-</v>
      </c>
      <c r="N131" s="9">
        <v>0</v>
      </c>
      <c r="O131" s="82">
        <v>0</v>
      </c>
      <c r="P131" s="78" t="str">
        <f t="shared" si="72"/>
        <v>-</v>
      </c>
      <c r="Q131" s="9">
        <v>0</v>
      </c>
      <c r="R131" s="82">
        <v>0</v>
      </c>
      <c r="S131" s="78">
        <f t="shared" si="73"/>
        <v>6</v>
      </c>
      <c r="T131" s="9">
        <v>2</v>
      </c>
      <c r="U131" s="9">
        <v>4</v>
      </c>
      <c r="V131" s="84" t="s">
        <v>13</v>
      </c>
    </row>
    <row r="132" spans="2:22" s="5" customFormat="1" ht="15" customHeight="1" hidden="1">
      <c r="B132" s="11" t="s">
        <v>37</v>
      </c>
      <c r="C132" s="78">
        <f t="shared" si="68"/>
        <v>1</v>
      </c>
      <c r="D132" s="9">
        <v>1</v>
      </c>
      <c r="E132" s="80">
        <v>0</v>
      </c>
      <c r="F132" s="92">
        <v>3</v>
      </c>
      <c r="G132" s="78">
        <f t="shared" si="69"/>
        <v>57</v>
      </c>
      <c r="H132" s="9">
        <v>29</v>
      </c>
      <c r="I132" s="82">
        <v>28</v>
      </c>
      <c r="J132" s="78">
        <f t="shared" si="70"/>
        <v>6</v>
      </c>
      <c r="K132" s="9">
        <v>0</v>
      </c>
      <c r="L132" s="9">
        <v>6</v>
      </c>
      <c r="M132" s="9">
        <f t="shared" si="71"/>
        <v>1</v>
      </c>
      <c r="N132" s="9">
        <v>0</v>
      </c>
      <c r="O132" s="82">
        <v>1</v>
      </c>
      <c r="P132" s="78" t="str">
        <f t="shared" si="72"/>
        <v>-</v>
      </c>
      <c r="Q132" s="9">
        <v>0</v>
      </c>
      <c r="R132" s="82">
        <v>0</v>
      </c>
      <c r="S132" s="78">
        <f t="shared" si="73"/>
        <v>24</v>
      </c>
      <c r="T132" s="9">
        <v>12</v>
      </c>
      <c r="U132" s="9">
        <v>12</v>
      </c>
      <c r="V132" s="84" t="s">
        <v>13</v>
      </c>
    </row>
    <row r="133" spans="2:22" s="5" customFormat="1" ht="15" customHeight="1" hidden="1">
      <c r="B133" s="11" t="s">
        <v>38</v>
      </c>
      <c r="C133" s="78">
        <f t="shared" si="68"/>
        <v>1</v>
      </c>
      <c r="D133" s="9">
        <v>1</v>
      </c>
      <c r="E133" s="80">
        <v>0</v>
      </c>
      <c r="F133" s="92">
        <v>3</v>
      </c>
      <c r="G133" s="78">
        <f t="shared" si="69"/>
        <v>5</v>
      </c>
      <c r="H133" s="9">
        <v>2</v>
      </c>
      <c r="I133" s="82">
        <v>3</v>
      </c>
      <c r="J133" s="78">
        <f t="shared" si="70"/>
        <v>2</v>
      </c>
      <c r="K133" s="9">
        <v>0</v>
      </c>
      <c r="L133" s="9">
        <v>2</v>
      </c>
      <c r="M133" s="9" t="str">
        <f t="shared" si="71"/>
        <v>-</v>
      </c>
      <c r="N133" s="9">
        <v>0</v>
      </c>
      <c r="O133" s="82">
        <v>0</v>
      </c>
      <c r="P133" s="78" t="str">
        <f t="shared" si="72"/>
        <v>-</v>
      </c>
      <c r="Q133" s="9">
        <v>0</v>
      </c>
      <c r="R133" s="82">
        <v>0</v>
      </c>
      <c r="S133" s="78">
        <f t="shared" si="73"/>
        <v>5</v>
      </c>
      <c r="T133" s="9">
        <v>4</v>
      </c>
      <c r="U133" s="9">
        <v>1</v>
      </c>
      <c r="V133" s="84" t="s">
        <v>13</v>
      </c>
    </row>
    <row r="134" spans="2:22" s="5" customFormat="1" ht="15" customHeight="1" hidden="1">
      <c r="B134" s="11" t="s">
        <v>39</v>
      </c>
      <c r="C134" s="78">
        <f t="shared" si="68"/>
        <v>1</v>
      </c>
      <c r="D134" s="9">
        <v>1</v>
      </c>
      <c r="E134" s="80">
        <v>0</v>
      </c>
      <c r="F134" s="92">
        <v>3</v>
      </c>
      <c r="G134" s="78">
        <f t="shared" si="69"/>
        <v>57</v>
      </c>
      <c r="H134" s="9">
        <v>27</v>
      </c>
      <c r="I134" s="82">
        <v>30</v>
      </c>
      <c r="J134" s="78">
        <f t="shared" si="70"/>
        <v>5</v>
      </c>
      <c r="K134" s="9">
        <v>0</v>
      </c>
      <c r="L134" s="9">
        <v>5</v>
      </c>
      <c r="M134" s="9" t="str">
        <f t="shared" si="71"/>
        <v>-</v>
      </c>
      <c r="N134" s="9">
        <v>0</v>
      </c>
      <c r="O134" s="82">
        <v>0</v>
      </c>
      <c r="P134" s="78" t="str">
        <f t="shared" si="72"/>
        <v>-</v>
      </c>
      <c r="Q134" s="9">
        <v>0</v>
      </c>
      <c r="R134" s="82">
        <v>0</v>
      </c>
      <c r="S134" s="78">
        <f t="shared" si="73"/>
        <v>25</v>
      </c>
      <c r="T134" s="9">
        <v>11</v>
      </c>
      <c r="U134" s="9">
        <v>14</v>
      </c>
      <c r="V134" s="84" t="s">
        <v>13</v>
      </c>
    </row>
    <row r="135" spans="2:22" s="5" customFormat="1" ht="15" customHeight="1" hidden="1">
      <c r="B135" s="11" t="s">
        <v>53</v>
      </c>
      <c r="C135" s="78">
        <f t="shared" si="68"/>
        <v>1</v>
      </c>
      <c r="D135" s="9">
        <v>1</v>
      </c>
      <c r="E135" s="80">
        <v>0</v>
      </c>
      <c r="F135" s="11">
        <v>0</v>
      </c>
      <c r="G135" s="87" t="str">
        <f t="shared" si="69"/>
        <v>-</v>
      </c>
      <c r="H135" s="9">
        <v>0</v>
      </c>
      <c r="I135" s="82">
        <v>0</v>
      </c>
      <c r="J135" s="78" t="str">
        <f t="shared" si="70"/>
        <v>-</v>
      </c>
      <c r="K135" s="9">
        <v>0</v>
      </c>
      <c r="L135" s="9">
        <v>0</v>
      </c>
      <c r="M135" s="9" t="str">
        <f t="shared" si="71"/>
        <v>-</v>
      </c>
      <c r="N135" s="9">
        <v>0</v>
      </c>
      <c r="O135" s="82">
        <v>0</v>
      </c>
      <c r="P135" s="78" t="str">
        <f t="shared" si="72"/>
        <v>-</v>
      </c>
      <c r="Q135" s="9">
        <v>0</v>
      </c>
      <c r="R135" s="82">
        <v>0</v>
      </c>
      <c r="S135" s="78" t="str">
        <f t="shared" si="73"/>
        <v>-</v>
      </c>
      <c r="T135" s="9">
        <v>0</v>
      </c>
      <c r="U135" s="9">
        <v>0</v>
      </c>
      <c r="V135" s="84" t="s">
        <v>13</v>
      </c>
    </row>
    <row r="136" spans="2:22" s="5" customFormat="1" ht="15" customHeight="1" hidden="1">
      <c r="B136" s="11" t="s">
        <v>52</v>
      </c>
      <c r="C136" s="78">
        <f t="shared" si="68"/>
        <v>1</v>
      </c>
      <c r="D136" s="9">
        <v>1</v>
      </c>
      <c r="E136" s="80">
        <v>0</v>
      </c>
      <c r="F136" s="11">
        <v>4</v>
      </c>
      <c r="G136" s="78">
        <f t="shared" si="69"/>
        <v>41</v>
      </c>
      <c r="H136" s="9">
        <v>22</v>
      </c>
      <c r="I136" s="82">
        <v>19</v>
      </c>
      <c r="J136" s="78">
        <f t="shared" si="70"/>
        <v>6</v>
      </c>
      <c r="K136" s="9">
        <v>1</v>
      </c>
      <c r="L136" s="9">
        <v>5</v>
      </c>
      <c r="M136" s="9" t="str">
        <f t="shared" si="71"/>
        <v>-</v>
      </c>
      <c r="N136" s="9">
        <v>0</v>
      </c>
      <c r="O136" s="82">
        <v>0</v>
      </c>
      <c r="P136" s="78">
        <f t="shared" si="72"/>
        <v>1</v>
      </c>
      <c r="Q136" s="9">
        <v>0</v>
      </c>
      <c r="R136" s="82">
        <v>1</v>
      </c>
      <c r="S136" s="78">
        <f t="shared" si="73"/>
        <v>9</v>
      </c>
      <c r="T136" s="9">
        <v>2</v>
      </c>
      <c r="U136" s="9">
        <v>7</v>
      </c>
      <c r="V136" s="84" t="s">
        <v>13</v>
      </c>
    </row>
    <row r="137" spans="2:22" s="5" customFormat="1" ht="15" customHeight="1">
      <c r="B137" s="11" t="s">
        <v>18</v>
      </c>
      <c r="C137" s="78">
        <f>SUM(C138:C141)</f>
        <v>4</v>
      </c>
      <c r="D137" s="9">
        <f aca="true" t="shared" si="74" ref="D137:U137">SUM(D138:D141)</f>
        <v>4</v>
      </c>
      <c r="E137" s="12">
        <f t="shared" si="74"/>
        <v>0</v>
      </c>
      <c r="F137" s="13">
        <f t="shared" si="74"/>
        <v>8</v>
      </c>
      <c r="G137" s="78">
        <f t="shared" si="74"/>
        <v>160</v>
      </c>
      <c r="H137" s="9">
        <f t="shared" si="74"/>
        <v>86</v>
      </c>
      <c r="I137" s="12">
        <f t="shared" si="74"/>
        <v>74</v>
      </c>
      <c r="J137" s="78">
        <f t="shared" si="74"/>
        <v>10</v>
      </c>
      <c r="K137" s="9">
        <f t="shared" si="74"/>
        <v>0</v>
      </c>
      <c r="L137" s="9">
        <f t="shared" si="74"/>
        <v>10</v>
      </c>
      <c r="M137" s="9">
        <f t="shared" si="74"/>
        <v>8</v>
      </c>
      <c r="N137" s="9">
        <f t="shared" si="74"/>
        <v>7</v>
      </c>
      <c r="O137" s="12">
        <f t="shared" si="74"/>
        <v>1</v>
      </c>
      <c r="P137" s="78">
        <f t="shared" si="74"/>
        <v>0</v>
      </c>
      <c r="Q137" s="9">
        <f t="shared" si="74"/>
        <v>0</v>
      </c>
      <c r="R137" s="12">
        <f t="shared" si="74"/>
        <v>0</v>
      </c>
      <c r="S137" s="78">
        <f t="shared" si="74"/>
        <v>188</v>
      </c>
      <c r="T137" s="9">
        <f t="shared" si="74"/>
        <v>102</v>
      </c>
      <c r="U137" s="9">
        <f t="shared" si="74"/>
        <v>86</v>
      </c>
      <c r="V137" s="82" t="s">
        <v>13</v>
      </c>
    </row>
    <row r="138" spans="2:22" s="5" customFormat="1" ht="15" customHeight="1" hidden="1">
      <c r="B138" s="11" t="s">
        <v>40</v>
      </c>
      <c r="C138" s="78">
        <f>IF(SUM(D138:E138)=0,"-",SUM(D138:E138))</f>
        <v>1</v>
      </c>
      <c r="D138" s="9">
        <v>1</v>
      </c>
      <c r="E138" s="80">
        <v>0</v>
      </c>
      <c r="F138" s="11">
        <v>2</v>
      </c>
      <c r="G138" s="78">
        <f>IF(SUM(H138:I138)=0,"-",SUM(H138:I138))</f>
        <v>44</v>
      </c>
      <c r="H138" s="9">
        <v>22</v>
      </c>
      <c r="I138" s="82">
        <v>22</v>
      </c>
      <c r="J138" s="78">
        <f>IF(SUM(K138:L138)=0,"-",SUM(K138:L138))</f>
        <v>3</v>
      </c>
      <c r="K138" s="9">
        <v>0</v>
      </c>
      <c r="L138" s="9">
        <v>3</v>
      </c>
      <c r="M138" s="9">
        <f>IF(SUM(N138:O138)=0,"-",SUM(N138:O138))</f>
        <v>2</v>
      </c>
      <c r="N138" s="9">
        <v>2</v>
      </c>
      <c r="O138" s="82">
        <v>0</v>
      </c>
      <c r="P138" s="78" t="str">
        <f>IF(SUM(Q138:R138)=0,"-",SUM(Q138:R138))</f>
        <v>-</v>
      </c>
      <c r="Q138" s="9">
        <v>0</v>
      </c>
      <c r="R138" s="82">
        <v>0</v>
      </c>
      <c r="S138" s="78">
        <f>IF(SUM(T138:U138)=0,"-",SUM(T138:U138))</f>
        <v>54</v>
      </c>
      <c r="T138" s="9">
        <v>24</v>
      </c>
      <c r="U138" s="9">
        <v>30</v>
      </c>
      <c r="V138" s="84" t="s">
        <v>13</v>
      </c>
    </row>
    <row r="139" spans="2:22" s="5" customFormat="1" ht="15" customHeight="1" hidden="1">
      <c r="B139" s="11" t="s">
        <v>41</v>
      </c>
      <c r="C139" s="78">
        <f>IF(SUM(D139:E139)=0,"-",SUM(D139:E139))</f>
        <v>1</v>
      </c>
      <c r="D139" s="9">
        <v>1</v>
      </c>
      <c r="E139" s="80">
        <v>0</v>
      </c>
      <c r="F139" s="11">
        <v>1</v>
      </c>
      <c r="G139" s="78">
        <f>IF(SUM(H139:I139)=0,"-",SUM(H139:I139))</f>
        <v>19</v>
      </c>
      <c r="H139" s="9">
        <v>9</v>
      </c>
      <c r="I139" s="82">
        <v>10</v>
      </c>
      <c r="J139" s="78">
        <f>IF(SUM(K139:L139)=0,"-",SUM(K139:L139))</f>
        <v>1</v>
      </c>
      <c r="K139" s="9">
        <v>0</v>
      </c>
      <c r="L139" s="9">
        <v>1</v>
      </c>
      <c r="M139" s="9">
        <f>IF(SUM(N139:O139)=0,"-",SUM(N139:O139))</f>
        <v>2</v>
      </c>
      <c r="N139" s="9">
        <v>2</v>
      </c>
      <c r="O139" s="82">
        <v>0</v>
      </c>
      <c r="P139" s="78" t="str">
        <f>IF(SUM(Q139:R139)=0,"-",SUM(Q139:R139))</f>
        <v>-</v>
      </c>
      <c r="Q139" s="9">
        <v>0</v>
      </c>
      <c r="R139" s="82">
        <v>0</v>
      </c>
      <c r="S139" s="78">
        <f>IF(SUM(T139:U139)=0,"-",SUM(T139:U139))</f>
        <v>25</v>
      </c>
      <c r="T139" s="9">
        <v>12</v>
      </c>
      <c r="U139" s="9">
        <v>13</v>
      </c>
      <c r="V139" s="84" t="s">
        <v>13</v>
      </c>
    </row>
    <row r="140" spans="2:22" s="5" customFormat="1" ht="15" customHeight="1" hidden="1">
      <c r="B140" s="11" t="s">
        <v>42</v>
      </c>
      <c r="C140" s="78">
        <f>IF(SUM(D140:E140)=0,"-",SUM(D140:E140))</f>
        <v>1</v>
      </c>
      <c r="D140" s="9">
        <v>1</v>
      </c>
      <c r="E140" s="80">
        <v>0</v>
      </c>
      <c r="F140" s="11">
        <v>1</v>
      </c>
      <c r="G140" s="78">
        <f>IF(SUM(H140:I140)=0,"-",SUM(H140:I140))</f>
        <v>14</v>
      </c>
      <c r="H140" s="9">
        <v>8</v>
      </c>
      <c r="I140" s="82">
        <v>6</v>
      </c>
      <c r="J140" s="78">
        <f>IF(SUM(K140:L140)=0,"-",SUM(K140:L140))</f>
        <v>1</v>
      </c>
      <c r="K140" s="9">
        <v>0</v>
      </c>
      <c r="L140" s="9">
        <v>1</v>
      </c>
      <c r="M140" s="9">
        <f>IF(SUM(N140:O140)=0,"-",SUM(N140:O140))</f>
        <v>2</v>
      </c>
      <c r="N140" s="9">
        <v>2</v>
      </c>
      <c r="O140" s="82">
        <v>0</v>
      </c>
      <c r="P140" s="78" t="str">
        <f>IF(SUM(Q140:R140)=0,"-",SUM(Q140:R140))</f>
        <v>-</v>
      </c>
      <c r="Q140" s="9">
        <v>0</v>
      </c>
      <c r="R140" s="82">
        <v>0</v>
      </c>
      <c r="S140" s="78">
        <f>IF(SUM(T140:U140)=0,"-",SUM(T140:U140))</f>
        <v>25</v>
      </c>
      <c r="T140" s="9">
        <v>14</v>
      </c>
      <c r="U140" s="9">
        <v>11</v>
      </c>
      <c r="V140" s="84" t="s">
        <v>13</v>
      </c>
    </row>
    <row r="141" spans="2:22" s="5" customFormat="1" ht="15" customHeight="1" hidden="1">
      <c r="B141" s="11" t="s">
        <v>43</v>
      </c>
      <c r="C141" s="78">
        <f>IF(SUM(D141:E141)=0,"-",SUM(D141:E141))</f>
        <v>1</v>
      </c>
      <c r="D141" s="9">
        <v>1</v>
      </c>
      <c r="E141" s="80">
        <v>0</v>
      </c>
      <c r="F141" s="11">
        <v>4</v>
      </c>
      <c r="G141" s="78">
        <f>IF(SUM(H141:I141)=0,"-",SUM(H141:I141))</f>
        <v>83</v>
      </c>
      <c r="H141" s="9">
        <v>47</v>
      </c>
      <c r="I141" s="82">
        <v>36</v>
      </c>
      <c r="J141" s="78">
        <f>IF(SUM(K141:L141)=0,"-",SUM(K141:L141))</f>
        <v>5</v>
      </c>
      <c r="K141" s="9">
        <v>0</v>
      </c>
      <c r="L141" s="9">
        <v>5</v>
      </c>
      <c r="M141" s="9">
        <f>IF(SUM(N141:O141)=0,"-",SUM(N141:O141))</f>
        <v>2</v>
      </c>
      <c r="N141" s="9">
        <v>1</v>
      </c>
      <c r="O141" s="82">
        <v>1</v>
      </c>
      <c r="P141" s="78" t="str">
        <f>IF(SUM(Q141:R141)=0,"-",SUM(Q141:R141))</f>
        <v>-</v>
      </c>
      <c r="Q141" s="9">
        <v>0</v>
      </c>
      <c r="R141" s="82">
        <v>0</v>
      </c>
      <c r="S141" s="78">
        <f>IF(SUM(T141:U141)=0,"-",SUM(T141:U141))</f>
        <v>84</v>
      </c>
      <c r="T141" s="9">
        <v>52</v>
      </c>
      <c r="U141" s="9">
        <v>32</v>
      </c>
      <c r="V141" s="84" t="s">
        <v>13</v>
      </c>
    </row>
    <row r="142" spans="2:22" s="5" customFormat="1" ht="15" customHeight="1">
      <c r="B142" s="18" t="s">
        <v>19</v>
      </c>
      <c r="C142" s="79">
        <f aca="true" t="shared" si="75" ref="C142:U142">SUM(C143:C145)</f>
        <v>3</v>
      </c>
      <c r="D142" s="16">
        <f t="shared" si="75"/>
        <v>3</v>
      </c>
      <c r="E142" s="19">
        <f t="shared" si="75"/>
        <v>0</v>
      </c>
      <c r="F142" s="20">
        <f t="shared" si="75"/>
        <v>1</v>
      </c>
      <c r="G142" s="79">
        <f t="shared" si="75"/>
        <v>10</v>
      </c>
      <c r="H142" s="16">
        <f t="shared" si="75"/>
        <v>5</v>
      </c>
      <c r="I142" s="19">
        <f t="shared" si="75"/>
        <v>5</v>
      </c>
      <c r="J142" s="79">
        <f t="shared" si="75"/>
        <v>1</v>
      </c>
      <c r="K142" s="16">
        <f t="shared" si="75"/>
        <v>0</v>
      </c>
      <c r="L142" s="16">
        <f t="shared" si="75"/>
        <v>1</v>
      </c>
      <c r="M142" s="16">
        <f t="shared" si="75"/>
        <v>2</v>
      </c>
      <c r="N142" s="16">
        <f t="shared" si="75"/>
        <v>2</v>
      </c>
      <c r="O142" s="19">
        <f t="shared" si="75"/>
        <v>0</v>
      </c>
      <c r="P142" s="79">
        <f t="shared" si="75"/>
        <v>0</v>
      </c>
      <c r="Q142" s="16">
        <f t="shared" si="75"/>
        <v>0</v>
      </c>
      <c r="R142" s="19">
        <f t="shared" si="75"/>
        <v>0</v>
      </c>
      <c r="S142" s="79">
        <f t="shared" si="75"/>
        <v>18</v>
      </c>
      <c r="T142" s="16">
        <f t="shared" si="75"/>
        <v>11</v>
      </c>
      <c r="U142" s="16">
        <f t="shared" si="75"/>
        <v>7</v>
      </c>
      <c r="V142" s="83" t="s">
        <v>13</v>
      </c>
    </row>
    <row r="143" spans="2:22" s="5" customFormat="1" ht="15" customHeight="1" hidden="1">
      <c r="B143" s="88" t="s">
        <v>44</v>
      </c>
      <c r="C143" s="78">
        <f>IF(SUM(D143:E143)=0,"-",SUM(D143:E143))</f>
        <v>1</v>
      </c>
      <c r="D143" s="9">
        <v>1</v>
      </c>
      <c r="E143" s="80">
        <v>0</v>
      </c>
      <c r="F143" s="11">
        <v>1</v>
      </c>
      <c r="G143" s="78">
        <f>IF(SUM(H143:I143)=0,"-",SUM(H143:I143))</f>
        <v>10</v>
      </c>
      <c r="H143" s="9">
        <v>5</v>
      </c>
      <c r="I143" s="82">
        <v>5</v>
      </c>
      <c r="J143" s="78">
        <f>IF(SUM(K143:L143)=0,"-",SUM(K143:L143))</f>
        <v>1</v>
      </c>
      <c r="K143" s="9">
        <v>0</v>
      </c>
      <c r="L143" s="9">
        <v>1</v>
      </c>
      <c r="M143" s="9">
        <f>IF(SUM(N143:O143)=0,"-",SUM(N143:O143))</f>
        <v>2</v>
      </c>
      <c r="N143" s="9">
        <v>2</v>
      </c>
      <c r="O143" s="82">
        <v>0</v>
      </c>
      <c r="P143" s="78" t="str">
        <f>IF(SUM(Q143:R143)=0,"-",SUM(Q143:R143))</f>
        <v>-</v>
      </c>
      <c r="Q143" s="9">
        <v>0</v>
      </c>
      <c r="R143" s="82">
        <v>0</v>
      </c>
      <c r="S143" s="78">
        <f>IF(SUM(T143:U143)=0,"-",SUM(T143:U143))</f>
        <v>18</v>
      </c>
      <c r="T143" s="9">
        <v>11</v>
      </c>
      <c r="U143" s="9">
        <v>7</v>
      </c>
      <c r="V143" s="84" t="s">
        <v>13</v>
      </c>
    </row>
    <row r="144" spans="2:22" s="5" customFormat="1" ht="15" customHeight="1" hidden="1">
      <c r="B144" s="88" t="s">
        <v>45</v>
      </c>
      <c r="C144" s="78">
        <f>IF(SUM(D144:E144)=0,"-",SUM(D144:E144))</f>
        <v>1</v>
      </c>
      <c r="D144" s="9">
        <v>1</v>
      </c>
      <c r="E144" s="80">
        <v>0</v>
      </c>
      <c r="F144" s="11">
        <v>0</v>
      </c>
      <c r="G144" s="78" t="str">
        <f>IF(SUM(H144:I144)=0,"-",SUM(H144:I144))</f>
        <v>-</v>
      </c>
      <c r="H144" s="9">
        <v>0</v>
      </c>
      <c r="I144" s="82">
        <v>0</v>
      </c>
      <c r="J144" s="78" t="str">
        <f>IF(SUM(K144:L144)=0,"-",SUM(K144:L144))</f>
        <v>-</v>
      </c>
      <c r="K144" s="9">
        <v>0</v>
      </c>
      <c r="L144" s="9">
        <v>0</v>
      </c>
      <c r="M144" s="9" t="str">
        <f>IF(SUM(N144:O144)=0,"-",SUM(N144:O144))</f>
        <v>-</v>
      </c>
      <c r="N144" s="9">
        <v>0</v>
      </c>
      <c r="O144" s="82">
        <v>0</v>
      </c>
      <c r="P144" s="78" t="str">
        <f>IF(SUM(Q144:R144)=0,"-",SUM(Q144:R144))</f>
        <v>-</v>
      </c>
      <c r="Q144" s="9">
        <v>0</v>
      </c>
      <c r="R144" s="82">
        <v>0</v>
      </c>
      <c r="S144" s="78" t="str">
        <f>IF(SUM(T144:U144)=0,"-",SUM(T144:U144))</f>
        <v>-</v>
      </c>
      <c r="T144" s="9">
        <v>0</v>
      </c>
      <c r="U144" s="9">
        <v>0</v>
      </c>
      <c r="V144" s="84" t="s">
        <v>13</v>
      </c>
    </row>
    <row r="145" spans="2:22" s="5" customFormat="1" ht="15" customHeight="1" hidden="1">
      <c r="B145" s="93" t="s">
        <v>46</v>
      </c>
      <c r="C145" s="20">
        <f>IF(SUM(D145:E145)=0,"-",SUM(D145:E145))</f>
        <v>1</v>
      </c>
      <c r="D145" s="16">
        <v>1</v>
      </c>
      <c r="E145" s="81">
        <v>0</v>
      </c>
      <c r="F145" s="18">
        <v>0</v>
      </c>
      <c r="G145" s="79" t="str">
        <f>IF(SUM(H145:I145)=0,"-",SUM(H145:I145))</f>
        <v>-</v>
      </c>
      <c r="H145" s="16">
        <v>0</v>
      </c>
      <c r="I145" s="83">
        <v>0</v>
      </c>
      <c r="J145" s="79" t="str">
        <f>IF(SUM(K145:L145)=0,"-",SUM(K145:L145))</f>
        <v>-</v>
      </c>
      <c r="K145" s="16">
        <v>0</v>
      </c>
      <c r="L145" s="16">
        <v>0</v>
      </c>
      <c r="M145" s="16" t="str">
        <f>IF(SUM(N145:O145)=0,"-",SUM(N145:O145))</f>
        <v>-</v>
      </c>
      <c r="N145" s="16">
        <v>0</v>
      </c>
      <c r="O145" s="83">
        <v>0</v>
      </c>
      <c r="P145" s="79" t="str">
        <f>IF(SUM(Q145:R145)=0,"-",SUM(Q145:R145))</f>
        <v>-</v>
      </c>
      <c r="Q145" s="16">
        <v>0</v>
      </c>
      <c r="R145" s="83">
        <v>0</v>
      </c>
      <c r="S145" s="79" t="str">
        <f>IF(SUM(T145:U145)=0,"-",SUM(T145:U145))</f>
        <v>-</v>
      </c>
      <c r="T145" s="16">
        <v>0</v>
      </c>
      <c r="U145" s="16">
        <v>0</v>
      </c>
      <c r="V145" s="85" t="s">
        <v>13</v>
      </c>
    </row>
    <row r="146" ht="12.75">
      <c r="V146" s="77" t="s">
        <v>57</v>
      </c>
    </row>
    <row r="147" ht="12.75">
      <c r="V147" s="77" t="s">
        <v>33</v>
      </c>
    </row>
  </sheetData>
  <sheetProtection/>
  <mergeCells count="14">
    <mergeCell ref="J3:O3"/>
    <mergeCell ref="G3:I3"/>
    <mergeCell ref="F3:F5"/>
    <mergeCell ref="C4:C5"/>
    <mergeCell ref="J4:L4"/>
    <mergeCell ref="M4:O4"/>
    <mergeCell ref="C97:E97"/>
    <mergeCell ref="S3:U4"/>
    <mergeCell ref="V3:V4"/>
    <mergeCell ref="P3:R3"/>
    <mergeCell ref="P4:R4"/>
    <mergeCell ref="C3:E3"/>
    <mergeCell ref="D4:D5"/>
    <mergeCell ref="E4:E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Ｐゴシック,標準"&amp;11-57-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2014-04-04T09:19:23Z</cp:lastPrinted>
  <dcterms:created xsi:type="dcterms:W3CDTF">2005-08-30T07:16:24Z</dcterms:created>
  <dcterms:modified xsi:type="dcterms:W3CDTF">2014-04-04T09:19:37Z</dcterms:modified>
  <cp:category/>
  <cp:version/>
  <cp:contentType/>
  <cp:contentStatus/>
</cp:coreProperties>
</file>