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-5" sheetId="1" r:id="rId1"/>
  </sheets>
  <definedNames/>
  <calcPr fullCalcOnLoad="1"/>
</workbook>
</file>

<file path=xl/sharedStrings.xml><?xml version="1.0" encoding="utf-8"?>
<sst xmlns="http://schemas.openxmlformats.org/spreadsheetml/2006/main" count="136" uniqueCount="49">
  <si>
    <t>三国町</t>
  </si>
  <si>
    <t>丸岡町</t>
  </si>
  <si>
    <t>春江町</t>
  </si>
  <si>
    <t>坂井町</t>
  </si>
  <si>
    <t>事業所数</t>
  </si>
  <si>
    <t>平成14年</t>
  </si>
  <si>
    <t>平成15年</t>
  </si>
  <si>
    <t>平成11年</t>
  </si>
  <si>
    <t>平成12年</t>
  </si>
  <si>
    <t>平成13年</t>
  </si>
  <si>
    <t>年次</t>
  </si>
  <si>
    <t>平成10年</t>
  </si>
  <si>
    <t>平成16年</t>
  </si>
  <si>
    <t>用水量合計</t>
  </si>
  <si>
    <t>工業用水道</t>
  </si>
  <si>
    <t>上水道</t>
  </si>
  <si>
    <t>井戸水</t>
  </si>
  <si>
    <t>その他</t>
  </si>
  <si>
    <t>回収水</t>
  </si>
  <si>
    <t>ボイラー用水</t>
  </si>
  <si>
    <t>原料用水</t>
  </si>
  <si>
    <t>製品処理
洗浄用水</t>
  </si>
  <si>
    <t>冷却用水・
温調用水</t>
  </si>
  <si>
    <t>水源別用水量</t>
  </si>
  <si>
    <t>用途別用水量</t>
  </si>
  <si>
    <t>淡水</t>
  </si>
  <si>
    <t>H-5．1日あたり水源別、用途別工業用水量</t>
  </si>
  <si>
    <t>平成17年</t>
  </si>
  <si>
    <t>x</t>
  </si>
  <si>
    <t>x</t>
  </si>
  <si>
    <t>x</t>
  </si>
  <si>
    <t>単位：㎥</t>
  </si>
  <si>
    <t>（従業者数30人以上の事業所）</t>
  </si>
  <si>
    <t>平成18年</t>
  </si>
  <si>
    <t>平成19年</t>
  </si>
  <si>
    <t>-</t>
  </si>
  <si>
    <t>平成20年</t>
  </si>
  <si>
    <t>-</t>
  </si>
  <si>
    <t>x</t>
  </si>
  <si>
    <t>各年12月31日現在</t>
  </si>
  <si>
    <t>出典：福井県の工業</t>
  </si>
  <si>
    <t>平成21年</t>
  </si>
  <si>
    <t>-</t>
  </si>
  <si>
    <t>x</t>
  </si>
  <si>
    <t>平成22年</t>
  </si>
  <si>
    <t>-</t>
  </si>
  <si>
    <t>平成24年</t>
  </si>
  <si>
    <t>平成23年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</si>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</sst>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  <numFmt numFmtId="182" formatCode="#,##0;&quot;▲ &quot;#,##0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178" fontId="8" fillId="0" borderId="11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181" fontId="7" fillId="0" borderId="11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center" vertical="center"/>
    </xf>
    <xf numFmtId="181" fontId="8" fillId="0" borderId="16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1" fontId="7" fillId="0" borderId="11" xfId="0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38" fontId="14" fillId="0" borderId="0" xfId="51" applyFont="1" applyAlignment="1">
      <alignment horizontal="right"/>
    </xf>
    <xf numFmtId="38" fontId="15" fillId="0" borderId="0" xfId="51" applyFont="1" applyBorder="1" applyAlignment="1">
      <alignment/>
    </xf>
    <xf numFmtId="38" fontId="14" fillId="0" borderId="0" xfId="51" applyFont="1" applyBorder="1" applyAlignment="1">
      <alignment/>
    </xf>
    <xf numFmtId="38" fontId="14" fillId="0" borderId="0" xfId="51" applyFont="1" applyBorder="1" applyAlignment="1">
      <alignment horizontal="center" vertical="distributed" wrapText="1"/>
    </xf>
    <xf numFmtId="38" fontId="14" fillId="0" borderId="0" xfId="51" applyFont="1" applyBorder="1" applyAlignment="1">
      <alignment horizontal="center" vertical="center"/>
    </xf>
    <xf numFmtId="38" fontId="16" fillId="0" borderId="0" xfId="51" applyFont="1" applyBorder="1" applyAlignment="1">
      <alignment horizontal="distributed"/>
    </xf>
    <xf numFmtId="38" fontId="15" fillId="0" borderId="0" xfId="51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0" fontId="7" fillId="0" borderId="0" xfId="0" applyFont="1" applyFill="1" applyBorder="1" applyAlignment="1">
      <alignment/>
    </xf>
    <xf numFmtId="38" fontId="14" fillId="0" borderId="0" xfId="51" applyFont="1" applyBorder="1" applyAlignment="1">
      <alignment horizontal="center"/>
    </xf>
    <xf numFmtId="38" fontId="16" fillId="0" borderId="0" xfId="51" applyFont="1" applyBorder="1" applyAlignment="1">
      <alignment/>
    </xf>
    <xf numFmtId="182" fontId="16" fillId="0" borderId="0" xfId="51" applyNumberFormat="1" applyFont="1" applyBorder="1" applyAlignment="1">
      <alignment/>
    </xf>
    <xf numFmtId="182" fontId="17" fillId="0" borderId="0" xfId="51" applyNumberFormat="1" applyFont="1" applyBorder="1" applyAlignment="1">
      <alignment/>
    </xf>
    <xf numFmtId="182" fontId="15" fillId="0" borderId="0" xfId="51" applyNumberFormat="1" applyFont="1" applyBorder="1" applyAlignment="1">
      <alignment/>
    </xf>
    <xf numFmtId="182" fontId="14" fillId="0" borderId="0" xfId="51" applyNumberFormat="1" applyFont="1" applyBorder="1" applyAlignment="1">
      <alignment/>
    </xf>
    <xf numFmtId="182" fontId="14" fillId="0" borderId="0" xfId="51" applyNumberFormat="1" applyFont="1" applyBorder="1" applyAlignment="1">
      <alignment horizontal="right"/>
    </xf>
    <xf numFmtId="182" fontId="15" fillId="0" borderId="0" xfId="51" applyNumberFormat="1" applyFont="1" applyBorder="1" applyAlignment="1">
      <alignment horizontal="right"/>
    </xf>
    <xf numFmtId="182" fontId="7" fillId="0" borderId="11" xfId="49" applyNumberFormat="1" applyFont="1" applyBorder="1" applyAlignment="1">
      <alignment/>
    </xf>
    <xf numFmtId="182" fontId="7" fillId="0" borderId="11" xfId="49" applyNumberFormat="1" applyFont="1" applyBorder="1" applyAlignment="1">
      <alignment horizontal="right"/>
    </xf>
    <xf numFmtId="182" fontId="7" fillId="0" borderId="18" xfId="49" applyNumberFormat="1" applyFont="1" applyBorder="1" applyAlignment="1">
      <alignment horizontal="right"/>
    </xf>
    <xf numFmtId="182" fontId="7" fillId="0" borderId="12" xfId="49" applyNumberFormat="1" applyFont="1" applyBorder="1" applyAlignment="1">
      <alignment horizontal="right"/>
    </xf>
    <xf numFmtId="182" fontId="7" fillId="0" borderId="18" xfId="49" applyNumberFormat="1" applyFont="1" applyBorder="1" applyAlignment="1">
      <alignment/>
    </xf>
    <xf numFmtId="182" fontId="7" fillId="0" borderId="0" xfId="49" applyNumberFormat="1" applyFont="1" applyBorder="1" applyAlignment="1">
      <alignment horizontal="right"/>
    </xf>
    <xf numFmtId="182" fontId="7" fillId="0" borderId="19" xfId="49" applyNumberFormat="1" applyFont="1" applyBorder="1" applyAlignment="1">
      <alignment/>
    </xf>
    <xf numFmtId="182" fontId="7" fillId="0" borderId="13" xfId="49" applyNumberFormat="1" applyFont="1" applyBorder="1" applyAlignment="1">
      <alignment/>
    </xf>
    <xf numFmtId="182" fontId="7" fillId="0" borderId="20" xfId="49" applyNumberFormat="1" applyFont="1" applyBorder="1" applyAlignment="1">
      <alignment horizontal="right"/>
    </xf>
    <xf numFmtId="182" fontId="7" fillId="0" borderId="13" xfId="49" applyNumberFormat="1" applyFont="1" applyBorder="1" applyAlignment="1">
      <alignment horizontal="right"/>
    </xf>
    <xf numFmtId="182" fontId="7" fillId="0" borderId="19" xfId="49" applyNumberFormat="1" applyFont="1" applyBorder="1" applyAlignment="1">
      <alignment horizontal="right"/>
    </xf>
    <xf numFmtId="182" fontId="7" fillId="0" borderId="14" xfId="49" applyNumberFormat="1" applyFont="1" applyBorder="1" applyAlignment="1">
      <alignment horizontal="right"/>
    </xf>
    <xf numFmtId="182" fontId="8" fillId="0" borderId="21" xfId="49" applyNumberFormat="1" applyFont="1" applyBorder="1" applyAlignment="1">
      <alignment/>
    </xf>
    <xf numFmtId="182" fontId="8" fillId="0" borderId="15" xfId="49" applyNumberFormat="1" applyFont="1" applyBorder="1" applyAlignment="1">
      <alignment/>
    </xf>
    <xf numFmtId="182" fontId="8" fillId="0" borderId="17" xfId="49" applyNumberFormat="1" applyFont="1" applyBorder="1" applyAlignment="1">
      <alignment horizontal="right"/>
    </xf>
    <xf numFmtId="182" fontId="8" fillId="0" borderId="15" xfId="49" applyNumberFormat="1" applyFont="1" applyBorder="1" applyAlignment="1">
      <alignment horizontal="right"/>
    </xf>
    <xf numFmtId="182" fontId="8" fillId="0" borderId="21" xfId="49" applyNumberFormat="1" applyFont="1" applyBorder="1" applyAlignment="1">
      <alignment horizontal="right"/>
    </xf>
    <xf numFmtId="182" fontId="8" fillId="0" borderId="16" xfId="49" applyNumberFormat="1" applyFont="1" applyBorder="1" applyAlignment="1">
      <alignment horizontal="right"/>
    </xf>
    <xf numFmtId="178" fontId="8" fillId="0" borderId="10" xfId="0" applyNumberFormat="1" applyFont="1" applyFill="1" applyBorder="1" applyAlignment="1">
      <alignment horizontal="center" vertical="center"/>
    </xf>
    <xf numFmtId="181" fontId="8" fillId="0" borderId="22" xfId="0" applyNumberFormat="1" applyFont="1" applyFill="1" applyBorder="1" applyAlignment="1">
      <alignment horizontal="right" vertical="center"/>
    </xf>
    <xf numFmtId="181" fontId="8" fillId="0" borderId="23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82" fontId="8" fillId="0" borderId="24" xfId="49" applyNumberFormat="1" applyFont="1" applyBorder="1" applyAlignment="1">
      <alignment/>
    </xf>
    <xf numFmtId="182" fontId="8" fillId="0" borderId="10" xfId="49" applyNumberFormat="1" applyFont="1" applyBorder="1" applyAlignment="1">
      <alignment/>
    </xf>
    <xf numFmtId="182" fontId="8" fillId="0" borderId="10" xfId="49" applyNumberFormat="1" applyFont="1" applyBorder="1" applyAlignment="1">
      <alignment horizontal="right"/>
    </xf>
    <xf numFmtId="182" fontId="8" fillId="0" borderId="23" xfId="49" applyNumberFormat="1" applyFont="1" applyBorder="1" applyAlignment="1">
      <alignment horizontal="right"/>
    </xf>
    <xf numFmtId="182" fontId="8" fillId="0" borderId="24" xfId="49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GridLines="0" tabSelected="1" zoomScaleSheetLayoutView="100" zoomScalePageLayoutView="0" workbookViewId="0" topLeftCell="A1">
      <selection activeCell="Q36" sqref="Q36"/>
    </sheetView>
  </sheetViews>
  <sheetFormatPr defaultColWidth="8.59765625" defaultRowHeight="15"/>
  <cols>
    <col min="1" max="1" width="3.59765625" style="2" customWidth="1"/>
    <col min="2" max="2" width="7.09765625" style="2" customWidth="1"/>
    <col min="3" max="3" width="5.59765625" style="2" customWidth="1"/>
    <col min="4" max="4" width="7.09765625" style="2" customWidth="1"/>
    <col min="5" max="7" width="6.09765625" style="2" customWidth="1"/>
    <col min="8" max="8" width="5.59765625" style="2" customWidth="1"/>
    <col min="9" max="9" width="6.09765625" style="2" customWidth="1"/>
    <col min="10" max="10" width="6.59765625" style="2" customWidth="1"/>
    <col min="11" max="11" width="6.09765625" style="2" customWidth="1"/>
    <col min="12" max="12" width="6.8984375" style="2" customWidth="1"/>
    <col min="13" max="13" width="6.09765625" style="2" customWidth="1"/>
    <col min="14" max="14" width="5.59765625" style="2" customWidth="1"/>
    <col min="15" max="16384" width="8.59765625" style="2" customWidth="1"/>
  </cols>
  <sheetData>
    <row r="1" ht="24">
      <c r="A1" s="1" t="s">
        <v>26</v>
      </c>
    </row>
    <row r="2" spans="1:9" ht="18.75" customHeight="1">
      <c r="A2" s="1"/>
      <c r="I2" s="25" t="s">
        <v>32</v>
      </c>
    </row>
    <row r="3" spans="2:14" ht="18" customHeight="1">
      <c r="B3" s="24" t="s">
        <v>39</v>
      </c>
      <c r="N3" s="26" t="s">
        <v>31</v>
      </c>
    </row>
    <row r="4" spans="2:14" s="3" customFormat="1" ht="13.5" customHeight="1">
      <c r="B4" s="75" t="s">
        <v>10</v>
      </c>
      <c r="C4" s="78" t="s">
        <v>4</v>
      </c>
      <c r="D4" s="78" t="s">
        <v>13</v>
      </c>
      <c r="E4" s="83" t="s">
        <v>23</v>
      </c>
      <c r="F4" s="83"/>
      <c r="G4" s="83"/>
      <c r="H4" s="83"/>
      <c r="I4" s="83"/>
      <c r="J4" s="83" t="s">
        <v>24</v>
      </c>
      <c r="K4" s="83"/>
      <c r="L4" s="83"/>
      <c r="M4" s="83"/>
      <c r="N4" s="83"/>
    </row>
    <row r="5" spans="2:14" s="3" customFormat="1" ht="13.5" customHeight="1">
      <c r="B5" s="76"/>
      <c r="C5" s="79"/>
      <c r="D5" s="79"/>
      <c r="E5" s="84" t="s">
        <v>25</v>
      </c>
      <c r="F5" s="85"/>
      <c r="G5" s="85"/>
      <c r="H5" s="85"/>
      <c r="I5" s="86"/>
      <c r="J5" s="78" t="s">
        <v>19</v>
      </c>
      <c r="K5" s="78" t="s">
        <v>20</v>
      </c>
      <c r="L5" s="71" t="s">
        <v>21</v>
      </c>
      <c r="M5" s="73" t="s">
        <v>22</v>
      </c>
      <c r="N5" s="81" t="s">
        <v>17</v>
      </c>
    </row>
    <row r="6" spans="2:14" s="3" customFormat="1" ht="13.5" customHeight="1">
      <c r="B6" s="77"/>
      <c r="C6" s="80"/>
      <c r="D6" s="80"/>
      <c r="E6" s="4" t="s">
        <v>14</v>
      </c>
      <c r="F6" s="4" t="s">
        <v>15</v>
      </c>
      <c r="G6" s="4" t="s">
        <v>16</v>
      </c>
      <c r="H6" s="4" t="s">
        <v>17</v>
      </c>
      <c r="I6" s="4" t="s">
        <v>18</v>
      </c>
      <c r="J6" s="80"/>
      <c r="K6" s="80"/>
      <c r="L6" s="72"/>
      <c r="M6" s="74"/>
      <c r="N6" s="82"/>
    </row>
    <row r="7" spans="2:14" s="3" customFormat="1" ht="14.25" customHeight="1">
      <c r="B7" s="15" t="s">
        <v>11</v>
      </c>
      <c r="C7" s="16">
        <f>+C8+C9+C10+C11</f>
        <v>84</v>
      </c>
      <c r="D7" s="17">
        <f>+D8+D9+D10+D11</f>
        <v>49785</v>
      </c>
      <c r="E7" s="18">
        <f>+E8+E9+E10+E11</f>
        <v>5868</v>
      </c>
      <c r="F7" s="18">
        <f>+F8+F9+F10+F11</f>
        <v>2186</v>
      </c>
      <c r="G7" s="18">
        <f>+G8+G9+G10+G11</f>
        <v>32758</v>
      </c>
      <c r="H7" s="18">
        <f aca="true" t="shared" si="0" ref="H7:M7">+H8+H9+H10+H11</f>
        <v>3350</v>
      </c>
      <c r="I7" s="18">
        <f t="shared" si="0"/>
        <v>5423</v>
      </c>
      <c r="J7" s="18">
        <f t="shared" si="0"/>
        <v>3353</v>
      </c>
      <c r="K7" s="18">
        <f t="shared" si="0"/>
        <v>94</v>
      </c>
      <c r="L7" s="18">
        <f t="shared" si="0"/>
        <v>16914</v>
      </c>
      <c r="M7" s="18">
        <f t="shared" si="0"/>
        <v>27247</v>
      </c>
      <c r="N7" s="18">
        <f>+N8+N9+N10+N11</f>
        <v>2725</v>
      </c>
    </row>
    <row r="8" spans="2:14" s="3" customFormat="1" ht="14.25" customHeight="1" hidden="1">
      <c r="B8" s="9" t="s">
        <v>0</v>
      </c>
      <c r="C8" s="10">
        <v>21</v>
      </c>
      <c r="D8" s="11">
        <v>7218</v>
      </c>
      <c r="E8" s="11">
        <v>5868</v>
      </c>
      <c r="F8" s="11">
        <v>970</v>
      </c>
      <c r="G8" s="11">
        <v>350</v>
      </c>
      <c r="H8" s="11">
        <v>0</v>
      </c>
      <c r="I8" s="11">
        <v>30</v>
      </c>
      <c r="J8" s="11">
        <v>844</v>
      </c>
      <c r="K8" s="11">
        <v>56</v>
      </c>
      <c r="L8" s="11">
        <v>2375</v>
      </c>
      <c r="M8" s="11">
        <v>3372</v>
      </c>
      <c r="N8" s="11">
        <v>571</v>
      </c>
    </row>
    <row r="9" spans="2:14" s="3" customFormat="1" ht="14.25" customHeight="1" hidden="1">
      <c r="B9" s="9" t="s">
        <v>1</v>
      </c>
      <c r="C9" s="10">
        <v>26</v>
      </c>
      <c r="D9" s="11">
        <v>17109</v>
      </c>
      <c r="E9" s="11">
        <v>0</v>
      </c>
      <c r="F9" s="11">
        <v>362</v>
      </c>
      <c r="G9" s="11">
        <v>13394</v>
      </c>
      <c r="H9" s="11">
        <v>0</v>
      </c>
      <c r="I9" s="11">
        <v>3353</v>
      </c>
      <c r="J9" s="11">
        <v>953</v>
      </c>
      <c r="K9" s="11">
        <v>5</v>
      </c>
      <c r="L9" s="11">
        <v>3262</v>
      </c>
      <c r="M9" s="11">
        <v>12656</v>
      </c>
      <c r="N9" s="11">
        <v>781</v>
      </c>
    </row>
    <row r="10" spans="2:14" s="3" customFormat="1" ht="14.25" customHeight="1" hidden="1">
      <c r="B10" s="9" t="s">
        <v>2</v>
      </c>
      <c r="C10" s="10">
        <v>23</v>
      </c>
      <c r="D10" s="11">
        <v>21629</v>
      </c>
      <c r="E10" s="11">
        <v>0</v>
      </c>
      <c r="F10" s="11">
        <v>658</v>
      </c>
      <c r="G10" s="11">
        <v>16291</v>
      </c>
      <c r="H10" s="11">
        <v>3350</v>
      </c>
      <c r="I10" s="11">
        <v>1330</v>
      </c>
      <c r="J10" s="11">
        <v>1191</v>
      </c>
      <c r="K10" s="11">
        <v>0</v>
      </c>
      <c r="L10" s="11">
        <v>10945</v>
      </c>
      <c r="M10" s="11">
        <v>8712</v>
      </c>
      <c r="N10" s="11">
        <v>781</v>
      </c>
    </row>
    <row r="11" spans="2:14" s="3" customFormat="1" ht="14.25" customHeight="1" hidden="1">
      <c r="B11" s="12" t="s">
        <v>3</v>
      </c>
      <c r="C11" s="13">
        <v>14</v>
      </c>
      <c r="D11" s="14">
        <v>3829</v>
      </c>
      <c r="E11" s="14">
        <v>0</v>
      </c>
      <c r="F11" s="14">
        <v>196</v>
      </c>
      <c r="G11" s="14">
        <v>2723</v>
      </c>
      <c r="H11" s="14">
        <v>0</v>
      </c>
      <c r="I11" s="14">
        <v>710</v>
      </c>
      <c r="J11" s="14">
        <v>365</v>
      </c>
      <c r="K11" s="14">
        <v>33</v>
      </c>
      <c r="L11" s="14">
        <v>332</v>
      </c>
      <c r="M11" s="14">
        <v>2507</v>
      </c>
      <c r="N11" s="14">
        <v>592</v>
      </c>
    </row>
    <row r="12" spans="2:14" s="3" customFormat="1" ht="14.25" customHeight="1">
      <c r="B12" s="15" t="s">
        <v>7</v>
      </c>
      <c r="C12" s="16">
        <f>+C13+C14+C15+C16</f>
        <v>83</v>
      </c>
      <c r="D12" s="17">
        <f>+D13+D14+D15+D16</f>
        <v>45306</v>
      </c>
      <c r="E12" s="18">
        <f>+E13+E14+E15+E16</f>
        <v>6038</v>
      </c>
      <c r="F12" s="18">
        <f>+F13+F14+F15+F16</f>
        <v>2126</v>
      </c>
      <c r="G12" s="18">
        <f>+G13+G14+G15+G16</f>
        <v>30147</v>
      </c>
      <c r="H12" s="18">
        <f aca="true" t="shared" si="1" ref="H12:M12">+H13+H14+H15+H16</f>
        <v>3120</v>
      </c>
      <c r="I12" s="18">
        <f t="shared" si="1"/>
        <v>3875</v>
      </c>
      <c r="J12" s="18" t="s">
        <v>29</v>
      </c>
      <c r="K12" s="18" t="s">
        <v>30</v>
      </c>
      <c r="L12" s="18">
        <f t="shared" si="1"/>
        <v>15191</v>
      </c>
      <c r="M12" s="18">
        <f t="shared" si="1"/>
        <v>25480</v>
      </c>
      <c r="N12" s="18">
        <f>+N13+N14+N15+N16</f>
        <v>2053</v>
      </c>
    </row>
    <row r="13" spans="2:14" s="3" customFormat="1" ht="14.25" customHeight="1" hidden="1">
      <c r="B13" s="9" t="s">
        <v>0</v>
      </c>
      <c r="C13" s="10">
        <v>19</v>
      </c>
      <c r="D13" s="11">
        <v>7261</v>
      </c>
      <c r="E13" s="11">
        <v>6038</v>
      </c>
      <c r="F13" s="11">
        <v>877</v>
      </c>
      <c r="G13" s="11">
        <v>281</v>
      </c>
      <c r="H13" s="11">
        <v>0</v>
      </c>
      <c r="I13" s="11">
        <v>65</v>
      </c>
      <c r="J13" s="11" t="s">
        <v>28</v>
      </c>
      <c r="K13" s="11" t="s">
        <v>28</v>
      </c>
      <c r="L13" s="11">
        <v>2451</v>
      </c>
      <c r="M13" s="11">
        <v>3454</v>
      </c>
      <c r="N13" s="11">
        <v>507</v>
      </c>
    </row>
    <row r="14" spans="2:14" s="3" customFormat="1" ht="14.25" customHeight="1" hidden="1">
      <c r="B14" s="9" t="s">
        <v>1</v>
      </c>
      <c r="C14" s="10">
        <v>25</v>
      </c>
      <c r="D14" s="11">
        <v>14315</v>
      </c>
      <c r="E14" s="11">
        <v>0</v>
      </c>
      <c r="F14" s="11">
        <v>324</v>
      </c>
      <c r="G14" s="11">
        <v>12102</v>
      </c>
      <c r="H14" s="11">
        <v>0</v>
      </c>
      <c r="I14" s="11">
        <v>1889</v>
      </c>
      <c r="J14" s="11">
        <v>204</v>
      </c>
      <c r="K14" s="11">
        <v>5</v>
      </c>
      <c r="L14" s="11">
        <v>3160</v>
      </c>
      <c r="M14" s="11">
        <v>10666</v>
      </c>
      <c r="N14" s="11">
        <v>280</v>
      </c>
    </row>
    <row r="15" spans="2:14" s="3" customFormat="1" ht="14.25" customHeight="1" hidden="1">
      <c r="B15" s="9" t="s">
        <v>2</v>
      </c>
      <c r="C15" s="10">
        <v>24</v>
      </c>
      <c r="D15" s="11">
        <v>19531</v>
      </c>
      <c r="E15" s="11">
        <v>0</v>
      </c>
      <c r="F15" s="11">
        <v>708</v>
      </c>
      <c r="G15" s="11">
        <v>14368</v>
      </c>
      <c r="H15" s="11">
        <v>3120</v>
      </c>
      <c r="I15" s="11">
        <v>1335</v>
      </c>
      <c r="J15" s="11">
        <v>1008</v>
      </c>
      <c r="K15" s="11">
        <v>0</v>
      </c>
      <c r="L15" s="11">
        <v>9099</v>
      </c>
      <c r="M15" s="11">
        <v>8681</v>
      </c>
      <c r="N15" s="11">
        <v>743</v>
      </c>
    </row>
    <row r="16" spans="2:14" s="3" customFormat="1" ht="14.25" customHeight="1" hidden="1">
      <c r="B16" s="12" t="s">
        <v>3</v>
      </c>
      <c r="C16" s="13">
        <v>15</v>
      </c>
      <c r="D16" s="14">
        <v>4199</v>
      </c>
      <c r="E16" s="14">
        <v>0</v>
      </c>
      <c r="F16" s="14">
        <v>217</v>
      </c>
      <c r="G16" s="14">
        <v>3396</v>
      </c>
      <c r="H16" s="14">
        <v>0</v>
      </c>
      <c r="I16" s="14">
        <v>586</v>
      </c>
      <c r="J16" s="14">
        <v>360</v>
      </c>
      <c r="K16" s="14">
        <v>156</v>
      </c>
      <c r="L16" s="14">
        <v>481</v>
      </c>
      <c r="M16" s="14">
        <v>2679</v>
      </c>
      <c r="N16" s="14">
        <v>523</v>
      </c>
    </row>
    <row r="17" spans="2:14" s="3" customFormat="1" ht="14.25" customHeight="1">
      <c r="B17" s="15" t="s">
        <v>8</v>
      </c>
      <c r="C17" s="16">
        <f>+C18+C19+C20+C21</f>
        <v>83</v>
      </c>
      <c r="D17" s="17">
        <f>+D18+D19+D20+D21</f>
        <v>46846</v>
      </c>
      <c r="E17" s="18">
        <f>+E18+E19+E20+E21</f>
        <v>6634</v>
      </c>
      <c r="F17" s="18">
        <f>+F18+F19+F20+F21</f>
        <v>2386</v>
      </c>
      <c r="G17" s="18">
        <f>+G18+G19+G20+G21</f>
        <v>31316</v>
      </c>
      <c r="H17" s="18" t="s">
        <v>28</v>
      </c>
      <c r="I17" s="18" t="s">
        <v>30</v>
      </c>
      <c r="J17" s="18">
        <f>+J18+J19+J20+J21</f>
        <v>2861</v>
      </c>
      <c r="K17" s="18">
        <f>+K18+K19+K20+K21</f>
        <v>246</v>
      </c>
      <c r="L17" s="18">
        <f>+L18+L19+L20+L21</f>
        <v>16396</v>
      </c>
      <c r="M17" s="18">
        <f>+M18+M19+M20+M21</f>
        <v>25237</v>
      </c>
      <c r="N17" s="18">
        <f>+N18+N19+N20+N21</f>
        <v>2106</v>
      </c>
    </row>
    <row r="18" spans="2:14" s="3" customFormat="1" ht="14.25" customHeight="1" hidden="1">
      <c r="B18" s="9" t="s">
        <v>0</v>
      </c>
      <c r="C18" s="10">
        <v>19</v>
      </c>
      <c r="D18" s="11">
        <v>8097</v>
      </c>
      <c r="E18" s="11">
        <v>6634</v>
      </c>
      <c r="F18" s="11">
        <v>1110</v>
      </c>
      <c r="G18" s="11">
        <v>258</v>
      </c>
      <c r="H18" s="11">
        <v>0</v>
      </c>
      <c r="I18" s="11">
        <v>95</v>
      </c>
      <c r="J18" s="11">
        <v>1054</v>
      </c>
      <c r="K18" s="11">
        <v>44</v>
      </c>
      <c r="L18" s="11">
        <v>2963</v>
      </c>
      <c r="M18" s="11">
        <v>3492</v>
      </c>
      <c r="N18" s="11">
        <v>544</v>
      </c>
    </row>
    <row r="19" spans="2:14" s="3" customFormat="1" ht="14.25" customHeight="1" hidden="1">
      <c r="B19" s="9" t="s">
        <v>1</v>
      </c>
      <c r="C19" s="10">
        <v>26</v>
      </c>
      <c r="D19" s="11">
        <v>13715</v>
      </c>
      <c r="E19" s="11">
        <v>0</v>
      </c>
      <c r="F19" s="11">
        <v>355</v>
      </c>
      <c r="G19" s="11">
        <v>12038</v>
      </c>
      <c r="H19" s="11">
        <v>0</v>
      </c>
      <c r="I19" s="11">
        <v>1322</v>
      </c>
      <c r="J19" s="11">
        <v>249</v>
      </c>
      <c r="K19" s="11">
        <v>7</v>
      </c>
      <c r="L19" s="11">
        <v>3138</v>
      </c>
      <c r="M19" s="11">
        <v>10151</v>
      </c>
      <c r="N19" s="11">
        <v>170</v>
      </c>
    </row>
    <row r="20" spans="2:14" s="3" customFormat="1" ht="14.25" customHeight="1" hidden="1">
      <c r="B20" s="9" t="s">
        <v>2</v>
      </c>
      <c r="C20" s="10">
        <v>24</v>
      </c>
      <c r="D20" s="11">
        <v>20892</v>
      </c>
      <c r="E20" s="11">
        <v>0</v>
      </c>
      <c r="F20" s="11">
        <v>610</v>
      </c>
      <c r="G20" s="11">
        <v>15799</v>
      </c>
      <c r="H20" s="11">
        <v>3450</v>
      </c>
      <c r="I20" s="11">
        <v>1033</v>
      </c>
      <c r="J20" s="11">
        <v>1287</v>
      </c>
      <c r="K20" s="11">
        <v>0</v>
      </c>
      <c r="L20" s="11">
        <v>9761</v>
      </c>
      <c r="M20" s="11">
        <v>9121</v>
      </c>
      <c r="N20" s="11">
        <v>723</v>
      </c>
    </row>
    <row r="21" spans="2:14" s="3" customFormat="1" ht="14.25" customHeight="1" hidden="1">
      <c r="B21" s="12" t="s">
        <v>3</v>
      </c>
      <c r="C21" s="13">
        <v>14</v>
      </c>
      <c r="D21" s="14">
        <v>4142</v>
      </c>
      <c r="E21" s="14">
        <v>0</v>
      </c>
      <c r="F21" s="14">
        <v>311</v>
      </c>
      <c r="G21" s="14">
        <v>3221</v>
      </c>
      <c r="H21" s="14" t="s">
        <v>28</v>
      </c>
      <c r="I21" s="14" t="s">
        <v>28</v>
      </c>
      <c r="J21" s="14">
        <v>271</v>
      </c>
      <c r="K21" s="14">
        <v>195</v>
      </c>
      <c r="L21" s="14">
        <v>534</v>
      </c>
      <c r="M21" s="14">
        <v>2473</v>
      </c>
      <c r="N21" s="14">
        <v>669</v>
      </c>
    </row>
    <row r="22" spans="2:14" s="3" customFormat="1" ht="14.25" customHeight="1">
      <c r="B22" s="15" t="s">
        <v>9</v>
      </c>
      <c r="C22" s="16">
        <f>+C23+C24+C25+C26</f>
        <v>84</v>
      </c>
      <c r="D22" s="17">
        <f>+D23+D24+D25+D26</f>
        <v>47063</v>
      </c>
      <c r="E22" s="18">
        <f>+E23+E24+E25+E26</f>
        <v>7132</v>
      </c>
      <c r="F22" s="18">
        <f>+F23+F24+F25+F26</f>
        <v>2630</v>
      </c>
      <c r="G22" s="18">
        <f>+G23+G24+G25+G26</f>
        <v>30623</v>
      </c>
      <c r="H22" s="18">
        <f aca="true" t="shared" si="2" ref="H22:M22">+H23+H24+H25+H26</f>
        <v>3325</v>
      </c>
      <c r="I22" s="18">
        <f t="shared" si="2"/>
        <v>3353</v>
      </c>
      <c r="J22" s="18">
        <f t="shared" si="2"/>
        <v>2814</v>
      </c>
      <c r="K22" s="18">
        <f t="shared" si="2"/>
        <v>243</v>
      </c>
      <c r="L22" s="18">
        <f t="shared" si="2"/>
        <v>17202</v>
      </c>
      <c r="M22" s="18">
        <f t="shared" si="2"/>
        <v>24665</v>
      </c>
      <c r="N22" s="18">
        <f>+N23+N24+N25+N26</f>
        <v>2139</v>
      </c>
    </row>
    <row r="23" spans="2:14" s="3" customFormat="1" ht="14.25" customHeight="1" hidden="1">
      <c r="B23" s="9" t="s">
        <v>0</v>
      </c>
      <c r="C23" s="10">
        <v>20</v>
      </c>
      <c r="D23" s="11">
        <v>8786</v>
      </c>
      <c r="E23" s="11">
        <v>7132</v>
      </c>
      <c r="F23" s="11">
        <v>1233</v>
      </c>
      <c r="G23" s="11">
        <v>258</v>
      </c>
      <c r="H23" s="11">
        <v>0</v>
      </c>
      <c r="I23" s="11">
        <v>163</v>
      </c>
      <c r="J23" s="11">
        <v>1194</v>
      </c>
      <c r="K23" s="11">
        <v>73</v>
      </c>
      <c r="L23" s="11">
        <v>3170</v>
      </c>
      <c r="M23" s="11">
        <v>3858</v>
      </c>
      <c r="N23" s="11">
        <v>491</v>
      </c>
    </row>
    <row r="24" spans="2:14" s="3" customFormat="1" ht="14.25" customHeight="1" hidden="1">
      <c r="B24" s="9" t="s">
        <v>1</v>
      </c>
      <c r="C24" s="10">
        <v>27</v>
      </c>
      <c r="D24" s="11">
        <v>14295</v>
      </c>
      <c r="E24" s="11">
        <v>0</v>
      </c>
      <c r="F24" s="11">
        <v>399</v>
      </c>
      <c r="G24" s="11">
        <v>12104</v>
      </c>
      <c r="H24" s="11">
        <v>30</v>
      </c>
      <c r="I24" s="11">
        <v>1762</v>
      </c>
      <c r="J24" s="11">
        <v>269</v>
      </c>
      <c r="K24" s="11">
        <v>20</v>
      </c>
      <c r="L24" s="11">
        <v>2990</v>
      </c>
      <c r="M24" s="11">
        <v>10750</v>
      </c>
      <c r="N24" s="11">
        <v>266</v>
      </c>
    </row>
    <row r="25" spans="2:14" s="3" customFormat="1" ht="14.25" customHeight="1" hidden="1">
      <c r="B25" s="9" t="s">
        <v>2</v>
      </c>
      <c r="C25" s="10">
        <v>24</v>
      </c>
      <c r="D25" s="11">
        <v>20584</v>
      </c>
      <c r="E25" s="11">
        <v>0</v>
      </c>
      <c r="F25" s="11">
        <v>771</v>
      </c>
      <c r="G25" s="11">
        <v>15448</v>
      </c>
      <c r="H25" s="11">
        <v>3285</v>
      </c>
      <c r="I25" s="11">
        <v>1080</v>
      </c>
      <c r="J25" s="11">
        <v>1174</v>
      </c>
      <c r="K25" s="11">
        <v>0</v>
      </c>
      <c r="L25" s="11">
        <v>10684</v>
      </c>
      <c r="M25" s="11">
        <v>8153</v>
      </c>
      <c r="N25" s="11">
        <v>573</v>
      </c>
    </row>
    <row r="26" spans="2:14" s="3" customFormat="1" ht="14.25" customHeight="1" hidden="1">
      <c r="B26" s="12" t="s">
        <v>3</v>
      </c>
      <c r="C26" s="13">
        <v>13</v>
      </c>
      <c r="D26" s="14">
        <v>3398</v>
      </c>
      <c r="E26" s="14">
        <v>0</v>
      </c>
      <c r="F26" s="14">
        <v>227</v>
      </c>
      <c r="G26" s="14">
        <v>2813</v>
      </c>
      <c r="H26" s="14">
        <v>10</v>
      </c>
      <c r="I26" s="14">
        <v>348</v>
      </c>
      <c r="J26" s="14">
        <v>177</v>
      </c>
      <c r="K26" s="14">
        <v>150</v>
      </c>
      <c r="L26" s="14">
        <v>358</v>
      </c>
      <c r="M26" s="14">
        <v>1904</v>
      </c>
      <c r="N26" s="14">
        <v>809</v>
      </c>
    </row>
    <row r="27" spans="2:14" s="19" customFormat="1" ht="14.25" customHeight="1">
      <c r="B27" s="62" t="s">
        <v>5</v>
      </c>
      <c r="C27" s="63">
        <f>+C28+C29+C30+C31</f>
        <v>82</v>
      </c>
      <c r="D27" s="64">
        <f>+D28+D29+D30+D31</f>
        <v>38770</v>
      </c>
      <c r="E27" s="65">
        <f>+E28+E29+E30+E31</f>
        <v>6798</v>
      </c>
      <c r="F27" s="65">
        <f>+F28+F29+F30+F31</f>
        <v>2004</v>
      </c>
      <c r="G27" s="65">
        <f>+G28+G29+G30+G31</f>
        <v>21645</v>
      </c>
      <c r="H27" s="65">
        <f aca="true" t="shared" si="3" ref="H27:M27">+H28+H29+H30+H31</f>
        <v>3235</v>
      </c>
      <c r="I27" s="65">
        <f t="shared" si="3"/>
        <v>5088</v>
      </c>
      <c r="J27" s="65">
        <f t="shared" si="3"/>
        <v>2507</v>
      </c>
      <c r="K27" s="65">
        <f t="shared" si="3"/>
        <v>157</v>
      </c>
      <c r="L27" s="65">
        <f t="shared" si="3"/>
        <v>18739</v>
      </c>
      <c r="M27" s="65">
        <f t="shared" si="3"/>
        <v>15314</v>
      </c>
      <c r="N27" s="65">
        <f>+N28+N29+N30+N31</f>
        <v>2053</v>
      </c>
    </row>
    <row r="28" spans="2:14" s="20" customFormat="1" ht="14.25" customHeight="1" hidden="1">
      <c r="B28" s="9" t="s">
        <v>0</v>
      </c>
      <c r="C28" s="10">
        <v>18</v>
      </c>
      <c r="D28" s="11">
        <v>8308</v>
      </c>
      <c r="E28" s="11">
        <v>6798</v>
      </c>
      <c r="F28" s="11">
        <v>991</v>
      </c>
      <c r="G28" s="11">
        <v>308</v>
      </c>
      <c r="H28" s="11">
        <v>0</v>
      </c>
      <c r="I28" s="11">
        <v>211</v>
      </c>
      <c r="J28" s="11">
        <v>1079</v>
      </c>
      <c r="K28" s="11">
        <v>73</v>
      </c>
      <c r="L28" s="11">
        <v>5775</v>
      </c>
      <c r="M28" s="11">
        <v>977</v>
      </c>
      <c r="N28" s="11">
        <v>404</v>
      </c>
    </row>
    <row r="29" spans="2:14" s="20" customFormat="1" ht="14.25" customHeight="1" hidden="1">
      <c r="B29" s="9" t="s">
        <v>1</v>
      </c>
      <c r="C29" s="10">
        <v>25</v>
      </c>
      <c r="D29" s="11">
        <v>6817</v>
      </c>
      <c r="E29" s="11">
        <v>0</v>
      </c>
      <c r="F29" s="11">
        <v>156</v>
      </c>
      <c r="G29" s="11">
        <v>3094</v>
      </c>
      <c r="H29" s="11">
        <v>30</v>
      </c>
      <c r="I29" s="11">
        <v>3537</v>
      </c>
      <c r="J29" s="11">
        <v>181</v>
      </c>
      <c r="K29" s="11">
        <v>10</v>
      </c>
      <c r="L29" s="11">
        <v>2346</v>
      </c>
      <c r="M29" s="11">
        <v>4167</v>
      </c>
      <c r="N29" s="11">
        <v>113</v>
      </c>
    </row>
    <row r="30" spans="2:14" s="20" customFormat="1" ht="14.25" customHeight="1" hidden="1">
      <c r="B30" s="9" t="s">
        <v>2</v>
      </c>
      <c r="C30" s="10">
        <v>27</v>
      </c>
      <c r="D30" s="11">
        <v>20553</v>
      </c>
      <c r="E30" s="11">
        <v>0</v>
      </c>
      <c r="F30" s="11">
        <v>759</v>
      </c>
      <c r="G30" s="11">
        <v>15509</v>
      </c>
      <c r="H30" s="11">
        <v>3205</v>
      </c>
      <c r="I30" s="11">
        <v>1080</v>
      </c>
      <c r="J30" s="11">
        <v>1115</v>
      </c>
      <c r="K30" s="11">
        <v>0</v>
      </c>
      <c r="L30" s="11">
        <v>10357</v>
      </c>
      <c r="M30" s="11">
        <v>8283</v>
      </c>
      <c r="N30" s="11">
        <v>798</v>
      </c>
    </row>
    <row r="31" spans="2:14" s="20" customFormat="1" ht="14.25" customHeight="1" hidden="1">
      <c r="B31" s="12" t="s">
        <v>3</v>
      </c>
      <c r="C31" s="13">
        <v>12</v>
      </c>
      <c r="D31" s="14">
        <v>3092</v>
      </c>
      <c r="E31" s="14">
        <v>0</v>
      </c>
      <c r="F31" s="14">
        <v>98</v>
      </c>
      <c r="G31" s="14">
        <v>2734</v>
      </c>
      <c r="H31" s="14">
        <v>0</v>
      </c>
      <c r="I31" s="14">
        <v>260</v>
      </c>
      <c r="J31" s="14">
        <v>132</v>
      </c>
      <c r="K31" s="14">
        <v>74</v>
      </c>
      <c r="L31" s="14">
        <v>261</v>
      </c>
      <c r="M31" s="14">
        <v>1887</v>
      </c>
      <c r="N31" s="14">
        <v>738</v>
      </c>
    </row>
    <row r="32" spans="2:14" s="19" customFormat="1" ht="14.25" customHeight="1">
      <c r="B32" s="5" t="s">
        <v>6</v>
      </c>
      <c r="C32" s="6">
        <f>+C33+C34+C35+C36</f>
        <v>80</v>
      </c>
      <c r="D32" s="7">
        <f>+D33+D34+D35+D36</f>
        <v>39548</v>
      </c>
      <c r="E32" s="8" t="s">
        <v>28</v>
      </c>
      <c r="F32" s="8">
        <v>1895</v>
      </c>
      <c r="G32" s="8">
        <f>+G33+G34+G35+G36</f>
        <v>25501</v>
      </c>
      <c r="H32" s="8" t="s">
        <v>29</v>
      </c>
      <c r="I32" s="8">
        <f aca="true" t="shared" si="4" ref="I32:N32">+I33+I34+I35+I36</f>
        <v>5179</v>
      </c>
      <c r="J32" s="8">
        <f t="shared" si="4"/>
        <v>2610</v>
      </c>
      <c r="K32" s="8">
        <f t="shared" si="4"/>
        <v>156</v>
      </c>
      <c r="L32" s="8">
        <f t="shared" si="4"/>
        <v>19219</v>
      </c>
      <c r="M32" s="8">
        <f t="shared" si="4"/>
        <v>15482</v>
      </c>
      <c r="N32" s="8">
        <f t="shared" si="4"/>
        <v>2081</v>
      </c>
    </row>
    <row r="33" spans="2:14" s="20" customFormat="1" ht="14.25" customHeight="1">
      <c r="B33" s="9" t="s">
        <v>0</v>
      </c>
      <c r="C33" s="10">
        <v>17</v>
      </c>
      <c r="D33" s="11">
        <v>8419</v>
      </c>
      <c r="E33" s="11" t="s">
        <v>28</v>
      </c>
      <c r="F33" s="11" t="s">
        <v>28</v>
      </c>
      <c r="G33" s="11">
        <v>308</v>
      </c>
      <c r="H33" s="11">
        <v>0</v>
      </c>
      <c r="I33" s="11">
        <v>211</v>
      </c>
      <c r="J33" s="11">
        <v>1096</v>
      </c>
      <c r="K33" s="11">
        <v>72</v>
      </c>
      <c r="L33" s="11">
        <v>5680</v>
      </c>
      <c r="M33" s="11">
        <v>1160</v>
      </c>
      <c r="N33" s="11">
        <v>411</v>
      </c>
    </row>
    <row r="34" spans="2:14" s="20" customFormat="1" ht="14.25" customHeight="1">
      <c r="B34" s="9" t="s">
        <v>1</v>
      </c>
      <c r="C34" s="10">
        <v>24</v>
      </c>
      <c r="D34" s="11">
        <v>6932</v>
      </c>
      <c r="E34" s="11">
        <v>0</v>
      </c>
      <c r="F34" s="11" t="s">
        <v>28</v>
      </c>
      <c r="G34" s="11">
        <v>3176</v>
      </c>
      <c r="H34" s="11" t="s">
        <v>28</v>
      </c>
      <c r="I34" s="11">
        <v>3548</v>
      </c>
      <c r="J34" s="11">
        <v>186</v>
      </c>
      <c r="K34" s="11">
        <v>10</v>
      </c>
      <c r="L34" s="11">
        <v>2401</v>
      </c>
      <c r="M34" s="11">
        <v>4207</v>
      </c>
      <c r="N34" s="11">
        <v>128</v>
      </c>
    </row>
    <row r="35" spans="2:14" s="20" customFormat="1" ht="14.25" customHeight="1">
      <c r="B35" s="9" t="s">
        <v>2</v>
      </c>
      <c r="C35" s="10">
        <v>27</v>
      </c>
      <c r="D35" s="11">
        <v>21005</v>
      </c>
      <c r="E35" s="11">
        <v>0</v>
      </c>
      <c r="F35" s="11">
        <v>658</v>
      </c>
      <c r="G35" s="11">
        <v>19267</v>
      </c>
      <c r="H35" s="11">
        <v>0</v>
      </c>
      <c r="I35" s="11">
        <v>1080</v>
      </c>
      <c r="J35" s="11">
        <v>1152</v>
      </c>
      <c r="K35" s="11">
        <v>0</v>
      </c>
      <c r="L35" s="11">
        <v>10908</v>
      </c>
      <c r="M35" s="11">
        <v>8170</v>
      </c>
      <c r="N35" s="11">
        <v>775</v>
      </c>
    </row>
    <row r="36" spans="2:14" s="20" customFormat="1" ht="14.25" customHeight="1">
      <c r="B36" s="12" t="s">
        <v>3</v>
      </c>
      <c r="C36" s="10">
        <v>12</v>
      </c>
      <c r="D36" s="11">
        <v>3192</v>
      </c>
      <c r="E36" s="11">
        <v>0</v>
      </c>
      <c r="F36" s="11">
        <v>102</v>
      </c>
      <c r="G36" s="11">
        <v>2750</v>
      </c>
      <c r="H36" s="11">
        <v>0</v>
      </c>
      <c r="I36" s="11">
        <v>340</v>
      </c>
      <c r="J36" s="11">
        <v>176</v>
      </c>
      <c r="K36" s="11">
        <v>74</v>
      </c>
      <c r="L36" s="11">
        <v>230</v>
      </c>
      <c r="M36" s="11">
        <v>1945</v>
      </c>
      <c r="N36" s="11">
        <v>767</v>
      </c>
    </row>
    <row r="37" spans="2:14" s="19" customFormat="1" ht="14.25" customHeight="1">
      <c r="B37" s="15" t="s">
        <v>12</v>
      </c>
      <c r="C37" s="18">
        <f>+C38+C39+C40+C41</f>
        <v>77</v>
      </c>
      <c r="D37" s="17">
        <f>+D38+D39+D40+D41</f>
        <v>37415</v>
      </c>
      <c r="E37" s="18">
        <f>+E38+E39+E40+E41</f>
        <v>6402</v>
      </c>
      <c r="F37" s="18">
        <f>+F38+F39+F40+F41</f>
        <v>1915</v>
      </c>
      <c r="G37" s="18">
        <f>+G38+G39+G40+G41</f>
        <v>24958</v>
      </c>
      <c r="H37" s="18">
        <f aca="true" t="shared" si="5" ref="H37:M37">+H38+H39+H40+H41</f>
        <v>0</v>
      </c>
      <c r="I37" s="18">
        <f t="shared" si="5"/>
        <v>4140</v>
      </c>
      <c r="J37" s="18">
        <f t="shared" si="5"/>
        <v>2433</v>
      </c>
      <c r="K37" s="18">
        <f t="shared" si="5"/>
        <v>192</v>
      </c>
      <c r="L37" s="18">
        <f t="shared" si="5"/>
        <v>18652</v>
      </c>
      <c r="M37" s="18">
        <f t="shared" si="5"/>
        <v>14388</v>
      </c>
      <c r="N37" s="18">
        <f>+N38+N39+N40+N41</f>
        <v>1750</v>
      </c>
    </row>
    <row r="38" spans="2:14" s="20" customFormat="1" ht="14.25" customHeight="1">
      <c r="B38" s="9" t="s">
        <v>0</v>
      </c>
      <c r="C38" s="11">
        <v>16</v>
      </c>
      <c r="D38" s="11">
        <v>7831</v>
      </c>
      <c r="E38" s="11">
        <v>6402</v>
      </c>
      <c r="F38" s="22">
        <v>1050</v>
      </c>
      <c r="G38" s="22">
        <v>308</v>
      </c>
      <c r="H38" s="22">
        <v>0</v>
      </c>
      <c r="I38" s="22">
        <v>71</v>
      </c>
      <c r="J38" s="22">
        <v>973</v>
      </c>
      <c r="K38" s="22">
        <v>53</v>
      </c>
      <c r="L38" s="22">
        <v>5480</v>
      </c>
      <c r="M38" s="22">
        <v>934</v>
      </c>
      <c r="N38" s="22">
        <v>391</v>
      </c>
    </row>
    <row r="39" spans="2:14" s="20" customFormat="1" ht="14.25" customHeight="1">
      <c r="B39" s="9" t="s">
        <v>1</v>
      </c>
      <c r="C39" s="11">
        <v>24</v>
      </c>
      <c r="D39" s="11">
        <v>6962</v>
      </c>
      <c r="E39" s="11">
        <v>0</v>
      </c>
      <c r="F39" s="22">
        <v>172</v>
      </c>
      <c r="G39" s="22">
        <v>3190</v>
      </c>
      <c r="H39" s="22">
        <v>0</v>
      </c>
      <c r="I39" s="22">
        <v>3600</v>
      </c>
      <c r="J39" s="22">
        <v>181</v>
      </c>
      <c r="K39" s="22">
        <v>50</v>
      </c>
      <c r="L39" s="22">
        <v>2409</v>
      </c>
      <c r="M39" s="22">
        <v>4192</v>
      </c>
      <c r="N39" s="22">
        <v>130</v>
      </c>
    </row>
    <row r="40" spans="2:14" s="20" customFormat="1" ht="14.25" customHeight="1">
      <c r="B40" s="9" t="s">
        <v>2</v>
      </c>
      <c r="C40" s="11">
        <v>26</v>
      </c>
      <c r="D40" s="11">
        <v>19679</v>
      </c>
      <c r="E40" s="11">
        <v>0</v>
      </c>
      <c r="F40" s="22">
        <v>567</v>
      </c>
      <c r="G40" s="22">
        <v>18743</v>
      </c>
      <c r="H40" s="22">
        <v>0</v>
      </c>
      <c r="I40" s="22">
        <v>369</v>
      </c>
      <c r="J40" s="22">
        <v>1131</v>
      </c>
      <c r="K40" s="22">
        <v>0</v>
      </c>
      <c r="L40" s="22">
        <v>10169</v>
      </c>
      <c r="M40" s="22">
        <v>7670</v>
      </c>
      <c r="N40" s="22">
        <v>709</v>
      </c>
    </row>
    <row r="41" spans="2:14" s="20" customFormat="1" ht="14.25" customHeight="1">
      <c r="B41" s="12" t="s">
        <v>3</v>
      </c>
      <c r="C41" s="14">
        <v>11</v>
      </c>
      <c r="D41" s="14">
        <v>2943</v>
      </c>
      <c r="E41" s="14">
        <v>0</v>
      </c>
      <c r="F41" s="23">
        <v>126</v>
      </c>
      <c r="G41" s="23">
        <v>2717</v>
      </c>
      <c r="H41" s="23">
        <v>0</v>
      </c>
      <c r="I41" s="23">
        <v>100</v>
      </c>
      <c r="J41" s="23">
        <v>148</v>
      </c>
      <c r="K41" s="23">
        <v>89</v>
      </c>
      <c r="L41" s="23">
        <v>594</v>
      </c>
      <c r="M41" s="23">
        <v>1592</v>
      </c>
      <c r="N41" s="23">
        <v>520</v>
      </c>
    </row>
    <row r="42" spans="2:14" s="19" customFormat="1" ht="14.25" customHeight="1">
      <c r="B42" s="15" t="s">
        <v>27</v>
      </c>
      <c r="C42" s="18">
        <f>+C43+C44+C45+C46</f>
        <v>72</v>
      </c>
      <c r="D42" s="17">
        <f>+D43+D44+D45+D46</f>
        <v>35730</v>
      </c>
      <c r="E42" s="18">
        <f>+E43+E44+E45+E46</f>
        <v>5956</v>
      </c>
      <c r="F42" s="18">
        <f>+F43+F44+F45+F46</f>
        <v>1870</v>
      </c>
      <c r="G42" s="18">
        <f>+G43+G44+G45+G46</f>
        <v>23935</v>
      </c>
      <c r="H42" s="18">
        <f aca="true" t="shared" si="6" ref="H42:M42">+H43+H44+H45+H46</f>
        <v>0</v>
      </c>
      <c r="I42" s="18">
        <f t="shared" si="6"/>
        <v>3969</v>
      </c>
      <c r="J42" s="18">
        <f t="shared" si="6"/>
        <v>2416</v>
      </c>
      <c r="K42" s="18">
        <f t="shared" si="6"/>
        <v>190</v>
      </c>
      <c r="L42" s="18">
        <f t="shared" si="6"/>
        <v>17186</v>
      </c>
      <c r="M42" s="18">
        <f t="shared" si="6"/>
        <v>13839</v>
      </c>
      <c r="N42" s="18">
        <f>+N43+N44+N45+N46</f>
        <v>2099</v>
      </c>
    </row>
    <row r="43" spans="2:14" s="20" customFormat="1" ht="14.25" customHeight="1">
      <c r="B43" s="9" t="s">
        <v>0</v>
      </c>
      <c r="C43" s="11">
        <v>15</v>
      </c>
      <c r="D43" s="11">
        <v>7323</v>
      </c>
      <c r="E43" s="11">
        <v>5956</v>
      </c>
      <c r="F43" s="22">
        <v>988</v>
      </c>
      <c r="G43" s="22">
        <v>308</v>
      </c>
      <c r="H43" s="22">
        <v>0</v>
      </c>
      <c r="I43" s="22">
        <v>71</v>
      </c>
      <c r="J43" s="22">
        <v>1032</v>
      </c>
      <c r="K43" s="22">
        <v>51</v>
      </c>
      <c r="L43" s="22">
        <v>4553</v>
      </c>
      <c r="M43" s="22">
        <v>882</v>
      </c>
      <c r="N43" s="22">
        <v>805</v>
      </c>
    </row>
    <row r="44" spans="2:14" s="20" customFormat="1" ht="14.25" customHeight="1">
      <c r="B44" s="9" t="s">
        <v>1</v>
      </c>
      <c r="C44" s="11">
        <v>21</v>
      </c>
      <c r="D44" s="11">
        <v>7106</v>
      </c>
      <c r="E44" s="11">
        <v>0</v>
      </c>
      <c r="F44" s="22">
        <v>178</v>
      </c>
      <c r="G44" s="22">
        <v>3472</v>
      </c>
      <c r="H44" s="22">
        <v>0</v>
      </c>
      <c r="I44" s="22">
        <v>3456</v>
      </c>
      <c r="J44" s="22">
        <v>181</v>
      </c>
      <c r="K44" s="22">
        <v>47</v>
      </c>
      <c r="L44" s="22">
        <v>2405</v>
      </c>
      <c r="M44" s="22">
        <v>4341</v>
      </c>
      <c r="N44" s="22">
        <v>132</v>
      </c>
    </row>
    <row r="45" spans="2:14" s="20" customFormat="1" ht="14.25" customHeight="1">
      <c r="B45" s="9" t="s">
        <v>2</v>
      </c>
      <c r="C45" s="11">
        <v>25</v>
      </c>
      <c r="D45" s="11">
        <v>18645</v>
      </c>
      <c r="E45" s="11">
        <v>0</v>
      </c>
      <c r="F45" s="22">
        <v>589</v>
      </c>
      <c r="G45" s="22">
        <v>17715</v>
      </c>
      <c r="H45" s="22">
        <v>0</v>
      </c>
      <c r="I45" s="22">
        <v>341</v>
      </c>
      <c r="J45" s="22">
        <v>1058</v>
      </c>
      <c r="K45" s="22">
        <v>0</v>
      </c>
      <c r="L45" s="22">
        <v>9617</v>
      </c>
      <c r="M45" s="22">
        <v>7268</v>
      </c>
      <c r="N45" s="22">
        <v>702</v>
      </c>
    </row>
    <row r="46" spans="2:14" s="20" customFormat="1" ht="14.25" customHeight="1">
      <c r="B46" s="12" t="s">
        <v>3</v>
      </c>
      <c r="C46" s="14">
        <v>11</v>
      </c>
      <c r="D46" s="14">
        <v>2656</v>
      </c>
      <c r="E46" s="14">
        <v>0</v>
      </c>
      <c r="F46" s="23">
        <v>115</v>
      </c>
      <c r="G46" s="23">
        <v>2440</v>
      </c>
      <c r="H46" s="23">
        <v>0</v>
      </c>
      <c r="I46" s="23">
        <v>101</v>
      </c>
      <c r="J46" s="23">
        <v>145</v>
      </c>
      <c r="K46" s="23">
        <v>92</v>
      </c>
      <c r="L46" s="23">
        <v>611</v>
      </c>
      <c r="M46" s="23">
        <v>1348</v>
      </c>
      <c r="N46" s="23">
        <v>460</v>
      </c>
    </row>
    <row r="47" spans="2:14" s="19" customFormat="1" ht="14.25" customHeight="1">
      <c r="B47" s="15" t="s">
        <v>33</v>
      </c>
      <c r="C47" s="18">
        <f>SUM(C48:C51)</f>
        <v>74</v>
      </c>
      <c r="D47" s="18">
        <f aca="true" t="shared" si="7" ref="D47:N47">SUM(D48:D51)</f>
        <v>37520</v>
      </c>
      <c r="E47" s="18">
        <f t="shared" si="7"/>
        <v>6419</v>
      </c>
      <c r="F47" s="18">
        <f t="shared" si="7"/>
        <v>2054</v>
      </c>
      <c r="G47" s="18">
        <f t="shared" si="7"/>
        <v>25033</v>
      </c>
      <c r="H47" s="18">
        <f t="shared" si="7"/>
        <v>2</v>
      </c>
      <c r="I47" s="18">
        <f t="shared" si="7"/>
        <v>4012</v>
      </c>
      <c r="J47" s="18">
        <f t="shared" si="7"/>
        <v>2601</v>
      </c>
      <c r="K47" s="18">
        <f t="shared" si="7"/>
        <v>223</v>
      </c>
      <c r="L47" s="18">
        <f t="shared" si="7"/>
        <v>18239</v>
      </c>
      <c r="M47" s="18">
        <f t="shared" si="7"/>
        <v>14519</v>
      </c>
      <c r="N47" s="18">
        <f t="shared" si="7"/>
        <v>1938</v>
      </c>
    </row>
    <row r="48" spans="2:14" s="19" customFormat="1" ht="14.25" customHeight="1">
      <c r="B48" s="9" t="s">
        <v>0</v>
      </c>
      <c r="C48" s="11">
        <v>15</v>
      </c>
      <c r="D48" s="11">
        <v>7821</v>
      </c>
      <c r="E48" s="11">
        <v>6400</v>
      </c>
      <c r="F48" s="22">
        <v>1042</v>
      </c>
      <c r="G48" s="22">
        <v>309</v>
      </c>
      <c r="H48" s="22">
        <v>0</v>
      </c>
      <c r="I48" s="22">
        <v>70</v>
      </c>
      <c r="J48" s="22">
        <v>1018</v>
      </c>
      <c r="K48" s="22">
        <v>74</v>
      </c>
      <c r="L48" s="22">
        <v>5164</v>
      </c>
      <c r="M48" s="22">
        <v>1000</v>
      </c>
      <c r="N48" s="22">
        <v>565</v>
      </c>
    </row>
    <row r="49" spans="2:14" s="19" customFormat="1" ht="14.25" customHeight="1">
      <c r="B49" s="9" t="s">
        <v>1</v>
      </c>
      <c r="C49" s="11">
        <v>22</v>
      </c>
      <c r="D49" s="11">
        <v>8144</v>
      </c>
      <c r="E49" s="11" t="s">
        <v>35</v>
      </c>
      <c r="F49" s="22">
        <v>295</v>
      </c>
      <c r="G49" s="22">
        <v>4349</v>
      </c>
      <c r="H49" s="22">
        <v>0</v>
      </c>
      <c r="I49" s="22">
        <v>3500</v>
      </c>
      <c r="J49" s="22">
        <v>275</v>
      </c>
      <c r="K49" s="22">
        <v>63</v>
      </c>
      <c r="L49" s="22">
        <v>2473</v>
      </c>
      <c r="M49" s="22">
        <v>5173</v>
      </c>
      <c r="N49" s="22">
        <v>160</v>
      </c>
    </row>
    <row r="50" spans="2:14" s="19" customFormat="1" ht="14.25" customHeight="1">
      <c r="B50" s="9" t="s">
        <v>2</v>
      </c>
      <c r="C50" s="11">
        <v>26</v>
      </c>
      <c r="D50" s="11">
        <v>19050</v>
      </c>
      <c r="E50" s="11">
        <v>19</v>
      </c>
      <c r="F50" s="22">
        <v>597</v>
      </c>
      <c r="G50" s="22">
        <v>18093</v>
      </c>
      <c r="H50" s="22">
        <v>0</v>
      </c>
      <c r="I50" s="22">
        <v>341</v>
      </c>
      <c r="J50" s="22">
        <v>1168</v>
      </c>
      <c r="K50" s="22">
        <v>0</v>
      </c>
      <c r="L50" s="22">
        <v>9979</v>
      </c>
      <c r="M50" s="22">
        <v>7103</v>
      </c>
      <c r="N50" s="22">
        <v>800</v>
      </c>
    </row>
    <row r="51" spans="2:14" s="19" customFormat="1" ht="14.25" customHeight="1">
      <c r="B51" s="12" t="s">
        <v>3</v>
      </c>
      <c r="C51" s="14">
        <v>11</v>
      </c>
      <c r="D51" s="14">
        <v>2505</v>
      </c>
      <c r="E51" s="14" t="s">
        <v>35</v>
      </c>
      <c r="F51" s="23">
        <v>120</v>
      </c>
      <c r="G51" s="23">
        <v>2282</v>
      </c>
      <c r="H51" s="23">
        <v>2</v>
      </c>
      <c r="I51" s="23">
        <v>101</v>
      </c>
      <c r="J51" s="23">
        <v>140</v>
      </c>
      <c r="K51" s="23">
        <v>86</v>
      </c>
      <c r="L51" s="23">
        <v>623</v>
      </c>
      <c r="M51" s="23">
        <v>1243</v>
      </c>
      <c r="N51" s="23">
        <v>413</v>
      </c>
    </row>
    <row r="52" spans="2:14" s="19" customFormat="1" ht="14.25" customHeight="1">
      <c r="B52" s="15" t="s">
        <v>34</v>
      </c>
      <c r="C52" s="18">
        <f>SUM(C53:C56)</f>
        <v>76</v>
      </c>
      <c r="D52" s="18">
        <f aca="true" t="shared" si="8" ref="D52:N52">SUM(D53:D56)</f>
        <v>38481</v>
      </c>
      <c r="E52" s="18">
        <f t="shared" si="8"/>
        <v>7147</v>
      </c>
      <c r="F52" s="18">
        <f t="shared" si="8"/>
        <v>2134</v>
      </c>
      <c r="G52" s="18">
        <f t="shared" si="8"/>
        <v>24726</v>
      </c>
      <c r="H52" s="18">
        <f t="shared" si="8"/>
        <v>2</v>
      </c>
      <c r="I52" s="18">
        <f t="shared" si="8"/>
        <v>4472</v>
      </c>
      <c r="J52" s="18">
        <f t="shared" si="8"/>
        <v>2733</v>
      </c>
      <c r="K52" s="18">
        <f t="shared" si="8"/>
        <v>220</v>
      </c>
      <c r="L52" s="18">
        <f t="shared" si="8"/>
        <v>17879</v>
      </c>
      <c r="M52" s="18">
        <f t="shared" si="8"/>
        <v>15773</v>
      </c>
      <c r="N52" s="18">
        <f t="shared" si="8"/>
        <v>1876</v>
      </c>
    </row>
    <row r="53" spans="2:14" s="19" customFormat="1" ht="14.25" customHeight="1">
      <c r="B53" s="9" t="s">
        <v>0</v>
      </c>
      <c r="C53" s="11">
        <v>16</v>
      </c>
      <c r="D53" s="11">
        <v>8628</v>
      </c>
      <c r="E53" s="11">
        <v>7139</v>
      </c>
      <c r="F53" s="22">
        <v>1111</v>
      </c>
      <c r="G53" s="22">
        <v>308</v>
      </c>
      <c r="H53" s="11" t="s">
        <v>35</v>
      </c>
      <c r="I53" s="22">
        <v>70</v>
      </c>
      <c r="J53" s="22">
        <v>1102</v>
      </c>
      <c r="K53" s="22">
        <v>75</v>
      </c>
      <c r="L53" s="22">
        <v>5925</v>
      </c>
      <c r="M53" s="22">
        <v>955</v>
      </c>
      <c r="N53" s="22">
        <v>571</v>
      </c>
    </row>
    <row r="54" spans="2:14" s="19" customFormat="1" ht="14.25" customHeight="1">
      <c r="B54" s="9" t="s">
        <v>1</v>
      </c>
      <c r="C54" s="11">
        <v>24</v>
      </c>
      <c r="D54" s="11">
        <v>8823</v>
      </c>
      <c r="E54" s="11" t="s">
        <v>35</v>
      </c>
      <c r="F54" s="22">
        <v>196</v>
      </c>
      <c r="G54" s="22">
        <v>4637</v>
      </c>
      <c r="H54" s="11" t="s">
        <v>35</v>
      </c>
      <c r="I54" s="22">
        <v>3990</v>
      </c>
      <c r="J54" s="22">
        <v>320</v>
      </c>
      <c r="K54" s="22">
        <v>46</v>
      </c>
      <c r="L54" s="22">
        <v>2616</v>
      </c>
      <c r="M54" s="22">
        <v>5664</v>
      </c>
      <c r="N54" s="22">
        <v>177</v>
      </c>
    </row>
    <row r="55" spans="2:14" s="19" customFormat="1" ht="14.25" customHeight="1">
      <c r="B55" s="9" t="s">
        <v>2</v>
      </c>
      <c r="C55" s="11">
        <v>26</v>
      </c>
      <c r="D55" s="11">
        <v>18388</v>
      </c>
      <c r="E55" s="11">
        <v>8</v>
      </c>
      <c r="F55" s="22">
        <v>629</v>
      </c>
      <c r="G55" s="22">
        <v>17410</v>
      </c>
      <c r="H55" s="11" t="s">
        <v>35</v>
      </c>
      <c r="I55" s="22">
        <v>341</v>
      </c>
      <c r="J55" s="22">
        <v>1180</v>
      </c>
      <c r="K55" s="11" t="s">
        <v>35</v>
      </c>
      <c r="L55" s="22">
        <v>8682</v>
      </c>
      <c r="M55" s="22">
        <v>7820</v>
      </c>
      <c r="N55" s="22">
        <v>706</v>
      </c>
    </row>
    <row r="56" spans="2:14" s="19" customFormat="1" ht="14.25" customHeight="1">
      <c r="B56" s="12" t="s">
        <v>3</v>
      </c>
      <c r="C56" s="14">
        <v>10</v>
      </c>
      <c r="D56" s="14">
        <v>2642</v>
      </c>
      <c r="E56" s="14" t="s">
        <v>35</v>
      </c>
      <c r="F56" s="23">
        <v>198</v>
      </c>
      <c r="G56" s="23">
        <v>2371</v>
      </c>
      <c r="H56" s="23">
        <v>2</v>
      </c>
      <c r="I56" s="23">
        <v>71</v>
      </c>
      <c r="J56" s="23">
        <v>131</v>
      </c>
      <c r="K56" s="23">
        <v>99</v>
      </c>
      <c r="L56" s="23">
        <v>656</v>
      </c>
      <c r="M56" s="23">
        <v>1334</v>
      </c>
      <c r="N56" s="23">
        <v>422</v>
      </c>
    </row>
    <row r="57" spans="2:14" ht="14.25" customHeight="1">
      <c r="B57" s="15" t="s">
        <v>36</v>
      </c>
      <c r="C57" s="56">
        <v>70</v>
      </c>
      <c r="D57" s="57">
        <v>35199</v>
      </c>
      <c r="E57" s="58">
        <v>7904</v>
      </c>
      <c r="F57" s="59">
        <v>2202</v>
      </c>
      <c r="G57" s="60">
        <v>21006</v>
      </c>
      <c r="H57" s="18" t="s">
        <v>28</v>
      </c>
      <c r="I57" s="18" t="s">
        <v>38</v>
      </c>
      <c r="J57" s="58">
        <v>2358</v>
      </c>
      <c r="K57" s="59">
        <v>205</v>
      </c>
      <c r="L57" s="58">
        <v>18634</v>
      </c>
      <c r="M57" s="59">
        <v>12201</v>
      </c>
      <c r="N57" s="61">
        <v>1801</v>
      </c>
    </row>
    <row r="58" spans="2:14" ht="14.25" customHeight="1">
      <c r="B58" s="9" t="s">
        <v>0</v>
      </c>
      <c r="C58" s="48">
        <v>16</v>
      </c>
      <c r="D58" s="44">
        <v>9473</v>
      </c>
      <c r="E58" s="49">
        <v>7800</v>
      </c>
      <c r="F58" s="45">
        <v>1112</v>
      </c>
      <c r="G58" s="46">
        <v>361</v>
      </c>
      <c r="H58" s="45" t="s">
        <v>37</v>
      </c>
      <c r="I58" s="47">
        <v>200</v>
      </c>
      <c r="J58" s="49">
        <v>1082</v>
      </c>
      <c r="K58" s="45">
        <v>79</v>
      </c>
      <c r="L58" s="49">
        <v>6911</v>
      </c>
      <c r="M58" s="45">
        <v>824</v>
      </c>
      <c r="N58" s="47">
        <v>577</v>
      </c>
    </row>
    <row r="59" spans="2:14" ht="14.25" customHeight="1">
      <c r="B59" s="9" t="s">
        <v>1</v>
      </c>
      <c r="C59" s="48">
        <v>22</v>
      </c>
      <c r="D59" s="44">
        <v>8399</v>
      </c>
      <c r="E59" s="49">
        <v>91</v>
      </c>
      <c r="F59" s="45">
        <v>189</v>
      </c>
      <c r="G59" s="46">
        <v>4646</v>
      </c>
      <c r="H59" s="45" t="s">
        <v>37</v>
      </c>
      <c r="I59" s="47">
        <v>3473</v>
      </c>
      <c r="J59" s="49">
        <v>299</v>
      </c>
      <c r="K59" s="45">
        <v>45</v>
      </c>
      <c r="L59" s="49">
        <v>2673</v>
      </c>
      <c r="M59" s="45">
        <v>5166</v>
      </c>
      <c r="N59" s="47">
        <v>216</v>
      </c>
    </row>
    <row r="60" spans="2:14" ht="14.25" customHeight="1">
      <c r="B60" s="9" t="s">
        <v>2</v>
      </c>
      <c r="C60" s="48">
        <v>22</v>
      </c>
      <c r="D60" s="44">
        <v>14844</v>
      </c>
      <c r="E60" s="49">
        <v>13</v>
      </c>
      <c r="F60" s="45">
        <v>655</v>
      </c>
      <c r="G60" s="46">
        <v>13836</v>
      </c>
      <c r="H60" s="45" t="s">
        <v>37</v>
      </c>
      <c r="I60" s="47">
        <v>340</v>
      </c>
      <c r="J60" s="49">
        <v>828</v>
      </c>
      <c r="K60" s="45" t="s">
        <v>37</v>
      </c>
      <c r="L60" s="49">
        <v>8589</v>
      </c>
      <c r="M60" s="45">
        <v>4772</v>
      </c>
      <c r="N60" s="47">
        <v>655</v>
      </c>
    </row>
    <row r="61" spans="2:14" ht="14.25" customHeight="1">
      <c r="B61" s="12" t="s">
        <v>3</v>
      </c>
      <c r="C61" s="50">
        <v>10</v>
      </c>
      <c r="D61" s="51">
        <v>2483</v>
      </c>
      <c r="E61" s="52" t="s">
        <v>37</v>
      </c>
      <c r="F61" s="53">
        <v>246</v>
      </c>
      <c r="G61" s="54">
        <v>2163</v>
      </c>
      <c r="H61" s="14" t="s">
        <v>28</v>
      </c>
      <c r="I61" s="14" t="s">
        <v>28</v>
      </c>
      <c r="J61" s="52">
        <v>149</v>
      </c>
      <c r="K61" s="53">
        <v>81</v>
      </c>
      <c r="L61" s="52">
        <v>461</v>
      </c>
      <c r="M61" s="53">
        <v>1439</v>
      </c>
      <c r="N61" s="55">
        <v>353</v>
      </c>
    </row>
    <row r="62" spans="2:14" ht="14.25" customHeight="1">
      <c r="B62" s="15" t="s">
        <v>41</v>
      </c>
      <c r="C62" s="56">
        <v>68</v>
      </c>
      <c r="D62" s="57">
        <v>30735</v>
      </c>
      <c r="E62" s="58" t="s">
        <v>43</v>
      </c>
      <c r="F62" s="59">
        <v>1829</v>
      </c>
      <c r="G62" s="60">
        <v>16954</v>
      </c>
      <c r="H62" s="18" t="s">
        <v>43</v>
      </c>
      <c r="I62" s="18">
        <v>4314</v>
      </c>
      <c r="J62" s="58">
        <v>1935</v>
      </c>
      <c r="K62" s="59">
        <v>160</v>
      </c>
      <c r="L62" s="58">
        <v>16176</v>
      </c>
      <c r="M62" s="59">
        <v>10953</v>
      </c>
      <c r="N62" s="61">
        <v>1511</v>
      </c>
    </row>
    <row r="63" spans="2:14" ht="14.25" customHeight="1">
      <c r="B63" s="9" t="s">
        <v>0</v>
      </c>
      <c r="C63" s="48">
        <v>15</v>
      </c>
      <c r="D63" s="44">
        <v>9225</v>
      </c>
      <c r="E63" s="49">
        <v>7556</v>
      </c>
      <c r="F63" s="45">
        <v>1059</v>
      </c>
      <c r="G63" s="46">
        <v>360</v>
      </c>
      <c r="H63" s="45" t="s">
        <v>42</v>
      </c>
      <c r="I63" s="47">
        <v>250</v>
      </c>
      <c r="J63" s="49">
        <v>985</v>
      </c>
      <c r="K63" s="45">
        <v>58</v>
      </c>
      <c r="L63" s="49">
        <v>6896</v>
      </c>
      <c r="M63" s="45">
        <v>773</v>
      </c>
      <c r="N63" s="47">
        <v>513</v>
      </c>
    </row>
    <row r="64" spans="2:14" ht="14.25" customHeight="1">
      <c r="B64" s="9" t="s">
        <v>1</v>
      </c>
      <c r="C64" s="48">
        <v>23</v>
      </c>
      <c r="D64" s="44">
        <v>8338</v>
      </c>
      <c r="E64" s="49" t="s">
        <v>43</v>
      </c>
      <c r="F64" s="45">
        <v>136</v>
      </c>
      <c r="G64" s="46">
        <v>4477</v>
      </c>
      <c r="H64" s="45" t="s">
        <v>43</v>
      </c>
      <c r="I64" s="47">
        <v>3654</v>
      </c>
      <c r="J64" s="49">
        <v>280</v>
      </c>
      <c r="K64" s="45">
        <v>46</v>
      </c>
      <c r="L64" s="49">
        <v>2614</v>
      </c>
      <c r="M64" s="45">
        <v>5199</v>
      </c>
      <c r="N64" s="47">
        <v>199</v>
      </c>
    </row>
    <row r="65" spans="2:14" ht="14.25" customHeight="1">
      <c r="B65" s="9" t="s">
        <v>2</v>
      </c>
      <c r="C65" s="48">
        <v>20</v>
      </c>
      <c r="D65" s="44">
        <v>10882</v>
      </c>
      <c r="E65" s="49">
        <v>9</v>
      </c>
      <c r="F65" s="45">
        <v>417</v>
      </c>
      <c r="G65" s="46">
        <v>10116</v>
      </c>
      <c r="H65" s="45" t="s">
        <v>42</v>
      </c>
      <c r="I65" s="47">
        <v>340</v>
      </c>
      <c r="J65" s="49">
        <v>515</v>
      </c>
      <c r="K65" s="45" t="s">
        <v>42</v>
      </c>
      <c r="L65" s="49">
        <v>6249</v>
      </c>
      <c r="M65" s="45">
        <v>3642</v>
      </c>
      <c r="N65" s="47">
        <v>476</v>
      </c>
    </row>
    <row r="66" spans="2:14" ht="14.25" customHeight="1">
      <c r="B66" s="12" t="s">
        <v>3</v>
      </c>
      <c r="C66" s="50">
        <v>10</v>
      </c>
      <c r="D66" s="51">
        <v>2290</v>
      </c>
      <c r="E66" s="52" t="s">
        <v>42</v>
      </c>
      <c r="F66" s="53">
        <v>217</v>
      </c>
      <c r="G66" s="54">
        <v>2001</v>
      </c>
      <c r="H66" s="14">
        <v>2</v>
      </c>
      <c r="I66" s="14">
        <v>70</v>
      </c>
      <c r="J66" s="52">
        <v>155</v>
      </c>
      <c r="K66" s="53">
        <v>56</v>
      </c>
      <c r="L66" s="52">
        <v>417</v>
      </c>
      <c r="M66" s="53">
        <v>1339</v>
      </c>
      <c r="N66" s="55">
        <v>323</v>
      </c>
    </row>
    <row r="67" spans="2:14" ht="14.25" customHeight="1">
      <c r="B67" s="15" t="s">
        <v>44</v>
      </c>
      <c r="C67" s="56">
        <f>SUM(C68:C71)</f>
        <v>63</v>
      </c>
      <c r="D67" s="57">
        <f>SUM(D68:D71)</f>
        <v>31370</v>
      </c>
      <c r="E67" s="59">
        <f>SUM(E68:E71)</f>
        <v>7952</v>
      </c>
      <c r="F67" s="58">
        <f>SUM(F68:F71)</f>
        <v>1876</v>
      </c>
      <c r="G67" s="60">
        <f>SUM(G68:G71)</f>
        <v>17090</v>
      </c>
      <c r="H67" s="18">
        <f>SUM(H69:H71)</f>
        <v>2</v>
      </c>
      <c r="I67" s="18">
        <f aca="true" t="shared" si="9" ref="I67:N67">SUM(I68:I71)</f>
        <v>4450</v>
      </c>
      <c r="J67" s="18">
        <f t="shared" si="9"/>
        <v>2086</v>
      </c>
      <c r="K67" s="18">
        <f t="shared" si="9"/>
        <v>174</v>
      </c>
      <c r="L67" s="18">
        <f t="shared" si="9"/>
        <v>16516</v>
      </c>
      <c r="M67" s="18">
        <f t="shared" si="9"/>
        <v>11265</v>
      </c>
      <c r="N67" s="18">
        <f t="shared" si="9"/>
        <v>1329</v>
      </c>
    </row>
    <row r="68" spans="2:14" ht="14.25" customHeight="1">
      <c r="B68" s="9" t="s">
        <v>0</v>
      </c>
      <c r="C68" s="48">
        <v>16</v>
      </c>
      <c r="D68" s="44">
        <v>9530</v>
      </c>
      <c r="E68" s="49">
        <v>7896</v>
      </c>
      <c r="F68" s="45">
        <v>1074</v>
      </c>
      <c r="G68" s="46">
        <v>360</v>
      </c>
      <c r="H68" s="45" t="s">
        <v>45</v>
      </c>
      <c r="I68" s="47">
        <v>200</v>
      </c>
      <c r="J68" s="49">
        <v>1047</v>
      </c>
      <c r="K68" s="45">
        <v>58</v>
      </c>
      <c r="L68" s="49">
        <v>7041</v>
      </c>
      <c r="M68" s="45">
        <v>900</v>
      </c>
      <c r="N68" s="47">
        <v>484</v>
      </c>
    </row>
    <row r="69" spans="2:14" ht="14.25" customHeight="1">
      <c r="B69" s="9" t="s">
        <v>1</v>
      </c>
      <c r="C69" s="48">
        <v>19</v>
      </c>
      <c r="D69" s="44">
        <v>8437</v>
      </c>
      <c r="E69" s="49">
        <v>34</v>
      </c>
      <c r="F69" s="45">
        <v>190</v>
      </c>
      <c r="G69" s="46">
        <v>4353</v>
      </c>
      <c r="H69" s="45" t="s">
        <v>45</v>
      </c>
      <c r="I69" s="47">
        <v>3860</v>
      </c>
      <c r="J69" s="49">
        <v>214</v>
      </c>
      <c r="K69" s="45">
        <v>46</v>
      </c>
      <c r="L69" s="49">
        <v>2532</v>
      </c>
      <c r="M69" s="45">
        <v>5488</v>
      </c>
      <c r="N69" s="47">
        <v>157</v>
      </c>
    </row>
    <row r="70" spans="2:14" ht="14.25" customHeight="1">
      <c r="B70" s="9" t="s">
        <v>2</v>
      </c>
      <c r="C70" s="48">
        <v>17</v>
      </c>
      <c r="D70" s="44">
        <v>10952</v>
      </c>
      <c r="E70" s="49">
        <v>3</v>
      </c>
      <c r="F70" s="45">
        <v>391</v>
      </c>
      <c r="G70" s="46">
        <v>10218</v>
      </c>
      <c r="H70" s="45" t="s">
        <v>45</v>
      </c>
      <c r="I70" s="47">
        <v>340</v>
      </c>
      <c r="J70" s="49">
        <v>531</v>
      </c>
      <c r="K70" s="45" t="s">
        <v>45</v>
      </c>
      <c r="L70" s="49">
        <v>6455</v>
      </c>
      <c r="M70" s="45">
        <v>3518</v>
      </c>
      <c r="N70" s="47">
        <v>448</v>
      </c>
    </row>
    <row r="71" spans="2:14" ht="14.25" customHeight="1">
      <c r="B71" s="12" t="s">
        <v>3</v>
      </c>
      <c r="C71" s="50">
        <v>11</v>
      </c>
      <c r="D71" s="51">
        <v>2451</v>
      </c>
      <c r="E71" s="52">
        <v>19</v>
      </c>
      <c r="F71" s="53">
        <v>221</v>
      </c>
      <c r="G71" s="54">
        <v>2159</v>
      </c>
      <c r="H71" s="14">
        <v>2</v>
      </c>
      <c r="I71" s="14">
        <v>50</v>
      </c>
      <c r="J71" s="52">
        <v>294</v>
      </c>
      <c r="K71" s="53">
        <v>70</v>
      </c>
      <c r="L71" s="52">
        <v>488</v>
      </c>
      <c r="M71" s="53">
        <v>1359</v>
      </c>
      <c r="N71" s="55">
        <v>240</v>
      </c>
    </row>
    <row r="72" spans="2:14" ht="14.25" customHeight="1">
      <c r="B72" s="15" t="s">
        <v>47</v>
      </c>
      <c r="C72" s="56">
        <v>73</v>
      </c>
      <c r="D72" s="57">
        <v>34207</v>
      </c>
      <c r="E72" s="59">
        <v>11221</v>
      </c>
      <c r="F72" s="58">
        <v>3135</v>
      </c>
      <c r="G72" s="60">
        <v>19269</v>
      </c>
      <c r="H72" s="18">
        <v>2</v>
      </c>
      <c r="I72" s="18">
        <v>580</v>
      </c>
      <c r="J72" s="18" t="s">
        <v>48</v>
      </c>
      <c r="K72" s="18" t="s">
        <v>48</v>
      </c>
      <c r="L72" s="18" t="s">
        <v>48</v>
      </c>
      <c r="M72" s="18" t="s">
        <v>48</v>
      </c>
      <c r="N72" s="18" t="s">
        <v>48</v>
      </c>
    </row>
    <row r="73" spans="2:14" ht="14.25" customHeight="1">
      <c r="B73" s="62" t="s">
        <v>46</v>
      </c>
      <c r="C73" s="66">
        <v>69</v>
      </c>
      <c r="D73" s="67">
        <v>29477</v>
      </c>
      <c r="E73" s="68">
        <v>9023</v>
      </c>
      <c r="F73" s="69">
        <v>2625</v>
      </c>
      <c r="G73" s="70">
        <v>14625</v>
      </c>
      <c r="H73" s="65">
        <v>2</v>
      </c>
      <c r="I73" s="65">
        <v>3202</v>
      </c>
      <c r="J73" s="65">
        <v>1839</v>
      </c>
      <c r="K73" s="65">
        <v>160</v>
      </c>
      <c r="L73" s="65">
        <v>15745</v>
      </c>
      <c r="M73" s="65">
        <v>9843</v>
      </c>
      <c r="N73" s="65">
        <v>1890</v>
      </c>
    </row>
    <row r="74" spans="2:14" ht="12.75" customHeight="1">
      <c r="B74" s="27"/>
      <c r="C74" s="27"/>
      <c r="D74" s="27"/>
      <c r="E74" s="34"/>
      <c r="F74" s="34"/>
      <c r="G74" s="34"/>
      <c r="H74" s="34"/>
      <c r="I74" s="34"/>
      <c r="J74" s="34"/>
      <c r="K74" s="34"/>
      <c r="L74" s="34"/>
      <c r="M74" s="34"/>
      <c r="N74" s="21" t="s">
        <v>40</v>
      </c>
    </row>
    <row r="75" spans="2:15" ht="12.75" customHeight="1">
      <c r="B75" s="28"/>
      <c r="C75" s="28"/>
      <c r="D75" s="28"/>
      <c r="E75" s="31"/>
      <c r="F75" s="29"/>
      <c r="G75" s="36"/>
      <c r="H75" s="36"/>
      <c r="I75" s="36"/>
      <c r="J75" s="36"/>
      <c r="K75" s="30"/>
      <c r="L75" s="31"/>
      <c r="M75" s="30"/>
      <c r="N75" s="31"/>
      <c r="O75" s="35"/>
    </row>
    <row r="76" spans="2:15" ht="12.75" customHeight="1">
      <c r="B76" s="32"/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5"/>
    </row>
    <row r="77" spans="2:15" ht="12.75" customHeight="1">
      <c r="B77" s="28"/>
      <c r="C77" s="28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35"/>
    </row>
    <row r="78" spans="2:15" ht="12.75" customHeight="1">
      <c r="B78" s="33"/>
      <c r="C78" s="28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35"/>
    </row>
    <row r="79" spans="2:15" ht="12.75" customHeight="1">
      <c r="B79" s="33"/>
      <c r="C79" s="28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35"/>
    </row>
    <row r="80" spans="2:15" ht="12.75" customHeight="1">
      <c r="B80" s="33"/>
      <c r="C80" s="28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35"/>
    </row>
    <row r="81" spans="2:15" ht="12.75" customHeight="1">
      <c r="B81" s="33"/>
      <c r="C81" s="28"/>
      <c r="D81" s="40"/>
      <c r="E81" s="42"/>
      <c r="F81" s="42"/>
      <c r="G81" s="42"/>
      <c r="H81" s="42"/>
      <c r="I81" s="42"/>
      <c r="J81" s="42"/>
      <c r="K81" s="42"/>
      <c r="L81" s="43"/>
      <c r="M81" s="42"/>
      <c r="N81" s="42"/>
      <c r="O81" s="35"/>
    </row>
    <row r="82" spans="2:15" ht="12.75" customHeight="1">
      <c r="B82" s="33"/>
      <c r="C82" s="28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35"/>
    </row>
    <row r="83" spans="2:15" ht="12.75" customHeight="1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>
      <c r="L89" s="21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</sheetData>
  <sheetProtection/>
  <mergeCells count="11">
    <mergeCell ref="K5:K6"/>
    <mergeCell ref="L5:L6"/>
    <mergeCell ref="M5:M6"/>
    <mergeCell ref="B4:B6"/>
    <mergeCell ref="C4:C6"/>
    <mergeCell ref="D4:D6"/>
    <mergeCell ref="N5:N6"/>
    <mergeCell ref="E4:I4"/>
    <mergeCell ref="J4:N4"/>
    <mergeCell ref="E5:I5"/>
    <mergeCell ref="J5:J6"/>
  </mergeCells>
  <printOptions/>
  <pageMargins left="0.5905511811023623" right="0.54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&amp;R&amp;"ＭＳ Ｐゴシック,標準"&amp;11 8.工      業</oddHeader>
    <oddFooter>&amp;C&amp;"ＭＳ Ｐゴシック,標準"&amp;11-54-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2014-04-04T09:17:38Z</cp:lastPrinted>
  <dcterms:created xsi:type="dcterms:W3CDTF">1999-04-24T14:35:24Z</dcterms:created>
  <dcterms:modified xsi:type="dcterms:W3CDTF">2014-04-04T09:17:40Z</dcterms:modified>
  <cp:category/>
  <cp:version/>
  <cp:contentType/>
  <cp:contentStatus/>
</cp:coreProperties>
</file>