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4企画情報課\05情報政策課\統計\常用\統計年報\統計年報（R01）\２．刊行伺い（～R02.04.15）\更新済の様式（R02.05.11）\結合データ\"/>
    </mc:Choice>
  </mc:AlternateContent>
  <bookViews>
    <workbookView xWindow="0" yWindow="0" windowWidth="28800" windowHeight="12210"/>
  </bookViews>
  <sheets>
    <sheet name="R-1" sheetId="1" r:id="rId1"/>
    <sheet name="R-2" sheetId="2" r:id="rId2"/>
    <sheet name="R-3" sheetId="3" r:id="rId3"/>
    <sheet name="R-4" sheetId="4" r:id="rId4"/>
    <sheet name="R-5" sheetId="5" r:id="rId5"/>
    <sheet name="R-6" sheetId="6" r:id="rId6"/>
    <sheet name="R-7" sheetId="7" r:id="rId7"/>
    <sheet name="R-8" sheetId="8" r:id="rId8"/>
    <sheet name="R-9" sheetId="9" r:id="rId9"/>
    <sheet name="R-10" sheetId="10" r:id="rId10"/>
  </sheets>
  <definedNames>
    <definedName name="_xlnm.Print_Titles" localSheetId="0">'R-1'!$4:$6</definedName>
  </definedNames>
  <calcPr calcId="162913"/>
</workbook>
</file>

<file path=xl/calcChain.xml><?xml version="1.0" encoding="utf-8"?>
<calcChain xmlns="http://schemas.openxmlformats.org/spreadsheetml/2006/main">
  <c r="G7" i="10" l="1"/>
  <c r="F7" i="10" s="1"/>
  <c r="E7" i="10" s="1"/>
  <c r="C7" i="10" s="1"/>
  <c r="H7" i="10"/>
  <c r="I7" i="10"/>
  <c r="J7" i="10"/>
  <c r="K7" i="10"/>
  <c r="L7" i="10"/>
  <c r="M7" i="10"/>
  <c r="N7" i="10"/>
  <c r="O7" i="10"/>
  <c r="P7" i="10"/>
  <c r="R7" i="10"/>
  <c r="S7" i="10"/>
  <c r="T7" i="10"/>
  <c r="E8" i="10"/>
  <c r="C8" i="10" s="1"/>
  <c r="F8" i="10"/>
  <c r="F9" i="10"/>
  <c r="E9" i="10" s="1"/>
  <c r="C9" i="10" s="1"/>
  <c r="F10" i="10"/>
  <c r="E10" i="10" s="1"/>
  <c r="C10" i="10" s="1"/>
  <c r="F11" i="10"/>
  <c r="E11" i="10" s="1"/>
  <c r="C11" i="10" s="1"/>
  <c r="E12" i="10"/>
  <c r="C12" i="10" s="1"/>
  <c r="F12" i="10"/>
  <c r="F13" i="10"/>
  <c r="E13" i="10" s="1"/>
  <c r="C13" i="10" s="1"/>
  <c r="F14" i="10"/>
  <c r="E14" i="10" s="1"/>
  <c r="C14" i="10" s="1"/>
  <c r="F15" i="10"/>
  <c r="E15" i="10" s="1"/>
  <c r="C15" i="10" s="1"/>
  <c r="E16" i="10"/>
  <c r="C16" i="10" s="1"/>
  <c r="F16" i="10"/>
  <c r="F17" i="10"/>
  <c r="E17" i="10" s="1"/>
  <c r="C17" i="10" s="1"/>
  <c r="F18" i="10"/>
  <c r="E18" i="10" s="1"/>
  <c r="C18" i="10" s="1"/>
  <c r="F19" i="10"/>
  <c r="E19" i="10" s="1"/>
  <c r="C19" i="10" s="1"/>
  <c r="E20" i="10"/>
  <c r="C20" i="10" s="1"/>
  <c r="F20" i="10"/>
  <c r="F21" i="10"/>
  <c r="E21" i="10" s="1"/>
  <c r="C21" i="10" s="1"/>
  <c r="F22" i="10"/>
  <c r="E22" i="10" s="1"/>
  <c r="C22" i="10" s="1"/>
  <c r="F23" i="10"/>
  <c r="E23" i="10" s="1"/>
  <c r="C23" i="10" s="1"/>
  <c r="E24" i="10"/>
  <c r="C24" i="10" s="1"/>
  <c r="F24" i="10"/>
  <c r="D7" i="9"/>
  <c r="C7" i="9" s="1"/>
  <c r="E7" i="9"/>
  <c r="F7" i="9"/>
  <c r="G7" i="9"/>
  <c r="H7" i="9"/>
  <c r="I7" i="9"/>
  <c r="J7" i="9"/>
  <c r="K7" i="9"/>
  <c r="L7" i="9"/>
  <c r="C8" i="9"/>
  <c r="C9" i="9"/>
  <c r="C10" i="9"/>
  <c r="C11" i="9"/>
  <c r="D12" i="9"/>
  <c r="C12" i="9" s="1"/>
  <c r="E12" i="9"/>
  <c r="F12" i="9"/>
  <c r="G12" i="9"/>
  <c r="H12" i="9"/>
  <c r="I12" i="9"/>
  <c r="J12" i="9"/>
  <c r="K12" i="9"/>
  <c r="L12" i="9"/>
  <c r="C13" i="9"/>
  <c r="C14" i="9"/>
  <c r="C15" i="9"/>
  <c r="C16" i="9"/>
  <c r="D17" i="9"/>
  <c r="C17" i="9" s="1"/>
  <c r="E17" i="9"/>
  <c r="F17" i="9"/>
  <c r="G17" i="9"/>
  <c r="H17" i="9"/>
  <c r="I17" i="9"/>
  <c r="J17" i="9"/>
  <c r="K17" i="9"/>
  <c r="L17" i="9"/>
  <c r="C18" i="9"/>
  <c r="C19" i="9"/>
  <c r="C20" i="9"/>
  <c r="C21" i="9"/>
  <c r="D22" i="9"/>
  <c r="C22" i="9" s="1"/>
  <c r="E22" i="9"/>
  <c r="F22" i="9"/>
  <c r="G22" i="9"/>
  <c r="H22" i="9"/>
  <c r="I22" i="9"/>
  <c r="J22" i="9"/>
  <c r="K22" i="9"/>
  <c r="L22" i="9"/>
  <c r="C23" i="9"/>
  <c r="C24" i="9"/>
  <c r="C25" i="9"/>
  <c r="C26" i="9"/>
  <c r="C27" i="9"/>
  <c r="C28" i="9"/>
  <c r="D29" i="9"/>
  <c r="C29" i="9" s="1"/>
  <c r="E29" i="9"/>
  <c r="F29" i="9"/>
  <c r="G29" i="9"/>
  <c r="H29" i="9"/>
  <c r="I29" i="9"/>
  <c r="J29" i="9"/>
  <c r="K29" i="9"/>
  <c r="L29" i="9"/>
  <c r="C30" i="9"/>
  <c r="C31" i="9"/>
  <c r="C32" i="9"/>
  <c r="C33" i="9"/>
  <c r="D34" i="9"/>
  <c r="C34" i="9" s="1"/>
  <c r="E34" i="9"/>
  <c r="F34" i="9"/>
  <c r="G34" i="9"/>
  <c r="H34" i="9"/>
  <c r="I34" i="9"/>
  <c r="J34" i="9"/>
  <c r="K34" i="9"/>
  <c r="L34" i="9"/>
  <c r="C35" i="9"/>
  <c r="C36" i="9"/>
  <c r="C37" i="9"/>
  <c r="C38" i="9"/>
  <c r="D39" i="9"/>
  <c r="C39" i="9" s="1"/>
  <c r="E39" i="9"/>
  <c r="F39" i="9"/>
  <c r="G39" i="9"/>
  <c r="H39" i="9"/>
  <c r="I39" i="9"/>
  <c r="J39" i="9"/>
  <c r="K39" i="9"/>
  <c r="L39" i="9"/>
  <c r="C40" i="9"/>
  <c r="C41" i="9"/>
  <c r="C42" i="9"/>
  <c r="C43" i="9"/>
  <c r="D44" i="9"/>
  <c r="C44" i="9" s="1"/>
  <c r="E44" i="9"/>
  <c r="F44" i="9"/>
  <c r="G44" i="9"/>
  <c r="H44" i="9"/>
  <c r="I44" i="9"/>
  <c r="J44" i="9"/>
  <c r="K44" i="9"/>
  <c r="L44" i="9"/>
  <c r="C45" i="9"/>
  <c r="C46" i="9"/>
  <c r="C47" i="9"/>
  <c r="C48" i="9"/>
  <c r="D49" i="9"/>
  <c r="C49" i="9" s="1"/>
  <c r="E49" i="9"/>
  <c r="F49" i="9"/>
  <c r="G49" i="9"/>
  <c r="H49" i="9"/>
  <c r="I49" i="9"/>
  <c r="J49" i="9"/>
  <c r="K49" i="9"/>
  <c r="L49" i="9"/>
  <c r="C50" i="9"/>
  <c r="C51" i="9"/>
  <c r="C52" i="9"/>
  <c r="C53" i="9"/>
  <c r="D54" i="9"/>
  <c r="C54" i="9" s="1"/>
  <c r="E54" i="9"/>
  <c r="F54" i="9"/>
  <c r="G54" i="9"/>
  <c r="H54" i="9"/>
  <c r="I54" i="9"/>
  <c r="J54" i="9"/>
  <c r="K54" i="9"/>
  <c r="L54" i="9"/>
  <c r="C55" i="9"/>
  <c r="C56" i="9"/>
  <c r="C57" i="9"/>
  <c r="C58" i="9"/>
  <c r="D59" i="9"/>
  <c r="C59" i="9" s="1"/>
  <c r="E59" i="9"/>
  <c r="F59" i="9"/>
  <c r="G59" i="9"/>
  <c r="H59" i="9"/>
  <c r="I59" i="9"/>
  <c r="J59" i="9"/>
  <c r="K59" i="9"/>
  <c r="L59" i="9"/>
  <c r="C60" i="9"/>
  <c r="C61" i="9"/>
  <c r="C62" i="9"/>
  <c r="C63" i="9"/>
  <c r="D64" i="9"/>
  <c r="C64" i="9" s="1"/>
  <c r="E64" i="9"/>
  <c r="F64" i="9"/>
  <c r="G64" i="9"/>
  <c r="H64" i="9"/>
  <c r="I64" i="9"/>
  <c r="J64" i="9"/>
  <c r="K64" i="9"/>
  <c r="L64" i="9"/>
  <c r="C65" i="9"/>
  <c r="C66" i="9"/>
  <c r="C67" i="9"/>
  <c r="C68" i="9"/>
  <c r="D69" i="9"/>
  <c r="C69" i="9" s="1"/>
  <c r="E69" i="9"/>
  <c r="F69" i="9"/>
  <c r="G69" i="9"/>
  <c r="H69" i="9"/>
  <c r="I69" i="9"/>
  <c r="J69" i="9"/>
  <c r="K69" i="9"/>
  <c r="L69" i="9"/>
  <c r="C70" i="9"/>
  <c r="C71" i="9"/>
  <c r="C72" i="9"/>
  <c r="C73" i="9"/>
  <c r="D74" i="9"/>
  <c r="C74" i="9" s="1"/>
  <c r="E74" i="9"/>
  <c r="F74" i="9"/>
  <c r="G74" i="9"/>
  <c r="H74" i="9"/>
  <c r="I74" i="9"/>
  <c r="J74" i="9"/>
  <c r="K74" i="9"/>
  <c r="L74" i="9"/>
  <c r="C75" i="9"/>
  <c r="C76" i="9"/>
  <c r="C77" i="9"/>
  <c r="C78" i="9"/>
  <c r="D79" i="9"/>
  <c r="C79" i="9" s="1"/>
  <c r="E79" i="9"/>
  <c r="F79" i="9"/>
  <c r="G79" i="9"/>
  <c r="H79" i="9"/>
  <c r="I79" i="9"/>
  <c r="J79" i="9"/>
  <c r="K79" i="9"/>
  <c r="L79" i="9"/>
  <c r="C80" i="9"/>
  <c r="C81" i="9"/>
  <c r="C82" i="9"/>
  <c r="C83" i="9"/>
  <c r="D6" i="8"/>
  <c r="E6" i="8"/>
  <c r="F6" i="8"/>
  <c r="G6" i="8"/>
  <c r="H6" i="8"/>
  <c r="I6" i="8"/>
  <c r="J6" i="8"/>
  <c r="K6" i="8"/>
  <c r="C7" i="8"/>
  <c r="C8" i="8"/>
  <c r="C6" i="8" s="1"/>
  <c r="C9" i="8"/>
  <c r="C10" i="8"/>
  <c r="D11" i="8"/>
  <c r="E11" i="8"/>
  <c r="F11" i="8"/>
  <c r="G11" i="8"/>
  <c r="H11" i="8"/>
  <c r="I11" i="8"/>
  <c r="J11" i="8"/>
  <c r="K11" i="8"/>
  <c r="C12" i="8"/>
  <c r="C11" i="8" s="1"/>
  <c r="C13" i="8"/>
  <c r="C14" i="8"/>
  <c r="C15" i="8"/>
  <c r="D16" i="8"/>
  <c r="E16" i="8"/>
  <c r="F16" i="8"/>
  <c r="G16" i="8"/>
  <c r="H16" i="8"/>
  <c r="I16" i="8"/>
  <c r="J16" i="8"/>
  <c r="K16" i="8"/>
  <c r="C17" i="8"/>
  <c r="C16" i="8" s="1"/>
  <c r="C18" i="8"/>
  <c r="C19" i="8"/>
  <c r="C20" i="8"/>
  <c r="D21" i="8"/>
  <c r="E21" i="8"/>
  <c r="F21" i="8"/>
  <c r="G21" i="8"/>
  <c r="H21" i="8"/>
  <c r="I21" i="8"/>
  <c r="J21" i="8"/>
  <c r="K21" i="8"/>
  <c r="C22" i="8"/>
  <c r="C23" i="8"/>
  <c r="C24" i="8"/>
  <c r="C25" i="8"/>
  <c r="C21" i="8" s="1"/>
  <c r="C26" i="8"/>
  <c r="C27" i="8"/>
  <c r="D28" i="8"/>
  <c r="E28" i="8"/>
  <c r="F28" i="8"/>
  <c r="G28" i="8"/>
  <c r="H28" i="8"/>
  <c r="I28" i="8"/>
  <c r="J28" i="8"/>
  <c r="K28" i="8"/>
  <c r="C29" i="8"/>
  <c r="C28" i="8" s="1"/>
  <c r="C30" i="8"/>
  <c r="C31" i="8"/>
  <c r="C32" i="8"/>
  <c r="D33" i="8"/>
  <c r="E33" i="8"/>
  <c r="F33" i="8"/>
  <c r="G33" i="8"/>
  <c r="H33" i="8"/>
  <c r="I33" i="8"/>
  <c r="J33" i="8"/>
  <c r="K33" i="8"/>
  <c r="C34" i="8"/>
  <c r="C35" i="8"/>
  <c r="C36" i="8"/>
  <c r="C37" i="8"/>
  <c r="C33" i="8" s="1"/>
  <c r="D38" i="8"/>
  <c r="E38" i="8"/>
  <c r="F38" i="8"/>
  <c r="G38" i="8"/>
  <c r="H38" i="8"/>
  <c r="I38" i="8"/>
  <c r="J38" i="8"/>
  <c r="K38" i="8"/>
  <c r="C39" i="8"/>
  <c r="C40" i="8"/>
  <c r="C38" i="8" s="1"/>
  <c r="C41" i="8"/>
  <c r="C42" i="8"/>
  <c r="D43" i="8"/>
  <c r="E43" i="8"/>
  <c r="F43" i="8"/>
  <c r="G43" i="8"/>
  <c r="H43" i="8"/>
  <c r="I43" i="8"/>
  <c r="J43" i="8"/>
  <c r="K43" i="8"/>
  <c r="C44" i="8"/>
  <c r="C43" i="8" s="1"/>
  <c r="C45" i="8"/>
  <c r="C46" i="8"/>
  <c r="C47" i="8"/>
  <c r="D48" i="8"/>
  <c r="E48" i="8"/>
  <c r="F48" i="8"/>
  <c r="G48" i="8"/>
  <c r="H48" i="8"/>
  <c r="I48" i="8"/>
  <c r="J48" i="8"/>
  <c r="K48" i="8"/>
  <c r="C49" i="8"/>
  <c r="C48" i="8" s="1"/>
  <c r="C50" i="8"/>
  <c r="C51" i="8"/>
  <c r="C52" i="8"/>
  <c r="D53" i="8"/>
  <c r="E53" i="8"/>
  <c r="F53" i="8"/>
  <c r="G53" i="8"/>
  <c r="H53" i="8"/>
  <c r="I53" i="8"/>
  <c r="J53" i="8"/>
  <c r="K53" i="8"/>
  <c r="C54" i="8"/>
  <c r="C55" i="8"/>
  <c r="C56" i="8"/>
  <c r="C57" i="8"/>
  <c r="C53" i="8" s="1"/>
  <c r="D58" i="8"/>
  <c r="E58" i="8"/>
  <c r="F58" i="8"/>
  <c r="G58" i="8"/>
  <c r="H58" i="8"/>
  <c r="I58" i="8"/>
  <c r="J58" i="8"/>
  <c r="K58" i="8"/>
  <c r="C59" i="8"/>
  <c r="C60" i="8"/>
  <c r="C58" i="8" s="1"/>
  <c r="C61" i="8"/>
  <c r="C62" i="8"/>
  <c r="D63" i="8"/>
  <c r="E63" i="8"/>
  <c r="F63" i="8"/>
  <c r="G63" i="8"/>
  <c r="H63" i="8"/>
  <c r="I63" i="8"/>
  <c r="J63" i="8"/>
  <c r="K63" i="8"/>
  <c r="C64" i="8"/>
  <c r="C63" i="8" s="1"/>
  <c r="C65" i="8"/>
  <c r="C66" i="8"/>
  <c r="C67" i="8"/>
  <c r="D68" i="8"/>
  <c r="E68" i="8"/>
  <c r="F68" i="8"/>
  <c r="G68" i="8"/>
  <c r="H68" i="8"/>
  <c r="I68" i="8"/>
  <c r="J68" i="8"/>
  <c r="K68" i="8"/>
  <c r="C69" i="8"/>
  <c r="C68" i="8" s="1"/>
  <c r="C70" i="8"/>
  <c r="C71" i="8"/>
  <c r="C72" i="8"/>
  <c r="D73" i="8"/>
  <c r="E73" i="8"/>
  <c r="F73" i="8"/>
  <c r="G73" i="8"/>
  <c r="H73" i="8"/>
  <c r="I73" i="8"/>
  <c r="J73" i="8"/>
  <c r="K73" i="8"/>
  <c r="C74" i="8"/>
  <c r="C75" i="8"/>
  <c r="C76" i="8"/>
  <c r="C77" i="8"/>
  <c r="C73" i="8" s="1"/>
  <c r="D78" i="8"/>
  <c r="E78" i="8"/>
  <c r="F78" i="8"/>
  <c r="G78" i="8"/>
  <c r="H78" i="8"/>
  <c r="I78" i="8"/>
  <c r="J78" i="8"/>
  <c r="K78" i="8"/>
  <c r="C79" i="8"/>
  <c r="C80" i="8"/>
  <c r="C78" i="8" s="1"/>
  <c r="C81" i="8"/>
  <c r="C82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D7" i="6"/>
  <c r="E7" i="6"/>
  <c r="F7" i="6"/>
  <c r="G7" i="6"/>
  <c r="I7" i="6"/>
  <c r="J7" i="6"/>
  <c r="K7" i="6"/>
  <c r="C8" i="6"/>
  <c r="C7" i="6" s="1"/>
  <c r="C9" i="6"/>
  <c r="C10" i="6"/>
  <c r="C11" i="6"/>
  <c r="D12" i="6"/>
  <c r="E12" i="6"/>
  <c r="F12" i="6"/>
  <c r="G12" i="6"/>
  <c r="I12" i="6"/>
  <c r="J12" i="6"/>
  <c r="K12" i="6"/>
  <c r="C13" i="6"/>
  <c r="C12" i="6" s="1"/>
  <c r="C14" i="6"/>
  <c r="C15" i="6"/>
  <c r="C16" i="6"/>
  <c r="D17" i="6"/>
  <c r="E17" i="6"/>
  <c r="F17" i="6"/>
  <c r="G17" i="6"/>
  <c r="I17" i="6"/>
  <c r="J17" i="6"/>
  <c r="K17" i="6"/>
  <c r="C18" i="6"/>
  <c r="C17" i="6" s="1"/>
  <c r="C19" i="6"/>
  <c r="C20" i="6"/>
  <c r="C21" i="6"/>
  <c r="D22" i="6"/>
  <c r="E22" i="6"/>
  <c r="F22" i="6"/>
  <c r="G22" i="6"/>
  <c r="I22" i="6"/>
  <c r="J22" i="6"/>
  <c r="K22" i="6"/>
  <c r="C23" i="6"/>
  <c r="C22" i="6" s="1"/>
  <c r="C24" i="6"/>
  <c r="C25" i="6"/>
  <c r="C26" i="6"/>
  <c r="D27" i="6"/>
  <c r="E27" i="6"/>
  <c r="F27" i="6"/>
  <c r="G27" i="6"/>
  <c r="I27" i="6"/>
  <c r="J27" i="6"/>
  <c r="K27" i="6"/>
  <c r="C28" i="6"/>
  <c r="C27" i="6" s="1"/>
  <c r="C29" i="6"/>
  <c r="C30" i="6"/>
  <c r="C31" i="6"/>
  <c r="D32" i="6"/>
  <c r="E32" i="6"/>
  <c r="F32" i="6"/>
  <c r="G32" i="6"/>
  <c r="I32" i="6"/>
  <c r="J32" i="6"/>
  <c r="K32" i="6"/>
  <c r="C33" i="6"/>
  <c r="C32" i="6" s="1"/>
  <c r="C34" i="6"/>
  <c r="C35" i="6"/>
  <c r="C36" i="6"/>
  <c r="D37" i="6"/>
  <c r="E37" i="6"/>
  <c r="F37" i="6"/>
  <c r="G37" i="6"/>
  <c r="I37" i="6"/>
  <c r="J37" i="6"/>
  <c r="K37" i="6"/>
  <c r="C38" i="6"/>
  <c r="C37" i="6" s="1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6" i="5"/>
  <c r="D6" i="5"/>
  <c r="E6" i="5"/>
  <c r="F6" i="5"/>
  <c r="G6" i="5"/>
  <c r="H6" i="5"/>
  <c r="I6" i="5"/>
  <c r="D7" i="5"/>
  <c r="F7" i="5"/>
  <c r="H7" i="5"/>
  <c r="D8" i="5"/>
  <c r="F8" i="5"/>
  <c r="H8" i="5"/>
  <c r="D9" i="5"/>
  <c r="F9" i="5"/>
  <c r="H9" i="5"/>
  <c r="D10" i="5"/>
  <c r="F10" i="5"/>
  <c r="H10" i="5"/>
  <c r="C11" i="5"/>
  <c r="D11" i="5" s="1"/>
  <c r="E11" i="5"/>
  <c r="F11" i="5" s="1"/>
  <c r="G11" i="5"/>
  <c r="H11" i="5" s="1"/>
  <c r="I11" i="5"/>
  <c r="D12" i="5"/>
  <c r="F12" i="5"/>
  <c r="H12" i="5"/>
  <c r="D13" i="5"/>
  <c r="F13" i="5"/>
  <c r="H13" i="5"/>
  <c r="D14" i="5"/>
  <c r="F14" i="5"/>
  <c r="H14" i="5"/>
  <c r="D15" i="5"/>
  <c r="F15" i="5"/>
  <c r="H15" i="5"/>
  <c r="C16" i="5"/>
  <c r="D16" i="5"/>
  <c r="E16" i="5"/>
  <c r="F16" i="5"/>
  <c r="G16" i="5"/>
  <c r="H16" i="5"/>
  <c r="I16" i="5"/>
  <c r="D17" i="5"/>
  <c r="F17" i="5"/>
  <c r="H17" i="5"/>
  <c r="D18" i="5"/>
  <c r="F18" i="5"/>
  <c r="H18" i="5"/>
  <c r="D19" i="5"/>
  <c r="F19" i="5"/>
  <c r="H19" i="5"/>
  <c r="D20" i="5"/>
  <c r="F20" i="5"/>
  <c r="H20" i="5"/>
  <c r="C21" i="5"/>
  <c r="D21" i="5" s="1"/>
  <c r="E21" i="5"/>
  <c r="F21" i="5" s="1"/>
  <c r="G21" i="5"/>
  <c r="H21" i="5" s="1"/>
  <c r="I21" i="5"/>
  <c r="D22" i="5"/>
  <c r="F22" i="5"/>
  <c r="H22" i="5"/>
  <c r="D23" i="5"/>
  <c r="F23" i="5"/>
  <c r="H23" i="5"/>
  <c r="D24" i="5"/>
  <c r="F24" i="5"/>
  <c r="H24" i="5"/>
  <c r="D25" i="5"/>
  <c r="F25" i="5"/>
  <c r="H25" i="5"/>
  <c r="C26" i="5"/>
  <c r="D26" i="5"/>
  <c r="E26" i="5"/>
  <c r="F26" i="5"/>
  <c r="G26" i="5"/>
  <c r="H26" i="5"/>
  <c r="I26" i="5"/>
  <c r="D27" i="5"/>
  <c r="F27" i="5"/>
  <c r="H27" i="5"/>
  <c r="D28" i="5"/>
  <c r="F28" i="5"/>
  <c r="H28" i="5"/>
  <c r="D29" i="5"/>
  <c r="F29" i="5"/>
  <c r="H29" i="5"/>
  <c r="D30" i="5"/>
  <c r="F30" i="5"/>
  <c r="H30" i="5"/>
  <c r="C31" i="5"/>
  <c r="D31" i="5" s="1"/>
  <c r="E31" i="5"/>
  <c r="F31" i="5" s="1"/>
  <c r="G31" i="5"/>
  <c r="H31" i="5" s="1"/>
  <c r="I31" i="5"/>
  <c r="D32" i="5"/>
  <c r="F32" i="5"/>
  <c r="H32" i="5"/>
  <c r="D33" i="5"/>
  <c r="F33" i="5"/>
  <c r="H33" i="5"/>
  <c r="D34" i="5"/>
  <c r="F34" i="5"/>
  <c r="H34" i="5"/>
  <c r="D35" i="5"/>
  <c r="F35" i="5"/>
  <c r="H35" i="5"/>
  <c r="C36" i="5"/>
  <c r="D36" i="5"/>
  <c r="E36" i="5"/>
  <c r="F36" i="5"/>
  <c r="G36" i="5"/>
  <c r="H36" i="5"/>
  <c r="I36" i="5"/>
  <c r="D37" i="5"/>
  <c r="F37" i="5"/>
  <c r="H37" i="5"/>
  <c r="D38" i="5"/>
  <c r="F38" i="5"/>
  <c r="H38" i="5"/>
  <c r="D39" i="5"/>
  <c r="F39" i="5"/>
  <c r="H39" i="5"/>
  <c r="D40" i="5"/>
  <c r="F40" i="5"/>
  <c r="H40" i="5"/>
  <c r="D41" i="5"/>
  <c r="F41" i="5"/>
  <c r="H41" i="5"/>
  <c r="D52" i="5"/>
  <c r="F52" i="5"/>
  <c r="H52" i="5"/>
  <c r="D53" i="5"/>
  <c r="F53" i="5"/>
  <c r="H53" i="5"/>
  <c r="D54" i="5"/>
  <c r="F54" i="5"/>
  <c r="H54" i="5"/>
  <c r="S6" i="4"/>
  <c r="Z6" i="4"/>
  <c r="AG6" i="4"/>
  <c r="AN6" i="4"/>
  <c r="AU6" i="4"/>
  <c r="BB6" i="4"/>
  <c r="BI6" i="4"/>
  <c r="BP6" i="4"/>
  <c r="BW6" i="4"/>
  <c r="CD6" i="4"/>
  <c r="CR6" i="4"/>
  <c r="S7" i="4"/>
  <c r="Z7" i="4"/>
  <c r="AG7" i="4"/>
  <c r="AN7" i="4"/>
  <c r="AU7" i="4"/>
  <c r="BB7" i="4"/>
  <c r="BI7" i="4"/>
  <c r="BP7" i="4"/>
  <c r="BW7" i="4"/>
  <c r="CD7" i="4"/>
  <c r="CR7" i="4"/>
  <c r="S8" i="4"/>
  <c r="Z8" i="4"/>
  <c r="AG8" i="4"/>
  <c r="AN8" i="4"/>
  <c r="AU8" i="4"/>
  <c r="BB8" i="4"/>
  <c r="BI8" i="4"/>
  <c r="BP8" i="4"/>
  <c r="BW8" i="4"/>
  <c r="CD8" i="4"/>
  <c r="CK8" i="4"/>
  <c r="CR8" i="4"/>
  <c r="S9" i="4"/>
  <c r="Z9" i="4"/>
  <c r="AG9" i="4"/>
  <c r="AN9" i="4"/>
  <c r="AU9" i="4"/>
  <c r="BB9" i="4"/>
  <c r="BI9" i="4"/>
  <c r="BP9" i="4"/>
  <c r="BW9" i="4"/>
  <c r="CD9" i="4"/>
  <c r="CK9" i="4"/>
  <c r="CR9" i="4"/>
  <c r="S10" i="4"/>
  <c r="Z10" i="4"/>
  <c r="AG10" i="4"/>
  <c r="AN10" i="4"/>
  <c r="AU10" i="4"/>
  <c r="BB10" i="4"/>
  <c r="BI10" i="4"/>
  <c r="BP10" i="4"/>
  <c r="BW10" i="4"/>
  <c r="CD10" i="4"/>
  <c r="CK10" i="4"/>
  <c r="CR10" i="4"/>
  <c r="S11" i="4"/>
  <c r="Z11" i="4"/>
  <c r="AG11" i="4"/>
  <c r="AN11" i="4"/>
  <c r="AU11" i="4"/>
  <c r="BB11" i="4"/>
  <c r="BI11" i="4"/>
  <c r="BP11" i="4"/>
  <c r="BW11" i="4"/>
  <c r="CD11" i="4"/>
  <c r="CK11" i="4"/>
  <c r="CR11" i="4"/>
  <c r="S12" i="4"/>
  <c r="Z12" i="4"/>
  <c r="AG12" i="4"/>
  <c r="AN12" i="4"/>
  <c r="AU12" i="4"/>
  <c r="BB12" i="4"/>
  <c r="BI12" i="4"/>
  <c r="BP12" i="4"/>
  <c r="BW12" i="4"/>
  <c r="CD12" i="4"/>
  <c r="CK12" i="4"/>
  <c r="CR12" i="4"/>
  <c r="S13" i="4"/>
  <c r="Z13" i="4"/>
  <c r="AG13" i="4"/>
  <c r="AN13" i="4"/>
  <c r="AU13" i="4"/>
  <c r="BB13" i="4"/>
  <c r="BI13" i="4"/>
  <c r="BP13" i="4"/>
  <c r="BW13" i="4"/>
  <c r="CD13" i="4"/>
  <c r="CK13" i="4"/>
  <c r="CR13" i="4"/>
  <c r="S14" i="4"/>
  <c r="Z14" i="4"/>
  <c r="AG14" i="4"/>
  <c r="AN14" i="4"/>
  <c r="AU14" i="4"/>
  <c r="BB14" i="4"/>
  <c r="BI14" i="4"/>
  <c r="BP14" i="4"/>
  <c r="BW14" i="4"/>
  <c r="CD14" i="4"/>
  <c r="CK14" i="4"/>
  <c r="CR14" i="4"/>
  <c r="S15" i="4"/>
  <c r="Z15" i="4"/>
  <c r="AG15" i="4"/>
  <c r="AN15" i="4"/>
  <c r="AU15" i="4"/>
  <c r="BB15" i="4"/>
  <c r="BI15" i="4"/>
  <c r="BP15" i="4"/>
  <c r="BW15" i="4"/>
  <c r="CD15" i="4"/>
  <c r="CK15" i="4"/>
  <c r="CR15" i="4"/>
  <c r="S16" i="4"/>
  <c r="Z16" i="4"/>
  <c r="AG16" i="4"/>
  <c r="AN16" i="4"/>
  <c r="AU16" i="4"/>
  <c r="BB16" i="4"/>
  <c r="BI16" i="4"/>
  <c r="BP16" i="4"/>
  <c r="BW16" i="4"/>
  <c r="CD16" i="4"/>
  <c r="CK16" i="4"/>
  <c r="CR16" i="4"/>
  <c r="S17" i="4"/>
  <c r="Z17" i="4"/>
  <c r="AG17" i="4"/>
  <c r="AN17" i="4"/>
  <c r="AU17" i="4"/>
  <c r="BB17" i="4"/>
  <c r="BI17" i="4"/>
  <c r="BP17" i="4"/>
  <c r="BW17" i="4"/>
  <c r="CD17" i="4"/>
  <c r="CK17" i="4"/>
  <c r="CR17" i="4"/>
  <c r="S18" i="4"/>
  <c r="Z18" i="4"/>
  <c r="AG18" i="4"/>
  <c r="AN18" i="4"/>
  <c r="AU18" i="4"/>
  <c r="BB18" i="4"/>
  <c r="BI18" i="4"/>
  <c r="BP18" i="4"/>
  <c r="BW18" i="4"/>
  <c r="CD18" i="4"/>
  <c r="CK18" i="4"/>
  <c r="CR18" i="4"/>
  <c r="S19" i="4"/>
  <c r="Z19" i="4"/>
  <c r="AG19" i="4"/>
  <c r="AN19" i="4"/>
  <c r="AU19" i="4"/>
  <c r="BB19" i="4"/>
  <c r="BI19" i="4"/>
  <c r="BP19" i="4"/>
  <c r="BW19" i="4"/>
  <c r="CD19" i="4"/>
  <c r="CK19" i="4"/>
  <c r="CR19" i="4"/>
  <c r="S20" i="4"/>
  <c r="Z20" i="4"/>
  <c r="AG20" i="4"/>
  <c r="AN20" i="4"/>
  <c r="AU20" i="4"/>
  <c r="BB20" i="4"/>
  <c r="BI20" i="4"/>
  <c r="BP20" i="4"/>
  <c r="BW20" i="4"/>
  <c r="CD20" i="4"/>
  <c r="CK20" i="4"/>
  <c r="CR20" i="4"/>
  <c r="S21" i="4"/>
  <c r="Z21" i="4"/>
  <c r="AG21" i="4"/>
  <c r="AN21" i="4"/>
  <c r="AU21" i="4"/>
  <c r="BB21" i="4"/>
  <c r="BI21" i="4"/>
  <c r="BP21" i="4"/>
  <c r="BW21" i="4"/>
  <c r="CD21" i="4"/>
  <c r="CK21" i="4"/>
  <c r="CR21" i="4"/>
  <c r="S22" i="4"/>
  <c r="Z22" i="4"/>
  <c r="AG22" i="4"/>
  <c r="AN22" i="4"/>
  <c r="AU22" i="4"/>
  <c r="BB22" i="4"/>
  <c r="BI22" i="4"/>
  <c r="BP22" i="4"/>
  <c r="BW22" i="4"/>
  <c r="CD22" i="4"/>
  <c r="CK22" i="4"/>
  <c r="CR22" i="4"/>
  <c r="S23" i="4"/>
  <c r="Z23" i="4"/>
  <c r="AG23" i="4"/>
  <c r="AN23" i="4"/>
  <c r="AU23" i="4"/>
  <c r="BB23" i="4"/>
  <c r="BI23" i="4"/>
  <c r="BP23" i="4"/>
  <c r="BW23" i="4"/>
  <c r="CD23" i="4"/>
  <c r="CK23" i="4"/>
  <c r="CR23" i="4"/>
  <c r="S24" i="4"/>
  <c r="Z24" i="4"/>
  <c r="AG24" i="4"/>
  <c r="AN24" i="4"/>
  <c r="AU24" i="4"/>
  <c r="BB24" i="4"/>
  <c r="BI24" i="4"/>
  <c r="BP24" i="4"/>
  <c r="BW24" i="4"/>
  <c r="CD24" i="4"/>
  <c r="CK24" i="4"/>
  <c r="CR24" i="4"/>
  <c r="S25" i="4"/>
  <c r="Z25" i="4"/>
  <c r="AG25" i="4"/>
  <c r="AN25" i="4"/>
  <c r="AU25" i="4"/>
  <c r="BB25" i="4"/>
  <c r="BI25" i="4"/>
  <c r="BP25" i="4"/>
  <c r="BW25" i="4"/>
  <c r="CD25" i="4"/>
  <c r="CK25" i="4"/>
  <c r="CR25" i="4"/>
  <c r="S26" i="4"/>
  <c r="Z26" i="4"/>
  <c r="AG26" i="4"/>
  <c r="AN26" i="4"/>
  <c r="AU26" i="4"/>
  <c r="BB26" i="4"/>
  <c r="BI26" i="4"/>
  <c r="BP26" i="4"/>
  <c r="BW26" i="4"/>
  <c r="CD26" i="4"/>
  <c r="CK26" i="4"/>
  <c r="CR26" i="4"/>
  <c r="S27" i="4"/>
  <c r="Z27" i="4"/>
  <c r="AG27" i="4"/>
  <c r="AN27" i="4"/>
  <c r="AU27" i="4"/>
  <c r="BB27" i="4"/>
  <c r="BI27" i="4"/>
  <c r="BP27" i="4"/>
  <c r="BW27" i="4"/>
  <c r="CD27" i="4"/>
  <c r="CK27" i="4"/>
  <c r="CR27" i="4"/>
  <c r="S28" i="4"/>
  <c r="Z28" i="4"/>
  <c r="AG28" i="4"/>
  <c r="AN28" i="4"/>
  <c r="AU28" i="4"/>
  <c r="BB28" i="4"/>
  <c r="BI28" i="4"/>
  <c r="BP28" i="4"/>
  <c r="BW28" i="4"/>
  <c r="CD28" i="4"/>
  <c r="CK28" i="4"/>
  <c r="CR28" i="4"/>
  <c r="S29" i="4"/>
  <c r="Z29" i="4"/>
  <c r="AG29" i="4"/>
  <c r="AN29" i="4"/>
  <c r="AU29" i="4"/>
  <c r="BB29" i="4"/>
  <c r="BI29" i="4"/>
  <c r="BP29" i="4"/>
  <c r="BW29" i="4"/>
  <c r="CD29" i="4"/>
  <c r="CK29" i="4"/>
  <c r="CR29" i="4"/>
  <c r="S30" i="4"/>
  <c r="Z30" i="4"/>
  <c r="AG30" i="4"/>
  <c r="AN30" i="4"/>
  <c r="AU30" i="4"/>
  <c r="BB30" i="4"/>
  <c r="BI30" i="4"/>
  <c r="BP30" i="4"/>
  <c r="BW30" i="4"/>
  <c r="CD30" i="4"/>
  <c r="CK30" i="4"/>
  <c r="CR30" i="4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C7" i="3"/>
  <c r="C8" i="3"/>
  <c r="C6" i="3" s="1"/>
  <c r="C9" i="3"/>
  <c r="C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C13" i="3"/>
  <c r="C11" i="3" s="1"/>
  <c r="C14" i="3"/>
  <c r="C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C16" i="3" s="1"/>
  <c r="C18" i="3"/>
  <c r="C19" i="3"/>
  <c r="C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C21" i="3" s="1"/>
  <c r="C23" i="3"/>
  <c r="C24" i="3"/>
  <c r="C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C28" i="3"/>
  <c r="C26" i="3" s="1"/>
  <c r="C29" i="3"/>
  <c r="C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C33" i="3"/>
  <c r="C31" i="3" s="1"/>
  <c r="C34" i="3"/>
  <c r="C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C36" i="3" s="1"/>
  <c r="C38" i="3"/>
  <c r="C39" i="3"/>
  <c r="C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C43" i="3"/>
  <c r="C41" i="3" s="1"/>
  <c r="C44" i="3"/>
  <c r="C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C48" i="3"/>
  <c r="C46" i="3" s="1"/>
  <c r="C49" i="3"/>
  <c r="C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C52" i="3"/>
  <c r="C53" i="3"/>
  <c r="C51" i="3" s="1"/>
  <c r="C54" i="3"/>
  <c r="C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7" i="3"/>
  <c r="C56" i="3" s="1"/>
  <c r="C58" i="3"/>
  <c r="C59" i="3"/>
  <c r="C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C62" i="3"/>
  <c r="C63" i="3"/>
  <c r="C61" i="3" s="1"/>
  <c r="C64" i="3"/>
  <c r="C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C68" i="3"/>
  <c r="C66" i="3" s="1"/>
  <c r="C69" i="3"/>
  <c r="C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C73" i="3"/>
  <c r="C71" i="3" s="1"/>
  <c r="C74" i="3"/>
  <c r="C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C76" i="3" s="1"/>
  <c r="C78" i="3"/>
  <c r="C79" i="3"/>
  <c r="C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C83" i="3"/>
  <c r="C81" i="3" s="1"/>
  <c r="C84" i="3"/>
  <c r="C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C88" i="3"/>
  <c r="C86" i="3" s="1"/>
  <c r="C89" i="3"/>
  <c r="C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C93" i="3"/>
  <c r="C91" i="3" s="1"/>
  <c r="C94" i="3"/>
  <c r="C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C96" i="3" s="1"/>
  <c r="C98" i="3"/>
  <c r="C99" i="3"/>
  <c r="C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C103" i="3"/>
  <c r="C101" i="3" s="1"/>
  <c r="C104" i="3"/>
  <c r="C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G8" i="2" l="1"/>
  <c r="L8" i="2"/>
  <c r="Q8" i="2"/>
  <c r="V8" i="2"/>
  <c r="AA8" i="2"/>
  <c r="AF8" i="2"/>
  <c r="AK8" i="2"/>
  <c r="AP8" i="2"/>
  <c r="AU8" i="2"/>
  <c r="AZ8" i="2"/>
  <c r="BE8" i="2"/>
  <c r="G10" i="2"/>
  <c r="L10" i="2"/>
  <c r="Q10" i="2"/>
  <c r="V10" i="2"/>
  <c r="AA10" i="2"/>
  <c r="AF10" i="2"/>
  <c r="AK10" i="2"/>
  <c r="AP10" i="2"/>
  <c r="AU10" i="2"/>
  <c r="AZ10" i="2"/>
  <c r="BE10" i="2"/>
  <c r="G11" i="2"/>
  <c r="L11" i="2"/>
  <c r="Q11" i="2"/>
  <c r="V11" i="2"/>
  <c r="AA11" i="2"/>
  <c r="AF11" i="2"/>
  <c r="AK11" i="2"/>
  <c r="AP11" i="2"/>
  <c r="AU11" i="2"/>
  <c r="AZ11" i="2"/>
  <c r="BE11" i="2"/>
  <c r="G12" i="2"/>
  <c r="L12" i="2"/>
  <c r="Q12" i="2"/>
  <c r="V12" i="2"/>
  <c r="AA12" i="2"/>
  <c r="AF12" i="2"/>
  <c r="AK12" i="2"/>
  <c r="AP12" i="2"/>
  <c r="AU12" i="2"/>
  <c r="AZ12" i="2"/>
  <c r="BE12" i="2"/>
  <c r="G13" i="2"/>
  <c r="L13" i="2"/>
  <c r="Q13" i="2"/>
  <c r="V13" i="2"/>
  <c r="AA13" i="2"/>
  <c r="AF13" i="2"/>
  <c r="AK13" i="2"/>
  <c r="AP13" i="2"/>
  <c r="AU13" i="2"/>
  <c r="AZ13" i="2"/>
  <c r="BE13" i="2"/>
  <c r="G14" i="2"/>
  <c r="L14" i="2"/>
  <c r="Q14" i="2"/>
  <c r="V14" i="2"/>
  <c r="AA14" i="2"/>
  <c r="AF14" i="2"/>
  <c r="AK14" i="2"/>
  <c r="AP14" i="2"/>
  <c r="AU14" i="2"/>
  <c r="AZ14" i="2"/>
  <c r="BE14" i="2"/>
  <c r="G15" i="2"/>
  <c r="L15" i="2"/>
  <c r="Q15" i="2"/>
  <c r="V15" i="2"/>
  <c r="AA15" i="2"/>
  <c r="AF15" i="2"/>
  <c r="AK15" i="2"/>
  <c r="AP15" i="2"/>
  <c r="AU15" i="2"/>
  <c r="AZ15" i="2"/>
  <c r="BE15" i="2"/>
  <c r="G16" i="2"/>
  <c r="L16" i="2"/>
  <c r="Q16" i="2"/>
  <c r="V16" i="2"/>
  <c r="AA16" i="2"/>
  <c r="AF16" i="2"/>
  <c r="AK16" i="2"/>
  <c r="AP16" i="2"/>
  <c r="AU16" i="2"/>
  <c r="AZ16" i="2"/>
  <c r="BE16" i="2"/>
  <c r="G17" i="2"/>
  <c r="L17" i="2"/>
  <c r="Q17" i="2"/>
  <c r="V17" i="2"/>
  <c r="AA17" i="2"/>
  <c r="AF17" i="2"/>
  <c r="AK17" i="2"/>
  <c r="AP17" i="2"/>
  <c r="AU17" i="2"/>
  <c r="AZ17" i="2"/>
  <c r="BE17" i="2"/>
  <c r="G18" i="2"/>
  <c r="L18" i="2"/>
  <c r="Q18" i="2"/>
  <c r="V18" i="2"/>
  <c r="AA18" i="2"/>
  <c r="AF18" i="2"/>
  <c r="AK18" i="2"/>
  <c r="AP18" i="2"/>
  <c r="AU18" i="2"/>
  <c r="AZ18" i="2"/>
  <c r="BE18" i="2"/>
  <c r="G19" i="2"/>
  <c r="L19" i="2"/>
  <c r="Q19" i="2"/>
  <c r="V19" i="2"/>
  <c r="AA19" i="2"/>
  <c r="AF19" i="2"/>
  <c r="AK19" i="2"/>
  <c r="AP19" i="2"/>
  <c r="AU19" i="2"/>
  <c r="AZ19" i="2"/>
  <c r="BE19" i="2"/>
  <c r="G23" i="2"/>
  <c r="L23" i="2"/>
  <c r="Q23" i="2"/>
  <c r="V23" i="2"/>
  <c r="AA23" i="2"/>
  <c r="AF23" i="2"/>
  <c r="AK23" i="2"/>
  <c r="AP23" i="2"/>
  <c r="AU23" i="2"/>
  <c r="AZ23" i="2"/>
  <c r="BE23" i="2"/>
  <c r="G24" i="2"/>
  <c r="L24" i="2"/>
  <c r="Q24" i="2"/>
  <c r="V24" i="2"/>
  <c r="AA24" i="2"/>
  <c r="AF24" i="2"/>
  <c r="AK24" i="2"/>
  <c r="AP24" i="2"/>
  <c r="AU24" i="2"/>
  <c r="AZ24" i="2"/>
  <c r="BE24" i="2"/>
  <c r="G25" i="2"/>
  <c r="L25" i="2"/>
  <c r="Q25" i="2"/>
  <c r="V25" i="2"/>
  <c r="AA25" i="2"/>
  <c r="AF25" i="2"/>
  <c r="AK25" i="2"/>
  <c r="AP25" i="2"/>
  <c r="AU25" i="2"/>
  <c r="AZ25" i="2"/>
  <c r="BE25" i="2"/>
  <c r="J107" i="1" l="1"/>
  <c r="P107" i="1"/>
  <c r="D107" i="1" l="1"/>
  <c r="E107" i="1"/>
  <c r="F107" i="1"/>
  <c r="G107" i="1"/>
  <c r="H107" i="1"/>
  <c r="I107" i="1"/>
  <c r="K107" i="1"/>
  <c r="L107" i="1"/>
  <c r="M107" i="1"/>
  <c r="N107" i="1"/>
  <c r="O107" i="1"/>
  <c r="P102" i="1" l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C71" i="1"/>
  <c r="C70" i="1"/>
  <c r="C69" i="1"/>
  <c r="C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6" i="1"/>
  <c r="C65" i="1"/>
  <c r="C64" i="1"/>
  <c r="C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1" i="1"/>
  <c r="C60" i="1"/>
  <c r="C59" i="1"/>
  <c r="C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6" i="1"/>
  <c r="C55" i="1"/>
  <c r="C54" i="1"/>
  <c r="C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1" i="1"/>
  <c r="C50" i="1"/>
  <c r="C49" i="1"/>
  <c r="C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6" i="1"/>
  <c r="C4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1" i="1"/>
  <c r="C40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6" i="1"/>
  <c r="C35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1" i="1"/>
  <c r="C30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6" i="1"/>
  <c r="C25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1" i="1"/>
  <c r="C20" i="1"/>
  <c r="C19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6" i="1"/>
  <c r="C15" i="1"/>
  <c r="C14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1" i="1"/>
  <c r="C10" i="1"/>
  <c r="C9" i="1"/>
  <c r="P7" i="1"/>
  <c r="O7" i="1"/>
  <c r="N7" i="1"/>
  <c r="M7" i="1"/>
  <c r="L7" i="1"/>
  <c r="K7" i="1"/>
  <c r="J7" i="1"/>
  <c r="I7" i="1"/>
  <c r="H7" i="1"/>
  <c r="G7" i="1"/>
  <c r="F7" i="1"/>
  <c r="E7" i="1"/>
  <c r="D7" i="1"/>
  <c r="C52" i="1" l="1"/>
  <c r="C62" i="1"/>
  <c r="C27" i="1"/>
  <c r="C7" i="1"/>
  <c r="C47" i="1"/>
  <c r="C17" i="1"/>
  <c r="C22" i="1"/>
  <c r="C42" i="1"/>
  <c r="C12" i="1"/>
  <c r="C37" i="1"/>
  <c r="C67" i="1"/>
  <c r="C32" i="1"/>
  <c r="C57" i="1"/>
</calcChain>
</file>

<file path=xl/sharedStrings.xml><?xml version="1.0" encoding="utf-8"?>
<sst xmlns="http://schemas.openxmlformats.org/spreadsheetml/2006/main" count="959" uniqueCount="294">
  <si>
    <t>R-1．火災発生件数</t>
    <rPh sb="4" eb="6">
      <t>カサイ</t>
    </rPh>
    <rPh sb="6" eb="8">
      <t>ハッセイ</t>
    </rPh>
    <rPh sb="8" eb="10">
      <t>ケンスウ</t>
    </rPh>
    <phoneticPr fontId="3"/>
  </si>
  <si>
    <t>年次</t>
    <rPh sb="1" eb="2">
      <t>ツギ</t>
    </rPh>
    <phoneticPr fontId="3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</si>
  <si>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</si>
  <si>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</si>
  <si>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3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</si>
  <si>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3"/>
  </si>
  <si>
    <t>り災世帯数</t>
    <rPh sb="1" eb="2">
      <t>ワザワ</t>
    </rPh>
    <rPh sb="2" eb="5">
      <t>セタイスウ</t>
    </rPh>
    <phoneticPr fontId="3"/>
  </si>
  <si>
    <t>り災人員</t>
    <rPh sb="1" eb="2">
      <t>ワザワ</t>
    </rPh>
    <rPh sb="2" eb="4">
      <t>ジンイン</t>
    </rPh>
    <phoneticPr fontId="3"/>
  </si>
  <si>
    <t>損害額</t>
    <rPh sb="0" eb="2">
      <t>ソンガイ</t>
    </rPh>
    <rPh sb="2" eb="3">
      <t>ガク</t>
    </rPh>
    <phoneticPr fontId="3"/>
  </si>
  <si>
    <t>計</t>
    <rPh sb="0" eb="1">
      <t>ケイ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</si>
  <si>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</si>
  <si>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</si>
  <si>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</si>
  <si>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</si>
  <si>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その他</t>
    <rPh sb="2" eb="3">
      <t>タ</t>
    </rPh>
    <phoneticPr fontId="3"/>
  </si>
  <si>
    <t>建 物</t>
    <rPh sb="0" eb="1">
      <t>ダテ</t>
    </rPh>
    <rPh sb="2" eb="3">
      <t>モノ</t>
    </rPh>
    <phoneticPr fontId="3"/>
  </si>
  <si>
    <t>林野</t>
    <rPh sb="0" eb="1">
      <t>ハヤシ</t>
    </rPh>
    <rPh sb="1" eb="2">
      <t>ノ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</si>
  <si>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</si>
  <si>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</si>
  <si>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</si>
  <si>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</si>
  <si>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</si>
  <si>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</si>
  <si>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</si>
  <si>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</si>
  <si>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</si>
  <si>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</si>
  <si>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</si>
  <si>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</si>
  <si>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</si>
  <si>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</si>
  <si>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</si>
  <si>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</si>
  <si>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</si>
  <si>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</si>
  <si>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</si>
  <si>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</si>
  <si>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</si>
  <si>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</si>
  <si>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</si>
  <si>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</si>
  <si>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</si>
  <si>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</si>
  <si>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</si>
  <si>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</si>
  <si>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</si>
  <si>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</si>
  <si>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</si>
  <si>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</si>
  <si>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</si>
  <si>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資料：嶺北消防組合</t>
    <phoneticPr fontId="3"/>
  </si>
  <si>
    <t>令和元年</t>
    <rPh sb="0" eb="2">
      <t>レイワ</t>
    </rPh>
    <rPh sb="2" eb="3">
      <t>ガン</t>
    </rPh>
    <phoneticPr fontId="3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</si>
  <si>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3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</si>
  <si>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3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</si>
  <si>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3"/>
  </si>
  <si>
    <t>消防用無線局</t>
    <rPh sb="0" eb="3">
      <t>ショウボウヨウ</t>
    </rPh>
    <rPh sb="3" eb="5">
      <t>ムセン</t>
    </rPh>
    <rPh sb="5" eb="6">
      <t>キョク</t>
    </rPh>
    <phoneticPr fontId="3"/>
  </si>
  <si>
    <t>防火水そう</t>
    <rPh sb="0" eb="2">
      <t>ボウカ</t>
    </rPh>
    <rPh sb="2" eb="3">
      <t>ミズ</t>
    </rPh>
    <phoneticPr fontId="3"/>
  </si>
  <si>
    <t>消火栓（公設）</t>
    <rPh sb="0" eb="3">
      <t>ショウカセン</t>
    </rPh>
    <phoneticPr fontId="3"/>
  </si>
  <si>
    <t>小型動力ポンプ</t>
    <rPh sb="0" eb="2">
      <t>コガタ</t>
    </rPh>
    <phoneticPr fontId="3"/>
  </si>
  <si>
    <t>小型動力ポンプ付積載車</t>
    <rPh sb="0" eb="2">
      <t>コガタ</t>
    </rPh>
    <rPh sb="2" eb="4">
      <t>ドウリョク</t>
    </rPh>
    <phoneticPr fontId="3"/>
  </si>
  <si>
    <t>普通消防ポンプ自動車</t>
    <rPh sb="0" eb="2">
      <t>フツウ</t>
    </rPh>
    <rPh sb="2" eb="4">
      <t>ショウボウ</t>
    </rPh>
    <phoneticPr fontId="3"/>
  </si>
  <si>
    <t>消防団現有</t>
    <rPh sb="0" eb="3">
      <t>ショウボウダン</t>
    </rPh>
    <rPh sb="3" eb="5">
      <t>ゲンユウ</t>
    </rPh>
    <phoneticPr fontId="3"/>
  </si>
  <si>
    <t>その他の消防自動車</t>
    <rPh sb="2" eb="3">
      <t>タ</t>
    </rPh>
    <phoneticPr fontId="3"/>
  </si>
  <si>
    <t>小型動力ポンプ</t>
    <rPh sb="0" eb="2">
      <t>コガタ</t>
    </rPh>
    <rPh sb="2" eb="4">
      <t>ドウリョク</t>
    </rPh>
    <phoneticPr fontId="3"/>
  </si>
  <si>
    <t>指導車</t>
    <rPh sb="0" eb="2">
      <t>シドウ</t>
    </rPh>
    <rPh sb="2" eb="3">
      <t>グルマ</t>
    </rPh>
    <phoneticPr fontId="3"/>
  </si>
  <si>
    <t>救急自動車</t>
    <rPh sb="0" eb="2">
      <t>キュウキュウ</t>
    </rPh>
    <rPh sb="2" eb="5">
      <t>ジドウシャ</t>
    </rPh>
    <phoneticPr fontId="3"/>
  </si>
  <si>
    <t>救助工作車</t>
    <rPh sb="0" eb="2">
      <t>キュウジョ</t>
    </rPh>
    <rPh sb="2" eb="4">
      <t>コウサク</t>
    </rPh>
    <rPh sb="4" eb="5">
      <t>グルマ</t>
    </rPh>
    <phoneticPr fontId="3"/>
  </si>
  <si>
    <t>化学車</t>
    <rPh sb="0" eb="2">
      <t>カガク</t>
    </rPh>
    <rPh sb="2" eb="3">
      <t>グルマ</t>
    </rPh>
    <phoneticPr fontId="3"/>
  </si>
  <si>
    <t>屈折はしご付消防ポンプ自動車数</t>
    <rPh sb="0" eb="2">
      <t>クッセツ</t>
    </rPh>
    <rPh sb="5" eb="6">
      <t>ヅケ</t>
    </rPh>
    <phoneticPr fontId="3"/>
  </si>
  <si>
    <t>はしご付消防ポンプ自動車数</t>
    <rPh sb="3" eb="4">
      <t>ヅケ</t>
    </rPh>
    <phoneticPr fontId="3"/>
  </si>
  <si>
    <t>水槽付消防ポンプ自動車数</t>
    <rPh sb="0" eb="2">
      <t>スイソウ</t>
    </rPh>
    <rPh sb="2" eb="3">
      <t>ツキ</t>
    </rPh>
    <phoneticPr fontId="3"/>
  </si>
  <si>
    <t>普通消防ポンプ自動車数</t>
    <rPh sb="0" eb="2">
      <t>フツウ</t>
    </rPh>
    <rPh sb="2" eb="4">
      <t>ショウボウ</t>
    </rPh>
    <phoneticPr fontId="3"/>
  </si>
  <si>
    <t>消防本部現有</t>
    <rPh sb="0" eb="2">
      <t>ショウボウ</t>
    </rPh>
    <rPh sb="2" eb="4">
      <t>ホンブ</t>
    </rPh>
    <rPh sb="4" eb="6">
      <t>ゲンユウ</t>
    </rPh>
    <phoneticPr fontId="3"/>
  </si>
  <si>
    <t>消防ポンプ現有台数</t>
    <rPh sb="0" eb="2">
      <t>ショウボウ</t>
    </rPh>
    <rPh sb="5" eb="7">
      <t>ゲンユウ</t>
    </rPh>
    <rPh sb="7" eb="9">
      <t>ダイスウ</t>
    </rPh>
    <phoneticPr fontId="3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</si>
  <si>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3"/>
  </si>
  <si>
    <t>吏員数</t>
    <rPh sb="0" eb="1">
      <t>リ</t>
    </rPh>
    <rPh sb="1" eb="2">
      <t>イン</t>
    </rPh>
    <rPh sb="2" eb="3">
      <t>スウ</t>
    </rPh>
    <phoneticPr fontId="3"/>
  </si>
  <si>
    <t>職員数</t>
    <rPh sb="0" eb="3">
      <t>ショクインスウ</t>
    </rPh>
    <phoneticPr fontId="3"/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</si>
  <si>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3"/>
  </si>
  <si>
    <t>丸岡署</t>
    <rPh sb="0" eb="3">
      <t>マルオカショ</t>
    </rPh>
    <phoneticPr fontId="3"/>
  </si>
  <si>
    <t>三国署</t>
    <rPh sb="0" eb="3">
      <t>ミクニショ</t>
    </rPh>
    <phoneticPr fontId="3"/>
  </si>
  <si>
    <t>嶺北署</t>
    <rPh sb="0" eb="2">
      <t>レイホク</t>
    </rPh>
    <rPh sb="2" eb="3">
      <t>ショ</t>
    </rPh>
    <phoneticPr fontId="3"/>
  </si>
  <si>
    <t>嶺北消防本部</t>
    <rPh sb="0" eb="2">
      <t>レイホク</t>
    </rPh>
    <rPh sb="2" eb="4">
      <t>ショウボウ</t>
    </rPh>
    <rPh sb="4" eb="6">
      <t>ホンブ</t>
    </rPh>
    <phoneticPr fontId="3"/>
  </si>
  <si>
    <t>消防署名称</t>
    <rPh sb="0" eb="3">
      <t>ショウボウショ</t>
    </rPh>
    <rPh sb="3" eb="5">
      <t>メイショウ</t>
    </rPh>
    <phoneticPr fontId="3"/>
  </si>
  <si>
    <t>平成31年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</si>
  <si>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</si>
  <si>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</si>
  <si>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</si>
  <si>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</si>
  <si>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</si>
  <si>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</si>
  <si>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</si>
  <si>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</si>
  <si>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</si>
  <si>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</si>
  <si>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</si>
  <si>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</si>
  <si>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区　  　　分</t>
    <rPh sb="0" eb="1">
      <t>ク</t>
    </rPh>
    <rPh sb="6" eb="7">
      <t>ブン</t>
    </rPh>
    <phoneticPr fontId="3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</si>
  <si>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</si>
  <si>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R-2．消防現有勢力</t>
    <rPh sb="4" eb="6">
      <t>ショウボウ</t>
    </rPh>
    <rPh sb="6" eb="8">
      <t>ゲンユウ</t>
    </rPh>
    <rPh sb="8" eb="10">
      <t>セイリョク</t>
    </rPh>
    <phoneticPr fontId="3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</si>
  <si>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3"/>
  </si>
  <si>
    <t>医師
搬送</t>
    <rPh sb="0" eb="2">
      <t>イシ</t>
    </rPh>
    <rPh sb="3" eb="5">
      <t>ハンソウ</t>
    </rPh>
    <phoneticPr fontId="3"/>
  </si>
  <si>
    <t>転院
搬送</t>
    <rPh sb="0" eb="2">
      <t>テンイン</t>
    </rPh>
    <rPh sb="3" eb="5">
      <t>ハンソウ</t>
    </rPh>
    <phoneticPr fontId="3"/>
  </si>
  <si>
    <t>急病</t>
    <rPh sb="0" eb="2">
      <t>キュウビョウ</t>
    </rPh>
    <phoneticPr fontId="3"/>
  </si>
  <si>
    <t>自損
行為</t>
    <rPh sb="0" eb="2">
      <t>ジソン</t>
    </rPh>
    <phoneticPr fontId="3"/>
  </si>
  <si>
    <t>加害</t>
    <rPh sb="0" eb="2">
      <t>カガイ</t>
    </rPh>
    <phoneticPr fontId="3"/>
  </si>
  <si>
    <t>一般
負傷</t>
    <rPh sb="0" eb="2">
      <t>イッパン</t>
    </rPh>
    <phoneticPr fontId="3"/>
  </si>
  <si>
    <t>運動
競技</t>
    <phoneticPr fontId="3"/>
  </si>
  <si>
    <t>労働
災害</t>
    <rPh sb="0" eb="2">
      <t>ロウドウ</t>
    </rPh>
    <phoneticPr fontId="3"/>
  </si>
  <si>
    <t>交通</t>
    <rPh sb="0" eb="2">
      <t>コウツウ</t>
    </rPh>
    <phoneticPr fontId="3"/>
  </si>
  <si>
    <t>水難</t>
    <rPh sb="0" eb="2">
      <t>スイナン</t>
    </rPh>
    <phoneticPr fontId="3"/>
  </si>
  <si>
    <t>自然
災害</t>
    <rPh sb="0" eb="2">
      <t>シゼン</t>
    </rPh>
    <phoneticPr fontId="3"/>
  </si>
  <si>
    <t>火災</t>
    <rPh sb="0" eb="2">
      <t>カサイ</t>
    </rPh>
    <phoneticPr fontId="3"/>
  </si>
  <si>
    <t>単位：件</t>
    <rPh sb="0" eb="2">
      <t>タンイ</t>
    </rPh>
    <rPh sb="3" eb="4">
      <t>ケン</t>
    </rPh>
    <phoneticPr fontId="3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</si>
  <si>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3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</si>
  <si>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3"/>
  </si>
  <si>
    <t>資料：総務課</t>
    <rPh sb="0" eb="2">
      <t>シリョウ</t>
    </rPh>
    <rPh sb="3" eb="6">
      <t>ソウムカ</t>
    </rPh>
    <phoneticPr fontId="3"/>
  </si>
  <si>
    <t>（隻）</t>
  </si>
  <si>
    <t>船舶被害</t>
    <rPh sb="0" eb="2">
      <t>センパク</t>
    </rPh>
    <rPh sb="2" eb="4">
      <t>ヒガイ</t>
    </rPh>
    <phoneticPr fontId="3"/>
  </si>
  <si>
    <t>通信施設被害</t>
    <rPh sb="0" eb="2">
      <t>ツウシン</t>
    </rPh>
    <rPh sb="2" eb="4">
      <t>シセツ</t>
    </rPh>
    <rPh sb="4" eb="6">
      <t>ヒガイ</t>
    </rPh>
    <phoneticPr fontId="3"/>
  </si>
  <si>
    <t>鉄軌道被害</t>
    <rPh sb="0" eb="1">
      <t>テツ</t>
    </rPh>
    <rPh sb="1" eb="3">
      <t>キドウ</t>
    </rPh>
    <rPh sb="3" eb="5">
      <t>ヒガイ</t>
    </rPh>
    <phoneticPr fontId="3"/>
  </si>
  <si>
    <t>砂防関係</t>
    <rPh sb="0" eb="2">
      <t>サボウ</t>
    </rPh>
    <rPh sb="2" eb="4">
      <t>カンケイ</t>
    </rPh>
    <phoneticPr fontId="3"/>
  </si>
  <si>
    <t>河川修復</t>
    <rPh sb="0" eb="2">
      <t>カセン</t>
    </rPh>
    <rPh sb="2" eb="4">
      <t>シュウフク</t>
    </rPh>
    <phoneticPr fontId="3"/>
  </si>
  <si>
    <t>橋梁</t>
    <rPh sb="0" eb="2">
      <t>キョウリョウ</t>
    </rPh>
    <phoneticPr fontId="3"/>
  </si>
  <si>
    <t>道路修復</t>
    <rPh sb="0" eb="2">
      <t>ドウロ</t>
    </rPh>
    <rPh sb="2" eb="4">
      <t>シュウフク</t>
    </rPh>
    <phoneticPr fontId="3"/>
  </si>
  <si>
    <t>冠水</t>
    <rPh sb="0" eb="2">
      <t>カンスイ</t>
    </rPh>
    <phoneticPr fontId="3"/>
  </si>
  <si>
    <t>流埋</t>
    <rPh sb="0" eb="1">
      <t>リュウ</t>
    </rPh>
    <rPh sb="1" eb="2">
      <t>ウ</t>
    </rPh>
    <phoneticPr fontId="3"/>
  </si>
  <si>
    <t>畑</t>
    <rPh sb="0" eb="1">
      <t>ハタケ</t>
    </rPh>
    <phoneticPr fontId="3"/>
  </si>
  <si>
    <t>水田</t>
    <rPh sb="0" eb="2">
      <t>スイデン</t>
    </rPh>
    <phoneticPr fontId="3"/>
  </si>
  <si>
    <t>耕地被害
（ｈａ）</t>
    <rPh sb="0" eb="2">
      <t>コウチ</t>
    </rPh>
    <rPh sb="2" eb="4">
      <t>ヒガイ</t>
    </rPh>
    <phoneticPr fontId="3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</si>
  <si>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3"/>
  </si>
  <si>
    <t>一部損壊</t>
    <rPh sb="0" eb="2">
      <t>イチブ</t>
    </rPh>
    <rPh sb="2" eb="4">
      <t>ソンカイ</t>
    </rPh>
    <phoneticPr fontId="3"/>
  </si>
  <si>
    <t>床下</t>
    <rPh sb="0" eb="2">
      <t>ユカシタ</t>
    </rPh>
    <phoneticPr fontId="3"/>
  </si>
  <si>
    <t>床上</t>
    <rPh sb="0" eb="2">
      <t>ユカウエ</t>
    </rPh>
    <phoneticPr fontId="3"/>
  </si>
  <si>
    <t>浸水</t>
    <rPh sb="0" eb="2">
      <t>シンスイ</t>
    </rPh>
    <phoneticPr fontId="3"/>
  </si>
  <si>
    <t>半焼</t>
    <rPh sb="0" eb="2">
      <t>ハンショウ</t>
    </rPh>
    <phoneticPr fontId="3"/>
  </si>
  <si>
    <t>全焼</t>
    <rPh sb="0" eb="2">
      <t>ゼンショウ</t>
    </rPh>
    <phoneticPr fontId="3"/>
  </si>
  <si>
    <t>流出</t>
    <rPh sb="0" eb="2">
      <t>リュウシュツ</t>
    </rPh>
    <phoneticPr fontId="3"/>
  </si>
  <si>
    <t>半壊</t>
    <rPh sb="0" eb="2">
      <t>ハンカイ</t>
    </rPh>
    <phoneticPr fontId="3"/>
  </si>
  <si>
    <t>全壊</t>
    <rPh sb="0" eb="2">
      <t>ゼンカイ</t>
    </rPh>
    <phoneticPr fontId="3"/>
  </si>
  <si>
    <t>建物被害
（棟）</t>
    <rPh sb="0" eb="2">
      <t>タテモノ</t>
    </rPh>
    <rPh sb="2" eb="4">
      <t>ヒガイ</t>
    </rPh>
    <rPh sb="6" eb="7">
      <t>トウ</t>
    </rPh>
    <phoneticPr fontId="3"/>
  </si>
  <si>
    <t>負傷</t>
    <rPh sb="0" eb="2">
      <t>フショウ</t>
    </rPh>
    <phoneticPr fontId="3"/>
  </si>
  <si>
    <t>行方不明</t>
    <rPh sb="0" eb="2">
      <t>ユクエ</t>
    </rPh>
    <rPh sb="2" eb="4">
      <t>フメイ</t>
    </rPh>
    <phoneticPr fontId="3"/>
  </si>
  <si>
    <t>死者</t>
    <rPh sb="0" eb="2">
      <t>シシャ</t>
    </rPh>
    <phoneticPr fontId="3"/>
  </si>
  <si>
    <t>人的被害
（人）</t>
    <rPh sb="0" eb="2">
      <t>ジンテキ</t>
    </rPh>
    <rPh sb="2" eb="4">
      <t>ヒガイ</t>
    </rPh>
    <rPh sb="6" eb="7">
      <t>ヒト</t>
    </rPh>
    <phoneticPr fontId="3"/>
  </si>
  <si>
    <t>り災者数</t>
    <rPh sb="1" eb="2">
      <t>ワザワ</t>
    </rPh>
    <rPh sb="2" eb="3">
      <t>モノ</t>
    </rPh>
    <rPh sb="3" eb="4">
      <t>カズ</t>
    </rPh>
    <phoneticPr fontId="3"/>
  </si>
  <si>
    <t>強風・
雪害</t>
    <rPh sb="0" eb="2">
      <t>キョウフウ</t>
    </rPh>
    <rPh sb="4" eb="5">
      <t>ユキ</t>
    </rPh>
    <rPh sb="5" eb="6">
      <t>ガイ</t>
    </rPh>
    <phoneticPr fontId="3"/>
  </si>
  <si>
    <t>地震</t>
    <rPh sb="0" eb="2">
      <t>ジシン</t>
    </rPh>
    <phoneticPr fontId="3"/>
  </si>
  <si>
    <t>波浪</t>
    <rPh sb="0" eb="2">
      <t>ハロウ</t>
    </rPh>
    <phoneticPr fontId="3"/>
  </si>
  <si>
    <t>強風</t>
    <rPh sb="0" eb="2">
      <t>キョウフウ</t>
    </rPh>
    <phoneticPr fontId="3"/>
  </si>
  <si>
    <t>大雨</t>
    <rPh sb="0" eb="2">
      <t>オオアメ</t>
    </rPh>
    <phoneticPr fontId="3"/>
  </si>
  <si>
    <t>台風</t>
    <rPh sb="0" eb="2">
      <t>タイフウ</t>
    </rPh>
    <phoneticPr fontId="3"/>
  </si>
  <si>
    <t>強風・雪害</t>
    <rPh sb="0" eb="2">
      <t>キョウフウ</t>
    </rPh>
    <rPh sb="3" eb="4">
      <t>ユキ</t>
    </rPh>
    <rPh sb="4" eb="5">
      <t>ガイ</t>
    </rPh>
    <phoneticPr fontId="3"/>
  </si>
  <si>
    <t>平成30年度</t>
    <phoneticPr fontId="3"/>
  </si>
  <si>
    <t>平成29年度</t>
    <phoneticPr fontId="3"/>
  </si>
  <si>
    <t>平成28年度</t>
    <phoneticPr fontId="3"/>
  </si>
  <si>
    <t>平成27年度</t>
    <phoneticPr fontId="3"/>
  </si>
  <si>
    <t>平成26年度</t>
    <phoneticPr fontId="3"/>
  </si>
  <si>
    <t>平成25年度</t>
    <phoneticPr fontId="3"/>
  </si>
  <si>
    <t>平成24年度</t>
    <phoneticPr fontId="3"/>
  </si>
  <si>
    <t>平成23年度</t>
    <phoneticPr fontId="3"/>
  </si>
  <si>
    <t>平成22年度</t>
    <phoneticPr fontId="3"/>
  </si>
  <si>
    <t>平成21年度</t>
    <phoneticPr fontId="3"/>
  </si>
  <si>
    <t>平成20年度</t>
    <phoneticPr fontId="3"/>
  </si>
  <si>
    <t>平成19年度</t>
    <phoneticPr fontId="3"/>
  </si>
  <si>
    <t>平成18年度</t>
    <phoneticPr fontId="3"/>
  </si>
  <si>
    <t>平成17年度</t>
    <rPh sb="0" eb="2">
      <t>ヘイセイ</t>
    </rPh>
    <rPh sb="4" eb="6">
      <t>ネンド</t>
    </rPh>
    <phoneticPr fontId="3"/>
  </si>
  <si>
    <t>区　　　　分</t>
    <rPh sb="0" eb="1">
      <t>ク</t>
    </rPh>
    <rPh sb="5" eb="6">
      <t>ブン</t>
    </rPh>
    <phoneticPr fontId="3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</si>
  <si>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3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</si>
  <si>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3"/>
  </si>
  <si>
    <t>人口千人当り</t>
    <rPh sb="0" eb="2">
      <t>ジンコウ</t>
    </rPh>
    <rPh sb="2" eb="4">
      <t>センニン</t>
    </rPh>
    <rPh sb="4" eb="5">
      <t>アタ</t>
    </rPh>
    <phoneticPr fontId="3"/>
  </si>
  <si>
    <t>（人）</t>
    <rPh sb="1" eb="2">
      <t>ヒト</t>
    </rPh>
    <phoneticPr fontId="3"/>
  </si>
  <si>
    <t>（件）</t>
    <rPh sb="1" eb="2">
      <t>ケン</t>
    </rPh>
    <phoneticPr fontId="3"/>
  </si>
  <si>
    <t>人　口</t>
    <rPh sb="0" eb="1">
      <t>ヒト</t>
    </rPh>
    <rPh sb="2" eb="3">
      <t>クチ</t>
    </rPh>
    <phoneticPr fontId="3"/>
  </si>
  <si>
    <t>傷  者  数</t>
    <rPh sb="0" eb="1">
      <t>キズ</t>
    </rPh>
    <rPh sb="3" eb="4">
      <t>モノ</t>
    </rPh>
    <rPh sb="6" eb="7">
      <t>スウ</t>
    </rPh>
    <phoneticPr fontId="3"/>
  </si>
  <si>
    <t>死者数</t>
    <rPh sb="0" eb="1">
      <t>シ</t>
    </rPh>
    <rPh sb="1" eb="2">
      <t>シャ</t>
    </rPh>
    <rPh sb="2" eb="3">
      <t>スウ</t>
    </rPh>
    <phoneticPr fontId="3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</si>
  <si>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3"/>
  </si>
  <si>
    <t>年次</t>
    <rPh sb="0" eb="2">
      <t>ネンジ</t>
    </rPh>
    <phoneticPr fontId="3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</si>
  <si>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</si>
  <si>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3"/>
  </si>
  <si>
    <t>一般県道</t>
    <rPh sb="0" eb="2">
      <t>イッパン</t>
    </rPh>
    <rPh sb="2" eb="4">
      <t>ケンドウ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</si>
  <si>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</si>
  <si>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364号線</t>
    <rPh sb="3" eb="5">
      <t>ゴウセン</t>
    </rPh>
    <phoneticPr fontId="3"/>
  </si>
  <si>
    <t>305号線</t>
    <rPh sb="3" eb="5">
      <t>ゴウセン</t>
    </rPh>
    <phoneticPr fontId="3"/>
  </si>
  <si>
    <t>8号線</t>
    <rPh sb="1" eb="3">
      <t>ゴウセン</t>
    </rPh>
    <phoneticPr fontId="3"/>
  </si>
  <si>
    <t>市町村道</t>
    <rPh sb="0" eb="1">
      <t>シ</t>
    </rPh>
    <rPh sb="1" eb="2">
      <t>チョウ</t>
    </rPh>
    <rPh sb="2" eb="4">
      <t>ソンドウ</t>
    </rPh>
    <phoneticPr fontId="3"/>
  </si>
  <si>
    <t>県道等</t>
    <phoneticPr fontId="3"/>
  </si>
  <si>
    <t>北陸道</t>
  </si>
  <si>
    <t>国道</t>
    <rPh sb="0" eb="2">
      <t>コクドウ</t>
    </rPh>
    <phoneticPr fontId="3"/>
  </si>
  <si>
    <t>道路区分</t>
    <rPh sb="0" eb="2">
      <t>ドウロ</t>
    </rPh>
    <rPh sb="2" eb="4">
      <t>クブン</t>
    </rPh>
    <phoneticPr fontId="3"/>
  </si>
  <si>
    <t>合計</t>
    <rPh sb="0" eb="2">
      <t>ゴウケイ</t>
    </rPh>
    <phoneticPr fontId="3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</si>
  <si>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3"/>
  </si>
  <si>
    <t>資料：福井海上保安署</t>
    <phoneticPr fontId="3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</si>
  <si>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3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</si>
  <si>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3"/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</si>
  <si>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3"/>
  </si>
  <si>
    <t>うち死亡</t>
    <rPh sb="2" eb="4">
      <t>シボウ</t>
    </rPh>
    <phoneticPr fontId="3"/>
  </si>
  <si>
    <t>平成21年</t>
  </si>
  <si>
    <t>平成20年</t>
  </si>
  <si>
    <t>平成18年</t>
  </si>
  <si>
    <t>自殺</t>
    <rPh sb="0" eb="2">
      <t>ジサツ</t>
    </rPh>
    <phoneticPr fontId="3"/>
  </si>
  <si>
    <t>岸壁等から
の転落</t>
    <rPh sb="0" eb="2">
      <t>ガンペキ</t>
    </rPh>
    <rPh sb="2" eb="3">
      <t>トウ</t>
    </rPh>
    <rPh sb="7" eb="9">
      <t>テンラク</t>
    </rPh>
    <phoneticPr fontId="3"/>
  </si>
  <si>
    <t>水上
ｵｰﾄﾊﾞｲ中</t>
    <rPh sb="0" eb="2">
      <t>スイジョウ</t>
    </rPh>
    <rPh sb="9" eb="10">
      <t>チュウ</t>
    </rPh>
    <phoneticPr fontId="3"/>
  </si>
  <si>
    <t>ｽｷｭｰﾊﾞ
ﾀﾞｲﾋﾞﾝｸﾞ中</t>
    <rPh sb="15" eb="16">
      <t>チュウ</t>
    </rPh>
    <phoneticPr fontId="3"/>
  </si>
  <si>
    <t>ﾎﾞｰﾄﾞ
ｾｰﾘﾝｸﾞ中</t>
    <rPh sb="12" eb="13">
      <t>チュウ</t>
    </rPh>
    <phoneticPr fontId="3"/>
  </si>
  <si>
    <t>ｻｰﾌｨﾝ中</t>
    <rPh sb="5" eb="6">
      <t>チュウ</t>
    </rPh>
    <phoneticPr fontId="3"/>
  </si>
  <si>
    <t>釣中</t>
    <rPh sb="0" eb="1">
      <t>ツリ</t>
    </rPh>
    <rPh sb="1" eb="2">
      <t>チュウ</t>
    </rPh>
    <phoneticPr fontId="3"/>
  </si>
  <si>
    <t>遊泳中</t>
    <rPh sb="0" eb="3">
      <t>ユウエイチュウ</t>
    </rPh>
    <phoneticPr fontId="3"/>
  </si>
  <si>
    <t>事故種別</t>
    <rPh sb="0" eb="2">
      <t>ジコ</t>
    </rPh>
    <rPh sb="2" eb="4">
      <t>シュベツ</t>
    </rPh>
    <phoneticPr fontId="3"/>
  </si>
  <si>
    <t>海浜事故件数</t>
    <rPh sb="0" eb="2">
      <t>カイヒン</t>
    </rPh>
    <rPh sb="2" eb="4">
      <t>ジコ</t>
    </rPh>
    <rPh sb="4" eb="6">
      <t>ケンスウ</t>
    </rPh>
    <phoneticPr fontId="3"/>
  </si>
  <si>
    <t>舵故障</t>
    <rPh sb="0" eb="1">
      <t>カジ</t>
    </rPh>
    <rPh sb="1" eb="3">
      <t>コショウ</t>
    </rPh>
    <phoneticPr fontId="3"/>
  </si>
  <si>
    <t>推進器
障害</t>
    <rPh sb="0" eb="3">
      <t>スイシンキ</t>
    </rPh>
    <rPh sb="4" eb="6">
      <t>ショウガイ</t>
    </rPh>
    <phoneticPr fontId="3"/>
  </si>
  <si>
    <t>転覆</t>
    <rPh sb="0" eb="2">
      <t>テンプク</t>
    </rPh>
    <phoneticPr fontId="3"/>
  </si>
  <si>
    <t>機関故障</t>
    <rPh sb="0" eb="2">
      <t>キカン</t>
    </rPh>
    <rPh sb="2" eb="4">
      <t>コショウ</t>
    </rPh>
    <phoneticPr fontId="3"/>
  </si>
  <si>
    <t>衝突</t>
    <rPh sb="0" eb="2">
      <t>ショウトツ</t>
    </rPh>
    <phoneticPr fontId="3"/>
  </si>
  <si>
    <t>乗揚げ</t>
    <rPh sb="0" eb="2">
      <t>ノリア</t>
    </rPh>
    <phoneticPr fontId="3"/>
  </si>
  <si>
    <t>海難類別</t>
    <rPh sb="0" eb="2">
      <t>カイナン</t>
    </rPh>
    <rPh sb="2" eb="4">
      <t>ルイベツ</t>
    </rPh>
    <phoneticPr fontId="3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</si>
  <si>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3"/>
  </si>
  <si>
    <t>R-7．海難発生状況</t>
    <rPh sb="4" eb="6">
      <t>カイナン</t>
    </rPh>
    <rPh sb="6" eb="8">
      <t>ハッセイ</t>
    </rPh>
    <rPh sb="8" eb="10">
      <t>ジョウキョウ</t>
    </rPh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</si>
  <si>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</si>
  <si>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</si>
  <si>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</si>
  <si>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</si>
  <si>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</si>
  <si>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</si>
  <si>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</si>
  <si>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</si>
  <si>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</si>
  <si>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</si>
  <si>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</si>
  <si>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</si>
  <si>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</si>
  <si>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</si>
  <si>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</si>
  <si>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</si>
  <si>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</si>
  <si>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典型7公害以外</t>
    <rPh sb="0" eb="2">
      <t>テンケイ</t>
    </rPh>
    <rPh sb="3" eb="5">
      <t>コウガイ</t>
    </rPh>
    <rPh sb="5" eb="7">
      <t>イガイ</t>
    </rPh>
    <phoneticPr fontId="3"/>
  </si>
  <si>
    <t>悪臭</t>
    <rPh sb="0" eb="2">
      <t>アクシュウ</t>
    </rPh>
    <phoneticPr fontId="3"/>
  </si>
  <si>
    <t>地盤沈下</t>
    <rPh sb="0" eb="2">
      <t>ジバン</t>
    </rPh>
    <rPh sb="2" eb="4">
      <t>チンカ</t>
    </rPh>
    <phoneticPr fontId="3"/>
  </si>
  <si>
    <t>振動</t>
    <rPh sb="0" eb="2">
      <t>シンドウ</t>
    </rPh>
    <phoneticPr fontId="3"/>
  </si>
  <si>
    <t>騒音</t>
    <rPh sb="0" eb="2">
      <t>ソウオン</t>
    </rPh>
    <phoneticPr fontId="3"/>
  </si>
  <si>
    <t>土壌汚染</t>
    <rPh sb="0" eb="2">
      <t>ドジョウ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</si>
  <si>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</si>
  <si>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大気汚染</t>
    <rPh sb="0" eb="2">
      <t>タイキ</t>
    </rPh>
    <rPh sb="2" eb="4">
      <t>オセン</t>
    </rPh>
    <phoneticPr fontId="3"/>
  </si>
  <si>
    <t>公害種別</t>
    <rPh sb="0" eb="2">
      <t>コウガイ</t>
    </rPh>
    <rPh sb="2" eb="4">
      <t>シュベツ</t>
    </rPh>
    <phoneticPr fontId="3"/>
  </si>
  <si>
    <t>年度</t>
    <rPh sb="0" eb="2">
      <t>ネンド</t>
    </rPh>
    <phoneticPr fontId="3"/>
  </si>
  <si>
    <t>R-8．公害苦情件数</t>
    <rPh sb="4" eb="6">
      <t>コウガイ</t>
    </rPh>
    <rPh sb="6" eb="8">
      <t>クジョウ</t>
    </rPh>
    <rPh sb="8" eb="10">
      <t>ケンスウ</t>
    </rPh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</si>
  <si>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0"/>
  </si>
  <si>
    <t>平成17年度</t>
    <phoneticPr fontId="3"/>
  </si>
  <si>
    <t>平成16年度</t>
    <phoneticPr fontId="3"/>
  </si>
  <si>
    <t>平成15年度</t>
    <phoneticPr fontId="3"/>
  </si>
  <si>
    <t>平成14年度</t>
    <phoneticPr fontId="3"/>
  </si>
  <si>
    <t>区域以外</t>
    <rPh sb="0" eb="2">
      <t>クイキ</t>
    </rPh>
    <rPh sb="2" eb="3">
      <t>イ</t>
    </rPh>
    <rPh sb="3" eb="4">
      <t>ガイ</t>
    </rPh>
    <phoneticPr fontId="3"/>
  </si>
  <si>
    <t>市計画区域</t>
    <rPh sb="0" eb="1">
      <t>シ</t>
    </rPh>
    <rPh sb="1" eb="3">
      <t>ケイカク</t>
    </rPh>
    <rPh sb="3" eb="5">
      <t>クイキ</t>
    </rPh>
    <phoneticPr fontId="3"/>
  </si>
  <si>
    <t>区域</t>
    <rPh sb="0" eb="2">
      <t>クイキ</t>
    </rPh>
    <phoneticPr fontId="3"/>
  </si>
  <si>
    <t>用地域</t>
    <rPh sb="0" eb="1">
      <t>ヨウ</t>
    </rPh>
    <phoneticPr fontId="3"/>
  </si>
  <si>
    <t>地域</t>
  </si>
  <si>
    <t>業地域</t>
    <rPh sb="0" eb="1">
      <t>ギョウ</t>
    </rPh>
    <rPh sb="1" eb="3">
      <t>チイキ</t>
    </rPh>
    <phoneticPr fontId="3"/>
  </si>
  <si>
    <t>地域</t>
    <rPh sb="0" eb="2">
      <t>チイキ</t>
    </rPh>
    <phoneticPr fontId="3"/>
  </si>
  <si>
    <t>都市計画</t>
    <rPh sb="0" eb="2">
      <t>トシ</t>
    </rPh>
    <rPh sb="2" eb="4">
      <t>ケイカク</t>
    </rPh>
    <phoneticPr fontId="3"/>
  </si>
  <si>
    <t>その他の都</t>
    <rPh sb="2" eb="3">
      <t>タ</t>
    </rPh>
    <rPh sb="4" eb="5">
      <t>ミヤコ</t>
    </rPh>
    <phoneticPr fontId="3"/>
  </si>
  <si>
    <t>調整</t>
    <rPh sb="0" eb="2">
      <t>チョウセイ</t>
    </rPh>
    <phoneticPr fontId="3"/>
  </si>
  <si>
    <t>工業専</t>
    <rPh sb="0" eb="2">
      <t>コウギョウ</t>
    </rPh>
    <rPh sb="2" eb="3">
      <t>アツム</t>
    </rPh>
    <phoneticPr fontId="3"/>
  </si>
  <si>
    <t>工業</t>
    <rPh sb="0" eb="2">
      <t>コウギョウ</t>
    </rPh>
    <phoneticPr fontId="3"/>
  </si>
  <si>
    <t>準工業</t>
    <rPh sb="0" eb="1">
      <t>ジュン</t>
    </rPh>
    <rPh sb="1" eb="3">
      <t>コウギョウ</t>
    </rPh>
    <phoneticPr fontId="3"/>
  </si>
  <si>
    <t>商業</t>
    <rPh sb="0" eb="2">
      <t>ショウギョウ</t>
    </rPh>
    <phoneticPr fontId="3"/>
  </si>
  <si>
    <t>近隣商</t>
    <rPh sb="0" eb="2">
      <t>キンリン</t>
    </rPh>
    <rPh sb="2" eb="3">
      <t>ショウ</t>
    </rPh>
    <phoneticPr fontId="3"/>
  </si>
  <si>
    <t>住居</t>
    <rPh sb="0" eb="2">
      <t>ジュウキョ</t>
    </rPh>
    <phoneticPr fontId="3"/>
  </si>
  <si>
    <t>地域区分</t>
    <rPh sb="0" eb="2">
      <t>チイキ</t>
    </rPh>
    <rPh sb="2" eb="4">
      <t>クブン</t>
    </rPh>
    <phoneticPr fontId="3"/>
  </si>
  <si>
    <t>総  数</t>
  </si>
  <si>
    <t>R-9．公害発生地域別件数</t>
    <rPh sb="4" eb="6">
      <t>コウガイ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</si>
  <si>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</si>
  <si>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</si>
  <si>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-</t>
    <phoneticPr fontId="3"/>
  </si>
  <si>
    <t>春江町</t>
    <rPh sb="0" eb="2">
      <t>ハルエ</t>
    </rPh>
    <rPh sb="2" eb="3">
      <t>チョウ</t>
    </rPh>
    <phoneticPr fontId="3"/>
  </si>
  <si>
    <t>丸岡町</t>
    <rPh sb="0" eb="2">
      <t>マルオカ</t>
    </rPh>
    <rPh sb="2" eb="3">
      <t>チョウ</t>
    </rPh>
    <phoneticPr fontId="3"/>
  </si>
  <si>
    <t>三国町</t>
    <rPh sb="0" eb="2">
      <t>ミクニ</t>
    </rPh>
    <rPh sb="2" eb="3">
      <t>チョウ</t>
    </rPh>
    <phoneticPr fontId="3"/>
  </si>
  <si>
    <t>訪問
購入</t>
    <rPh sb="0" eb="2">
      <t>ホウモン</t>
    </rPh>
    <rPh sb="3" eb="5">
      <t>コウニュウ</t>
    </rPh>
    <phoneticPr fontId="3"/>
  </si>
  <si>
    <t>ネガティブ
オプション</t>
    <phoneticPr fontId="3"/>
  </si>
  <si>
    <t>通信
販売</t>
    <rPh sb="0" eb="2">
      <t>ツウシン</t>
    </rPh>
    <rPh sb="3" eb="5">
      <t>ハンバイ</t>
    </rPh>
    <phoneticPr fontId="3"/>
  </si>
  <si>
    <t>特定
継続</t>
    <rPh sb="0" eb="2">
      <t>トクテイ</t>
    </rPh>
    <rPh sb="3" eb="5">
      <t>ケイゾク</t>
    </rPh>
    <phoneticPr fontId="3"/>
  </si>
  <si>
    <t>業務
提供</t>
    <rPh sb="0" eb="2">
      <t>ギョウム</t>
    </rPh>
    <rPh sb="3" eb="5">
      <t>テイキョウ</t>
    </rPh>
    <phoneticPr fontId="3"/>
  </si>
  <si>
    <t>連鎖
販売</t>
    <rPh sb="0" eb="2">
      <t>レンサ</t>
    </rPh>
    <rPh sb="3" eb="5">
      <t>ハンバイ</t>
    </rPh>
    <phoneticPr fontId="3"/>
  </si>
  <si>
    <t>電話
勧誘
販売</t>
    <rPh sb="0" eb="2">
      <t>デンワ</t>
    </rPh>
    <rPh sb="3" eb="5">
      <t>カンユウ</t>
    </rPh>
    <rPh sb="6" eb="8">
      <t>ハンバイ</t>
    </rPh>
    <phoneticPr fontId="3"/>
  </si>
  <si>
    <t>訪問
販売</t>
    <rPh sb="0" eb="2">
      <t>ホウモン</t>
    </rPh>
    <rPh sb="3" eb="5">
      <t>ハンバイ</t>
    </rPh>
    <phoneticPr fontId="3"/>
  </si>
  <si>
    <t>多重
債務</t>
    <rPh sb="0" eb="2">
      <t>タジュウ</t>
    </rPh>
    <rPh sb="3" eb="5">
      <t>サイム</t>
    </rPh>
    <phoneticPr fontId="3"/>
  </si>
  <si>
    <t>詐欺</t>
    <rPh sb="0" eb="1">
      <t>サ</t>
    </rPh>
    <rPh sb="1" eb="2">
      <t>ギ</t>
    </rPh>
    <phoneticPr fontId="3"/>
  </si>
  <si>
    <t>店舗
販売</t>
    <rPh sb="0" eb="2">
      <t>テンポ</t>
    </rPh>
    <rPh sb="3" eb="5">
      <t>ハンバイ</t>
    </rPh>
    <phoneticPr fontId="3"/>
  </si>
  <si>
    <t>個人
情報</t>
    <rPh sb="0" eb="2">
      <t>コジン</t>
    </rPh>
    <rPh sb="3" eb="5">
      <t>ジョウホウ</t>
    </rPh>
    <phoneticPr fontId="3"/>
  </si>
  <si>
    <t>製品
不良</t>
    <rPh sb="0" eb="2">
      <t>セイヒン</t>
    </rPh>
    <rPh sb="3" eb="5">
      <t>フリョウ</t>
    </rPh>
    <phoneticPr fontId="3"/>
  </si>
  <si>
    <t>特殊販売</t>
    <rPh sb="0" eb="2">
      <t>トクシュ</t>
    </rPh>
    <rPh sb="2" eb="4">
      <t>ハンバイ</t>
    </rPh>
    <phoneticPr fontId="3"/>
  </si>
  <si>
    <t>苦　情</t>
    <rPh sb="0" eb="1">
      <t>ク</t>
    </rPh>
    <rPh sb="2" eb="3">
      <t>ジョウ</t>
    </rPh>
    <phoneticPr fontId="3"/>
  </si>
  <si>
    <t>問合せ</t>
    <rPh sb="0" eb="1">
      <t>トイ</t>
    </rPh>
    <rPh sb="1" eb="2">
      <t>ア</t>
    </rPh>
    <phoneticPr fontId="3"/>
  </si>
  <si>
    <t>合　計</t>
    <rPh sb="0" eb="1">
      <t>ア</t>
    </rPh>
    <rPh sb="2" eb="3">
      <t>ケイ</t>
    </rPh>
    <phoneticPr fontId="3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</si>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</sst>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0;&quot;△ &quot;#,##0.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</cellStyleXfs>
  <cellXfs count="48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49" fontId="4" fillId="0" borderId="10" xfId="0" applyNumberFormat="1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justifyLastLine="1"/>
    </xf>
    <xf numFmtId="49" fontId="4" fillId="0" borderId="13" xfId="0" applyNumberFormat="1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/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49" fontId="4" fillId="0" borderId="31" xfId="0" applyNumberFormat="1" applyFont="1" applyFill="1" applyBorder="1" applyAlignment="1">
      <alignment horizontal="distributed" vertical="center" justifyLastLine="1"/>
    </xf>
    <xf numFmtId="49" fontId="4" fillId="0" borderId="32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5" fillId="2" borderId="31" xfId="0" applyNumberFormat="1" applyFont="1" applyFill="1" applyBorder="1" applyAlignment="1">
      <alignment vertical="center"/>
    </xf>
    <xf numFmtId="176" fontId="6" fillId="2" borderId="31" xfId="0" applyNumberFormat="1" applyFont="1" applyFill="1" applyBorder="1" applyAlignment="1">
      <alignment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49" fontId="4" fillId="0" borderId="31" xfId="0" applyNumberFormat="1" applyFont="1" applyFill="1" applyBorder="1" applyAlignment="1">
      <alignment horizontal="distributed" vertical="center" justifyLastLine="1"/>
    </xf>
    <xf numFmtId="49" fontId="4" fillId="0" borderId="32" xfId="0" applyNumberFormat="1" applyFont="1" applyFill="1" applyBorder="1" applyAlignment="1">
      <alignment horizontal="center" vertical="center" textRotation="255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horizontal="right" vertical="center" textRotation="255"/>
    </xf>
    <xf numFmtId="176" fontId="4" fillId="0" borderId="35" xfId="0" applyNumberFormat="1" applyFont="1" applyBorder="1" applyAlignment="1">
      <alignment horizontal="right" vertical="center" textRotation="255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right" vertical="center" textRotation="255"/>
    </xf>
    <xf numFmtId="176" fontId="5" fillId="0" borderId="35" xfId="0" applyNumberFormat="1" applyFont="1" applyBorder="1" applyAlignment="1">
      <alignment horizontal="right" vertical="center" textRotation="255"/>
    </xf>
    <xf numFmtId="49" fontId="4" fillId="0" borderId="31" xfId="0" applyNumberFormat="1" applyFont="1" applyBorder="1" applyAlignment="1">
      <alignment horizontal="distributed" vertical="center" justifyLastLine="1"/>
    </xf>
    <xf numFmtId="49" fontId="4" fillId="0" borderId="32" xfId="0" applyNumberFormat="1" applyFont="1" applyBorder="1" applyAlignment="1">
      <alignment horizontal="distributed" vertical="center" justifyLastLine="1"/>
    </xf>
    <xf numFmtId="49" fontId="4" fillId="0" borderId="11" xfId="0" applyNumberFormat="1" applyFont="1" applyBorder="1" applyAlignment="1">
      <alignment horizontal="center" vertical="center" textRotation="255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textRotation="255"/>
    </xf>
    <xf numFmtId="176" fontId="4" fillId="0" borderId="34" xfId="0" applyNumberFormat="1" applyFont="1" applyBorder="1" applyAlignment="1">
      <alignment horizontal="center" vertical="center" textRotation="255"/>
    </xf>
    <xf numFmtId="176" fontId="4" fillId="0" borderId="35" xfId="0" applyNumberFormat="1" applyFont="1" applyBorder="1" applyAlignment="1">
      <alignment horizontal="center" vertical="center" textRotation="255"/>
    </xf>
    <xf numFmtId="176" fontId="5" fillId="0" borderId="31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center" vertical="center" textRotation="255"/>
    </xf>
    <xf numFmtId="176" fontId="5" fillId="0" borderId="35" xfId="0" applyNumberFormat="1" applyFont="1" applyBorder="1" applyAlignment="1">
      <alignment horizontal="center" vertical="center" textRotation="255"/>
    </xf>
    <xf numFmtId="176" fontId="4" fillId="0" borderId="31" xfId="0" applyNumberFormat="1" applyFont="1" applyBorder="1" applyAlignment="1">
      <alignment horizontal="right" vertical="center"/>
    </xf>
    <xf numFmtId="49" fontId="4" fillId="0" borderId="36" xfId="0" applyNumberFormat="1" applyFont="1" applyBorder="1" applyAlignment="1">
      <alignment horizontal="distributed" vertical="center" justifyLastLine="1"/>
    </xf>
    <xf numFmtId="49" fontId="4" fillId="0" borderId="37" xfId="0" applyNumberFormat="1" applyFont="1" applyBorder="1" applyAlignment="1">
      <alignment horizontal="distributed" vertical="center" justifyLastLine="1"/>
    </xf>
    <xf numFmtId="176" fontId="4" fillId="0" borderId="14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7" fillId="0" borderId="12" xfId="0" applyNumberFormat="1" applyFont="1" applyBorder="1" applyAlignment="1">
      <alignment horizontal="distributed" vertical="center" justifyLastLine="1"/>
    </xf>
    <xf numFmtId="176" fontId="4" fillId="0" borderId="32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distributed" vertical="center" justifyLastLine="1"/>
    </xf>
    <xf numFmtId="176" fontId="8" fillId="0" borderId="32" xfId="0" applyNumberFormat="1" applyFont="1" applyBorder="1" applyAlignment="1">
      <alignment horizontal="center" vertical="center"/>
    </xf>
    <xf numFmtId="0" fontId="4" fillId="0" borderId="11" xfId="0" applyFont="1" applyBorder="1" applyAlignment="1"/>
    <xf numFmtId="0" fontId="4" fillId="0" borderId="27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176" fontId="4" fillId="0" borderId="38" xfId="0" applyNumberFormat="1" applyFont="1" applyBorder="1" applyAlignment="1">
      <alignment horizontal="distributed" vertical="center" justifyLastLine="1"/>
    </xf>
    <xf numFmtId="176" fontId="4" fillId="0" borderId="39" xfId="0" applyNumberFormat="1" applyFont="1" applyBorder="1" applyAlignment="1">
      <alignment horizontal="distributed" vertical="center" justifyLastLine="1"/>
    </xf>
    <xf numFmtId="176" fontId="4" fillId="0" borderId="40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176" fontId="7" fillId="0" borderId="20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176" fontId="4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vertical="center"/>
    </xf>
    <xf numFmtId="49" fontId="4" fillId="0" borderId="14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49" fontId="4" fillId="0" borderId="12" xfId="0" applyNumberFormat="1" applyFont="1" applyBorder="1" applyAlignment="1">
      <alignment horizontal="distributed" vertical="center" justifyLastLine="1"/>
    </xf>
    <xf numFmtId="49" fontId="4" fillId="0" borderId="11" xfId="0" applyNumberFormat="1" applyFont="1" applyBorder="1" applyAlignment="1">
      <alignment horizontal="distributed" vertical="center" justifyLastLine="1"/>
    </xf>
    <xf numFmtId="49" fontId="4" fillId="0" borderId="38" xfId="0" applyNumberFormat="1" applyFont="1" applyBorder="1" applyAlignment="1">
      <alignment horizontal="distributed" vertical="center" justifyLastLine="1"/>
    </xf>
    <xf numFmtId="49" fontId="4" fillId="0" borderId="39" xfId="0" applyNumberFormat="1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6" xfId="0" applyNumberFormat="1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/>
    <xf numFmtId="0" fontId="4" fillId="0" borderId="41" xfId="0" applyFont="1" applyBorder="1" applyAlignment="1"/>
    <xf numFmtId="0" fontId="4" fillId="0" borderId="41" xfId="0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6" fontId="4" fillId="0" borderId="28" xfId="0" applyNumberFormat="1" applyFont="1" applyBorder="1"/>
    <xf numFmtId="176" fontId="4" fillId="0" borderId="29" xfId="0" applyNumberFormat="1" applyFont="1" applyBorder="1"/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176" fontId="5" fillId="0" borderId="45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49" fontId="4" fillId="0" borderId="42" xfId="0" applyNumberFormat="1" applyFont="1" applyBorder="1" applyAlignment="1">
      <alignment horizontal="distributed" vertical="distributed" justifyLastLine="1"/>
    </xf>
    <xf numFmtId="49" fontId="4" fillId="0" borderId="47" xfId="0" applyNumberFormat="1" applyFont="1" applyBorder="1" applyAlignment="1">
      <alignment horizontal="distributed" vertical="distributed" justifyLastLine="1"/>
    </xf>
    <xf numFmtId="49" fontId="4" fillId="0" borderId="30" xfId="0" applyNumberFormat="1" applyFont="1" applyBorder="1" applyAlignment="1">
      <alignment horizontal="distributed" vertical="center" justifyLastLine="1"/>
    </xf>
    <xf numFmtId="176" fontId="4" fillId="0" borderId="4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5" fillId="0" borderId="51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4" fillId="0" borderId="52" xfId="0" applyNumberFormat="1" applyFont="1" applyBorder="1" applyAlignment="1">
      <alignment vertical="center"/>
    </xf>
    <xf numFmtId="49" fontId="4" fillId="0" borderId="48" xfId="0" applyNumberFormat="1" applyFont="1" applyBorder="1" applyAlignment="1">
      <alignment horizontal="distributed" vertical="center" justifyLastLine="1"/>
    </xf>
    <xf numFmtId="49" fontId="4" fillId="0" borderId="53" xfId="0" applyNumberFormat="1" applyFont="1" applyBorder="1" applyAlignment="1">
      <alignment horizontal="distributed" vertical="distributed" justifyLastLine="1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49" fontId="4" fillId="0" borderId="48" xfId="0" applyNumberFormat="1" applyFont="1" applyBorder="1" applyAlignment="1">
      <alignment horizontal="distributed" vertical="distributed" justifyLastLine="1"/>
    </xf>
    <xf numFmtId="49" fontId="4" fillId="0" borderId="53" xfId="0" applyNumberFormat="1" applyFont="1" applyBorder="1" applyAlignment="1">
      <alignment horizontal="distributed" vertical="center" justifyLastLine="1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5" fillId="0" borderId="54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vertical="center"/>
    </xf>
    <xf numFmtId="49" fontId="4" fillId="0" borderId="38" xfId="0" applyNumberFormat="1" applyFont="1" applyBorder="1" applyAlignment="1">
      <alignment horizontal="distributed" vertical="center" justifyLastLine="1"/>
    </xf>
    <xf numFmtId="49" fontId="4" fillId="0" borderId="56" xfId="0" applyNumberFormat="1" applyFont="1" applyBorder="1" applyAlignment="1">
      <alignment horizontal="distributed" vertical="center" justifyLastLine="1"/>
    </xf>
    <xf numFmtId="49" fontId="4" fillId="0" borderId="30" xfId="0" applyNumberFormat="1" applyFont="1" applyBorder="1" applyAlignment="1">
      <alignment horizontal="distributed" vertical="center" wrapText="1" justifyLastLine="1"/>
    </xf>
    <xf numFmtId="176" fontId="4" fillId="0" borderId="10" xfId="0" applyNumberFormat="1" applyFont="1" applyBorder="1" applyAlignment="1">
      <alignment vertical="center"/>
    </xf>
    <xf numFmtId="176" fontId="4" fillId="0" borderId="57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distributed" vertical="center" justifyLastLine="1"/>
    </xf>
    <xf numFmtId="49" fontId="4" fillId="0" borderId="42" xfId="0" applyNumberFormat="1" applyFont="1" applyBorder="1" applyAlignment="1">
      <alignment horizontal="distributed" vertical="center" justifyLastLine="1"/>
    </xf>
    <xf numFmtId="176" fontId="4" fillId="0" borderId="5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distributed" vertical="center" justifyLastLine="1"/>
    </xf>
    <xf numFmtId="49" fontId="4" fillId="0" borderId="48" xfId="0" applyNumberFormat="1" applyFont="1" applyBorder="1" applyAlignment="1">
      <alignment horizontal="distributed" vertical="center" justifyLastLine="1"/>
    </xf>
    <xf numFmtId="49" fontId="4" fillId="0" borderId="15" xfId="0" applyNumberFormat="1" applyFont="1" applyBorder="1" applyAlignment="1">
      <alignment horizontal="distributed" vertical="center" justifyLastLine="1"/>
    </xf>
    <xf numFmtId="49" fontId="4" fillId="0" borderId="59" xfId="0" applyNumberFormat="1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justifyLastLine="1"/>
    </xf>
    <xf numFmtId="49" fontId="4" fillId="0" borderId="49" xfId="0" applyNumberFormat="1" applyFont="1" applyBorder="1" applyAlignment="1">
      <alignment horizontal="distributed" vertical="center" justifyLastLine="1"/>
    </xf>
    <xf numFmtId="176" fontId="4" fillId="0" borderId="60" xfId="0" applyNumberFormat="1" applyFont="1" applyBorder="1" applyAlignment="1">
      <alignment vertical="center"/>
    </xf>
    <xf numFmtId="176" fontId="4" fillId="0" borderId="61" xfId="0" applyNumberFormat="1" applyFont="1" applyBorder="1" applyAlignment="1">
      <alignment vertical="center"/>
    </xf>
    <xf numFmtId="176" fontId="4" fillId="0" borderId="62" xfId="0" applyNumberFormat="1" applyFont="1" applyBorder="1" applyAlignment="1">
      <alignment vertical="center"/>
    </xf>
    <xf numFmtId="49" fontId="4" fillId="0" borderId="55" xfId="0" applyNumberFormat="1" applyFont="1" applyBorder="1" applyAlignment="1">
      <alignment horizontal="distributed" vertical="center" justifyLastLine="1"/>
    </xf>
    <xf numFmtId="49" fontId="4" fillId="0" borderId="6" xfId="0" applyNumberFormat="1" applyFont="1" applyBorder="1" applyAlignment="1">
      <alignment horizontal="distributed" vertical="center" wrapText="1" justifyLastLine="1"/>
    </xf>
    <xf numFmtId="49" fontId="4" fillId="0" borderId="63" xfId="0" applyNumberFormat="1" applyFont="1" applyBorder="1" applyAlignment="1">
      <alignment horizontal="distributed" vertical="center" justifyLastLine="1"/>
    </xf>
    <xf numFmtId="49" fontId="4" fillId="0" borderId="64" xfId="0" applyNumberFormat="1" applyFont="1" applyBorder="1" applyAlignment="1">
      <alignment horizontal="distributed" vertical="center" justifyLastLine="1"/>
    </xf>
    <xf numFmtId="176" fontId="4" fillId="0" borderId="39" xfId="0" applyNumberFormat="1" applyFont="1" applyBorder="1" applyAlignment="1">
      <alignment horizontal="right" vertical="center" textRotation="255"/>
    </xf>
    <xf numFmtId="176" fontId="4" fillId="0" borderId="40" xfId="0" applyNumberFormat="1" applyFont="1" applyBorder="1" applyAlignment="1">
      <alignment horizontal="right" vertical="center" textRotation="255"/>
    </xf>
    <xf numFmtId="49" fontId="4" fillId="0" borderId="65" xfId="0" applyNumberFormat="1" applyFont="1" applyBorder="1" applyAlignment="1">
      <alignment horizontal="distributed" vertical="distributed" justifyLastLine="1"/>
    </xf>
    <xf numFmtId="49" fontId="4" fillId="0" borderId="66" xfId="0" applyNumberFormat="1" applyFont="1" applyBorder="1" applyAlignment="1">
      <alignment horizontal="distributed" vertical="distributed" justifyLastLine="1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horizontal="center" vertical="center" textRotation="255"/>
    </xf>
    <xf numFmtId="176" fontId="4" fillId="0" borderId="30" xfId="0" applyNumberFormat="1" applyFont="1" applyBorder="1" applyAlignment="1">
      <alignment horizontal="center" vertical="center" textRotation="255"/>
    </xf>
    <xf numFmtId="49" fontId="4" fillId="0" borderId="31" xfId="0" applyNumberFormat="1" applyFont="1" applyBorder="1" applyAlignment="1">
      <alignment horizontal="distributed" vertical="distributed" justifyLastLine="1"/>
    </xf>
    <xf numFmtId="49" fontId="4" fillId="0" borderId="32" xfId="0" applyNumberFormat="1" applyFont="1" applyBorder="1" applyAlignment="1">
      <alignment horizontal="distributed" vertical="distributed" justifyLastLine="1"/>
    </xf>
    <xf numFmtId="176" fontId="4" fillId="0" borderId="28" xfId="0" applyNumberFormat="1" applyFont="1" applyBorder="1" applyAlignment="1">
      <alignment horizontal="distributed" vertical="center" wrapText="1" justifyLastLine="1"/>
    </xf>
    <xf numFmtId="176" fontId="4" fillId="0" borderId="29" xfId="0" applyNumberFormat="1" applyFont="1" applyBorder="1" applyAlignment="1">
      <alignment horizontal="distributed" vertical="center" justifyLastLine="1"/>
    </xf>
    <xf numFmtId="176" fontId="4" fillId="0" borderId="30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/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6" fontId="5" fillId="0" borderId="32" xfId="0" applyNumberFormat="1" applyFont="1" applyBorder="1" applyAlignment="1">
      <alignment vertical="center" shrinkToFit="1"/>
    </xf>
    <xf numFmtId="177" fontId="5" fillId="0" borderId="28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vertical="center"/>
    </xf>
    <xf numFmtId="49" fontId="5" fillId="0" borderId="31" xfId="0" applyNumberFormat="1" applyFont="1" applyBorder="1" applyAlignment="1">
      <alignment horizontal="center" vertical="center" shrinkToFit="1"/>
    </xf>
    <xf numFmtId="177" fontId="4" fillId="0" borderId="1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 shrinkToFit="1"/>
    </xf>
    <xf numFmtId="177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 justifyLastLine="1"/>
    </xf>
    <xf numFmtId="176" fontId="4" fillId="0" borderId="42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 vertical="center" justifyLastLine="1"/>
    </xf>
    <xf numFmtId="177" fontId="4" fillId="0" borderId="4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justifyLastLine="1"/>
    </xf>
    <xf numFmtId="176" fontId="4" fillId="0" borderId="5" xfId="0" applyNumberFormat="1" applyFont="1" applyBorder="1" applyAlignment="1">
      <alignment horizontal="distributed" vertical="center" justifyLastLine="1"/>
    </xf>
    <xf numFmtId="176" fontId="4" fillId="0" borderId="4" xfId="0" applyNumberFormat="1" applyFont="1" applyBorder="1" applyAlignment="1">
      <alignment horizontal="distributed" vertical="center" justifyLastLine="1"/>
    </xf>
    <xf numFmtId="176" fontId="4" fillId="0" borderId="3" xfId="0" applyNumberFormat="1" applyFont="1" applyBorder="1" applyAlignment="1">
      <alignment horizontal="distributed" vertical="center" justifyLastLine="1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justifyLastLine="1"/>
    </xf>
    <xf numFmtId="0" fontId="4" fillId="0" borderId="43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justifyLastLine="1"/>
    </xf>
    <xf numFmtId="0" fontId="4" fillId="0" borderId="5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6" fontId="4" fillId="0" borderId="11" xfId="0" applyNumberFormat="1" applyFont="1" applyBorder="1" applyAlignment="1">
      <alignment vertical="center" justifyLastLine="1"/>
    </xf>
    <xf numFmtId="176" fontId="4" fillId="0" borderId="11" xfId="0" applyNumberFormat="1" applyFont="1" applyBorder="1" applyAlignment="1">
      <alignment vertical="center" shrinkToFit="1"/>
    </xf>
    <xf numFmtId="49" fontId="7" fillId="0" borderId="46" xfId="0" applyNumberFormat="1" applyFont="1" applyBorder="1" applyAlignment="1">
      <alignment horizontal="right" vertical="center" shrinkToFit="1"/>
    </xf>
    <xf numFmtId="176" fontId="4" fillId="0" borderId="55" xfId="0" applyNumberFormat="1" applyFont="1" applyBorder="1" applyAlignment="1">
      <alignment vertical="center" justifyLastLine="1"/>
    </xf>
    <xf numFmtId="176" fontId="4" fillId="0" borderId="55" xfId="0" applyNumberFormat="1" applyFont="1" applyBorder="1" applyAlignment="1">
      <alignment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176" fontId="4" fillId="0" borderId="46" xfId="0" applyNumberFormat="1" applyFont="1" applyBorder="1" applyAlignment="1">
      <alignment vertical="center" justifyLastLine="1"/>
    </xf>
    <xf numFmtId="176" fontId="4" fillId="0" borderId="46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 justifyLastLine="1"/>
    </xf>
    <xf numFmtId="176" fontId="4" fillId="0" borderId="2" xfId="0" applyNumberFormat="1" applyFont="1" applyBorder="1" applyAlignment="1">
      <alignment vertical="center" shrinkToFit="1"/>
    </xf>
    <xf numFmtId="176" fontId="7" fillId="0" borderId="46" xfId="0" applyNumberFormat="1" applyFont="1" applyBorder="1" applyAlignment="1">
      <alignment vertical="center"/>
    </xf>
    <xf numFmtId="176" fontId="7" fillId="0" borderId="46" xfId="0" applyNumberFormat="1" applyFont="1" applyBorder="1" applyAlignment="1">
      <alignment vertical="center" justifyLastLine="1"/>
    </xf>
    <xf numFmtId="176" fontId="7" fillId="0" borderId="46" xfId="0" applyNumberFormat="1" applyFont="1" applyBorder="1" applyAlignment="1">
      <alignment vertical="center" shrinkToFit="1"/>
    </xf>
    <xf numFmtId="176" fontId="4" fillId="0" borderId="32" xfId="0" applyNumberFormat="1" applyFont="1" applyBorder="1" applyAlignment="1">
      <alignment horizontal="distributed" vertical="center" justifyLastLine="1"/>
    </xf>
    <xf numFmtId="176" fontId="7" fillId="0" borderId="32" xfId="0" applyNumberFormat="1" applyFont="1" applyBorder="1" applyAlignment="1">
      <alignment horizontal="distributed" vertical="center" wrapText="1" justifyLastLine="1"/>
    </xf>
    <xf numFmtId="176" fontId="4" fillId="0" borderId="32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distributed" vertical="center" wrapText="1" justifyLastLine="1" shrinkToFit="1"/>
    </xf>
    <xf numFmtId="176" fontId="4" fillId="0" borderId="32" xfId="0" applyNumberFormat="1" applyFont="1" applyBorder="1" applyAlignment="1">
      <alignment horizontal="distributed" vertical="center" wrapText="1" justifyLastLine="1"/>
    </xf>
    <xf numFmtId="176" fontId="4" fillId="0" borderId="36" xfId="0" applyNumberFormat="1" applyFont="1" applyBorder="1" applyAlignment="1">
      <alignment horizontal="distributed" vertical="center" justifyLastLine="1"/>
    </xf>
    <xf numFmtId="176" fontId="4" fillId="0" borderId="32" xfId="0" applyNumberFormat="1" applyFont="1" applyBorder="1" applyAlignment="1">
      <alignment horizontal="distributed" vertical="center" justifyLastLine="1"/>
    </xf>
    <xf numFmtId="176" fontId="4" fillId="0" borderId="36" xfId="0" applyNumberFormat="1" applyFont="1" applyBorder="1" applyAlignment="1">
      <alignment horizontal="distributed" vertical="center" justifyLastLine="1"/>
    </xf>
    <xf numFmtId="176" fontId="4" fillId="0" borderId="37" xfId="0" applyNumberFormat="1" applyFont="1" applyBorder="1" applyAlignment="1">
      <alignment horizontal="distributed" vertical="center" justifyLastLine="1"/>
    </xf>
    <xf numFmtId="176" fontId="4" fillId="0" borderId="31" xfId="0" applyNumberFormat="1" applyFont="1" applyBorder="1" applyAlignment="1">
      <alignment horizontal="distributed" vertical="center" justifyLastLine="1"/>
    </xf>
    <xf numFmtId="0" fontId="1" fillId="0" borderId="0" xfId="0" applyFont="1" applyAlignment="1">
      <alignment vertical="center"/>
    </xf>
    <xf numFmtId="176" fontId="4" fillId="0" borderId="32" xfId="0" applyNumberFormat="1" applyFont="1" applyBorder="1" applyAlignment="1">
      <alignment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vertical="center" justifyLastLine="1"/>
    </xf>
    <xf numFmtId="176" fontId="4" fillId="0" borderId="32" xfId="0" applyNumberFormat="1" applyFont="1" applyBorder="1" applyAlignment="1">
      <alignment horizontal="distributed" vertical="center" wrapText="1" justifyLastLine="1" shrinkToFit="1"/>
    </xf>
    <xf numFmtId="176" fontId="4" fillId="0" borderId="11" xfId="0" applyNumberFormat="1" applyFont="1" applyBorder="1" applyAlignment="1">
      <alignment horizontal="distributed" vertical="center" justifyLastLine="1"/>
    </xf>
    <xf numFmtId="176" fontId="4" fillId="0" borderId="2" xfId="0" applyNumberFormat="1" applyFont="1" applyBorder="1" applyAlignment="1">
      <alignment horizontal="distributed" vertical="center" justifyLastLine="1"/>
    </xf>
    <xf numFmtId="176" fontId="4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distributed" vertical="center" justifyLastLine="1"/>
    </xf>
    <xf numFmtId="176" fontId="4" fillId="0" borderId="29" xfId="0" applyNumberFormat="1" applyFont="1" applyBorder="1" applyAlignment="1">
      <alignment horizontal="distributed" vertical="center" wrapText="1" justifyLastLine="1" shrinkToFit="1"/>
    </xf>
    <xf numFmtId="176" fontId="4" fillId="0" borderId="68" xfId="0" applyNumberFormat="1" applyFont="1" applyBorder="1" applyAlignment="1">
      <alignment horizontal="distributed" vertical="center" justifyLastLine="1"/>
    </xf>
    <xf numFmtId="176" fontId="4" fillId="0" borderId="0" xfId="0" applyNumberFormat="1" applyFont="1" applyAlignment="1">
      <alignment horizontal="right"/>
    </xf>
    <xf numFmtId="0" fontId="4" fillId="0" borderId="0" xfId="2" applyFont="1">
      <alignment vertical="center"/>
    </xf>
    <xf numFmtId="0" fontId="4" fillId="0" borderId="0" xfId="3" applyFont="1" applyAlignment="1">
      <alignment horizontal="right"/>
    </xf>
    <xf numFmtId="0" fontId="4" fillId="0" borderId="0" xfId="3" applyFont="1"/>
    <xf numFmtId="0" fontId="4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49" fontId="4" fillId="0" borderId="11" xfId="3" applyNumberFormat="1" applyFont="1" applyBorder="1" applyAlignment="1">
      <alignment horizontal="right" vertical="center"/>
    </xf>
    <xf numFmtId="0" fontId="4" fillId="0" borderId="5" xfId="3" applyFont="1" applyBorder="1" applyAlignment="1">
      <alignment vertical="center"/>
    </xf>
    <xf numFmtId="0" fontId="4" fillId="0" borderId="5" xfId="2" applyFont="1" applyBorder="1" applyAlignment="1">
      <alignment vertical="center"/>
    </xf>
    <xf numFmtId="49" fontId="4" fillId="0" borderId="5" xfId="3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49" fontId="5" fillId="0" borderId="2" xfId="3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32" xfId="2" applyFont="1" applyBorder="1" applyAlignment="1">
      <alignment vertical="center"/>
    </xf>
    <xf numFmtId="49" fontId="5" fillId="0" borderId="32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horizontal="distributed" vertical="top" justifyLastLine="1"/>
    </xf>
    <xf numFmtId="0" fontId="7" fillId="0" borderId="11" xfId="3" applyFont="1" applyBorder="1" applyAlignment="1">
      <alignment horizontal="distributed" vertical="top" justifyLastLine="1"/>
    </xf>
    <xf numFmtId="0" fontId="4" fillId="0" borderId="27" xfId="3" applyFont="1" applyBorder="1" applyAlignment="1">
      <alignment horizontal="distributed" vertical="top" justifyLastLine="1"/>
    </xf>
    <xf numFmtId="0" fontId="4" fillId="0" borderId="32" xfId="3" applyFont="1" applyBorder="1" applyAlignment="1">
      <alignment horizontal="distributed" vertical="center" justifyLastLine="1"/>
    </xf>
    <xf numFmtId="0" fontId="4" fillId="0" borderId="2" xfId="3" applyFont="1" applyBorder="1" applyAlignment="1">
      <alignment horizontal="distributed" justifyLastLine="1"/>
    </xf>
    <xf numFmtId="0" fontId="7" fillId="0" borderId="2" xfId="3" applyFont="1" applyBorder="1" applyAlignment="1">
      <alignment horizontal="distributed" justifyLastLine="1"/>
    </xf>
    <xf numFmtId="0" fontId="4" fillId="0" borderId="20" xfId="3" applyFont="1" applyBorder="1" applyAlignment="1">
      <alignment horizontal="distributed" justifyLastLine="1"/>
    </xf>
    <xf numFmtId="0" fontId="4" fillId="0" borderId="36" xfId="3" applyFont="1" applyBorder="1" applyAlignment="1">
      <alignment horizontal="distributed" vertical="center" justifyLastLine="1"/>
    </xf>
    <xf numFmtId="0" fontId="4" fillId="0" borderId="37" xfId="3" applyFont="1" applyBorder="1" applyAlignment="1">
      <alignment horizontal="distributed" vertical="center" justifyLastLine="1"/>
    </xf>
    <xf numFmtId="0" fontId="4" fillId="0" borderId="31" xfId="3" applyFont="1" applyBorder="1" applyAlignment="1">
      <alignment horizontal="distributed" vertical="center" justifyLastLine="1"/>
    </xf>
    <xf numFmtId="0" fontId="4" fillId="0" borderId="0" xfId="2" applyFont="1" applyAlignment="1">
      <alignment horizontal="right"/>
    </xf>
    <xf numFmtId="0" fontId="4" fillId="0" borderId="0" xfId="3" applyFont="1" applyBorder="1"/>
    <xf numFmtId="0" fontId="1" fillId="0" borderId="0" xfId="3" applyFont="1" applyBorder="1"/>
    <xf numFmtId="0" fontId="11" fillId="0" borderId="0" xfId="3" applyFont="1"/>
    <xf numFmtId="0" fontId="2" fillId="0" borderId="0" xfId="3" applyFont="1" applyAlignment="1">
      <alignment vertical="center"/>
    </xf>
    <xf numFmtId="38" fontId="13" fillId="0" borderId="0" xfId="4" applyFont="1" applyBorder="1" applyAlignment="1">
      <alignment horizontal="center" vertical="center"/>
    </xf>
    <xf numFmtId="38" fontId="13" fillId="0" borderId="0" xfId="4" applyFont="1" applyBorder="1" applyAlignment="1">
      <alignment horizontal="center" vertical="center" textRotation="255"/>
    </xf>
    <xf numFmtId="38" fontId="14" fillId="0" borderId="0" xfId="4" applyFont="1" applyBorder="1" applyAlignment="1">
      <alignment horizontal="center" vertical="center"/>
    </xf>
    <xf numFmtId="38" fontId="14" fillId="0" borderId="0" xfId="4" applyFont="1" applyAlignment="1">
      <alignment horizontal="right" vertical="top"/>
    </xf>
    <xf numFmtId="38" fontId="14" fillId="0" borderId="0" xfId="4" applyFont="1" applyBorder="1" applyAlignment="1">
      <alignment horizontal="left" vertical="center"/>
    </xf>
    <xf numFmtId="0" fontId="15" fillId="0" borderId="32" xfId="4" applyNumberFormat="1" applyFont="1" applyBorder="1" applyAlignment="1">
      <alignment horizontal="right" vertical="center"/>
    </xf>
    <xf numFmtId="0" fontId="15" fillId="0" borderId="29" xfId="4" applyNumberFormat="1" applyFont="1" applyBorder="1" applyAlignment="1">
      <alignment horizontal="right" vertical="center"/>
    </xf>
    <xf numFmtId="0" fontId="15" fillId="0" borderId="68" xfId="4" applyNumberFormat="1" applyFont="1" applyBorder="1" applyAlignment="1">
      <alignment horizontal="right" vertical="center"/>
    </xf>
    <xf numFmtId="38" fontId="15" fillId="0" borderId="30" xfId="4" applyFont="1" applyBorder="1" applyAlignment="1">
      <alignment horizontal="right" vertical="center"/>
    </xf>
    <xf numFmtId="38" fontId="15" fillId="0" borderId="32" xfId="4" applyFont="1" applyBorder="1" applyAlignment="1">
      <alignment horizontal="right" vertical="center"/>
    </xf>
    <xf numFmtId="38" fontId="15" fillId="0" borderId="32" xfId="4" applyFont="1" applyBorder="1" applyAlignment="1">
      <alignment horizontal="left" vertical="center"/>
    </xf>
    <xf numFmtId="0" fontId="16" fillId="0" borderId="32" xfId="4" applyNumberFormat="1" applyFont="1" applyBorder="1" applyAlignment="1">
      <alignment horizontal="right" vertical="center"/>
    </xf>
    <xf numFmtId="0" fontId="16" fillId="0" borderId="29" xfId="4" applyNumberFormat="1" applyFont="1" applyBorder="1" applyAlignment="1">
      <alignment horizontal="right" vertical="center"/>
    </xf>
    <xf numFmtId="0" fontId="16" fillId="0" borderId="68" xfId="4" applyNumberFormat="1" applyFont="1" applyBorder="1" applyAlignment="1">
      <alignment horizontal="right" vertical="center"/>
    </xf>
    <xf numFmtId="38" fontId="16" fillId="0" borderId="30" xfId="4" applyFont="1" applyBorder="1" applyAlignment="1">
      <alignment horizontal="right" vertical="center"/>
    </xf>
    <xf numFmtId="38" fontId="16" fillId="0" borderId="32" xfId="4" applyFont="1" applyBorder="1" applyAlignment="1">
      <alignment horizontal="right" vertical="center"/>
    </xf>
    <xf numFmtId="0" fontId="5" fillId="0" borderId="32" xfId="5" applyFont="1" applyBorder="1" applyAlignment="1">
      <alignment horizontal="left" vertical="center"/>
    </xf>
    <xf numFmtId="38" fontId="15" fillId="0" borderId="32" xfId="4" applyFont="1" applyBorder="1" applyAlignment="1">
      <alignment horizontal="center" vertical="center"/>
    </xf>
    <xf numFmtId="38" fontId="14" fillId="0" borderId="0" xfId="4" applyFont="1" applyBorder="1" applyAlignment="1">
      <alignment horizontal="center" vertical="center" textRotation="255" wrapText="1"/>
    </xf>
    <xf numFmtId="0" fontId="15" fillId="0" borderId="13" xfId="4" applyNumberFormat="1" applyFont="1" applyBorder="1" applyAlignment="1">
      <alignment horizontal="right" vertical="center"/>
    </xf>
    <xf numFmtId="0" fontId="15" fillId="0" borderId="25" xfId="4" applyNumberFormat="1" applyFont="1" applyBorder="1" applyAlignment="1">
      <alignment horizontal="right" vertical="center"/>
    </xf>
    <xf numFmtId="38" fontId="15" fillId="0" borderId="11" xfId="4" applyFont="1" applyBorder="1" applyAlignment="1">
      <alignment horizontal="center" vertical="center" textRotation="255" wrapText="1"/>
    </xf>
    <xf numFmtId="0" fontId="15" fillId="0" borderId="11" xfId="4" applyNumberFormat="1" applyFont="1" applyBorder="1" applyAlignment="1">
      <alignment horizontal="right" vertical="center"/>
    </xf>
    <xf numFmtId="0" fontId="5" fillId="0" borderId="11" xfId="5" applyFont="1" applyBorder="1" applyAlignment="1">
      <alignment horizontal="left" vertical="center"/>
    </xf>
    <xf numFmtId="0" fontId="14" fillId="0" borderId="11" xfId="4" applyNumberFormat="1" applyFont="1" applyBorder="1" applyAlignment="1">
      <alignment horizontal="right" vertical="center"/>
    </xf>
    <xf numFmtId="0" fontId="14" fillId="0" borderId="13" xfId="4" applyNumberFormat="1" applyFont="1" applyBorder="1" applyAlignment="1">
      <alignment horizontal="right" vertical="center"/>
    </xf>
    <xf numFmtId="0" fontId="14" fillId="0" borderId="25" xfId="4" applyNumberFormat="1" applyFont="1" applyBorder="1" applyAlignment="1">
      <alignment horizontal="right" vertical="center"/>
    </xf>
    <xf numFmtId="38" fontId="14" fillId="0" borderId="12" xfId="4" applyFont="1" applyBorder="1" applyAlignment="1">
      <alignment horizontal="right" vertical="center"/>
    </xf>
    <xf numFmtId="38" fontId="14" fillId="0" borderId="11" xfId="4" applyFont="1" applyBorder="1" applyAlignment="1">
      <alignment horizontal="right" vertical="center"/>
    </xf>
    <xf numFmtId="38" fontId="14" fillId="0" borderId="11" xfId="4" applyFont="1" applyBorder="1" applyAlignment="1">
      <alignment horizontal="center" vertical="center" textRotation="255" wrapText="1"/>
    </xf>
    <xf numFmtId="0" fontId="4" fillId="0" borderId="11" xfId="5" applyFont="1" applyBorder="1" applyAlignment="1">
      <alignment horizontal="right" vertical="center"/>
    </xf>
    <xf numFmtId="0" fontId="14" fillId="0" borderId="5" xfId="4" applyNumberFormat="1" applyFont="1" applyBorder="1" applyAlignment="1">
      <alignment horizontal="right" vertical="center"/>
    </xf>
    <xf numFmtId="0" fontId="14" fillId="0" borderId="22" xfId="4" applyNumberFormat="1" applyFont="1" applyBorder="1" applyAlignment="1">
      <alignment horizontal="right" vertical="center"/>
    </xf>
    <xf numFmtId="0" fontId="14" fillId="0" borderId="21" xfId="4" applyNumberFormat="1" applyFont="1" applyBorder="1" applyAlignment="1">
      <alignment horizontal="right" vertical="center"/>
    </xf>
    <xf numFmtId="38" fontId="14" fillId="0" borderId="15" xfId="4" applyFont="1" applyBorder="1" applyAlignment="1">
      <alignment horizontal="right" vertical="center"/>
    </xf>
    <xf numFmtId="38" fontId="14" fillId="0" borderId="5" xfId="4" applyFont="1" applyBorder="1" applyAlignment="1">
      <alignment horizontal="right" vertical="center"/>
    </xf>
    <xf numFmtId="38" fontId="14" fillId="0" borderId="5" xfId="4" applyFont="1" applyBorder="1" applyAlignment="1">
      <alignment horizontal="center" vertical="center" textRotation="255" wrapText="1"/>
    </xf>
    <xf numFmtId="0" fontId="4" fillId="0" borderId="5" xfId="5" applyFont="1" applyBorder="1" applyAlignment="1">
      <alignment horizontal="right" vertical="center"/>
    </xf>
    <xf numFmtId="0" fontId="15" fillId="0" borderId="5" xfId="4" applyNumberFormat="1" applyFont="1" applyBorder="1" applyAlignment="1">
      <alignment horizontal="right" vertical="center"/>
    </xf>
    <xf numFmtId="0" fontId="15" fillId="0" borderId="7" xfId="4" applyNumberFormat="1" applyFont="1" applyBorder="1" applyAlignment="1">
      <alignment horizontal="right" vertical="center"/>
    </xf>
    <xf numFmtId="0" fontId="15" fillId="0" borderId="18" xfId="4" applyNumberFormat="1" applyFont="1" applyBorder="1" applyAlignment="1">
      <alignment horizontal="right" vertical="center"/>
    </xf>
    <xf numFmtId="38" fontId="15" fillId="0" borderId="6" xfId="4" applyFont="1" applyBorder="1" applyAlignment="1">
      <alignment horizontal="right" vertical="center"/>
    </xf>
    <xf numFmtId="38" fontId="15" fillId="0" borderId="2" xfId="4" applyFont="1" applyBorder="1" applyAlignment="1">
      <alignment horizontal="right" vertical="center"/>
    </xf>
    <xf numFmtId="38" fontId="15" fillId="0" borderId="5" xfId="4" applyFont="1" applyBorder="1" applyAlignment="1">
      <alignment horizontal="center" vertical="center" textRotation="255" wrapText="1"/>
    </xf>
    <xf numFmtId="38" fontId="15" fillId="0" borderId="5" xfId="4" applyFont="1" applyBorder="1" applyAlignment="1">
      <alignment horizontal="right" vertical="center"/>
    </xf>
    <xf numFmtId="0" fontId="5" fillId="0" borderId="2" xfId="5" applyFont="1" applyBorder="1" applyAlignment="1">
      <alignment horizontal="left" vertical="center"/>
    </xf>
    <xf numFmtId="0" fontId="13" fillId="0" borderId="0" xfId="6" applyFont="1" applyAlignment="1">
      <alignment vertical="center" wrapText="1"/>
    </xf>
    <xf numFmtId="0" fontId="7" fillId="0" borderId="32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 wrapText="1" shrinkToFit="1"/>
    </xf>
    <xf numFmtId="0" fontId="3" fillId="0" borderId="13" xfId="5" applyFont="1" applyBorder="1" applyAlignment="1">
      <alignment horizontal="center" vertical="center" wrapText="1" shrinkToFit="1"/>
    </xf>
    <xf numFmtId="0" fontId="7" fillId="0" borderId="1" xfId="5" applyFont="1" applyBorder="1" applyAlignment="1">
      <alignment horizontal="center" vertical="center" wrapText="1" shrinkToFit="1"/>
    </xf>
    <xf numFmtId="0" fontId="4" fillId="0" borderId="12" xfId="5" applyFont="1" applyBorder="1" applyAlignment="1">
      <alignment horizontal="center" vertical="center" wrapText="1" shrinkToFit="1"/>
    </xf>
    <xf numFmtId="0" fontId="7" fillId="0" borderId="1" xfId="5" applyFont="1" applyBorder="1" applyAlignment="1">
      <alignment horizontal="center" vertical="center" wrapText="1" shrinkToFit="1"/>
    </xf>
    <xf numFmtId="0" fontId="17" fillId="0" borderId="27" xfId="5" applyFont="1" applyBorder="1" applyAlignment="1">
      <alignment horizontal="center" vertical="center" wrapText="1" shrinkToFit="1"/>
    </xf>
    <xf numFmtId="0" fontId="7" fillId="0" borderId="27" xfId="5" applyFont="1" applyBorder="1" applyAlignment="1">
      <alignment horizontal="center" vertical="center" wrapText="1" shrinkToFit="1"/>
    </xf>
    <xf numFmtId="0" fontId="14" fillId="0" borderId="11" xfId="6" applyFont="1" applyBorder="1" applyAlignment="1">
      <alignment horizontal="center" vertical="center"/>
    </xf>
    <xf numFmtId="0" fontId="7" fillId="0" borderId="3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18" fillId="0" borderId="65" xfId="5" applyFont="1" applyBorder="1" applyAlignment="1">
      <alignment vertical="center" wrapText="1" shrinkToFit="1"/>
    </xf>
    <xf numFmtId="0" fontId="18" fillId="0" borderId="66" xfId="5" applyFont="1" applyBorder="1" applyAlignment="1">
      <alignment vertical="center" wrapText="1" shrinkToFit="1"/>
    </xf>
    <xf numFmtId="0" fontId="18" fillId="0" borderId="66" xfId="5" applyFont="1" applyBorder="1" applyAlignment="1">
      <alignment horizontal="center" vertical="center" wrapText="1" shrinkToFit="1"/>
    </xf>
    <xf numFmtId="0" fontId="4" fillId="0" borderId="17" xfId="5" applyFont="1" applyBorder="1" applyAlignment="1">
      <alignment horizontal="center" vertical="center" wrapText="1" shrinkToFit="1"/>
    </xf>
    <xf numFmtId="0" fontId="7" fillId="0" borderId="0" xfId="5" applyFont="1" applyBorder="1" applyAlignment="1">
      <alignment horizontal="center" vertical="center" wrapText="1" shrinkToFit="1"/>
    </xf>
    <xf numFmtId="0" fontId="17" fillId="0" borderId="4" xfId="5" applyFont="1" applyBorder="1" applyAlignment="1">
      <alignment horizontal="center" vertical="center" wrapText="1" shrinkToFit="1"/>
    </xf>
    <xf numFmtId="0" fontId="7" fillId="0" borderId="4" xfId="5" applyFont="1" applyBorder="1" applyAlignment="1">
      <alignment horizontal="center" vertical="center" wrapText="1" shrinkToFit="1"/>
    </xf>
    <xf numFmtId="0" fontId="14" fillId="0" borderId="5" xfId="6" applyFont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3" fillId="0" borderId="36" xfId="6" applyFont="1" applyBorder="1" applyAlignment="1">
      <alignment horizontal="right"/>
    </xf>
    <xf numFmtId="0" fontId="17" fillId="0" borderId="20" xfId="5" applyFont="1" applyBorder="1" applyAlignment="1">
      <alignment horizontal="center" vertical="center" wrapText="1" shrinkToFit="1"/>
    </xf>
    <xf numFmtId="0" fontId="7" fillId="0" borderId="20" xfId="5" applyFont="1" applyBorder="1" applyAlignment="1">
      <alignment horizontal="center" vertical="center" wrapText="1" shrinkToFit="1"/>
    </xf>
    <xf numFmtId="0" fontId="14" fillId="0" borderId="2" xfId="6" applyFont="1" applyBorder="1" applyAlignment="1">
      <alignment horizontal="center" vertical="center"/>
    </xf>
    <xf numFmtId="0" fontId="13" fillId="0" borderId="1" xfId="6" applyFont="1" applyBorder="1" applyAlignment="1">
      <alignment horizontal="right"/>
    </xf>
    <xf numFmtId="0" fontId="13" fillId="0" borderId="1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3" fillId="0" borderId="0" xfId="6" applyFont="1" applyAlignment="1">
      <alignment horizontal="right" vertical="center"/>
    </xf>
    <xf numFmtId="0" fontId="20" fillId="0" borderId="0" xfId="6" applyFont="1" applyAlignment="1">
      <alignment vertical="center"/>
    </xf>
  </cellXfs>
  <cellStyles count="7">
    <cellStyle name="桁区切り 2" xfId="1"/>
    <cellStyle name="桁区切り 3" xfId="4"/>
    <cellStyle name="標準" xfId="0" builtinId="0"/>
    <cellStyle name="標準 2" xfId="2"/>
    <cellStyle name="標準 2 2" xfId="5"/>
    <cellStyle name="標準 3" xfId="6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showGridLines="0" tabSelected="1" zoomScale="115" zoomScaleNormal="115" zoomScaleSheetLayoutView="115" workbookViewId="0">
      <selection activeCell="O4" sqref="O4:O5"/>
    </sheetView>
  </sheetViews>
  <sheetFormatPr defaultRowHeight="11.25" x14ac:dyDescent="0.15"/>
  <cols>
    <col min="1" max="1" width="1.625" style="2" customWidth="1"/>
    <col min="2" max="2" width="8.125" style="2" customWidth="1"/>
    <col min="3" max="8" width="5" style="50" customWidth="1"/>
    <col min="9" max="9" width="6.375" style="50" customWidth="1"/>
    <col min="10" max="13" width="6.25" style="50" customWidth="1"/>
    <col min="14" max="15" width="6.875" style="50" customWidth="1"/>
    <col min="16" max="16" width="6.75" style="50" customWidth="1"/>
    <col min="17" max="16384" width="9" style="2"/>
  </cols>
  <sheetData>
    <row r="1" spans="1:17" ht="30" customHeight="1" x14ac:dyDescent="0.15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7.5" customHeight="1" x14ac:dyDescent="0.15">
      <c r="A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22.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15" customHeight="1" x14ac:dyDescent="0.15">
      <c r="B4" s="68" t="s">
        <v>1</v>
      </c>
      <c r="C4" s="71" t="s">
        <v>2</v>
      </c>
      <c r="D4" s="72"/>
      <c r="E4" s="72"/>
      <c r="F4" s="72"/>
      <c r="G4" s="72"/>
      <c r="H4" s="72"/>
      <c r="I4" s="73" t="s">
        <v>3</v>
      </c>
      <c r="J4" s="71" t="s">
        <v>4</v>
      </c>
      <c r="K4" s="75"/>
      <c r="L4" s="71" t="s">
        <v>5</v>
      </c>
      <c r="M4" s="75"/>
      <c r="N4" s="73" t="s">
        <v>6</v>
      </c>
      <c r="O4" s="73" t="s">
        <v>7</v>
      </c>
      <c r="P4" s="76" t="s">
        <v>8</v>
      </c>
      <c r="Q4" s="6"/>
    </row>
    <row r="5" spans="1:17" ht="15" customHeight="1" x14ac:dyDescent="0.15">
      <c r="B5" s="69"/>
      <c r="C5" s="78" t="s">
        <v>9</v>
      </c>
      <c r="D5" s="80" t="s">
        <v>10</v>
      </c>
      <c r="E5" s="82" t="s">
        <v>11</v>
      </c>
      <c r="F5" s="84" t="s">
        <v>12</v>
      </c>
      <c r="G5" s="82" t="s">
        <v>13</v>
      </c>
      <c r="H5" s="86" t="s">
        <v>14</v>
      </c>
      <c r="I5" s="74"/>
      <c r="J5" s="7" t="s">
        <v>15</v>
      </c>
      <c r="K5" s="8" t="s">
        <v>16</v>
      </c>
      <c r="L5" s="7" t="s">
        <v>17</v>
      </c>
      <c r="M5" s="9" t="s">
        <v>18</v>
      </c>
      <c r="N5" s="74"/>
      <c r="O5" s="74"/>
      <c r="P5" s="77"/>
      <c r="Q5" s="6"/>
    </row>
    <row r="6" spans="1:17" ht="15" customHeight="1" x14ac:dyDescent="0.15">
      <c r="B6" s="70"/>
      <c r="C6" s="79"/>
      <c r="D6" s="81"/>
      <c r="E6" s="83"/>
      <c r="F6" s="85"/>
      <c r="G6" s="83"/>
      <c r="H6" s="87"/>
      <c r="I6" s="10" t="s">
        <v>19</v>
      </c>
      <c r="J6" s="11" t="s">
        <v>20</v>
      </c>
      <c r="K6" s="12" t="s">
        <v>21</v>
      </c>
      <c r="L6" s="11" t="s">
        <v>22</v>
      </c>
      <c r="M6" s="13" t="s">
        <v>22</v>
      </c>
      <c r="N6" s="14" t="s">
        <v>23</v>
      </c>
      <c r="O6" s="10" t="s">
        <v>22</v>
      </c>
      <c r="P6" s="15" t="s">
        <v>24</v>
      </c>
      <c r="Q6" s="6"/>
    </row>
    <row r="7" spans="1:17" ht="14.1" hidden="1" customHeight="1" x14ac:dyDescent="0.15">
      <c r="B7" s="16" t="s">
        <v>25</v>
      </c>
      <c r="C7" s="17">
        <f t="shared" ref="C7:P7" si="0">SUM(C8:C11)</f>
        <v>20</v>
      </c>
      <c r="D7" s="18">
        <f t="shared" si="0"/>
        <v>16</v>
      </c>
      <c r="E7" s="19">
        <f t="shared" si="0"/>
        <v>0</v>
      </c>
      <c r="F7" s="19">
        <f t="shared" si="0"/>
        <v>2</v>
      </c>
      <c r="G7" s="19">
        <f t="shared" si="0"/>
        <v>0</v>
      </c>
      <c r="H7" s="20">
        <f t="shared" si="0"/>
        <v>2</v>
      </c>
      <c r="I7" s="17">
        <f t="shared" si="0"/>
        <v>16</v>
      </c>
      <c r="J7" s="21">
        <f t="shared" si="0"/>
        <v>2261.1999999999998</v>
      </c>
      <c r="K7" s="22">
        <f t="shared" si="0"/>
        <v>3</v>
      </c>
      <c r="L7" s="21">
        <f t="shared" si="0"/>
        <v>1</v>
      </c>
      <c r="M7" s="22">
        <f t="shared" si="0"/>
        <v>2</v>
      </c>
      <c r="N7" s="17">
        <f t="shared" si="0"/>
        <v>9</v>
      </c>
      <c r="O7" s="17">
        <f t="shared" si="0"/>
        <v>31</v>
      </c>
      <c r="P7" s="23">
        <f t="shared" si="0"/>
        <v>143884</v>
      </c>
      <c r="Q7" s="6"/>
    </row>
    <row r="8" spans="1:17" ht="14.1" hidden="1" customHeight="1" x14ac:dyDescent="0.15">
      <c r="B8" s="14" t="s">
        <v>26</v>
      </c>
      <c r="C8" s="24">
        <v>3</v>
      </c>
      <c r="D8" s="25">
        <v>3</v>
      </c>
      <c r="E8" s="26">
        <v>0</v>
      </c>
      <c r="F8" s="26">
        <v>0</v>
      </c>
      <c r="G8" s="26">
        <v>0</v>
      </c>
      <c r="H8" s="27">
        <v>0</v>
      </c>
      <c r="I8" s="24">
        <v>3</v>
      </c>
      <c r="J8" s="28">
        <v>76.2</v>
      </c>
      <c r="K8" s="29">
        <v>0</v>
      </c>
      <c r="L8" s="28">
        <v>0</v>
      </c>
      <c r="M8" s="29">
        <v>0</v>
      </c>
      <c r="N8" s="24">
        <v>0</v>
      </c>
      <c r="O8" s="24">
        <v>0</v>
      </c>
      <c r="P8" s="30">
        <v>877</v>
      </c>
      <c r="Q8" s="6"/>
    </row>
    <row r="9" spans="1:17" s="31" customFormat="1" ht="14.1" hidden="1" customHeight="1" x14ac:dyDescent="0.15">
      <c r="B9" s="32" t="s">
        <v>27</v>
      </c>
      <c r="C9" s="33">
        <f>SUM(D9:H9)</f>
        <v>10</v>
      </c>
      <c r="D9" s="34">
        <v>6</v>
      </c>
      <c r="E9" s="35">
        <v>0</v>
      </c>
      <c r="F9" s="35">
        <v>2</v>
      </c>
      <c r="G9" s="35">
        <v>0</v>
      </c>
      <c r="H9" s="36">
        <v>2</v>
      </c>
      <c r="I9" s="33">
        <v>6</v>
      </c>
      <c r="J9" s="37">
        <v>2040</v>
      </c>
      <c r="K9" s="38">
        <v>3</v>
      </c>
      <c r="L9" s="37">
        <v>1</v>
      </c>
      <c r="M9" s="38">
        <v>1</v>
      </c>
      <c r="N9" s="33">
        <v>4</v>
      </c>
      <c r="O9" s="33">
        <v>12</v>
      </c>
      <c r="P9" s="39">
        <v>137876</v>
      </c>
      <c r="Q9" s="40"/>
    </row>
    <row r="10" spans="1:17" ht="14.1" hidden="1" customHeight="1" x14ac:dyDescent="0.15">
      <c r="B10" s="14" t="s">
        <v>28</v>
      </c>
      <c r="C10" s="24">
        <f>SUM(D10:H10)</f>
        <v>4</v>
      </c>
      <c r="D10" s="25">
        <v>4</v>
      </c>
      <c r="E10" s="26">
        <v>0</v>
      </c>
      <c r="F10" s="26">
        <v>0</v>
      </c>
      <c r="G10" s="26">
        <v>0</v>
      </c>
      <c r="H10" s="27">
        <v>0</v>
      </c>
      <c r="I10" s="24">
        <v>3</v>
      </c>
      <c r="J10" s="28">
        <v>8</v>
      </c>
      <c r="K10" s="29">
        <v>0</v>
      </c>
      <c r="L10" s="28">
        <v>0</v>
      </c>
      <c r="M10" s="29">
        <v>0</v>
      </c>
      <c r="N10" s="24">
        <v>1</v>
      </c>
      <c r="O10" s="24">
        <v>5</v>
      </c>
      <c r="P10" s="30">
        <v>1296</v>
      </c>
      <c r="Q10" s="6"/>
    </row>
    <row r="11" spans="1:17" ht="14.1" hidden="1" customHeight="1" x14ac:dyDescent="0.15">
      <c r="B11" s="41" t="s">
        <v>29</v>
      </c>
      <c r="C11" s="24">
        <f>SUM(D11:H11)</f>
        <v>3</v>
      </c>
      <c r="D11" s="42">
        <v>3</v>
      </c>
      <c r="E11" s="43">
        <v>0</v>
      </c>
      <c r="F11" s="43">
        <v>0</v>
      </c>
      <c r="G11" s="43">
        <v>0</v>
      </c>
      <c r="H11" s="44"/>
      <c r="I11" s="45">
        <v>4</v>
      </c>
      <c r="J11" s="46">
        <v>137</v>
      </c>
      <c r="K11" s="47">
        <v>0</v>
      </c>
      <c r="L11" s="46">
        <v>0</v>
      </c>
      <c r="M11" s="47">
        <v>1</v>
      </c>
      <c r="N11" s="45">
        <v>4</v>
      </c>
      <c r="O11" s="45">
        <v>14</v>
      </c>
      <c r="P11" s="48">
        <v>3835</v>
      </c>
      <c r="Q11" s="6"/>
    </row>
    <row r="12" spans="1:17" ht="14.1" hidden="1" customHeight="1" x14ac:dyDescent="0.15">
      <c r="B12" s="16" t="s">
        <v>30</v>
      </c>
      <c r="C12" s="17">
        <f t="shared" ref="C12:P12" si="1">SUM(C13:C16)</f>
        <v>30</v>
      </c>
      <c r="D12" s="18">
        <f t="shared" si="1"/>
        <v>23</v>
      </c>
      <c r="E12" s="19">
        <f t="shared" si="1"/>
        <v>1</v>
      </c>
      <c r="F12" s="19">
        <f t="shared" si="1"/>
        <v>3</v>
      </c>
      <c r="G12" s="19">
        <f t="shared" si="1"/>
        <v>0</v>
      </c>
      <c r="H12" s="20">
        <f t="shared" si="1"/>
        <v>3</v>
      </c>
      <c r="I12" s="17">
        <f t="shared" si="1"/>
        <v>35</v>
      </c>
      <c r="J12" s="21">
        <f t="shared" si="1"/>
        <v>2393.19</v>
      </c>
      <c r="K12" s="22">
        <f t="shared" si="1"/>
        <v>4</v>
      </c>
      <c r="L12" s="21">
        <f t="shared" si="1"/>
        <v>2</v>
      </c>
      <c r="M12" s="22">
        <f t="shared" si="1"/>
        <v>10</v>
      </c>
      <c r="N12" s="17">
        <f t="shared" si="1"/>
        <v>22</v>
      </c>
      <c r="O12" s="17">
        <f t="shared" si="1"/>
        <v>88</v>
      </c>
      <c r="P12" s="23">
        <f t="shared" si="1"/>
        <v>222435</v>
      </c>
      <c r="Q12" s="6"/>
    </row>
    <row r="13" spans="1:17" ht="14.1" hidden="1" customHeight="1" x14ac:dyDescent="0.15">
      <c r="B13" s="14" t="s">
        <v>26</v>
      </c>
      <c r="C13" s="24">
        <v>7</v>
      </c>
      <c r="D13" s="25">
        <v>7</v>
      </c>
      <c r="E13" s="26">
        <v>0</v>
      </c>
      <c r="F13" s="26">
        <v>0</v>
      </c>
      <c r="G13" s="26">
        <v>0</v>
      </c>
      <c r="H13" s="27">
        <v>0</v>
      </c>
      <c r="I13" s="24">
        <v>12</v>
      </c>
      <c r="J13" s="28">
        <v>434.69</v>
      </c>
      <c r="K13" s="29">
        <v>0</v>
      </c>
      <c r="L13" s="28">
        <v>0</v>
      </c>
      <c r="M13" s="29">
        <v>7</v>
      </c>
      <c r="N13" s="24">
        <v>8</v>
      </c>
      <c r="O13" s="24">
        <v>32</v>
      </c>
      <c r="P13" s="30">
        <v>29504</v>
      </c>
      <c r="Q13" s="6"/>
    </row>
    <row r="14" spans="1:17" s="31" customFormat="1" ht="14.1" hidden="1" customHeight="1" x14ac:dyDescent="0.15">
      <c r="B14" s="32" t="s">
        <v>27</v>
      </c>
      <c r="C14" s="33">
        <f>SUM(D14:H14)</f>
        <v>10</v>
      </c>
      <c r="D14" s="34">
        <v>6</v>
      </c>
      <c r="E14" s="35">
        <v>1</v>
      </c>
      <c r="F14" s="35">
        <v>1</v>
      </c>
      <c r="G14" s="35">
        <v>0</v>
      </c>
      <c r="H14" s="36">
        <v>2</v>
      </c>
      <c r="I14" s="33">
        <v>7</v>
      </c>
      <c r="J14" s="37">
        <v>463.5</v>
      </c>
      <c r="K14" s="38">
        <v>4</v>
      </c>
      <c r="L14" s="37">
        <v>0</v>
      </c>
      <c r="M14" s="38">
        <v>0</v>
      </c>
      <c r="N14" s="33">
        <v>6</v>
      </c>
      <c r="O14" s="33">
        <v>21</v>
      </c>
      <c r="P14" s="39">
        <v>72789</v>
      </c>
      <c r="Q14" s="40"/>
    </row>
    <row r="15" spans="1:17" ht="14.1" hidden="1" customHeight="1" x14ac:dyDescent="0.15">
      <c r="B15" s="14" t="s">
        <v>28</v>
      </c>
      <c r="C15" s="24">
        <f>SUM(D15:H15)</f>
        <v>6</v>
      </c>
      <c r="D15" s="25">
        <v>4</v>
      </c>
      <c r="E15" s="26">
        <v>0</v>
      </c>
      <c r="F15" s="26">
        <v>1</v>
      </c>
      <c r="G15" s="26">
        <v>0</v>
      </c>
      <c r="H15" s="27">
        <v>1</v>
      </c>
      <c r="I15" s="24">
        <v>6</v>
      </c>
      <c r="J15" s="28">
        <v>1096</v>
      </c>
      <c r="K15" s="29">
        <v>0</v>
      </c>
      <c r="L15" s="28">
        <v>2</v>
      </c>
      <c r="M15" s="29">
        <v>0</v>
      </c>
      <c r="N15" s="24">
        <v>3</v>
      </c>
      <c r="O15" s="24">
        <v>12</v>
      </c>
      <c r="P15" s="30">
        <v>107977</v>
      </c>
      <c r="Q15" s="6"/>
    </row>
    <row r="16" spans="1:17" ht="14.1" hidden="1" customHeight="1" x14ac:dyDescent="0.15">
      <c r="B16" s="41" t="s">
        <v>29</v>
      </c>
      <c r="C16" s="24">
        <f>SUM(D16:H16)</f>
        <v>7</v>
      </c>
      <c r="D16" s="42">
        <v>6</v>
      </c>
      <c r="E16" s="43">
        <v>0</v>
      </c>
      <c r="F16" s="43">
        <v>1</v>
      </c>
      <c r="G16" s="43">
        <v>0</v>
      </c>
      <c r="H16" s="44">
        <v>0</v>
      </c>
      <c r="I16" s="45">
        <v>10</v>
      </c>
      <c r="J16" s="46">
        <v>399</v>
      </c>
      <c r="K16" s="47">
        <v>0</v>
      </c>
      <c r="L16" s="46">
        <v>0</v>
      </c>
      <c r="M16" s="47">
        <v>3</v>
      </c>
      <c r="N16" s="45">
        <v>5</v>
      </c>
      <c r="O16" s="45">
        <v>23</v>
      </c>
      <c r="P16" s="48">
        <v>12165</v>
      </c>
      <c r="Q16" s="6"/>
    </row>
    <row r="17" spans="2:17" ht="14.1" hidden="1" customHeight="1" x14ac:dyDescent="0.15">
      <c r="B17" s="16" t="s">
        <v>31</v>
      </c>
      <c r="C17" s="17">
        <f t="shared" ref="C17:P17" si="2">SUM(C18:C21)</f>
        <v>32</v>
      </c>
      <c r="D17" s="18">
        <f t="shared" si="2"/>
        <v>20</v>
      </c>
      <c r="E17" s="19">
        <f t="shared" si="2"/>
        <v>1</v>
      </c>
      <c r="F17" s="19">
        <f t="shared" si="2"/>
        <v>8</v>
      </c>
      <c r="G17" s="19">
        <f t="shared" si="2"/>
        <v>0</v>
      </c>
      <c r="H17" s="20">
        <f t="shared" si="2"/>
        <v>3</v>
      </c>
      <c r="I17" s="17">
        <f t="shared" si="2"/>
        <v>27</v>
      </c>
      <c r="J17" s="21">
        <f t="shared" si="2"/>
        <v>1385.54</v>
      </c>
      <c r="K17" s="22">
        <f t="shared" si="2"/>
        <v>0.1</v>
      </c>
      <c r="L17" s="21">
        <f t="shared" si="2"/>
        <v>0</v>
      </c>
      <c r="M17" s="22">
        <f t="shared" si="2"/>
        <v>2</v>
      </c>
      <c r="N17" s="17">
        <f t="shared" si="2"/>
        <v>14</v>
      </c>
      <c r="O17" s="17">
        <f t="shared" si="2"/>
        <v>44</v>
      </c>
      <c r="P17" s="23">
        <f t="shared" si="2"/>
        <v>156538</v>
      </c>
      <c r="Q17" s="6"/>
    </row>
    <row r="18" spans="2:17" ht="14.1" hidden="1" customHeight="1" x14ac:dyDescent="0.15">
      <c r="B18" s="14" t="s">
        <v>26</v>
      </c>
      <c r="C18" s="24">
        <v>8</v>
      </c>
      <c r="D18" s="25">
        <v>7</v>
      </c>
      <c r="E18" s="26">
        <v>0</v>
      </c>
      <c r="F18" s="26">
        <v>1</v>
      </c>
      <c r="G18" s="26">
        <v>0</v>
      </c>
      <c r="H18" s="27">
        <v>0</v>
      </c>
      <c r="I18" s="24">
        <v>10</v>
      </c>
      <c r="J18" s="28">
        <v>1014.64</v>
      </c>
      <c r="K18" s="29">
        <v>0</v>
      </c>
      <c r="L18" s="28">
        <v>0</v>
      </c>
      <c r="M18" s="29">
        <v>0</v>
      </c>
      <c r="N18" s="24">
        <v>3</v>
      </c>
      <c r="O18" s="24">
        <v>15</v>
      </c>
      <c r="P18" s="30">
        <v>127568</v>
      </c>
      <c r="Q18" s="6"/>
    </row>
    <row r="19" spans="2:17" s="31" customFormat="1" ht="14.1" hidden="1" customHeight="1" x14ac:dyDescent="0.15">
      <c r="B19" s="32" t="s">
        <v>27</v>
      </c>
      <c r="C19" s="33">
        <f>SUM(D19:H19)</f>
        <v>16</v>
      </c>
      <c r="D19" s="34">
        <v>8</v>
      </c>
      <c r="E19" s="35">
        <v>1</v>
      </c>
      <c r="F19" s="35">
        <v>5</v>
      </c>
      <c r="G19" s="35">
        <v>0</v>
      </c>
      <c r="H19" s="36">
        <v>2</v>
      </c>
      <c r="I19" s="33">
        <v>8</v>
      </c>
      <c r="J19" s="37">
        <v>186.9</v>
      </c>
      <c r="K19" s="38">
        <v>0.1</v>
      </c>
      <c r="L19" s="37">
        <v>0</v>
      </c>
      <c r="M19" s="38">
        <v>0</v>
      </c>
      <c r="N19" s="33">
        <v>5</v>
      </c>
      <c r="O19" s="33">
        <v>9</v>
      </c>
      <c r="P19" s="39">
        <v>19007</v>
      </c>
      <c r="Q19" s="40"/>
    </row>
    <row r="20" spans="2:17" ht="14.1" hidden="1" customHeight="1" x14ac:dyDescent="0.15">
      <c r="B20" s="14" t="s">
        <v>28</v>
      </c>
      <c r="C20" s="24">
        <f>SUM(D20:H20)</f>
        <v>4</v>
      </c>
      <c r="D20" s="25">
        <v>2</v>
      </c>
      <c r="E20" s="26">
        <v>0</v>
      </c>
      <c r="F20" s="26">
        <v>1</v>
      </c>
      <c r="G20" s="26">
        <v>0</v>
      </c>
      <c r="H20" s="27">
        <v>1</v>
      </c>
      <c r="I20" s="24">
        <v>5</v>
      </c>
      <c r="J20" s="28">
        <v>75</v>
      </c>
      <c r="K20" s="29">
        <v>0</v>
      </c>
      <c r="L20" s="28">
        <v>0</v>
      </c>
      <c r="M20" s="29">
        <v>0</v>
      </c>
      <c r="N20" s="24">
        <v>2</v>
      </c>
      <c r="O20" s="24">
        <v>7</v>
      </c>
      <c r="P20" s="30">
        <v>2486</v>
      </c>
      <c r="Q20" s="6"/>
    </row>
    <row r="21" spans="2:17" ht="14.1" hidden="1" customHeight="1" x14ac:dyDescent="0.15">
      <c r="B21" s="41" t="s">
        <v>29</v>
      </c>
      <c r="C21" s="24">
        <f>SUM(D21:H21)</f>
        <v>4</v>
      </c>
      <c r="D21" s="42">
        <v>3</v>
      </c>
      <c r="E21" s="43"/>
      <c r="F21" s="43">
        <v>1</v>
      </c>
      <c r="G21" s="43">
        <v>0</v>
      </c>
      <c r="H21" s="44">
        <v>0</v>
      </c>
      <c r="I21" s="45">
        <v>4</v>
      </c>
      <c r="J21" s="46">
        <v>109</v>
      </c>
      <c r="K21" s="47">
        <v>0</v>
      </c>
      <c r="L21" s="46">
        <v>0</v>
      </c>
      <c r="M21" s="47">
        <v>2</v>
      </c>
      <c r="N21" s="45">
        <v>4</v>
      </c>
      <c r="O21" s="45">
        <v>13</v>
      </c>
      <c r="P21" s="48">
        <v>7477</v>
      </c>
      <c r="Q21" s="6"/>
    </row>
    <row r="22" spans="2:17" ht="14.1" hidden="1" customHeight="1" x14ac:dyDescent="0.15">
      <c r="B22" s="16" t="s">
        <v>32</v>
      </c>
      <c r="C22" s="17">
        <f t="shared" ref="C22:P22" si="3">SUM(C23:C26)</f>
        <v>18</v>
      </c>
      <c r="D22" s="18">
        <f t="shared" si="3"/>
        <v>13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20">
        <f t="shared" si="3"/>
        <v>5</v>
      </c>
      <c r="I22" s="17">
        <f t="shared" si="3"/>
        <v>20</v>
      </c>
      <c r="J22" s="21">
        <f t="shared" si="3"/>
        <v>1308.8200000000002</v>
      </c>
      <c r="K22" s="22">
        <f t="shared" si="3"/>
        <v>0</v>
      </c>
      <c r="L22" s="21">
        <f t="shared" si="3"/>
        <v>1</v>
      </c>
      <c r="M22" s="22">
        <f t="shared" si="3"/>
        <v>2</v>
      </c>
      <c r="N22" s="17">
        <f t="shared" si="3"/>
        <v>10</v>
      </c>
      <c r="O22" s="17">
        <f t="shared" si="3"/>
        <v>34</v>
      </c>
      <c r="P22" s="23">
        <f t="shared" si="3"/>
        <v>45212</v>
      </c>
      <c r="Q22" s="6"/>
    </row>
    <row r="23" spans="2:17" ht="14.1" hidden="1" customHeight="1" x14ac:dyDescent="0.15">
      <c r="B23" s="14" t="s">
        <v>26</v>
      </c>
      <c r="C23" s="24">
        <v>3</v>
      </c>
      <c r="D23" s="25">
        <v>3</v>
      </c>
      <c r="E23" s="26">
        <v>0</v>
      </c>
      <c r="F23" s="26">
        <v>0</v>
      </c>
      <c r="G23" s="26">
        <v>0</v>
      </c>
      <c r="H23" s="27">
        <v>0</v>
      </c>
      <c r="I23" s="24">
        <v>6</v>
      </c>
      <c r="J23" s="28">
        <v>517.72</v>
      </c>
      <c r="K23" s="29">
        <v>0</v>
      </c>
      <c r="L23" s="28">
        <v>1</v>
      </c>
      <c r="M23" s="29">
        <v>0</v>
      </c>
      <c r="N23" s="24">
        <v>4</v>
      </c>
      <c r="O23" s="24">
        <v>11</v>
      </c>
      <c r="P23" s="30">
        <v>19424</v>
      </c>
      <c r="Q23" s="6"/>
    </row>
    <row r="24" spans="2:17" ht="14.1" hidden="1" customHeight="1" x14ac:dyDescent="0.15">
      <c r="B24" s="14" t="s">
        <v>27</v>
      </c>
      <c r="C24" s="24">
        <v>7</v>
      </c>
      <c r="D24" s="25">
        <v>5</v>
      </c>
      <c r="E24" s="26">
        <v>0</v>
      </c>
      <c r="F24" s="26">
        <v>0</v>
      </c>
      <c r="G24" s="26">
        <v>0</v>
      </c>
      <c r="H24" s="27">
        <v>2</v>
      </c>
      <c r="I24" s="24">
        <v>6</v>
      </c>
      <c r="J24" s="28">
        <v>372.1</v>
      </c>
      <c r="K24" s="29">
        <v>0</v>
      </c>
      <c r="L24" s="28">
        <v>0</v>
      </c>
      <c r="M24" s="29">
        <v>1</v>
      </c>
      <c r="N24" s="24">
        <v>3</v>
      </c>
      <c r="O24" s="24">
        <v>14</v>
      </c>
      <c r="P24" s="30">
        <v>14185</v>
      </c>
      <c r="Q24" s="6"/>
    </row>
    <row r="25" spans="2:17" ht="14.1" hidden="1" customHeight="1" x14ac:dyDescent="0.15">
      <c r="B25" s="14" t="s">
        <v>28</v>
      </c>
      <c r="C25" s="24">
        <f>SUM(D25:H25)</f>
        <v>3</v>
      </c>
      <c r="D25" s="25">
        <v>2</v>
      </c>
      <c r="E25" s="26">
        <v>0</v>
      </c>
      <c r="F25" s="26">
        <v>0</v>
      </c>
      <c r="G25" s="26">
        <v>0</v>
      </c>
      <c r="H25" s="27">
        <v>1</v>
      </c>
      <c r="I25" s="24">
        <v>4</v>
      </c>
      <c r="J25" s="28">
        <v>2</v>
      </c>
      <c r="K25" s="29">
        <v>0</v>
      </c>
      <c r="L25" s="28">
        <v>0</v>
      </c>
      <c r="M25" s="29">
        <v>0</v>
      </c>
      <c r="N25" s="24">
        <v>2</v>
      </c>
      <c r="O25" s="24">
        <v>7</v>
      </c>
      <c r="P25" s="30">
        <v>301</v>
      </c>
      <c r="Q25" s="6"/>
    </row>
    <row r="26" spans="2:17" ht="14.1" hidden="1" customHeight="1" x14ac:dyDescent="0.15">
      <c r="B26" s="41" t="s">
        <v>29</v>
      </c>
      <c r="C26" s="24">
        <f>SUM(D26:H26)</f>
        <v>5</v>
      </c>
      <c r="D26" s="42">
        <v>3</v>
      </c>
      <c r="E26" s="43">
        <v>0</v>
      </c>
      <c r="F26" s="43">
        <v>0</v>
      </c>
      <c r="G26" s="43">
        <v>0</v>
      </c>
      <c r="H26" s="44">
        <v>2</v>
      </c>
      <c r="I26" s="45">
        <v>4</v>
      </c>
      <c r="J26" s="46">
        <v>417</v>
      </c>
      <c r="K26" s="47">
        <v>0</v>
      </c>
      <c r="L26" s="46">
        <v>0</v>
      </c>
      <c r="M26" s="47">
        <v>1</v>
      </c>
      <c r="N26" s="45">
        <v>1</v>
      </c>
      <c r="O26" s="45">
        <v>2</v>
      </c>
      <c r="P26" s="48">
        <v>11302</v>
      </c>
      <c r="Q26" s="6"/>
    </row>
    <row r="27" spans="2:17" ht="14.1" customHeight="1" x14ac:dyDescent="0.15">
      <c r="B27" s="16" t="s">
        <v>33</v>
      </c>
      <c r="C27" s="17">
        <f t="shared" ref="C27:P27" si="4">SUM(C28:C31)</f>
        <v>33</v>
      </c>
      <c r="D27" s="18">
        <f t="shared" si="4"/>
        <v>22</v>
      </c>
      <c r="E27" s="19">
        <f t="shared" si="4"/>
        <v>0</v>
      </c>
      <c r="F27" s="19">
        <f t="shared" si="4"/>
        <v>8</v>
      </c>
      <c r="G27" s="19">
        <f t="shared" si="4"/>
        <v>0</v>
      </c>
      <c r="H27" s="20">
        <f t="shared" si="4"/>
        <v>3</v>
      </c>
      <c r="I27" s="17">
        <f t="shared" si="4"/>
        <v>23</v>
      </c>
      <c r="J27" s="21">
        <f t="shared" si="4"/>
        <v>941.46</v>
      </c>
      <c r="K27" s="22">
        <f t="shared" si="4"/>
        <v>0</v>
      </c>
      <c r="L27" s="21">
        <f t="shared" si="4"/>
        <v>1</v>
      </c>
      <c r="M27" s="22">
        <f t="shared" si="4"/>
        <v>4</v>
      </c>
      <c r="N27" s="17">
        <f t="shared" si="4"/>
        <v>16</v>
      </c>
      <c r="O27" s="17">
        <f t="shared" si="4"/>
        <v>66</v>
      </c>
      <c r="P27" s="23">
        <f t="shared" si="4"/>
        <v>100364</v>
      </c>
      <c r="Q27" s="6"/>
    </row>
    <row r="28" spans="2:17" ht="14.1" hidden="1" customHeight="1" x14ac:dyDescent="0.15">
      <c r="B28" s="14" t="s">
        <v>26</v>
      </c>
      <c r="C28" s="24">
        <v>3</v>
      </c>
      <c r="D28" s="25">
        <v>2</v>
      </c>
      <c r="E28" s="26">
        <v>0</v>
      </c>
      <c r="F28" s="26">
        <v>1</v>
      </c>
      <c r="G28" s="26">
        <v>0</v>
      </c>
      <c r="H28" s="27">
        <v>0</v>
      </c>
      <c r="I28" s="24">
        <v>2</v>
      </c>
      <c r="J28" s="28">
        <v>36.96</v>
      </c>
      <c r="K28" s="29">
        <v>0</v>
      </c>
      <c r="L28" s="28">
        <v>0</v>
      </c>
      <c r="M28" s="29">
        <v>0</v>
      </c>
      <c r="N28" s="24">
        <v>1</v>
      </c>
      <c r="O28" s="24">
        <v>1</v>
      </c>
      <c r="P28" s="30">
        <v>2534</v>
      </c>
      <c r="Q28" s="6"/>
    </row>
    <row r="29" spans="2:17" ht="14.1" hidden="1" customHeight="1" x14ac:dyDescent="0.15">
      <c r="B29" s="14" t="s">
        <v>27</v>
      </c>
      <c r="C29" s="24">
        <v>11</v>
      </c>
      <c r="D29" s="25">
        <v>6</v>
      </c>
      <c r="E29" s="26">
        <v>0</v>
      </c>
      <c r="F29" s="26">
        <v>2</v>
      </c>
      <c r="G29" s="26">
        <v>0</v>
      </c>
      <c r="H29" s="27">
        <v>3</v>
      </c>
      <c r="I29" s="24">
        <v>6</v>
      </c>
      <c r="J29" s="28">
        <v>475.5</v>
      </c>
      <c r="K29" s="29">
        <v>0</v>
      </c>
      <c r="L29" s="28">
        <v>1</v>
      </c>
      <c r="M29" s="29">
        <v>0</v>
      </c>
      <c r="N29" s="24">
        <v>4</v>
      </c>
      <c r="O29" s="24">
        <v>26</v>
      </c>
      <c r="P29" s="30">
        <v>57131</v>
      </c>
      <c r="Q29" s="6"/>
    </row>
    <row r="30" spans="2:17" ht="14.1" hidden="1" customHeight="1" x14ac:dyDescent="0.15">
      <c r="B30" s="14" t="s">
        <v>28</v>
      </c>
      <c r="C30" s="24">
        <f>SUM(D30:H30)</f>
        <v>14</v>
      </c>
      <c r="D30" s="25">
        <v>10</v>
      </c>
      <c r="E30" s="26">
        <v>0</v>
      </c>
      <c r="F30" s="26">
        <v>4</v>
      </c>
      <c r="G30" s="26">
        <v>0</v>
      </c>
      <c r="H30" s="27">
        <v>0</v>
      </c>
      <c r="I30" s="24">
        <v>10</v>
      </c>
      <c r="J30" s="28">
        <v>427</v>
      </c>
      <c r="K30" s="29">
        <v>0</v>
      </c>
      <c r="L30" s="28">
        <v>0</v>
      </c>
      <c r="M30" s="29">
        <v>3</v>
      </c>
      <c r="N30" s="24">
        <v>9</v>
      </c>
      <c r="O30" s="24">
        <v>34</v>
      </c>
      <c r="P30" s="30">
        <v>36204</v>
      </c>
      <c r="Q30" s="6"/>
    </row>
    <row r="31" spans="2:17" ht="14.1" hidden="1" customHeight="1" x14ac:dyDescent="0.15">
      <c r="B31" s="41" t="s">
        <v>29</v>
      </c>
      <c r="C31" s="24">
        <f>SUM(D31:H31)</f>
        <v>5</v>
      </c>
      <c r="D31" s="42">
        <v>4</v>
      </c>
      <c r="E31" s="43">
        <v>0</v>
      </c>
      <c r="F31" s="43">
        <v>1</v>
      </c>
      <c r="G31" s="43">
        <v>0</v>
      </c>
      <c r="H31" s="44">
        <v>0</v>
      </c>
      <c r="I31" s="45">
        <v>5</v>
      </c>
      <c r="J31" s="46">
        <v>2</v>
      </c>
      <c r="K31" s="47">
        <v>0</v>
      </c>
      <c r="L31" s="46">
        <v>0</v>
      </c>
      <c r="M31" s="47">
        <v>1</v>
      </c>
      <c r="N31" s="45">
        <v>2</v>
      </c>
      <c r="O31" s="45">
        <v>5</v>
      </c>
      <c r="P31" s="48">
        <v>4495</v>
      </c>
      <c r="Q31" s="6"/>
    </row>
    <row r="32" spans="2:17" ht="14.1" customHeight="1" x14ac:dyDescent="0.15">
      <c r="B32" s="16" t="s">
        <v>34</v>
      </c>
      <c r="C32" s="17">
        <f t="shared" ref="C32:P32" si="5">SUM(C33:C36)</f>
        <v>27</v>
      </c>
      <c r="D32" s="18">
        <f t="shared" si="5"/>
        <v>20</v>
      </c>
      <c r="E32" s="19">
        <f t="shared" si="5"/>
        <v>0</v>
      </c>
      <c r="F32" s="19">
        <f t="shared" si="5"/>
        <v>4</v>
      </c>
      <c r="G32" s="19">
        <f t="shared" si="5"/>
        <v>0</v>
      </c>
      <c r="H32" s="20">
        <f t="shared" si="5"/>
        <v>3</v>
      </c>
      <c r="I32" s="17">
        <f t="shared" si="5"/>
        <v>34</v>
      </c>
      <c r="J32" s="21">
        <f t="shared" si="5"/>
        <v>1745.9</v>
      </c>
      <c r="K32" s="22">
        <f t="shared" si="5"/>
        <v>0</v>
      </c>
      <c r="L32" s="21">
        <f t="shared" si="5"/>
        <v>1</v>
      </c>
      <c r="M32" s="22">
        <f t="shared" si="5"/>
        <v>2</v>
      </c>
      <c r="N32" s="17">
        <f t="shared" si="5"/>
        <v>16</v>
      </c>
      <c r="O32" s="17">
        <f t="shared" si="5"/>
        <v>52</v>
      </c>
      <c r="P32" s="23">
        <f t="shared" si="5"/>
        <v>92592</v>
      </c>
      <c r="Q32" s="6"/>
    </row>
    <row r="33" spans="2:17" ht="14.1" hidden="1" customHeight="1" x14ac:dyDescent="0.15">
      <c r="B33" s="14" t="s">
        <v>26</v>
      </c>
      <c r="C33" s="24">
        <v>6</v>
      </c>
      <c r="D33" s="25">
        <v>5</v>
      </c>
      <c r="E33" s="26">
        <v>0</v>
      </c>
      <c r="F33" s="26">
        <v>1</v>
      </c>
      <c r="G33" s="26">
        <v>0</v>
      </c>
      <c r="H33" s="27">
        <v>0</v>
      </c>
      <c r="I33" s="24">
        <v>11</v>
      </c>
      <c r="J33" s="28">
        <v>845.9</v>
      </c>
      <c r="K33" s="29">
        <v>0</v>
      </c>
      <c r="L33" s="28">
        <v>1</v>
      </c>
      <c r="M33" s="29">
        <v>1</v>
      </c>
      <c r="N33" s="24">
        <v>5</v>
      </c>
      <c r="O33" s="24">
        <v>14</v>
      </c>
      <c r="P33" s="30">
        <v>43230</v>
      </c>
      <c r="Q33" s="6"/>
    </row>
    <row r="34" spans="2:17" ht="14.1" hidden="1" customHeight="1" x14ac:dyDescent="0.15">
      <c r="B34" s="14" t="s">
        <v>27</v>
      </c>
      <c r="C34" s="24">
        <v>8</v>
      </c>
      <c r="D34" s="25">
        <v>5</v>
      </c>
      <c r="E34" s="26">
        <v>0</v>
      </c>
      <c r="F34" s="26">
        <v>3</v>
      </c>
      <c r="G34" s="26">
        <v>0</v>
      </c>
      <c r="H34" s="27">
        <v>0</v>
      </c>
      <c r="I34" s="24">
        <v>11</v>
      </c>
      <c r="J34" s="28">
        <v>510</v>
      </c>
      <c r="K34" s="29">
        <v>0</v>
      </c>
      <c r="L34" s="28">
        <v>0</v>
      </c>
      <c r="M34" s="29">
        <v>1</v>
      </c>
      <c r="N34" s="24">
        <v>6</v>
      </c>
      <c r="O34" s="24">
        <v>19</v>
      </c>
      <c r="P34" s="30">
        <v>33271</v>
      </c>
      <c r="Q34" s="6"/>
    </row>
    <row r="35" spans="2:17" ht="14.1" hidden="1" customHeight="1" x14ac:dyDescent="0.15">
      <c r="B35" s="14" t="s">
        <v>28</v>
      </c>
      <c r="C35" s="24">
        <f>SUM(D35:H35)</f>
        <v>10</v>
      </c>
      <c r="D35" s="25">
        <v>8</v>
      </c>
      <c r="E35" s="26">
        <v>0</v>
      </c>
      <c r="F35" s="26">
        <v>0</v>
      </c>
      <c r="G35" s="26">
        <v>0</v>
      </c>
      <c r="H35" s="27">
        <v>2</v>
      </c>
      <c r="I35" s="24">
        <v>9</v>
      </c>
      <c r="J35" s="28">
        <v>8</v>
      </c>
      <c r="K35" s="29">
        <v>0</v>
      </c>
      <c r="L35" s="28">
        <v>0</v>
      </c>
      <c r="M35" s="29">
        <v>0</v>
      </c>
      <c r="N35" s="24">
        <v>4</v>
      </c>
      <c r="O35" s="24">
        <v>13</v>
      </c>
      <c r="P35" s="30">
        <v>3207</v>
      </c>
      <c r="Q35" s="6"/>
    </row>
    <row r="36" spans="2:17" ht="14.1" hidden="1" customHeight="1" x14ac:dyDescent="0.15">
      <c r="B36" s="41" t="s">
        <v>29</v>
      </c>
      <c r="C36" s="24">
        <f>SUM(D36:H36)</f>
        <v>3</v>
      </c>
      <c r="D36" s="42">
        <v>2</v>
      </c>
      <c r="E36" s="43">
        <v>0</v>
      </c>
      <c r="F36" s="43">
        <v>0</v>
      </c>
      <c r="G36" s="43">
        <v>0</v>
      </c>
      <c r="H36" s="44">
        <v>1</v>
      </c>
      <c r="I36" s="45">
        <v>3</v>
      </c>
      <c r="J36" s="46">
        <v>382</v>
      </c>
      <c r="K36" s="47">
        <v>0</v>
      </c>
      <c r="L36" s="46">
        <v>0</v>
      </c>
      <c r="M36" s="47">
        <v>0</v>
      </c>
      <c r="N36" s="45">
        <v>1</v>
      </c>
      <c r="O36" s="45">
        <v>6</v>
      </c>
      <c r="P36" s="48">
        <v>12884</v>
      </c>
      <c r="Q36" s="6"/>
    </row>
    <row r="37" spans="2:17" ht="14.1" customHeight="1" x14ac:dyDescent="0.15">
      <c r="B37" s="16" t="s">
        <v>35</v>
      </c>
      <c r="C37" s="17">
        <f t="shared" ref="C37:P37" si="6">SUM(C38:C41)</f>
        <v>23</v>
      </c>
      <c r="D37" s="18">
        <f t="shared" si="6"/>
        <v>14</v>
      </c>
      <c r="E37" s="19">
        <f t="shared" si="6"/>
        <v>0</v>
      </c>
      <c r="F37" s="19">
        <f t="shared" si="6"/>
        <v>4</v>
      </c>
      <c r="G37" s="19">
        <f t="shared" si="6"/>
        <v>0</v>
      </c>
      <c r="H37" s="20">
        <f t="shared" si="6"/>
        <v>5</v>
      </c>
      <c r="I37" s="17">
        <f t="shared" si="6"/>
        <v>15</v>
      </c>
      <c r="J37" s="21">
        <f t="shared" si="6"/>
        <v>1220.5999999999999</v>
      </c>
      <c r="K37" s="22">
        <f t="shared" si="6"/>
        <v>0</v>
      </c>
      <c r="L37" s="21">
        <f t="shared" si="6"/>
        <v>0</v>
      </c>
      <c r="M37" s="22">
        <f t="shared" si="6"/>
        <v>2</v>
      </c>
      <c r="N37" s="17">
        <f t="shared" si="6"/>
        <v>5</v>
      </c>
      <c r="O37" s="17">
        <f t="shared" si="6"/>
        <v>15</v>
      </c>
      <c r="P37" s="23">
        <f t="shared" si="6"/>
        <v>78164</v>
      </c>
      <c r="Q37" s="6"/>
    </row>
    <row r="38" spans="2:17" ht="14.1" hidden="1" customHeight="1" x14ac:dyDescent="0.15">
      <c r="B38" s="14" t="s">
        <v>26</v>
      </c>
      <c r="C38" s="24">
        <v>4</v>
      </c>
      <c r="D38" s="25">
        <v>3</v>
      </c>
      <c r="E38" s="26">
        <v>0</v>
      </c>
      <c r="F38" s="26">
        <v>1</v>
      </c>
      <c r="G38" s="26">
        <v>0</v>
      </c>
      <c r="H38" s="27">
        <v>0</v>
      </c>
      <c r="I38" s="24">
        <v>2</v>
      </c>
      <c r="J38" s="28">
        <v>303</v>
      </c>
      <c r="K38" s="29">
        <v>0</v>
      </c>
      <c r="L38" s="28">
        <v>0</v>
      </c>
      <c r="M38" s="29">
        <v>1</v>
      </c>
      <c r="N38" s="24">
        <v>0</v>
      </c>
      <c r="O38" s="24">
        <v>0</v>
      </c>
      <c r="P38" s="30">
        <v>7522</v>
      </c>
    </row>
    <row r="39" spans="2:17" ht="14.1" hidden="1" customHeight="1" x14ac:dyDescent="0.15">
      <c r="B39" s="14" t="s">
        <v>27</v>
      </c>
      <c r="C39" s="24">
        <v>6</v>
      </c>
      <c r="D39" s="25">
        <v>3</v>
      </c>
      <c r="E39" s="26">
        <v>0</v>
      </c>
      <c r="F39" s="26">
        <v>2</v>
      </c>
      <c r="G39" s="26">
        <v>0</v>
      </c>
      <c r="H39" s="27">
        <v>1</v>
      </c>
      <c r="I39" s="24">
        <v>3</v>
      </c>
      <c r="J39" s="28">
        <v>76.599999999999994</v>
      </c>
      <c r="K39" s="29">
        <v>0</v>
      </c>
      <c r="L39" s="28">
        <v>0</v>
      </c>
      <c r="M39" s="29">
        <v>1</v>
      </c>
      <c r="N39" s="24">
        <v>0</v>
      </c>
      <c r="O39" s="24">
        <v>0</v>
      </c>
      <c r="P39" s="30">
        <v>1953</v>
      </c>
    </row>
    <row r="40" spans="2:17" ht="14.1" hidden="1" customHeight="1" x14ac:dyDescent="0.15">
      <c r="B40" s="14" t="s">
        <v>28</v>
      </c>
      <c r="C40" s="24">
        <f>SUM(D40:H40)</f>
        <v>8</v>
      </c>
      <c r="D40" s="25">
        <v>5</v>
      </c>
      <c r="E40" s="26">
        <v>0</v>
      </c>
      <c r="F40" s="26">
        <v>1</v>
      </c>
      <c r="G40" s="26">
        <v>0</v>
      </c>
      <c r="H40" s="27">
        <v>2</v>
      </c>
      <c r="I40" s="24">
        <v>5</v>
      </c>
      <c r="J40" s="28">
        <v>260</v>
      </c>
      <c r="K40" s="29">
        <v>0</v>
      </c>
      <c r="L40" s="28">
        <v>0</v>
      </c>
      <c r="M40" s="29">
        <v>0</v>
      </c>
      <c r="N40" s="24">
        <v>2</v>
      </c>
      <c r="O40" s="24">
        <v>7</v>
      </c>
      <c r="P40" s="30">
        <v>16755</v>
      </c>
    </row>
    <row r="41" spans="2:17" ht="14.1" hidden="1" customHeight="1" x14ac:dyDescent="0.15">
      <c r="B41" s="41" t="s">
        <v>29</v>
      </c>
      <c r="C41" s="24">
        <f>SUM(D41:H41)</f>
        <v>5</v>
      </c>
      <c r="D41" s="42">
        <v>3</v>
      </c>
      <c r="E41" s="43">
        <v>0</v>
      </c>
      <c r="F41" s="43">
        <v>0</v>
      </c>
      <c r="G41" s="43">
        <v>0</v>
      </c>
      <c r="H41" s="44">
        <v>2</v>
      </c>
      <c r="I41" s="45">
        <v>5</v>
      </c>
      <c r="J41" s="46">
        <v>581</v>
      </c>
      <c r="K41" s="47">
        <v>0</v>
      </c>
      <c r="L41" s="46">
        <v>0</v>
      </c>
      <c r="M41" s="47">
        <v>0</v>
      </c>
      <c r="N41" s="45">
        <v>3</v>
      </c>
      <c r="O41" s="45">
        <v>8</v>
      </c>
      <c r="P41" s="48">
        <v>51934</v>
      </c>
    </row>
    <row r="42" spans="2:17" s="49" customFormat="1" ht="14.1" customHeight="1" x14ac:dyDescent="0.15">
      <c r="B42" s="16" t="s">
        <v>36</v>
      </c>
      <c r="C42" s="17">
        <f>SUM(C43:C46)</f>
        <v>33</v>
      </c>
      <c r="D42" s="18">
        <f t="shared" ref="D42:P42" si="7">SUM(D43:D46)</f>
        <v>17</v>
      </c>
      <c r="E42" s="19">
        <f t="shared" si="7"/>
        <v>0</v>
      </c>
      <c r="F42" s="19">
        <f t="shared" si="7"/>
        <v>6</v>
      </c>
      <c r="G42" s="19">
        <f t="shared" si="7"/>
        <v>0</v>
      </c>
      <c r="H42" s="20">
        <f t="shared" si="7"/>
        <v>10</v>
      </c>
      <c r="I42" s="17">
        <f t="shared" si="7"/>
        <v>18</v>
      </c>
      <c r="J42" s="21">
        <f t="shared" si="7"/>
        <v>775.44</v>
      </c>
      <c r="K42" s="22">
        <f t="shared" si="7"/>
        <v>0</v>
      </c>
      <c r="L42" s="21">
        <f t="shared" si="7"/>
        <v>1</v>
      </c>
      <c r="M42" s="22">
        <f t="shared" si="7"/>
        <v>4</v>
      </c>
      <c r="N42" s="17">
        <f t="shared" si="7"/>
        <v>10</v>
      </c>
      <c r="O42" s="17">
        <f t="shared" si="7"/>
        <v>29</v>
      </c>
      <c r="P42" s="23">
        <f t="shared" si="7"/>
        <v>58923</v>
      </c>
    </row>
    <row r="43" spans="2:17" ht="14.1" hidden="1" customHeight="1" x14ac:dyDescent="0.15">
      <c r="B43" s="14" t="s">
        <v>26</v>
      </c>
      <c r="C43" s="24">
        <v>4</v>
      </c>
      <c r="D43" s="25">
        <v>3</v>
      </c>
      <c r="E43" s="26">
        <v>0</v>
      </c>
      <c r="F43" s="26">
        <v>0</v>
      </c>
      <c r="G43" s="26">
        <v>0</v>
      </c>
      <c r="H43" s="27">
        <v>1</v>
      </c>
      <c r="I43" s="24">
        <v>4</v>
      </c>
      <c r="J43" s="28">
        <v>243</v>
      </c>
      <c r="K43" s="29">
        <v>0</v>
      </c>
      <c r="L43" s="28">
        <v>0</v>
      </c>
      <c r="M43" s="29">
        <v>3</v>
      </c>
      <c r="N43" s="24">
        <v>1</v>
      </c>
      <c r="O43" s="24">
        <v>3</v>
      </c>
      <c r="P43" s="30">
        <v>17231</v>
      </c>
    </row>
    <row r="44" spans="2:17" ht="14.1" hidden="1" customHeight="1" x14ac:dyDescent="0.15">
      <c r="B44" s="14" t="s">
        <v>27</v>
      </c>
      <c r="C44" s="24">
        <v>19</v>
      </c>
      <c r="D44" s="25">
        <v>7</v>
      </c>
      <c r="E44" s="26">
        <v>0</v>
      </c>
      <c r="F44" s="26">
        <v>4</v>
      </c>
      <c r="G44" s="26">
        <v>0</v>
      </c>
      <c r="H44" s="27">
        <v>8</v>
      </c>
      <c r="I44" s="24">
        <v>7</v>
      </c>
      <c r="J44" s="28">
        <v>290.44</v>
      </c>
      <c r="K44" s="29">
        <v>0</v>
      </c>
      <c r="L44" s="28">
        <v>1</v>
      </c>
      <c r="M44" s="29">
        <v>1</v>
      </c>
      <c r="N44" s="24">
        <v>5</v>
      </c>
      <c r="O44" s="24">
        <v>14</v>
      </c>
      <c r="P44" s="30">
        <v>28082</v>
      </c>
    </row>
    <row r="45" spans="2:17" ht="14.1" hidden="1" customHeight="1" x14ac:dyDescent="0.15">
      <c r="B45" s="14" t="s">
        <v>28</v>
      </c>
      <c r="C45" s="24">
        <f>SUM(D45:H45)</f>
        <v>5</v>
      </c>
      <c r="D45" s="25">
        <v>4</v>
      </c>
      <c r="E45" s="26">
        <v>0</v>
      </c>
      <c r="F45" s="26">
        <v>1</v>
      </c>
      <c r="G45" s="26">
        <v>0</v>
      </c>
      <c r="H45" s="27">
        <v>0</v>
      </c>
      <c r="I45" s="24">
        <v>4</v>
      </c>
      <c r="J45" s="28">
        <v>22</v>
      </c>
      <c r="K45" s="29">
        <v>0</v>
      </c>
      <c r="L45" s="28">
        <v>0</v>
      </c>
      <c r="M45" s="29">
        <v>0</v>
      </c>
      <c r="N45" s="24">
        <v>2</v>
      </c>
      <c r="O45" s="24">
        <v>6</v>
      </c>
      <c r="P45" s="30">
        <v>3503</v>
      </c>
    </row>
    <row r="46" spans="2:17" ht="14.1" hidden="1" customHeight="1" x14ac:dyDescent="0.15">
      <c r="B46" s="41" t="s">
        <v>29</v>
      </c>
      <c r="C46" s="45">
        <f>SUM(D46:H46)</f>
        <v>5</v>
      </c>
      <c r="D46" s="42">
        <v>3</v>
      </c>
      <c r="E46" s="43">
        <v>0</v>
      </c>
      <c r="F46" s="43">
        <v>1</v>
      </c>
      <c r="G46" s="43">
        <v>0</v>
      </c>
      <c r="H46" s="44">
        <v>1</v>
      </c>
      <c r="I46" s="45">
        <v>3</v>
      </c>
      <c r="J46" s="46">
        <v>220</v>
      </c>
      <c r="K46" s="47">
        <v>0</v>
      </c>
      <c r="L46" s="46">
        <v>0</v>
      </c>
      <c r="M46" s="47">
        <v>0</v>
      </c>
      <c r="N46" s="45">
        <v>2</v>
      </c>
      <c r="O46" s="45">
        <v>6</v>
      </c>
      <c r="P46" s="48">
        <v>10107</v>
      </c>
    </row>
    <row r="47" spans="2:17" s="49" customFormat="1" ht="14.1" customHeight="1" x14ac:dyDescent="0.15">
      <c r="B47" s="16" t="s">
        <v>37</v>
      </c>
      <c r="C47" s="17">
        <f>SUM(C48:C51)</f>
        <v>23</v>
      </c>
      <c r="D47" s="18">
        <f t="shared" ref="D47:P47" si="8">SUM(D48:D51)</f>
        <v>14</v>
      </c>
      <c r="E47" s="19">
        <f t="shared" si="8"/>
        <v>1</v>
      </c>
      <c r="F47" s="19">
        <f t="shared" si="8"/>
        <v>5</v>
      </c>
      <c r="G47" s="19">
        <f t="shared" si="8"/>
        <v>0</v>
      </c>
      <c r="H47" s="20">
        <f t="shared" si="8"/>
        <v>3</v>
      </c>
      <c r="I47" s="17">
        <f t="shared" si="8"/>
        <v>18</v>
      </c>
      <c r="J47" s="21">
        <f t="shared" si="8"/>
        <v>475</v>
      </c>
      <c r="K47" s="22">
        <f t="shared" si="8"/>
        <v>1</v>
      </c>
      <c r="L47" s="21">
        <f t="shared" si="8"/>
        <v>3</v>
      </c>
      <c r="M47" s="22">
        <f t="shared" si="8"/>
        <v>2</v>
      </c>
      <c r="N47" s="17">
        <f t="shared" si="8"/>
        <v>14</v>
      </c>
      <c r="O47" s="17">
        <f t="shared" si="8"/>
        <v>48</v>
      </c>
      <c r="P47" s="23">
        <f t="shared" si="8"/>
        <v>22590</v>
      </c>
    </row>
    <row r="48" spans="2:17" ht="14.1" hidden="1" customHeight="1" x14ac:dyDescent="0.15">
      <c r="B48" s="14" t="s">
        <v>26</v>
      </c>
      <c r="C48" s="24">
        <f>SUM(D48:H48)</f>
        <v>4</v>
      </c>
      <c r="D48" s="25">
        <v>2</v>
      </c>
      <c r="E48" s="26">
        <v>0</v>
      </c>
      <c r="F48" s="26">
        <v>2</v>
      </c>
      <c r="G48" s="26">
        <v>0</v>
      </c>
      <c r="H48" s="27">
        <v>0</v>
      </c>
      <c r="I48" s="24">
        <v>3</v>
      </c>
      <c r="J48" s="28">
        <v>16</v>
      </c>
      <c r="K48" s="29">
        <v>0</v>
      </c>
      <c r="L48" s="28">
        <v>1</v>
      </c>
      <c r="M48" s="29">
        <v>1</v>
      </c>
      <c r="N48" s="24">
        <v>2</v>
      </c>
      <c r="O48" s="24">
        <v>8</v>
      </c>
      <c r="P48" s="30">
        <v>975</v>
      </c>
    </row>
    <row r="49" spans="2:16" ht="14.1" hidden="1" customHeight="1" x14ac:dyDescent="0.15">
      <c r="B49" s="14" t="s">
        <v>27</v>
      </c>
      <c r="C49" s="24">
        <f>SUM(D49:H49)</f>
        <v>11</v>
      </c>
      <c r="D49" s="25">
        <v>5</v>
      </c>
      <c r="E49" s="26">
        <v>1</v>
      </c>
      <c r="F49" s="26">
        <v>2</v>
      </c>
      <c r="G49" s="26">
        <v>0</v>
      </c>
      <c r="H49" s="27">
        <v>3</v>
      </c>
      <c r="I49" s="24">
        <v>5</v>
      </c>
      <c r="J49" s="28">
        <v>7</v>
      </c>
      <c r="K49" s="29">
        <v>1</v>
      </c>
      <c r="L49" s="28">
        <v>1</v>
      </c>
      <c r="M49" s="29">
        <v>0</v>
      </c>
      <c r="N49" s="24">
        <v>6</v>
      </c>
      <c r="O49" s="24">
        <v>22</v>
      </c>
      <c r="P49" s="30">
        <v>1181</v>
      </c>
    </row>
    <row r="50" spans="2:16" ht="14.1" hidden="1" customHeight="1" x14ac:dyDescent="0.15">
      <c r="B50" s="14" t="s">
        <v>28</v>
      </c>
      <c r="C50" s="24">
        <f>SUM(D50:H50)</f>
        <v>6</v>
      </c>
      <c r="D50" s="25">
        <v>5</v>
      </c>
      <c r="E50" s="26">
        <v>0</v>
      </c>
      <c r="F50" s="26">
        <v>1</v>
      </c>
      <c r="G50" s="26">
        <v>0</v>
      </c>
      <c r="H50" s="27">
        <v>0</v>
      </c>
      <c r="I50" s="24">
        <v>5</v>
      </c>
      <c r="J50" s="28">
        <v>258</v>
      </c>
      <c r="K50" s="29">
        <v>0</v>
      </c>
      <c r="L50" s="28">
        <v>0</v>
      </c>
      <c r="M50" s="29">
        <v>0</v>
      </c>
      <c r="N50" s="24">
        <v>3</v>
      </c>
      <c r="O50" s="24">
        <v>12</v>
      </c>
      <c r="P50" s="30">
        <v>8478</v>
      </c>
    </row>
    <row r="51" spans="2:16" ht="14.1" hidden="1" customHeight="1" x14ac:dyDescent="0.15">
      <c r="B51" s="41" t="s">
        <v>29</v>
      </c>
      <c r="C51" s="45">
        <f>SUM(D51:H51)</f>
        <v>2</v>
      </c>
      <c r="D51" s="42">
        <v>2</v>
      </c>
      <c r="E51" s="43">
        <v>0</v>
      </c>
      <c r="F51" s="43">
        <v>0</v>
      </c>
      <c r="G51" s="43">
        <v>0</v>
      </c>
      <c r="H51" s="44">
        <v>0</v>
      </c>
      <c r="I51" s="45">
        <v>5</v>
      </c>
      <c r="J51" s="46">
        <v>194</v>
      </c>
      <c r="K51" s="47">
        <v>0</v>
      </c>
      <c r="L51" s="46">
        <v>1</v>
      </c>
      <c r="M51" s="47">
        <v>1</v>
      </c>
      <c r="N51" s="45">
        <v>3</v>
      </c>
      <c r="O51" s="45">
        <v>6</v>
      </c>
      <c r="P51" s="48">
        <v>11956</v>
      </c>
    </row>
    <row r="52" spans="2:16" s="49" customFormat="1" ht="14.1" customHeight="1" x14ac:dyDescent="0.15">
      <c r="B52" s="16" t="s">
        <v>38</v>
      </c>
      <c r="C52" s="17">
        <f>SUM(C53:C56)</f>
        <v>28</v>
      </c>
      <c r="D52" s="18">
        <f>SUM(D53:D56)</f>
        <v>16</v>
      </c>
      <c r="E52" s="19">
        <f t="shared" ref="E52:P52" si="9">SUM(E53:E56)</f>
        <v>2</v>
      </c>
      <c r="F52" s="19">
        <f t="shared" si="9"/>
        <v>4</v>
      </c>
      <c r="G52" s="19">
        <f t="shared" si="9"/>
        <v>0</v>
      </c>
      <c r="H52" s="20">
        <f t="shared" si="9"/>
        <v>6</v>
      </c>
      <c r="I52" s="17">
        <f t="shared" si="9"/>
        <v>14</v>
      </c>
      <c r="J52" s="21">
        <f t="shared" si="9"/>
        <v>2408</v>
      </c>
      <c r="K52" s="22">
        <f t="shared" si="9"/>
        <v>15</v>
      </c>
      <c r="L52" s="21">
        <f t="shared" si="9"/>
        <v>0</v>
      </c>
      <c r="M52" s="22">
        <f t="shared" si="9"/>
        <v>2</v>
      </c>
      <c r="N52" s="17">
        <f t="shared" si="9"/>
        <v>10</v>
      </c>
      <c r="O52" s="17">
        <f t="shared" si="9"/>
        <v>39</v>
      </c>
      <c r="P52" s="23">
        <f t="shared" si="9"/>
        <v>388379</v>
      </c>
    </row>
    <row r="53" spans="2:16" ht="14.1" hidden="1" customHeight="1" x14ac:dyDescent="0.15">
      <c r="B53" s="14" t="s">
        <v>26</v>
      </c>
      <c r="C53" s="24">
        <f>SUM(D53:H53)</f>
        <v>12</v>
      </c>
      <c r="D53" s="25">
        <v>5</v>
      </c>
      <c r="E53" s="26">
        <v>1</v>
      </c>
      <c r="F53" s="26">
        <v>2</v>
      </c>
      <c r="G53" s="26">
        <v>0</v>
      </c>
      <c r="H53" s="27">
        <v>4</v>
      </c>
      <c r="I53" s="24">
        <v>0</v>
      </c>
      <c r="J53" s="28">
        <v>461</v>
      </c>
      <c r="K53" s="29">
        <v>13</v>
      </c>
      <c r="L53" s="28">
        <v>0</v>
      </c>
      <c r="M53" s="29">
        <v>2</v>
      </c>
      <c r="N53" s="24">
        <v>3</v>
      </c>
      <c r="O53" s="24">
        <v>12</v>
      </c>
      <c r="P53" s="30">
        <v>55589</v>
      </c>
    </row>
    <row r="54" spans="2:16" ht="14.1" hidden="1" customHeight="1" x14ac:dyDescent="0.15">
      <c r="B54" s="14" t="s">
        <v>27</v>
      </c>
      <c r="C54" s="24">
        <f>SUM(D54:H54)</f>
        <v>6</v>
      </c>
      <c r="D54" s="25">
        <v>3</v>
      </c>
      <c r="E54" s="26">
        <v>1</v>
      </c>
      <c r="F54" s="26">
        <v>2</v>
      </c>
      <c r="G54" s="26">
        <v>0</v>
      </c>
      <c r="H54" s="27">
        <v>0</v>
      </c>
      <c r="I54" s="24">
        <v>3</v>
      </c>
      <c r="J54" s="28">
        <v>450</v>
      </c>
      <c r="K54" s="29">
        <v>2</v>
      </c>
      <c r="L54" s="28">
        <v>0</v>
      </c>
      <c r="M54" s="29">
        <v>0</v>
      </c>
      <c r="N54" s="24">
        <v>2</v>
      </c>
      <c r="O54" s="24">
        <v>8</v>
      </c>
      <c r="P54" s="30">
        <v>22311</v>
      </c>
    </row>
    <row r="55" spans="2:16" ht="14.1" hidden="1" customHeight="1" x14ac:dyDescent="0.15">
      <c r="B55" s="14" t="s">
        <v>28</v>
      </c>
      <c r="C55" s="24">
        <f>SUM(D55:H55)</f>
        <v>5</v>
      </c>
      <c r="D55" s="25">
        <v>5</v>
      </c>
      <c r="E55" s="26">
        <v>0</v>
      </c>
      <c r="F55" s="26">
        <v>0</v>
      </c>
      <c r="G55" s="26">
        <v>0</v>
      </c>
      <c r="H55" s="27">
        <v>0</v>
      </c>
      <c r="I55" s="24">
        <v>8</v>
      </c>
      <c r="J55" s="28">
        <v>986</v>
      </c>
      <c r="K55" s="29">
        <v>0</v>
      </c>
      <c r="L55" s="28">
        <v>0</v>
      </c>
      <c r="M55" s="29">
        <v>0</v>
      </c>
      <c r="N55" s="24">
        <v>3</v>
      </c>
      <c r="O55" s="24">
        <v>10</v>
      </c>
      <c r="P55" s="30">
        <v>260293</v>
      </c>
    </row>
    <row r="56" spans="2:16" ht="14.1" hidden="1" customHeight="1" x14ac:dyDescent="0.15">
      <c r="B56" s="41" t="s">
        <v>29</v>
      </c>
      <c r="C56" s="45">
        <f>SUM(D56:H56)</f>
        <v>5</v>
      </c>
      <c r="D56" s="42">
        <v>3</v>
      </c>
      <c r="E56" s="43">
        <v>0</v>
      </c>
      <c r="F56" s="43">
        <v>0</v>
      </c>
      <c r="G56" s="43">
        <v>0</v>
      </c>
      <c r="H56" s="44">
        <v>2</v>
      </c>
      <c r="I56" s="45">
        <v>3</v>
      </c>
      <c r="J56" s="46">
        <v>511</v>
      </c>
      <c r="K56" s="47">
        <v>0</v>
      </c>
      <c r="L56" s="46">
        <v>0</v>
      </c>
      <c r="M56" s="47">
        <v>0</v>
      </c>
      <c r="N56" s="45">
        <v>2</v>
      </c>
      <c r="O56" s="45">
        <v>9</v>
      </c>
      <c r="P56" s="48">
        <v>50186</v>
      </c>
    </row>
    <row r="57" spans="2:16" ht="14.1" customHeight="1" x14ac:dyDescent="0.15">
      <c r="B57" s="16" t="s">
        <v>39</v>
      </c>
      <c r="C57" s="17">
        <f>SUM(C58:C61)</f>
        <v>26</v>
      </c>
      <c r="D57" s="18">
        <f>SUM(D58:D61)</f>
        <v>18</v>
      </c>
      <c r="E57" s="19">
        <f t="shared" ref="E57:P57" si="10">SUM(E58:E61)</f>
        <v>0</v>
      </c>
      <c r="F57" s="19">
        <f t="shared" si="10"/>
        <v>5</v>
      </c>
      <c r="G57" s="19">
        <f t="shared" si="10"/>
        <v>0</v>
      </c>
      <c r="H57" s="20">
        <f t="shared" si="10"/>
        <v>3</v>
      </c>
      <c r="I57" s="17">
        <f t="shared" si="10"/>
        <v>34</v>
      </c>
      <c r="J57" s="21">
        <f t="shared" si="10"/>
        <v>4422</v>
      </c>
      <c r="K57" s="22">
        <f t="shared" si="10"/>
        <v>0</v>
      </c>
      <c r="L57" s="21">
        <f t="shared" si="10"/>
        <v>3</v>
      </c>
      <c r="M57" s="22">
        <f t="shared" si="10"/>
        <v>6</v>
      </c>
      <c r="N57" s="17">
        <f t="shared" si="10"/>
        <v>29</v>
      </c>
      <c r="O57" s="17">
        <f t="shared" si="10"/>
        <v>76</v>
      </c>
      <c r="P57" s="23">
        <f t="shared" si="10"/>
        <v>121830</v>
      </c>
    </row>
    <row r="58" spans="2:16" ht="14.1" hidden="1" customHeight="1" x14ac:dyDescent="0.15">
      <c r="B58" s="14" t="s">
        <v>26</v>
      </c>
      <c r="C58" s="24">
        <f>SUM(D58:H58)</f>
        <v>10</v>
      </c>
      <c r="D58" s="25">
        <v>7</v>
      </c>
      <c r="E58" s="26">
        <v>0</v>
      </c>
      <c r="F58" s="26">
        <v>2</v>
      </c>
      <c r="G58" s="26">
        <v>0</v>
      </c>
      <c r="H58" s="27">
        <v>1</v>
      </c>
      <c r="I58" s="24">
        <v>20</v>
      </c>
      <c r="J58" s="28">
        <v>952</v>
      </c>
      <c r="K58" s="29">
        <v>0</v>
      </c>
      <c r="L58" s="28">
        <v>2</v>
      </c>
      <c r="M58" s="29">
        <v>4</v>
      </c>
      <c r="N58" s="24">
        <v>23</v>
      </c>
      <c r="O58" s="24">
        <v>63</v>
      </c>
      <c r="P58" s="30">
        <v>53274</v>
      </c>
    </row>
    <row r="59" spans="2:16" ht="14.1" hidden="1" customHeight="1" x14ac:dyDescent="0.15">
      <c r="B59" s="14" t="s">
        <v>27</v>
      </c>
      <c r="C59" s="24">
        <f>SUM(D59:H59)</f>
        <v>7</v>
      </c>
      <c r="D59" s="25">
        <v>5</v>
      </c>
      <c r="E59" s="26">
        <v>0</v>
      </c>
      <c r="F59" s="26">
        <v>0</v>
      </c>
      <c r="G59" s="26">
        <v>0</v>
      </c>
      <c r="H59" s="27">
        <v>2</v>
      </c>
      <c r="I59" s="24">
        <v>8</v>
      </c>
      <c r="J59" s="28">
        <v>291</v>
      </c>
      <c r="K59" s="29">
        <v>0</v>
      </c>
      <c r="L59" s="28">
        <v>1</v>
      </c>
      <c r="M59" s="29">
        <v>2</v>
      </c>
      <c r="N59" s="24">
        <v>5</v>
      </c>
      <c r="O59" s="24">
        <v>11</v>
      </c>
      <c r="P59" s="30">
        <v>24968</v>
      </c>
    </row>
    <row r="60" spans="2:16" ht="14.1" hidden="1" customHeight="1" x14ac:dyDescent="0.15">
      <c r="B60" s="14" t="s">
        <v>28</v>
      </c>
      <c r="C60" s="24">
        <f>SUM(D60:H60)</f>
        <v>6</v>
      </c>
      <c r="D60" s="25">
        <v>4</v>
      </c>
      <c r="E60" s="26">
        <v>0</v>
      </c>
      <c r="F60" s="26">
        <v>2</v>
      </c>
      <c r="G60" s="26">
        <v>0</v>
      </c>
      <c r="H60" s="27">
        <v>0</v>
      </c>
      <c r="I60" s="24">
        <v>4</v>
      </c>
      <c r="J60" s="28">
        <v>3179</v>
      </c>
      <c r="K60" s="29">
        <v>0</v>
      </c>
      <c r="L60" s="28">
        <v>0</v>
      </c>
      <c r="M60" s="29">
        <v>0</v>
      </c>
      <c r="N60" s="24">
        <v>1</v>
      </c>
      <c r="O60" s="24">
        <v>2</v>
      </c>
      <c r="P60" s="30">
        <v>41432</v>
      </c>
    </row>
    <row r="61" spans="2:16" ht="14.1" hidden="1" customHeight="1" x14ac:dyDescent="0.15">
      <c r="B61" s="41" t="s">
        <v>29</v>
      </c>
      <c r="C61" s="45">
        <f>SUM(D61:H61)</f>
        <v>3</v>
      </c>
      <c r="D61" s="42">
        <v>2</v>
      </c>
      <c r="E61" s="43">
        <v>0</v>
      </c>
      <c r="F61" s="43">
        <v>1</v>
      </c>
      <c r="G61" s="43">
        <v>0</v>
      </c>
      <c r="H61" s="44">
        <v>0</v>
      </c>
      <c r="I61" s="45">
        <v>2</v>
      </c>
      <c r="J61" s="46">
        <v>0</v>
      </c>
      <c r="K61" s="47">
        <v>0</v>
      </c>
      <c r="L61" s="46">
        <v>0</v>
      </c>
      <c r="M61" s="47">
        <v>0</v>
      </c>
      <c r="N61" s="45">
        <v>0</v>
      </c>
      <c r="O61" s="45">
        <v>0</v>
      </c>
      <c r="P61" s="48">
        <v>2156</v>
      </c>
    </row>
    <row r="62" spans="2:16" ht="14.1" customHeight="1" x14ac:dyDescent="0.15">
      <c r="B62" s="16" t="s">
        <v>40</v>
      </c>
      <c r="C62" s="17">
        <f>SUM(C63:C66)</f>
        <v>24</v>
      </c>
      <c r="D62" s="18">
        <f>SUM(D63:D66)</f>
        <v>15</v>
      </c>
      <c r="E62" s="19">
        <f t="shared" ref="E62:P62" si="11">SUM(E63:E66)</f>
        <v>0</v>
      </c>
      <c r="F62" s="19">
        <f t="shared" si="11"/>
        <v>6</v>
      </c>
      <c r="G62" s="19">
        <f t="shared" si="11"/>
        <v>0</v>
      </c>
      <c r="H62" s="20">
        <f t="shared" si="11"/>
        <v>3</v>
      </c>
      <c r="I62" s="17">
        <f t="shared" si="11"/>
        <v>22</v>
      </c>
      <c r="J62" s="21">
        <f t="shared" si="11"/>
        <v>982</v>
      </c>
      <c r="K62" s="22">
        <f t="shared" si="11"/>
        <v>0</v>
      </c>
      <c r="L62" s="21">
        <f t="shared" si="11"/>
        <v>1</v>
      </c>
      <c r="M62" s="22">
        <f t="shared" si="11"/>
        <v>2</v>
      </c>
      <c r="N62" s="17">
        <f t="shared" si="11"/>
        <v>17</v>
      </c>
      <c r="O62" s="17">
        <f t="shared" si="11"/>
        <v>55</v>
      </c>
      <c r="P62" s="23">
        <f t="shared" si="11"/>
        <v>53162</v>
      </c>
    </row>
    <row r="63" spans="2:16" ht="14.1" hidden="1" customHeight="1" x14ac:dyDescent="0.15">
      <c r="B63" s="14" t="s">
        <v>26</v>
      </c>
      <c r="C63" s="24">
        <f>SUM(D63:H63)</f>
        <v>8</v>
      </c>
      <c r="D63" s="25">
        <v>2</v>
      </c>
      <c r="E63" s="26">
        <v>0</v>
      </c>
      <c r="F63" s="26">
        <v>4</v>
      </c>
      <c r="G63" s="26">
        <v>0</v>
      </c>
      <c r="H63" s="27">
        <v>2</v>
      </c>
      <c r="I63" s="24">
        <v>2</v>
      </c>
      <c r="J63" s="28">
        <v>1</v>
      </c>
      <c r="K63" s="29">
        <v>0</v>
      </c>
      <c r="L63" s="28">
        <v>0</v>
      </c>
      <c r="M63" s="29">
        <v>1</v>
      </c>
      <c r="N63" s="24">
        <v>2</v>
      </c>
      <c r="O63" s="24">
        <v>6</v>
      </c>
      <c r="P63" s="30">
        <v>843</v>
      </c>
    </row>
    <row r="64" spans="2:16" ht="14.1" hidden="1" customHeight="1" x14ac:dyDescent="0.15">
      <c r="B64" s="14" t="s">
        <v>27</v>
      </c>
      <c r="C64" s="24">
        <f>SUM(D64:H64)</f>
        <v>7</v>
      </c>
      <c r="D64" s="25">
        <v>6</v>
      </c>
      <c r="E64" s="26">
        <v>0</v>
      </c>
      <c r="F64" s="26">
        <v>1</v>
      </c>
      <c r="G64" s="26">
        <v>0</v>
      </c>
      <c r="H64" s="27">
        <v>0</v>
      </c>
      <c r="I64" s="24">
        <v>5</v>
      </c>
      <c r="J64" s="28">
        <v>24</v>
      </c>
      <c r="K64" s="29">
        <v>0</v>
      </c>
      <c r="L64" s="28">
        <v>0</v>
      </c>
      <c r="M64" s="29">
        <v>0</v>
      </c>
      <c r="N64" s="24">
        <v>4</v>
      </c>
      <c r="O64" s="24">
        <v>11</v>
      </c>
      <c r="P64" s="30">
        <v>7414</v>
      </c>
    </row>
    <row r="65" spans="2:16" ht="14.1" hidden="1" customHeight="1" x14ac:dyDescent="0.15">
      <c r="B65" s="14" t="s">
        <v>28</v>
      </c>
      <c r="C65" s="24">
        <f>SUM(D65:H65)</f>
        <v>7</v>
      </c>
      <c r="D65" s="25">
        <v>5</v>
      </c>
      <c r="E65" s="26">
        <v>0</v>
      </c>
      <c r="F65" s="26">
        <v>1</v>
      </c>
      <c r="G65" s="26">
        <v>0</v>
      </c>
      <c r="H65" s="27">
        <v>1</v>
      </c>
      <c r="I65" s="24">
        <v>10</v>
      </c>
      <c r="J65" s="28">
        <v>830</v>
      </c>
      <c r="K65" s="29">
        <v>0</v>
      </c>
      <c r="L65" s="28">
        <v>1</v>
      </c>
      <c r="M65" s="29">
        <v>1</v>
      </c>
      <c r="N65" s="24">
        <v>6</v>
      </c>
      <c r="O65" s="24">
        <v>17</v>
      </c>
      <c r="P65" s="30">
        <v>28497</v>
      </c>
    </row>
    <row r="66" spans="2:16" ht="14.1" hidden="1" customHeight="1" x14ac:dyDescent="0.15">
      <c r="B66" s="41" t="s">
        <v>29</v>
      </c>
      <c r="C66" s="45">
        <f>SUM(D66:H66)</f>
        <v>2</v>
      </c>
      <c r="D66" s="42">
        <v>2</v>
      </c>
      <c r="E66" s="43">
        <v>0</v>
      </c>
      <c r="F66" s="43">
        <v>0</v>
      </c>
      <c r="G66" s="43">
        <v>0</v>
      </c>
      <c r="H66" s="44">
        <v>0</v>
      </c>
      <c r="I66" s="45">
        <v>5</v>
      </c>
      <c r="J66" s="46">
        <v>127</v>
      </c>
      <c r="K66" s="47">
        <v>0</v>
      </c>
      <c r="L66" s="46">
        <v>0</v>
      </c>
      <c r="M66" s="47">
        <v>0</v>
      </c>
      <c r="N66" s="45">
        <v>5</v>
      </c>
      <c r="O66" s="45">
        <v>21</v>
      </c>
      <c r="P66" s="48">
        <v>16408</v>
      </c>
    </row>
    <row r="67" spans="2:16" ht="15" customHeight="1" x14ac:dyDescent="0.15">
      <c r="B67" s="16" t="s">
        <v>41</v>
      </c>
      <c r="C67" s="17">
        <f>SUM(C68:C71)</f>
        <v>15</v>
      </c>
      <c r="D67" s="18">
        <f>SUM(D68:D71)</f>
        <v>10</v>
      </c>
      <c r="E67" s="19">
        <f t="shared" ref="E67:P67" si="12">SUM(E68:E71)</f>
        <v>0</v>
      </c>
      <c r="F67" s="19">
        <f t="shared" si="12"/>
        <v>4</v>
      </c>
      <c r="G67" s="19">
        <f t="shared" si="12"/>
        <v>1</v>
      </c>
      <c r="H67" s="20">
        <f t="shared" si="12"/>
        <v>0</v>
      </c>
      <c r="I67" s="17">
        <f t="shared" si="12"/>
        <v>15</v>
      </c>
      <c r="J67" s="21">
        <f t="shared" si="12"/>
        <v>1010</v>
      </c>
      <c r="K67" s="22">
        <f t="shared" si="12"/>
        <v>0</v>
      </c>
      <c r="L67" s="21">
        <f t="shared" si="12"/>
        <v>0</v>
      </c>
      <c r="M67" s="22">
        <f t="shared" si="12"/>
        <v>7</v>
      </c>
      <c r="N67" s="17">
        <f t="shared" si="12"/>
        <v>9</v>
      </c>
      <c r="O67" s="17">
        <f t="shared" si="12"/>
        <v>37</v>
      </c>
      <c r="P67" s="23">
        <f t="shared" si="12"/>
        <v>132863</v>
      </c>
    </row>
    <row r="68" spans="2:16" ht="15" hidden="1" customHeight="1" x14ac:dyDescent="0.15">
      <c r="B68" s="14" t="s">
        <v>26</v>
      </c>
      <c r="C68" s="24">
        <f>SUM(D68:H68)</f>
        <v>7</v>
      </c>
      <c r="D68" s="25">
        <v>3</v>
      </c>
      <c r="E68" s="26">
        <v>0</v>
      </c>
      <c r="F68" s="26">
        <v>3</v>
      </c>
      <c r="G68" s="26">
        <v>1</v>
      </c>
      <c r="H68" s="27">
        <v>0</v>
      </c>
      <c r="I68" s="24">
        <v>7</v>
      </c>
      <c r="J68" s="28">
        <v>127</v>
      </c>
      <c r="K68" s="29">
        <v>0</v>
      </c>
      <c r="L68" s="28">
        <v>0</v>
      </c>
      <c r="M68" s="29">
        <v>0</v>
      </c>
      <c r="N68" s="24">
        <v>4</v>
      </c>
      <c r="O68" s="24">
        <v>21</v>
      </c>
      <c r="P68" s="30">
        <v>3604</v>
      </c>
    </row>
    <row r="69" spans="2:16" ht="15" hidden="1" customHeight="1" x14ac:dyDescent="0.15">
      <c r="B69" s="14" t="s">
        <v>27</v>
      </c>
      <c r="C69" s="24">
        <f>SUM(D69:H69)</f>
        <v>3</v>
      </c>
      <c r="D69" s="25">
        <v>3</v>
      </c>
      <c r="E69" s="26">
        <v>0</v>
      </c>
      <c r="F69" s="26">
        <v>0</v>
      </c>
      <c r="G69" s="26">
        <v>0</v>
      </c>
      <c r="H69" s="27">
        <v>0</v>
      </c>
      <c r="I69" s="24">
        <v>3</v>
      </c>
      <c r="J69" s="28">
        <v>486</v>
      </c>
      <c r="K69" s="29">
        <v>0</v>
      </c>
      <c r="L69" s="28">
        <v>0</v>
      </c>
      <c r="M69" s="29">
        <v>6</v>
      </c>
      <c r="N69" s="24">
        <v>3</v>
      </c>
      <c r="O69" s="24">
        <v>10</v>
      </c>
      <c r="P69" s="30">
        <v>45558</v>
      </c>
    </row>
    <row r="70" spans="2:16" ht="15" hidden="1" customHeight="1" x14ac:dyDescent="0.15">
      <c r="B70" s="14" t="s">
        <v>28</v>
      </c>
      <c r="C70" s="24">
        <f>SUM(D70:H70)</f>
        <v>2</v>
      </c>
      <c r="D70" s="25">
        <v>2</v>
      </c>
      <c r="E70" s="26">
        <v>0</v>
      </c>
      <c r="F70" s="26">
        <v>0</v>
      </c>
      <c r="G70" s="26">
        <v>0</v>
      </c>
      <c r="H70" s="27">
        <v>0</v>
      </c>
      <c r="I70" s="24">
        <v>3</v>
      </c>
      <c r="J70" s="28">
        <v>251</v>
      </c>
      <c r="K70" s="29">
        <v>0</v>
      </c>
      <c r="L70" s="28">
        <v>0</v>
      </c>
      <c r="M70" s="29">
        <v>1</v>
      </c>
      <c r="N70" s="24">
        <v>2</v>
      </c>
      <c r="O70" s="24">
        <v>6</v>
      </c>
      <c r="P70" s="30">
        <v>18142</v>
      </c>
    </row>
    <row r="71" spans="2:16" ht="15" hidden="1" customHeight="1" x14ac:dyDescent="0.15">
      <c r="B71" s="41" t="s">
        <v>29</v>
      </c>
      <c r="C71" s="45">
        <f>SUM(D71:H71)</f>
        <v>3</v>
      </c>
      <c r="D71" s="42">
        <v>2</v>
      </c>
      <c r="E71" s="43">
        <v>0</v>
      </c>
      <c r="F71" s="43">
        <v>1</v>
      </c>
      <c r="G71" s="43">
        <v>0</v>
      </c>
      <c r="H71" s="44">
        <v>0</v>
      </c>
      <c r="I71" s="45">
        <v>2</v>
      </c>
      <c r="J71" s="46">
        <v>146</v>
      </c>
      <c r="K71" s="47">
        <v>0</v>
      </c>
      <c r="L71" s="46">
        <v>0</v>
      </c>
      <c r="M71" s="47">
        <v>0</v>
      </c>
      <c r="N71" s="45">
        <v>0</v>
      </c>
      <c r="O71" s="45">
        <v>0</v>
      </c>
      <c r="P71" s="48">
        <v>65559</v>
      </c>
    </row>
    <row r="72" spans="2:16" ht="15" customHeight="1" x14ac:dyDescent="0.15">
      <c r="B72" s="16" t="s">
        <v>42</v>
      </c>
      <c r="C72" s="17">
        <f>SUM(C73:C76)</f>
        <v>15</v>
      </c>
      <c r="D72" s="18">
        <f>SUM(D73:D76)</f>
        <v>10</v>
      </c>
      <c r="E72" s="19">
        <f t="shared" ref="E72:P72" si="13">SUM(E73:E76)</f>
        <v>0</v>
      </c>
      <c r="F72" s="19">
        <f t="shared" si="13"/>
        <v>3</v>
      </c>
      <c r="G72" s="19">
        <f t="shared" si="13"/>
        <v>0</v>
      </c>
      <c r="H72" s="20">
        <f t="shared" si="13"/>
        <v>2</v>
      </c>
      <c r="I72" s="17">
        <f t="shared" si="13"/>
        <v>12</v>
      </c>
      <c r="J72" s="21">
        <f t="shared" si="13"/>
        <v>336</v>
      </c>
      <c r="K72" s="22">
        <f t="shared" si="13"/>
        <v>0</v>
      </c>
      <c r="L72" s="21">
        <f t="shared" si="13"/>
        <v>1</v>
      </c>
      <c r="M72" s="22">
        <f t="shared" si="13"/>
        <v>0</v>
      </c>
      <c r="N72" s="17">
        <f t="shared" si="13"/>
        <v>1</v>
      </c>
      <c r="O72" s="17">
        <f t="shared" si="13"/>
        <v>5</v>
      </c>
      <c r="P72" s="23">
        <f t="shared" si="13"/>
        <v>37178</v>
      </c>
    </row>
    <row r="73" spans="2:16" ht="15" hidden="1" customHeight="1" x14ac:dyDescent="0.15">
      <c r="B73" s="14" t="s">
        <v>26</v>
      </c>
      <c r="C73" s="24">
        <v>6</v>
      </c>
      <c r="D73" s="25">
        <v>4</v>
      </c>
      <c r="E73" s="26">
        <v>0</v>
      </c>
      <c r="F73" s="26">
        <v>1</v>
      </c>
      <c r="G73" s="26">
        <v>0</v>
      </c>
      <c r="H73" s="27">
        <v>1</v>
      </c>
      <c r="I73" s="24">
        <v>4</v>
      </c>
      <c r="J73" s="28">
        <v>16</v>
      </c>
      <c r="K73" s="29">
        <v>0</v>
      </c>
      <c r="L73" s="28">
        <v>1</v>
      </c>
      <c r="M73" s="29">
        <v>0</v>
      </c>
      <c r="N73" s="24">
        <v>0</v>
      </c>
      <c r="O73" s="24">
        <v>0</v>
      </c>
      <c r="P73" s="30">
        <v>3945</v>
      </c>
    </row>
    <row r="74" spans="2:16" ht="15" hidden="1" customHeight="1" x14ac:dyDescent="0.15">
      <c r="B74" s="14" t="s">
        <v>27</v>
      </c>
      <c r="C74" s="24">
        <v>4</v>
      </c>
      <c r="D74" s="25">
        <v>2</v>
      </c>
      <c r="E74" s="26">
        <v>0</v>
      </c>
      <c r="F74" s="26">
        <v>2</v>
      </c>
      <c r="G74" s="26">
        <v>0</v>
      </c>
      <c r="H74" s="27">
        <v>0</v>
      </c>
      <c r="I74" s="24">
        <v>3</v>
      </c>
      <c r="J74" s="28">
        <v>165</v>
      </c>
      <c r="K74" s="29">
        <v>0</v>
      </c>
      <c r="L74" s="28">
        <v>0</v>
      </c>
      <c r="M74" s="29">
        <v>0</v>
      </c>
      <c r="N74" s="24">
        <v>1</v>
      </c>
      <c r="O74" s="24">
        <v>5</v>
      </c>
      <c r="P74" s="30">
        <v>24638</v>
      </c>
    </row>
    <row r="75" spans="2:16" ht="15" hidden="1" customHeight="1" x14ac:dyDescent="0.15">
      <c r="B75" s="14" t="s">
        <v>28</v>
      </c>
      <c r="C75" s="24">
        <v>4</v>
      </c>
      <c r="D75" s="25">
        <v>3</v>
      </c>
      <c r="E75" s="26">
        <v>0</v>
      </c>
      <c r="F75" s="26">
        <v>0</v>
      </c>
      <c r="G75" s="26">
        <v>0</v>
      </c>
      <c r="H75" s="27">
        <v>1</v>
      </c>
      <c r="I75" s="24">
        <v>4</v>
      </c>
      <c r="J75" s="28">
        <v>111</v>
      </c>
      <c r="K75" s="29">
        <v>0</v>
      </c>
      <c r="L75" s="28">
        <v>0</v>
      </c>
      <c r="M75" s="29">
        <v>0</v>
      </c>
      <c r="N75" s="24">
        <v>0</v>
      </c>
      <c r="O75" s="24">
        <v>0</v>
      </c>
      <c r="P75" s="30">
        <v>6736</v>
      </c>
    </row>
    <row r="76" spans="2:16" ht="15" hidden="1" customHeight="1" x14ac:dyDescent="0.15">
      <c r="B76" s="41" t="s">
        <v>29</v>
      </c>
      <c r="C76" s="45">
        <v>1</v>
      </c>
      <c r="D76" s="42">
        <v>1</v>
      </c>
      <c r="E76" s="43">
        <v>0</v>
      </c>
      <c r="F76" s="43">
        <v>0</v>
      </c>
      <c r="G76" s="43">
        <v>0</v>
      </c>
      <c r="H76" s="44">
        <v>0</v>
      </c>
      <c r="I76" s="45">
        <v>1</v>
      </c>
      <c r="J76" s="46">
        <v>44</v>
      </c>
      <c r="K76" s="47">
        <v>0</v>
      </c>
      <c r="L76" s="46">
        <v>0</v>
      </c>
      <c r="M76" s="47">
        <v>0</v>
      </c>
      <c r="N76" s="45">
        <v>0</v>
      </c>
      <c r="O76" s="45">
        <v>0</v>
      </c>
      <c r="P76" s="48">
        <v>1859</v>
      </c>
    </row>
    <row r="77" spans="2:16" ht="15" customHeight="1" x14ac:dyDescent="0.15">
      <c r="B77" s="16" t="s">
        <v>43</v>
      </c>
      <c r="C77" s="17">
        <f t="shared" ref="C77:P77" si="14">SUM(C78:C81)</f>
        <v>15</v>
      </c>
      <c r="D77" s="18">
        <f t="shared" si="14"/>
        <v>7</v>
      </c>
      <c r="E77" s="19">
        <f t="shared" si="14"/>
        <v>0</v>
      </c>
      <c r="F77" s="19">
        <f t="shared" si="14"/>
        <v>7</v>
      </c>
      <c r="G77" s="19">
        <f t="shared" si="14"/>
        <v>0</v>
      </c>
      <c r="H77" s="20">
        <f t="shared" si="14"/>
        <v>1</v>
      </c>
      <c r="I77" s="17">
        <f t="shared" si="14"/>
        <v>21</v>
      </c>
      <c r="J77" s="21">
        <f t="shared" si="14"/>
        <v>5994</v>
      </c>
      <c r="K77" s="22">
        <f t="shared" si="14"/>
        <v>0</v>
      </c>
      <c r="L77" s="21">
        <f t="shared" si="14"/>
        <v>1</v>
      </c>
      <c r="M77" s="22">
        <f t="shared" si="14"/>
        <v>4</v>
      </c>
      <c r="N77" s="17">
        <f t="shared" si="14"/>
        <v>9</v>
      </c>
      <c r="O77" s="17">
        <f t="shared" si="14"/>
        <v>27</v>
      </c>
      <c r="P77" s="23">
        <f t="shared" si="14"/>
        <v>494867</v>
      </c>
    </row>
    <row r="78" spans="2:16" ht="15" hidden="1" customHeight="1" x14ac:dyDescent="0.15">
      <c r="B78" s="14" t="s">
        <v>26</v>
      </c>
      <c r="C78" s="24">
        <v>4</v>
      </c>
      <c r="D78" s="25">
        <v>2</v>
      </c>
      <c r="E78" s="26">
        <v>0</v>
      </c>
      <c r="F78" s="26">
        <v>2</v>
      </c>
      <c r="G78" s="26">
        <v>0</v>
      </c>
      <c r="H78" s="27">
        <v>0</v>
      </c>
      <c r="I78" s="24">
        <v>8</v>
      </c>
      <c r="J78" s="28">
        <v>2610</v>
      </c>
      <c r="K78" s="29">
        <v>0</v>
      </c>
      <c r="L78" s="28">
        <v>1</v>
      </c>
      <c r="M78" s="29">
        <v>2</v>
      </c>
      <c r="N78" s="24">
        <v>5</v>
      </c>
      <c r="O78" s="24">
        <v>10</v>
      </c>
      <c r="P78" s="30">
        <v>346544</v>
      </c>
    </row>
    <row r="79" spans="2:16" ht="15" hidden="1" customHeight="1" x14ac:dyDescent="0.15">
      <c r="B79" s="14" t="s">
        <v>27</v>
      </c>
      <c r="C79" s="24">
        <v>3</v>
      </c>
      <c r="D79" s="25">
        <v>0</v>
      </c>
      <c r="E79" s="26">
        <v>0</v>
      </c>
      <c r="F79" s="26">
        <v>3</v>
      </c>
      <c r="G79" s="26">
        <v>0</v>
      </c>
      <c r="H79" s="27">
        <v>0</v>
      </c>
      <c r="I79" s="24">
        <v>0</v>
      </c>
      <c r="J79" s="28">
        <v>0</v>
      </c>
      <c r="K79" s="29">
        <v>0</v>
      </c>
      <c r="L79" s="28">
        <v>0</v>
      </c>
      <c r="M79" s="29">
        <v>0</v>
      </c>
      <c r="N79" s="24">
        <v>0</v>
      </c>
      <c r="O79" s="24">
        <v>0</v>
      </c>
      <c r="P79" s="30">
        <v>362</v>
      </c>
    </row>
    <row r="80" spans="2:16" ht="15" hidden="1" customHeight="1" x14ac:dyDescent="0.15">
      <c r="B80" s="14" t="s">
        <v>28</v>
      </c>
      <c r="C80" s="24">
        <v>5</v>
      </c>
      <c r="D80" s="25">
        <v>3</v>
      </c>
      <c r="E80" s="26">
        <v>0</v>
      </c>
      <c r="F80" s="26">
        <v>2</v>
      </c>
      <c r="G80" s="26">
        <v>0</v>
      </c>
      <c r="H80" s="27">
        <v>0</v>
      </c>
      <c r="I80" s="24">
        <v>6</v>
      </c>
      <c r="J80" s="28">
        <v>612</v>
      </c>
      <c r="K80" s="29">
        <v>0</v>
      </c>
      <c r="L80" s="28">
        <v>0</v>
      </c>
      <c r="M80" s="29">
        <v>2</v>
      </c>
      <c r="N80" s="24">
        <v>3</v>
      </c>
      <c r="O80" s="24">
        <v>13</v>
      </c>
      <c r="P80" s="30">
        <v>51965</v>
      </c>
    </row>
    <row r="81" spans="2:16" ht="15" hidden="1" customHeight="1" x14ac:dyDescent="0.15">
      <c r="B81" s="41" t="s">
        <v>29</v>
      </c>
      <c r="C81" s="45">
        <v>3</v>
      </c>
      <c r="D81" s="42">
        <v>2</v>
      </c>
      <c r="E81" s="43">
        <v>0</v>
      </c>
      <c r="F81" s="43">
        <v>0</v>
      </c>
      <c r="G81" s="43">
        <v>0</v>
      </c>
      <c r="H81" s="44">
        <v>1</v>
      </c>
      <c r="I81" s="45">
        <v>7</v>
      </c>
      <c r="J81" s="46">
        <v>2772</v>
      </c>
      <c r="K81" s="47">
        <v>0</v>
      </c>
      <c r="L81" s="46">
        <v>0</v>
      </c>
      <c r="M81" s="47">
        <v>0</v>
      </c>
      <c r="N81" s="45">
        <v>1</v>
      </c>
      <c r="O81" s="45">
        <v>4</v>
      </c>
      <c r="P81" s="48">
        <v>95996</v>
      </c>
    </row>
    <row r="82" spans="2:16" ht="15" customHeight="1" x14ac:dyDescent="0.15">
      <c r="B82" s="16" t="s">
        <v>44</v>
      </c>
      <c r="C82" s="17">
        <f t="shared" ref="C82:P82" si="15">SUM(C83:C86)</f>
        <v>19</v>
      </c>
      <c r="D82" s="18">
        <f t="shared" si="15"/>
        <v>18</v>
      </c>
      <c r="E82" s="19">
        <f t="shared" si="15"/>
        <v>0</v>
      </c>
      <c r="F82" s="19">
        <f t="shared" si="15"/>
        <v>1</v>
      </c>
      <c r="G82" s="19">
        <f t="shared" si="15"/>
        <v>0</v>
      </c>
      <c r="H82" s="20">
        <f t="shared" si="15"/>
        <v>0</v>
      </c>
      <c r="I82" s="17">
        <f t="shared" si="15"/>
        <v>19</v>
      </c>
      <c r="J82" s="21">
        <f t="shared" si="15"/>
        <v>283</v>
      </c>
      <c r="K82" s="22">
        <f t="shared" si="15"/>
        <v>0</v>
      </c>
      <c r="L82" s="21">
        <f t="shared" si="15"/>
        <v>2</v>
      </c>
      <c r="M82" s="22">
        <f t="shared" si="15"/>
        <v>1</v>
      </c>
      <c r="N82" s="17">
        <f t="shared" si="15"/>
        <v>12</v>
      </c>
      <c r="O82" s="17">
        <f t="shared" si="15"/>
        <v>41</v>
      </c>
      <c r="P82" s="23">
        <f t="shared" si="15"/>
        <v>34573</v>
      </c>
    </row>
    <row r="83" spans="2:16" ht="15" customHeight="1" x14ac:dyDescent="0.15">
      <c r="B83" s="14" t="s">
        <v>26</v>
      </c>
      <c r="C83" s="24">
        <v>2</v>
      </c>
      <c r="D83" s="25">
        <v>2</v>
      </c>
      <c r="E83" s="26">
        <v>0</v>
      </c>
      <c r="F83" s="26">
        <v>0</v>
      </c>
      <c r="G83" s="26">
        <v>0</v>
      </c>
      <c r="H83" s="27">
        <v>0</v>
      </c>
      <c r="I83" s="24">
        <v>3</v>
      </c>
      <c r="J83" s="28">
        <v>144</v>
      </c>
      <c r="K83" s="29">
        <v>0</v>
      </c>
      <c r="L83" s="28">
        <v>0</v>
      </c>
      <c r="M83" s="29">
        <v>0</v>
      </c>
      <c r="N83" s="24">
        <v>1</v>
      </c>
      <c r="O83" s="24">
        <v>5</v>
      </c>
      <c r="P83" s="30">
        <v>16299</v>
      </c>
    </row>
    <row r="84" spans="2:16" ht="15" customHeight="1" x14ac:dyDescent="0.15">
      <c r="B84" s="14" t="s">
        <v>27</v>
      </c>
      <c r="C84" s="24">
        <v>7</v>
      </c>
      <c r="D84" s="25">
        <v>6</v>
      </c>
      <c r="E84" s="26">
        <v>0</v>
      </c>
      <c r="F84" s="26">
        <v>1</v>
      </c>
      <c r="G84" s="26">
        <v>0</v>
      </c>
      <c r="H84" s="27">
        <v>0</v>
      </c>
      <c r="I84" s="24">
        <v>6</v>
      </c>
      <c r="J84" s="28">
        <v>139</v>
      </c>
      <c r="K84" s="29">
        <v>0</v>
      </c>
      <c r="L84" s="28">
        <v>1</v>
      </c>
      <c r="M84" s="29">
        <v>1</v>
      </c>
      <c r="N84" s="24">
        <v>4</v>
      </c>
      <c r="O84" s="24">
        <v>6</v>
      </c>
      <c r="P84" s="30">
        <v>10874</v>
      </c>
    </row>
    <row r="85" spans="2:16" ht="15" customHeight="1" x14ac:dyDescent="0.15">
      <c r="B85" s="14" t="s">
        <v>28</v>
      </c>
      <c r="C85" s="24">
        <v>8</v>
      </c>
      <c r="D85" s="25">
        <v>8</v>
      </c>
      <c r="E85" s="26">
        <v>0</v>
      </c>
      <c r="F85" s="26">
        <v>0</v>
      </c>
      <c r="G85" s="26">
        <v>0</v>
      </c>
      <c r="H85" s="27">
        <v>0</v>
      </c>
      <c r="I85" s="24">
        <v>8</v>
      </c>
      <c r="J85" s="28">
        <v>0</v>
      </c>
      <c r="K85" s="29">
        <v>0</v>
      </c>
      <c r="L85" s="28">
        <v>1</v>
      </c>
      <c r="M85" s="29">
        <v>0</v>
      </c>
      <c r="N85" s="24">
        <v>4</v>
      </c>
      <c r="O85" s="24">
        <v>19</v>
      </c>
      <c r="P85" s="30">
        <v>7227</v>
      </c>
    </row>
    <row r="86" spans="2:16" ht="15" customHeight="1" x14ac:dyDescent="0.15">
      <c r="B86" s="41" t="s">
        <v>29</v>
      </c>
      <c r="C86" s="45">
        <v>2</v>
      </c>
      <c r="D86" s="42">
        <v>2</v>
      </c>
      <c r="E86" s="43">
        <v>0</v>
      </c>
      <c r="F86" s="43">
        <v>0</v>
      </c>
      <c r="G86" s="43">
        <v>0</v>
      </c>
      <c r="H86" s="44">
        <v>0</v>
      </c>
      <c r="I86" s="45">
        <v>2</v>
      </c>
      <c r="J86" s="46">
        <v>0</v>
      </c>
      <c r="K86" s="47">
        <v>0</v>
      </c>
      <c r="L86" s="46">
        <v>0</v>
      </c>
      <c r="M86" s="47">
        <v>0</v>
      </c>
      <c r="N86" s="45">
        <v>3</v>
      </c>
      <c r="O86" s="45">
        <v>11</v>
      </c>
      <c r="P86" s="48">
        <v>173</v>
      </c>
    </row>
    <row r="87" spans="2:16" ht="15" customHeight="1" x14ac:dyDescent="0.15">
      <c r="B87" s="16" t="s">
        <v>45</v>
      </c>
      <c r="C87" s="17">
        <f t="shared" ref="C87:P87" si="16">SUM(C88:C91)</f>
        <v>18</v>
      </c>
      <c r="D87" s="18">
        <f t="shared" si="16"/>
        <v>13</v>
      </c>
      <c r="E87" s="19">
        <f t="shared" si="16"/>
        <v>0</v>
      </c>
      <c r="F87" s="19">
        <f t="shared" si="16"/>
        <v>0</v>
      </c>
      <c r="G87" s="19">
        <f t="shared" si="16"/>
        <v>0</v>
      </c>
      <c r="H87" s="20">
        <f t="shared" si="16"/>
        <v>5</v>
      </c>
      <c r="I87" s="17">
        <f t="shared" si="16"/>
        <v>18</v>
      </c>
      <c r="J87" s="21">
        <f t="shared" si="16"/>
        <v>517</v>
      </c>
      <c r="K87" s="22">
        <f t="shared" si="16"/>
        <v>0</v>
      </c>
      <c r="L87" s="21">
        <f t="shared" si="16"/>
        <v>0</v>
      </c>
      <c r="M87" s="22">
        <f t="shared" si="16"/>
        <v>3</v>
      </c>
      <c r="N87" s="17">
        <f t="shared" si="16"/>
        <v>11</v>
      </c>
      <c r="O87" s="17">
        <f t="shared" si="16"/>
        <v>31</v>
      </c>
      <c r="P87" s="23">
        <f t="shared" si="16"/>
        <v>44004</v>
      </c>
    </row>
    <row r="88" spans="2:16" ht="15" customHeight="1" x14ac:dyDescent="0.15">
      <c r="B88" s="14" t="s">
        <v>26</v>
      </c>
      <c r="C88" s="24">
        <v>4</v>
      </c>
      <c r="D88" s="25">
        <v>3</v>
      </c>
      <c r="E88" s="26">
        <v>0</v>
      </c>
      <c r="F88" s="26">
        <v>0</v>
      </c>
      <c r="G88" s="26">
        <v>0</v>
      </c>
      <c r="H88" s="27">
        <v>1</v>
      </c>
      <c r="I88" s="24">
        <v>5</v>
      </c>
      <c r="J88" s="28">
        <v>228</v>
      </c>
      <c r="K88" s="29">
        <v>0</v>
      </c>
      <c r="L88" s="28">
        <v>0</v>
      </c>
      <c r="M88" s="29">
        <v>0</v>
      </c>
      <c r="N88" s="24">
        <v>4</v>
      </c>
      <c r="O88" s="24">
        <v>10</v>
      </c>
      <c r="P88" s="30">
        <v>13261</v>
      </c>
    </row>
    <row r="89" spans="2:16" ht="15" customHeight="1" x14ac:dyDescent="0.15">
      <c r="B89" s="14" t="s">
        <v>27</v>
      </c>
      <c r="C89" s="24">
        <v>6</v>
      </c>
      <c r="D89" s="25">
        <v>5</v>
      </c>
      <c r="E89" s="26">
        <v>0</v>
      </c>
      <c r="F89" s="26">
        <v>0</v>
      </c>
      <c r="G89" s="26">
        <v>0</v>
      </c>
      <c r="H89" s="27">
        <v>1</v>
      </c>
      <c r="I89" s="24">
        <v>8</v>
      </c>
      <c r="J89" s="28">
        <v>240</v>
      </c>
      <c r="K89" s="29">
        <v>0</v>
      </c>
      <c r="L89" s="28">
        <v>0</v>
      </c>
      <c r="M89" s="29">
        <v>1</v>
      </c>
      <c r="N89" s="24">
        <v>6</v>
      </c>
      <c r="O89" s="24">
        <v>16</v>
      </c>
      <c r="P89" s="30">
        <v>27982</v>
      </c>
    </row>
    <row r="90" spans="2:16" ht="15" customHeight="1" x14ac:dyDescent="0.15">
      <c r="B90" s="14" t="s">
        <v>28</v>
      </c>
      <c r="C90" s="24">
        <v>7</v>
      </c>
      <c r="D90" s="25">
        <v>5</v>
      </c>
      <c r="E90" s="26">
        <v>0</v>
      </c>
      <c r="F90" s="26">
        <v>0</v>
      </c>
      <c r="G90" s="26">
        <v>0</v>
      </c>
      <c r="H90" s="27">
        <v>2</v>
      </c>
      <c r="I90" s="24">
        <v>5</v>
      </c>
      <c r="J90" s="28">
        <v>49</v>
      </c>
      <c r="K90" s="29">
        <v>0</v>
      </c>
      <c r="L90" s="28">
        <v>0</v>
      </c>
      <c r="M90" s="29">
        <v>2</v>
      </c>
      <c r="N90" s="24">
        <v>1</v>
      </c>
      <c r="O90" s="24">
        <v>5</v>
      </c>
      <c r="P90" s="30">
        <v>2761</v>
      </c>
    </row>
    <row r="91" spans="2:16" ht="15" customHeight="1" x14ac:dyDescent="0.15">
      <c r="B91" s="41" t="s">
        <v>29</v>
      </c>
      <c r="C91" s="45">
        <v>1</v>
      </c>
      <c r="D91" s="42">
        <v>0</v>
      </c>
      <c r="E91" s="43">
        <v>0</v>
      </c>
      <c r="F91" s="43">
        <v>0</v>
      </c>
      <c r="G91" s="43">
        <v>0</v>
      </c>
      <c r="H91" s="44">
        <v>1</v>
      </c>
      <c r="I91" s="45">
        <v>0</v>
      </c>
      <c r="J91" s="46">
        <v>0</v>
      </c>
      <c r="K91" s="47">
        <v>0</v>
      </c>
      <c r="L91" s="46">
        <v>0</v>
      </c>
      <c r="M91" s="47">
        <v>0</v>
      </c>
      <c r="N91" s="45">
        <v>0</v>
      </c>
      <c r="O91" s="45">
        <v>0</v>
      </c>
      <c r="P91" s="48">
        <v>0</v>
      </c>
    </row>
    <row r="92" spans="2:16" ht="15" customHeight="1" x14ac:dyDescent="0.15">
      <c r="B92" s="16" t="s">
        <v>46</v>
      </c>
      <c r="C92" s="17">
        <f t="shared" ref="C92:P92" si="17">SUM(C93:C96)</f>
        <v>15</v>
      </c>
      <c r="D92" s="18">
        <f t="shared" si="17"/>
        <v>9</v>
      </c>
      <c r="E92" s="19">
        <f t="shared" si="17"/>
        <v>0</v>
      </c>
      <c r="F92" s="19">
        <f t="shared" si="17"/>
        <v>2</v>
      </c>
      <c r="G92" s="19">
        <f t="shared" si="17"/>
        <v>0</v>
      </c>
      <c r="H92" s="20">
        <f t="shared" si="17"/>
        <v>4</v>
      </c>
      <c r="I92" s="17">
        <f t="shared" si="17"/>
        <v>20</v>
      </c>
      <c r="J92" s="21">
        <f t="shared" si="17"/>
        <v>1209</v>
      </c>
      <c r="K92" s="22">
        <f t="shared" si="17"/>
        <v>0</v>
      </c>
      <c r="L92" s="21">
        <f t="shared" si="17"/>
        <v>1</v>
      </c>
      <c r="M92" s="22">
        <f t="shared" si="17"/>
        <v>0</v>
      </c>
      <c r="N92" s="17">
        <f t="shared" si="17"/>
        <v>10</v>
      </c>
      <c r="O92" s="17">
        <f t="shared" si="17"/>
        <v>29</v>
      </c>
      <c r="P92" s="23">
        <f t="shared" si="17"/>
        <v>82567</v>
      </c>
    </row>
    <row r="93" spans="2:16" ht="15" customHeight="1" x14ac:dyDescent="0.15">
      <c r="B93" s="14" t="s">
        <v>26</v>
      </c>
      <c r="C93" s="24">
        <v>5</v>
      </c>
      <c r="D93" s="25">
        <v>3</v>
      </c>
      <c r="E93" s="26">
        <v>0</v>
      </c>
      <c r="F93" s="26">
        <v>0</v>
      </c>
      <c r="G93" s="26">
        <v>0</v>
      </c>
      <c r="H93" s="27">
        <v>2</v>
      </c>
      <c r="I93" s="24">
        <v>3</v>
      </c>
      <c r="J93" s="28">
        <v>8</v>
      </c>
      <c r="K93" s="29">
        <v>0</v>
      </c>
      <c r="L93" s="28">
        <v>1</v>
      </c>
      <c r="M93" s="29">
        <v>0</v>
      </c>
      <c r="N93" s="24">
        <v>1</v>
      </c>
      <c r="O93" s="24">
        <v>1</v>
      </c>
      <c r="P93" s="30">
        <v>1951</v>
      </c>
    </row>
    <row r="94" spans="2:16" ht="15" customHeight="1" x14ac:dyDescent="0.15">
      <c r="B94" s="14" t="s">
        <v>27</v>
      </c>
      <c r="C94" s="24">
        <v>6</v>
      </c>
      <c r="D94" s="25">
        <v>3</v>
      </c>
      <c r="E94" s="26">
        <v>0</v>
      </c>
      <c r="F94" s="26">
        <v>2</v>
      </c>
      <c r="G94" s="26">
        <v>0</v>
      </c>
      <c r="H94" s="27">
        <v>1</v>
      </c>
      <c r="I94" s="24">
        <v>10</v>
      </c>
      <c r="J94" s="28">
        <v>845</v>
      </c>
      <c r="K94" s="29">
        <v>0</v>
      </c>
      <c r="L94" s="28">
        <v>0</v>
      </c>
      <c r="M94" s="29">
        <v>0</v>
      </c>
      <c r="N94" s="24">
        <v>7</v>
      </c>
      <c r="O94" s="24">
        <v>20</v>
      </c>
      <c r="P94" s="30">
        <v>45503</v>
      </c>
    </row>
    <row r="95" spans="2:16" ht="15" customHeight="1" x14ac:dyDescent="0.15">
      <c r="B95" s="14" t="s">
        <v>28</v>
      </c>
      <c r="C95" s="24">
        <v>2</v>
      </c>
      <c r="D95" s="25">
        <v>2</v>
      </c>
      <c r="E95" s="26">
        <v>0</v>
      </c>
      <c r="F95" s="26">
        <v>0</v>
      </c>
      <c r="G95" s="26">
        <v>0</v>
      </c>
      <c r="H95" s="27">
        <v>0</v>
      </c>
      <c r="I95" s="24">
        <v>2</v>
      </c>
      <c r="J95" s="28">
        <v>222</v>
      </c>
      <c r="K95" s="29">
        <v>0</v>
      </c>
      <c r="L95" s="28">
        <v>0</v>
      </c>
      <c r="M95" s="29">
        <v>0</v>
      </c>
      <c r="N95" s="24">
        <v>0</v>
      </c>
      <c r="O95" s="24">
        <v>0</v>
      </c>
      <c r="P95" s="30">
        <v>33326</v>
      </c>
    </row>
    <row r="96" spans="2:16" ht="15" customHeight="1" x14ac:dyDescent="0.15">
      <c r="B96" s="41" t="s">
        <v>29</v>
      </c>
      <c r="C96" s="45">
        <v>2</v>
      </c>
      <c r="D96" s="42">
        <v>1</v>
      </c>
      <c r="E96" s="43">
        <v>0</v>
      </c>
      <c r="F96" s="43">
        <v>0</v>
      </c>
      <c r="G96" s="43">
        <v>0</v>
      </c>
      <c r="H96" s="44">
        <v>1</v>
      </c>
      <c r="I96" s="45">
        <v>5</v>
      </c>
      <c r="J96" s="46">
        <v>134</v>
      </c>
      <c r="K96" s="47">
        <v>0</v>
      </c>
      <c r="L96" s="46">
        <v>0</v>
      </c>
      <c r="M96" s="47">
        <v>0</v>
      </c>
      <c r="N96" s="45">
        <v>2</v>
      </c>
      <c r="O96" s="45">
        <v>8</v>
      </c>
      <c r="P96" s="48">
        <v>1787</v>
      </c>
    </row>
    <row r="97" spans="2:16" ht="15" customHeight="1" x14ac:dyDescent="0.15">
      <c r="B97" s="16" t="s">
        <v>47</v>
      </c>
      <c r="C97" s="17">
        <f>SUM(C98:C101)</f>
        <v>13</v>
      </c>
      <c r="D97" s="18">
        <f>SUM(D98:D101)</f>
        <v>11</v>
      </c>
      <c r="E97" s="19">
        <f>SUM(E98:E101)</f>
        <v>0</v>
      </c>
      <c r="F97" s="19">
        <f>SUM(F98:F101)</f>
        <v>0</v>
      </c>
      <c r="G97" s="19">
        <f>SUM(G98:G101)</f>
        <v>0</v>
      </c>
      <c r="H97" s="20">
        <f t="shared" ref="H97:P97" si="18">SUM(H98:H101)</f>
        <v>2</v>
      </c>
      <c r="I97" s="17">
        <f t="shared" si="18"/>
        <v>12</v>
      </c>
      <c r="J97" s="21">
        <f t="shared" si="18"/>
        <v>323</v>
      </c>
      <c r="K97" s="22">
        <f t="shared" si="18"/>
        <v>0</v>
      </c>
      <c r="L97" s="21">
        <f t="shared" si="18"/>
        <v>0</v>
      </c>
      <c r="M97" s="22">
        <f t="shared" si="18"/>
        <v>2</v>
      </c>
      <c r="N97" s="17">
        <f t="shared" si="18"/>
        <v>6</v>
      </c>
      <c r="O97" s="17">
        <f t="shared" si="18"/>
        <v>20</v>
      </c>
      <c r="P97" s="23">
        <f t="shared" si="18"/>
        <v>22303</v>
      </c>
    </row>
    <row r="98" spans="2:16" ht="15" customHeight="1" x14ac:dyDescent="0.15">
      <c r="B98" s="14" t="s">
        <v>26</v>
      </c>
      <c r="C98" s="24">
        <v>4</v>
      </c>
      <c r="D98" s="25">
        <v>4</v>
      </c>
      <c r="E98" s="26">
        <v>0</v>
      </c>
      <c r="F98" s="26">
        <v>0</v>
      </c>
      <c r="G98" s="26">
        <v>0</v>
      </c>
      <c r="H98" s="27">
        <v>0</v>
      </c>
      <c r="I98" s="24">
        <v>4</v>
      </c>
      <c r="J98" s="28">
        <v>0</v>
      </c>
      <c r="K98" s="29">
        <v>0</v>
      </c>
      <c r="L98" s="28">
        <v>0</v>
      </c>
      <c r="M98" s="29">
        <v>1</v>
      </c>
      <c r="N98" s="24">
        <v>3</v>
      </c>
      <c r="O98" s="24">
        <v>10</v>
      </c>
      <c r="P98" s="30">
        <v>1783</v>
      </c>
    </row>
    <row r="99" spans="2:16" ht="15" customHeight="1" x14ac:dyDescent="0.15">
      <c r="B99" s="14" t="s">
        <v>27</v>
      </c>
      <c r="C99" s="24">
        <v>3</v>
      </c>
      <c r="D99" s="25">
        <v>2</v>
      </c>
      <c r="E99" s="26">
        <v>0</v>
      </c>
      <c r="F99" s="26">
        <v>0</v>
      </c>
      <c r="G99" s="26">
        <v>0</v>
      </c>
      <c r="H99" s="27">
        <v>1</v>
      </c>
      <c r="I99" s="24">
        <v>2</v>
      </c>
      <c r="J99" s="28">
        <v>56</v>
      </c>
      <c r="K99" s="29">
        <v>0</v>
      </c>
      <c r="L99" s="28">
        <v>0</v>
      </c>
      <c r="M99" s="29">
        <v>0</v>
      </c>
      <c r="N99" s="24">
        <v>1</v>
      </c>
      <c r="O99" s="24">
        <v>2</v>
      </c>
      <c r="P99" s="30">
        <v>15870</v>
      </c>
    </row>
    <row r="100" spans="2:16" ht="15" customHeight="1" x14ac:dyDescent="0.15">
      <c r="B100" s="14" t="s">
        <v>28</v>
      </c>
      <c r="C100" s="24">
        <v>4</v>
      </c>
      <c r="D100" s="25">
        <v>4</v>
      </c>
      <c r="E100" s="26">
        <v>0</v>
      </c>
      <c r="F100" s="26">
        <v>0</v>
      </c>
      <c r="G100" s="26">
        <v>0</v>
      </c>
      <c r="H100" s="27">
        <v>0</v>
      </c>
      <c r="I100" s="24">
        <v>5</v>
      </c>
      <c r="J100" s="28">
        <v>267</v>
      </c>
      <c r="K100" s="29">
        <v>0</v>
      </c>
      <c r="L100" s="28">
        <v>0</v>
      </c>
      <c r="M100" s="29">
        <v>1</v>
      </c>
      <c r="N100" s="24">
        <v>2</v>
      </c>
      <c r="O100" s="24">
        <v>8</v>
      </c>
      <c r="P100" s="30">
        <v>4584</v>
      </c>
    </row>
    <row r="101" spans="2:16" ht="15" customHeight="1" x14ac:dyDescent="0.15">
      <c r="B101" s="41" t="s">
        <v>29</v>
      </c>
      <c r="C101" s="45">
        <v>2</v>
      </c>
      <c r="D101" s="42">
        <v>1</v>
      </c>
      <c r="E101" s="43">
        <v>0</v>
      </c>
      <c r="F101" s="43">
        <v>0</v>
      </c>
      <c r="G101" s="43">
        <v>0</v>
      </c>
      <c r="H101" s="44">
        <v>1</v>
      </c>
      <c r="I101" s="45">
        <v>1</v>
      </c>
      <c r="J101" s="46">
        <v>0</v>
      </c>
      <c r="K101" s="47">
        <v>0</v>
      </c>
      <c r="L101" s="46">
        <v>0</v>
      </c>
      <c r="M101" s="47">
        <v>0</v>
      </c>
      <c r="N101" s="45">
        <v>0</v>
      </c>
      <c r="O101" s="45">
        <v>0</v>
      </c>
      <c r="P101" s="48">
        <v>66</v>
      </c>
    </row>
    <row r="102" spans="2:16" ht="15" customHeight="1" x14ac:dyDescent="0.15">
      <c r="B102" s="16" t="s">
        <v>48</v>
      </c>
      <c r="C102" s="17">
        <f>SUM(C103:C106)</f>
        <v>19</v>
      </c>
      <c r="D102" s="18">
        <f>SUM(D103:D106)</f>
        <v>15</v>
      </c>
      <c r="E102" s="19">
        <f>SUM(E103:E106)</f>
        <v>0</v>
      </c>
      <c r="F102" s="19">
        <f>SUM(F103:F106)</f>
        <v>1</v>
      </c>
      <c r="G102" s="19">
        <f>SUM(G103:G106)</f>
        <v>0</v>
      </c>
      <c r="H102" s="20">
        <f t="shared" ref="H102:P102" si="19">SUM(H103:H106)</f>
        <v>3</v>
      </c>
      <c r="I102" s="17">
        <f t="shared" si="19"/>
        <v>19</v>
      </c>
      <c r="J102" s="21">
        <f t="shared" si="19"/>
        <v>1205</v>
      </c>
      <c r="K102" s="22">
        <f t="shared" si="19"/>
        <v>0</v>
      </c>
      <c r="L102" s="21">
        <f t="shared" si="19"/>
        <v>1</v>
      </c>
      <c r="M102" s="22">
        <f t="shared" si="19"/>
        <v>5</v>
      </c>
      <c r="N102" s="17">
        <f t="shared" si="19"/>
        <v>15</v>
      </c>
      <c r="O102" s="17">
        <f t="shared" si="19"/>
        <v>51</v>
      </c>
      <c r="P102" s="23">
        <f t="shared" si="19"/>
        <v>117543</v>
      </c>
    </row>
    <row r="103" spans="2:16" ht="15" customHeight="1" x14ac:dyDescent="0.15">
      <c r="B103" s="14" t="s">
        <v>26</v>
      </c>
      <c r="C103" s="24">
        <v>5</v>
      </c>
      <c r="D103" s="25">
        <v>3</v>
      </c>
      <c r="E103" s="26">
        <v>0</v>
      </c>
      <c r="F103" s="26">
        <v>1</v>
      </c>
      <c r="G103" s="26">
        <v>0</v>
      </c>
      <c r="H103" s="27">
        <v>1</v>
      </c>
      <c r="I103" s="24">
        <v>2</v>
      </c>
      <c r="J103" s="28">
        <v>0</v>
      </c>
      <c r="K103" s="29">
        <v>0</v>
      </c>
      <c r="L103" s="28">
        <v>0</v>
      </c>
      <c r="M103" s="29">
        <v>0</v>
      </c>
      <c r="N103" s="24">
        <v>1</v>
      </c>
      <c r="O103" s="24">
        <v>2</v>
      </c>
      <c r="P103" s="30">
        <v>4897</v>
      </c>
    </row>
    <row r="104" spans="2:16" ht="15" customHeight="1" x14ac:dyDescent="0.15">
      <c r="B104" s="14" t="s">
        <v>27</v>
      </c>
      <c r="C104" s="24">
        <v>7</v>
      </c>
      <c r="D104" s="25">
        <v>5</v>
      </c>
      <c r="E104" s="26">
        <v>0</v>
      </c>
      <c r="F104" s="26">
        <v>0</v>
      </c>
      <c r="G104" s="26">
        <v>0</v>
      </c>
      <c r="H104" s="27">
        <v>2</v>
      </c>
      <c r="I104" s="24">
        <v>6</v>
      </c>
      <c r="J104" s="28">
        <v>815</v>
      </c>
      <c r="K104" s="29">
        <v>0</v>
      </c>
      <c r="L104" s="28">
        <v>1</v>
      </c>
      <c r="M104" s="29">
        <v>2</v>
      </c>
      <c r="N104" s="24">
        <v>4</v>
      </c>
      <c r="O104" s="24">
        <v>10</v>
      </c>
      <c r="P104" s="30">
        <v>43718</v>
      </c>
    </row>
    <row r="105" spans="2:16" ht="15" customHeight="1" x14ac:dyDescent="0.15">
      <c r="B105" s="14" t="s">
        <v>28</v>
      </c>
      <c r="C105" s="24">
        <v>6</v>
      </c>
      <c r="D105" s="25">
        <v>6</v>
      </c>
      <c r="E105" s="26">
        <v>0</v>
      </c>
      <c r="F105" s="26">
        <v>0</v>
      </c>
      <c r="G105" s="26">
        <v>0</v>
      </c>
      <c r="H105" s="27">
        <v>0</v>
      </c>
      <c r="I105" s="24">
        <v>10</v>
      </c>
      <c r="J105" s="28">
        <v>390</v>
      </c>
      <c r="K105" s="29">
        <v>0</v>
      </c>
      <c r="L105" s="28">
        <v>0</v>
      </c>
      <c r="M105" s="29">
        <v>3</v>
      </c>
      <c r="N105" s="24">
        <v>9</v>
      </c>
      <c r="O105" s="24">
        <v>36</v>
      </c>
      <c r="P105" s="30">
        <v>68528</v>
      </c>
    </row>
    <row r="106" spans="2:16" ht="15" customHeight="1" x14ac:dyDescent="0.15">
      <c r="B106" s="41" t="s">
        <v>29</v>
      </c>
      <c r="C106" s="45">
        <v>1</v>
      </c>
      <c r="D106" s="42">
        <v>1</v>
      </c>
      <c r="E106" s="43">
        <v>0</v>
      </c>
      <c r="F106" s="43">
        <v>0</v>
      </c>
      <c r="G106" s="43">
        <v>0</v>
      </c>
      <c r="H106" s="44">
        <v>0</v>
      </c>
      <c r="I106" s="45">
        <v>1</v>
      </c>
      <c r="J106" s="46">
        <v>0</v>
      </c>
      <c r="K106" s="47">
        <v>0</v>
      </c>
      <c r="L106" s="46">
        <v>0</v>
      </c>
      <c r="M106" s="47">
        <v>0</v>
      </c>
      <c r="N106" s="45">
        <v>1</v>
      </c>
      <c r="O106" s="45">
        <v>3</v>
      </c>
      <c r="P106" s="48">
        <v>400</v>
      </c>
    </row>
    <row r="107" spans="2:16" ht="15" customHeight="1" x14ac:dyDescent="0.15">
      <c r="B107" s="52" t="s">
        <v>49</v>
      </c>
      <c r="C107" s="53">
        <v>29</v>
      </c>
      <c r="D107" s="54">
        <f>SUM(D108:D111)</f>
        <v>13</v>
      </c>
      <c r="E107" s="55">
        <f>SUM(E108:E111)</f>
        <v>0</v>
      </c>
      <c r="F107" s="55">
        <f>SUM(F108:F111)</f>
        <v>6</v>
      </c>
      <c r="G107" s="55">
        <f>SUM(G108:G111)</f>
        <v>0</v>
      </c>
      <c r="H107" s="56">
        <f t="shared" ref="H107:O107" si="20">SUM(H108:H111)</f>
        <v>10</v>
      </c>
      <c r="I107" s="53">
        <f t="shared" si="20"/>
        <v>33</v>
      </c>
      <c r="J107" s="57">
        <f>SUM(J108:J111)</f>
        <v>1861</v>
      </c>
      <c r="K107" s="58">
        <f t="shared" si="20"/>
        <v>0</v>
      </c>
      <c r="L107" s="57">
        <f t="shared" si="20"/>
        <v>4</v>
      </c>
      <c r="M107" s="58">
        <f t="shared" si="20"/>
        <v>6</v>
      </c>
      <c r="N107" s="53">
        <f t="shared" si="20"/>
        <v>22</v>
      </c>
      <c r="O107" s="53">
        <f t="shared" si="20"/>
        <v>72</v>
      </c>
      <c r="P107" s="59">
        <f>SUM(P108:P111)</f>
        <v>185993</v>
      </c>
    </row>
    <row r="108" spans="2:16" ht="15" customHeight="1" x14ac:dyDescent="0.15">
      <c r="B108" s="32" t="s">
        <v>26</v>
      </c>
      <c r="C108" s="33">
        <v>9</v>
      </c>
      <c r="D108" s="34">
        <v>6</v>
      </c>
      <c r="E108" s="35">
        <v>0</v>
      </c>
      <c r="F108" s="35">
        <v>0</v>
      </c>
      <c r="G108" s="35">
        <v>0</v>
      </c>
      <c r="H108" s="36">
        <v>3</v>
      </c>
      <c r="I108" s="33">
        <v>11</v>
      </c>
      <c r="J108" s="37">
        <v>207</v>
      </c>
      <c r="K108" s="38">
        <v>0</v>
      </c>
      <c r="L108" s="37">
        <v>1</v>
      </c>
      <c r="M108" s="38">
        <v>2</v>
      </c>
      <c r="N108" s="33">
        <v>6</v>
      </c>
      <c r="O108" s="33">
        <v>25</v>
      </c>
      <c r="P108" s="39">
        <v>15124</v>
      </c>
    </row>
    <row r="109" spans="2:16" ht="15" customHeight="1" x14ac:dyDescent="0.15">
      <c r="B109" s="32" t="s">
        <v>27</v>
      </c>
      <c r="C109" s="33">
        <v>10</v>
      </c>
      <c r="D109" s="34">
        <v>3</v>
      </c>
      <c r="E109" s="35">
        <v>0</v>
      </c>
      <c r="F109" s="35">
        <v>5</v>
      </c>
      <c r="G109" s="35">
        <v>0</v>
      </c>
      <c r="H109" s="36">
        <v>2</v>
      </c>
      <c r="I109" s="33">
        <v>12</v>
      </c>
      <c r="J109" s="37">
        <v>1327</v>
      </c>
      <c r="K109" s="38">
        <v>0</v>
      </c>
      <c r="L109" s="37">
        <v>1</v>
      </c>
      <c r="M109" s="38">
        <v>1</v>
      </c>
      <c r="N109" s="33">
        <v>10</v>
      </c>
      <c r="O109" s="33">
        <v>31</v>
      </c>
      <c r="P109" s="39">
        <v>144655</v>
      </c>
    </row>
    <row r="110" spans="2:16" ht="15" customHeight="1" x14ac:dyDescent="0.15">
      <c r="B110" s="32" t="s">
        <v>28</v>
      </c>
      <c r="C110" s="33">
        <v>3</v>
      </c>
      <c r="D110" s="34">
        <v>2</v>
      </c>
      <c r="E110" s="35">
        <v>0</v>
      </c>
      <c r="F110" s="35">
        <v>0</v>
      </c>
      <c r="G110" s="35">
        <v>0</v>
      </c>
      <c r="H110" s="36">
        <v>1</v>
      </c>
      <c r="I110" s="33">
        <v>6</v>
      </c>
      <c r="J110" s="37">
        <v>198</v>
      </c>
      <c r="K110" s="38">
        <v>0</v>
      </c>
      <c r="L110" s="37">
        <v>2</v>
      </c>
      <c r="M110" s="38">
        <v>0</v>
      </c>
      <c r="N110" s="33">
        <v>6</v>
      </c>
      <c r="O110" s="33">
        <v>16</v>
      </c>
      <c r="P110" s="39">
        <v>20860</v>
      </c>
    </row>
    <row r="111" spans="2:16" ht="15" customHeight="1" x14ac:dyDescent="0.15">
      <c r="B111" s="60" t="s">
        <v>29</v>
      </c>
      <c r="C111" s="61">
        <v>7</v>
      </c>
      <c r="D111" s="62">
        <v>2</v>
      </c>
      <c r="E111" s="63">
        <v>0</v>
      </c>
      <c r="F111" s="63">
        <v>1</v>
      </c>
      <c r="G111" s="63">
        <v>0</v>
      </c>
      <c r="H111" s="64">
        <v>4</v>
      </c>
      <c r="I111" s="61">
        <v>4</v>
      </c>
      <c r="J111" s="65">
        <v>129</v>
      </c>
      <c r="K111" s="66">
        <v>0</v>
      </c>
      <c r="L111" s="65">
        <v>0</v>
      </c>
      <c r="M111" s="66">
        <v>3</v>
      </c>
      <c r="N111" s="61">
        <v>0</v>
      </c>
      <c r="O111" s="61">
        <v>0</v>
      </c>
      <c r="P111" s="67">
        <v>5354</v>
      </c>
    </row>
    <row r="112" spans="2:16" ht="15" customHeight="1" x14ac:dyDescent="0.15">
      <c r="B112" s="52" t="s">
        <v>51</v>
      </c>
      <c r="C112" s="53">
        <v>23</v>
      </c>
      <c r="D112" s="54">
        <v>15</v>
      </c>
      <c r="E112" s="55">
        <v>0</v>
      </c>
      <c r="F112" s="55">
        <v>4</v>
      </c>
      <c r="G112" s="55">
        <v>0</v>
      </c>
      <c r="H112" s="56">
        <v>4</v>
      </c>
      <c r="I112" s="53">
        <v>22</v>
      </c>
      <c r="J112" s="57">
        <v>1226</v>
      </c>
      <c r="K112" s="58">
        <v>0</v>
      </c>
      <c r="L112" s="57">
        <v>0</v>
      </c>
      <c r="M112" s="58">
        <v>4</v>
      </c>
      <c r="N112" s="53">
        <v>12</v>
      </c>
      <c r="O112" s="53">
        <v>33</v>
      </c>
      <c r="P112" s="59">
        <v>66325</v>
      </c>
    </row>
    <row r="113" spans="2:16" ht="15" customHeight="1" x14ac:dyDescent="0.15">
      <c r="B113" s="32" t="s">
        <v>26</v>
      </c>
      <c r="C113" s="33">
        <v>3</v>
      </c>
      <c r="D113" s="34">
        <v>3</v>
      </c>
      <c r="E113" s="35">
        <v>0</v>
      </c>
      <c r="F113" s="35">
        <v>0</v>
      </c>
      <c r="G113" s="35">
        <v>0</v>
      </c>
      <c r="H113" s="36">
        <v>0</v>
      </c>
      <c r="I113" s="33">
        <v>1</v>
      </c>
      <c r="J113" s="37">
        <v>187</v>
      </c>
      <c r="K113" s="38">
        <v>0</v>
      </c>
      <c r="L113" s="37">
        <v>0</v>
      </c>
      <c r="M113" s="38">
        <v>1</v>
      </c>
      <c r="N113" s="33">
        <v>0</v>
      </c>
      <c r="O113" s="33">
        <v>0</v>
      </c>
      <c r="P113" s="39">
        <v>9276</v>
      </c>
    </row>
    <row r="114" spans="2:16" ht="15" customHeight="1" x14ac:dyDescent="0.15">
      <c r="B114" s="32" t="s">
        <v>27</v>
      </c>
      <c r="C114" s="33">
        <v>10</v>
      </c>
      <c r="D114" s="34">
        <v>7</v>
      </c>
      <c r="E114" s="35">
        <v>0</v>
      </c>
      <c r="F114" s="35">
        <v>2</v>
      </c>
      <c r="G114" s="35">
        <v>0</v>
      </c>
      <c r="H114" s="36">
        <v>1</v>
      </c>
      <c r="I114" s="33">
        <v>16</v>
      </c>
      <c r="J114" s="37">
        <v>1033</v>
      </c>
      <c r="K114" s="38">
        <v>0</v>
      </c>
      <c r="L114" s="37">
        <v>0</v>
      </c>
      <c r="M114" s="38">
        <v>0</v>
      </c>
      <c r="N114" s="33">
        <v>9</v>
      </c>
      <c r="O114" s="33">
        <v>23</v>
      </c>
      <c r="P114" s="39">
        <v>48051</v>
      </c>
    </row>
    <row r="115" spans="2:16" ht="15" customHeight="1" x14ac:dyDescent="0.15">
      <c r="B115" s="32" t="s">
        <v>28</v>
      </c>
      <c r="C115" s="33">
        <v>6</v>
      </c>
      <c r="D115" s="34">
        <v>3</v>
      </c>
      <c r="E115" s="35">
        <v>0</v>
      </c>
      <c r="F115" s="35">
        <v>1</v>
      </c>
      <c r="G115" s="35">
        <v>0</v>
      </c>
      <c r="H115" s="36">
        <v>2</v>
      </c>
      <c r="I115" s="33">
        <v>3</v>
      </c>
      <c r="J115" s="37">
        <v>6</v>
      </c>
      <c r="K115" s="38">
        <v>0</v>
      </c>
      <c r="L115" s="37">
        <v>0</v>
      </c>
      <c r="M115" s="38">
        <v>0</v>
      </c>
      <c r="N115" s="33">
        <v>1</v>
      </c>
      <c r="O115" s="33">
        <v>3</v>
      </c>
      <c r="P115" s="39">
        <v>1221</v>
      </c>
    </row>
    <row r="116" spans="2:16" ht="15" customHeight="1" x14ac:dyDescent="0.15">
      <c r="B116" s="60" t="s">
        <v>29</v>
      </c>
      <c r="C116" s="61">
        <v>4</v>
      </c>
      <c r="D116" s="62">
        <v>2</v>
      </c>
      <c r="E116" s="63">
        <v>0</v>
      </c>
      <c r="F116" s="63">
        <v>1</v>
      </c>
      <c r="G116" s="63">
        <v>0</v>
      </c>
      <c r="H116" s="64">
        <v>1</v>
      </c>
      <c r="I116" s="61">
        <v>2</v>
      </c>
      <c r="J116" s="65">
        <v>0</v>
      </c>
      <c r="K116" s="66">
        <v>0</v>
      </c>
      <c r="L116" s="65">
        <v>0</v>
      </c>
      <c r="M116" s="66">
        <v>3</v>
      </c>
      <c r="N116" s="61">
        <v>2</v>
      </c>
      <c r="O116" s="61">
        <v>7</v>
      </c>
      <c r="P116" s="67">
        <v>7777</v>
      </c>
    </row>
    <row r="117" spans="2:16" ht="15" customHeight="1" x14ac:dyDescent="0.15">
      <c r="B117" s="2" t="s">
        <v>50</v>
      </c>
      <c r="P117" s="51"/>
    </row>
  </sheetData>
  <mergeCells count="14">
    <mergeCell ref="O4:O5"/>
    <mergeCell ref="P4:P5"/>
    <mergeCell ref="C5:C6"/>
    <mergeCell ref="D5:D6"/>
    <mergeCell ref="E5:E6"/>
    <mergeCell ref="F5:F6"/>
    <mergeCell ref="G5:G6"/>
    <mergeCell ref="H5:H6"/>
    <mergeCell ref="N4:N5"/>
    <mergeCell ref="B4:B6"/>
    <mergeCell ref="C4:H4"/>
    <mergeCell ref="I4:I5"/>
    <mergeCell ref="J4:K4"/>
    <mergeCell ref="L4:M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="115" zoomScaleNormal="115" zoomScaleSheetLayoutView="110" workbookViewId="0">
      <selection activeCell="X9" sqref="X9"/>
    </sheetView>
  </sheetViews>
  <sheetFormatPr defaultRowHeight="11.25" x14ac:dyDescent="0.15"/>
  <cols>
    <col min="1" max="1" width="1.625" style="403" customWidth="1"/>
    <col min="2" max="2" width="8.75" style="405" customWidth="1"/>
    <col min="3" max="5" width="4.75" style="403" customWidth="1"/>
    <col min="6" max="6" width="4.5" style="403" customWidth="1"/>
    <col min="7" max="8" width="4.75" style="403" customWidth="1"/>
    <col min="9" max="9" width="4.75" style="404" customWidth="1"/>
    <col min="10" max="12" width="4.75" style="403" customWidth="1"/>
    <col min="13" max="13" width="5.125" style="403" customWidth="1"/>
    <col min="14" max="14" width="4.875" style="403" customWidth="1"/>
    <col min="15" max="20" width="4.75" style="403" customWidth="1"/>
    <col min="21" max="16384" width="9" style="403"/>
  </cols>
  <sheetData>
    <row r="1" spans="1:20" s="471" customFormat="1" ht="30" customHeight="1" x14ac:dyDescent="0.15">
      <c r="A1" s="480" t="s">
        <v>293</v>
      </c>
      <c r="B1" s="480"/>
      <c r="T1" s="479"/>
    </row>
    <row r="2" spans="1:20" s="471" customFormat="1" ht="7.5" customHeight="1" x14ac:dyDescent="0.15">
      <c r="B2" s="480"/>
      <c r="T2" s="479"/>
    </row>
    <row r="3" spans="1:20" s="471" customFormat="1" ht="23.25" customHeight="1" x14ac:dyDescent="0.15">
      <c r="B3" s="478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6" t="s">
        <v>112</v>
      </c>
    </row>
    <row r="4" spans="1:20" s="471" customFormat="1" ht="21" customHeight="1" x14ac:dyDescent="0.15">
      <c r="B4" s="475"/>
      <c r="C4" s="474" t="s">
        <v>292</v>
      </c>
      <c r="D4" s="473" t="s">
        <v>291</v>
      </c>
      <c r="E4" s="467" t="s">
        <v>290</v>
      </c>
      <c r="T4" s="472"/>
    </row>
    <row r="5" spans="1:20" s="449" customFormat="1" ht="24" customHeight="1" x14ac:dyDescent="0.15">
      <c r="B5" s="470"/>
      <c r="C5" s="469"/>
      <c r="D5" s="468"/>
      <c r="E5" s="467"/>
      <c r="F5" s="466"/>
      <c r="G5" s="465" t="s">
        <v>289</v>
      </c>
      <c r="H5" s="464"/>
      <c r="I5" s="464"/>
      <c r="J5" s="464"/>
      <c r="K5" s="464"/>
      <c r="L5" s="464"/>
      <c r="M5" s="464"/>
      <c r="N5" s="463"/>
      <c r="O5" s="462" t="s">
        <v>288</v>
      </c>
      <c r="P5" s="462" t="s">
        <v>287</v>
      </c>
      <c r="Q5" s="460" t="s">
        <v>286</v>
      </c>
      <c r="R5" s="461" t="s">
        <v>285</v>
      </c>
      <c r="S5" s="460" t="s">
        <v>284</v>
      </c>
      <c r="T5" s="450" t="s">
        <v>14</v>
      </c>
    </row>
    <row r="6" spans="1:20" s="449" customFormat="1" ht="39.75" customHeight="1" x14ac:dyDescent="0.15">
      <c r="B6" s="459"/>
      <c r="C6" s="458"/>
      <c r="D6" s="457"/>
      <c r="E6" s="456"/>
      <c r="F6" s="455" t="s">
        <v>9</v>
      </c>
      <c r="G6" s="454" t="s">
        <v>283</v>
      </c>
      <c r="H6" s="452" t="s">
        <v>282</v>
      </c>
      <c r="I6" s="452" t="s">
        <v>281</v>
      </c>
      <c r="J6" s="452" t="s">
        <v>280</v>
      </c>
      <c r="K6" s="452" t="s">
        <v>279</v>
      </c>
      <c r="L6" s="452" t="s">
        <v>278</v>
      </c>
      <c r="M6" s="453" t="s">
        <v>277</v>
      </c>
      <c r="N6" s="452" t="s">
        <v>276</v>
      </c>
      <c r="O6" s="451"/>
      <c r="P6" s="451"/>
      <c r="Q6" s="450"/>
      <c r="R6" s="451"/>
      <c r="S6" s="450"/>
      <c r="T6" s="450"/>
    </row>
    <row r="7" spans="1:20" s="421" customFormat="1" ht="21" customHeight="1" x14ac:dyDescent="0.15">
      <c r="B7" s="448" t="s">
        <v>165</v>
      </c>
      <c r="C7" s="447">
        <f>E7</f>
        <v>93</v>
      </c>
      <c r="D7" s="446" t="s">
        <v>272</v>
      </c>
      <c r="E7" s="445">
        <f>F7+O7+P7+Q7+R7+S7+T7</f>
        <v>93</v>
      </c>
      <c r="F7" s="444">
        <f>SUM(G7:N7)</f>
        <v>16</v>
      </c>
      <c r="G7" s="443">
        <f>SUM(G8:G11)</f>
        <v>10</v>
      </c>
      <c r="H7" s="442">
        <f>SUM(H8:H11)</f>
        <v>1</v>
      </c>
      <c r="I7" s="442">
        <f>SUM(I8:I11)</f>
        <v>1</v>
      </c>
      <c r="J7" s="442">
        <f>SUM(J8:J11)</f>
        <v>0</v>
      </c>
      <c r="K7" s="442">
        <f>SUM(K8:K11)</f>
        <v>0</v>
      </c>
      <c r="L7" s="442">
        <f>SUM(L8:L11)</f>
        <v>3</v>
      </c>
      <c r="M7" s="442">
        <f>SUM(M8:M11)</f>
        <v>0</v>
      </c>
      <c r="N7" s="442">
        <f>SUM(N8:N11)</f>
        <v>1</v>
      </c>
      <c r="O7" s="441">
        <f>SUM(O8:O11)</f>
        <v>3</v>
      </c>
      <c r="P7" s="441">
        <f>SUM(P8:P11)</f>
        <v>2</v>
      </c>
      <c r="Q7" s="441">
        <v>0</v>
      </c>
      <c r="R7" s="441">
        <f>SUM(R8:R11)</f>
        <v>60</v>
      </c>
      <c r="S7" s="441">
        <f>SUM(S8:S11)</f>
        <v>0</v>
      </c>
      <c r="T7" s="441">
        <f>SUM(T8:T11)</f>
        <v>12</v>
      </c>
    </row>
    <row r="8" spans="1:20" s="421" customFormat="1" ht="21" customHeight="1" x14ac:dyDescent="0.15">
      <c r="B8" s="440" t="s">
        <v>275</v>
      </c>
      <c r="C8" s="438">
        <f>E8</f>
        <v>35</v>
      </c>
      <c r="D8" s="439" t="s">
        <v>272</v>
      </c>
      <c r="E8" s="438">
        <f>F8+O8+P8+Q8+R8+S8+T8</f>
        <v>35</v>
      </c>
      <c r="F8" s="437">
        <f>SUM(G8:N8)</f>
        <v>3</v>
      </c>
      <c r="G8" s="436">
        <v>1</v>
      </c>
      <c r="H8" s="435">
        <v>0</v>
      </c>
      <c r="I8" s="435">
        <v>1</v>
      </c>
      <c r="J8" s="435">
        <v>0</v>
      </c>
      <c r="K8" s="435">
        <v>0</v>
      </c>
      <c r="L8" s="435">
        <v>1</v>
      </c>
      <c r="M8" s="435">
        <v>0</v>
      </c>
      <c r="N8" s="435">
        <v>0</v>
      </c>
      <c r="O8" s="434">
        <v>3</v>
      </c>
      <c r="P8" s="434">
        <v>2</v>
      </c>
      <c r="Q8" s="434">
        <v>0</v>
      </c>
      <c r="R8" s="434">
        <v>18</v>
      </c>
      <c r="S8" s="434">
        <v>0</v>
      </c>
      <c r="T8" s="434">
        <v>9</v>
      </c>
    </row>
    <row r="9" spans="1:20" s="421" customFormat="1" ht="21" customHeight="1" x14ac:dyDescent="0.15">
      <c r="B9" s="440" t="s">
        <v>274</v>
      </c>
      <c r="C9" s="438">
        <f>E9</f>
        <v>18</v>
      </c>
      <c r="D9" s="439" t="s">
        <v>272</v>
      </c>
      <c r="E9" s="438">
        <f>F9+O9+P9+Q9+R9+S9+T9</f>
        <v>18</v>
      </c>
      <c r="F9" s="437">
        <f>SUM(G9:N9)</f>
        <v>4</v>
      </c>
      <c r="G9" s="436">
        <v>4</v>
      </c>
      <c r="H9" s="435">
        <v>0</v>
      </c>
      <c r="I9" s="435">
        <v>0</v>
      </c>
      <c r="J9" s="435">
        <v>0</v>
      </c>
      <c r="K9" s="435">
        <v>0</v>
      </c>
      <c r="L9" s="435">
        <v>0</v>
      </c>
      <c r="M9" s="435">
        <v>0</v>
      </c>
      <c r="N9" s="435">
        <v>0</v>
      </c>
      <c r="O9" s="434">
        <v>0</v>
      </c>
      <c r="P9" s="434">
        <v>0</v>
      </c>
      <c r="Q9" s="434">
        <v>0</v>
      </c>
      <c r="R9" s="434">
        <v>14</v>
      </c>
      <c r="S9" s="434">
        <v>0</v>
      </c>
      <c r="T9" s="434">
        <v>0</v>
      </c>
    </row>
    <row r="10" spans="1:20" s="421" customFormat="1" ht="21" customHeight="1" x14ac:dyDescent="0.15">
      <c r="B10" s="440" t="s">
        <v>273</v>
      </c>
      <c r="C10" s="438">
        <f>E10</f>
        <v>30</v>
      </c>
      <c r="D10" s="439" t="s">
        <v>272</v>
      </c>
      <c r="E10" s="438">
        <f>F10+O10+P10+Q10+R10+S10+T10</f>
        <v>30</v>
      </c>
      <c r="F10" s="437">
        <f>SUM(G10:N10)</f>
        <v>9</v>
      </c>
      <c r="G10" s="436">
        <v>5</v>
      </c>
      <c r="H10" s="435">
        <v>1</v>
      </c>
      <c r="I10" s="435">
        <v>0</v>
      </c>
      <c r="J10" s="435">
        <v>0</v>
      </c>
      <c r="K10" s="435">
        <v>0</v>
      </c>
      <c r="L10" s="435">
        <v>2</v>
      </c>
      <c r="M10" s="435">
        <v>0</v>
      </c>
      <c r="N10" s="435">
        <v>1</v>
      </c>
      <c r="O10" s="434">
        <v>0</v>
      </c>
      <c r="P10" s="434">
        <v>0</v>
      </c>
      <c r="Q10" s="434">
        <v>0</v>
      </c>
      <c r="R10" s="434">
        <v>18</v>
      </c>
      <c r="S10" s="434">
        <v>0</v>
      </c>
      <c r="T10" s="434">
        <v>3</v>
      </c>
    </row>
    <row r="11" spans="1:20" s="421" customFormat="1" ht="21" customHeight="1" x14ac:dyDescent="0.15">
      <c r="B11" s="433" t="s">
        <v>29</v>
      </c>
      <c r="C11" s="431">
        <f>E11</f>
        <v>10</v>
      </c>
      <c r="D11" s="432" t="s">
        <v>272</v>
      </c>
      <c r="E11" s="431">
        <f>F11+O11+P11+Q11+R11+S11+T11</f>
        <v>10</v>
      </c>
      <c r="F11" s="430">
        <f>SUM(G11:N11)</f>
        <v>0</v>
      </c>
      <c r="G11" s="429">
        <v>0</v>
      </c>
      <c r="H11" s="428">
        <v>0</v>
      </c>
      <c r="I11" s="428">
        <v>0</v>
      </c>
      <c r="J11" s="428">
        <v>0</v>
      </c>
      <c r="K11" s="428">
        <v>0</v>
      </c>
      <c r="L11" s="428">
        <v>0</v>
      </c>
      <c r="M11" s="428">
        <v>0</v>
      </c>
      <c r="N11" s="428">
        <v>0</v>
      </c>
      <c r="O11" s="427">
        <v>0</v>
      </c>
      <c r="P11" s="427">
        <v>0</v>
      </c>
      <c r="Q11" s="427">
        <v>0</v>
      </c>
      <c r="R11" s="427">
        <v>10</v>
      </c>
      <c r="S11" s="427">
        <v>0</v>
      </c>
      <c r="T11" s="427">
        <v>0</v>
      </c>
    </row>
    <row r="12" spans="1:20" s="421" customFormat="1" ht="21" customHeight="1" x14ac:dyDescent="0.15">
      <c r="B12" s="426" t="s">
        <v>231</v>
      </c>
      <c r="C12" s="412">
        <f>E12</f>
        <v>121</v>
      </c>
      <c r="D12" s="424" t="s">
        <v>272</v>
      </c>
      <c r="E12" s="412">
        <f>F12+O12+P12+Q12+R12+S12+T12</f>
        <v>121</v>
      </c>
      <c r="F12" s="411">
        <f>SUM(G12:N12)</f>
        <v>14</v>
      </c>
      <c r="G12" s="423">
        <v>7</v>
      </c>
      <c r="H12" s="422">
        <v>6</v>
      </c>
      <c r="I12" s="422">
        <v>1</v>
      </c>
      <c r="J12" s="422">
        <v>0</v>
      </c>
      <c r="K12" s="422">
        <v>0</v>
      </c>
      <c r="L12" s="422">
        <v>0</v>
      </c>
      <c r="M12" s="422">
        <v>0</v>
      </c>
      <c r="N12" s="422">
        <v>0</v>
      </c>
      <c r="O12" s="425">
        <v>0</v>
      </c>
      <c r="P12" s="425">
        <v>11</v>
      </c>
      <c r="Q12" s="425">
        <v>0</v>
      </c>
      <c r="R12" s="425">
        <v>70</v>
      </c>
      <c r="S12" s="425">
        <v>5</v>
      </c>
      <c r="T12" s="425">
        <v>21</v>
      </c>
    </row>
    <row r="13" spans="1:20" s="421" customFormat="1" ht="21" customHeight="1" x14ac:dyDescent="0.15">
      <c r="B13" s="419" t="s">
        <v>230</v>
      </c>
      <c r="C13" s="412">
        <f>E13</f>
        <v>113</v>
      </c>
      <c r="D13" s="424" t="s">
        <v>272</v>
      </c>
      <c r="E13" s="412">
        <f>F13+O13+P13+Q13+R13+S13+T13</f>
        <v>113</v>
      </c>
      <c r="F13" s="411">
        <f>SUM(G13:N13)</f>
        <v>14</v>
      </c>
      <c r="G13" s="423">
        <v>10</v>
      </c>
      <c r="H13" s="409">
        <v>1</v>
      </c>
      <c r="I13" s="422">
        <v>2</v>
      </c>
      <c r="J13" s="409">
        <v>0</v>
      </c>
      <c r="K13" s="409">
        <v>0</v>
      </c>
      <c r="L13" s="409">
        <v>0</v>
      </c>
      <c r="M13" s="409">
        <v>1</v>
      </c>
      <c r="N13" s="409">
        <v>0</v>
      </c>
      <c r="O13" s="408">
        <v>2</v>
      </c>
      <c r="P13" s="408">
        <v>1</v>
      </c>
      <c r="Q13" s="408">
        <v>0</v>
      </c>
      <c r="R13" s="408">
        <v>26</v>
      </c>
      <c r="S13" s="408">
        <v>6</v>
      </c>
      <c r="T13" s="408">
        <v>64</v>
      </c>
    </row>
    <row r="14" spans="1:20" s="405" customFormat="1" ht="21" customHeight="1" x14ac:dyDescent="0.15">
      <c r="B14" s="419" t="s">
        <v>229</v>
      </c>
      <c r="C14" s="412">
        <f>E14</f>
        <v>264</v>
      </c>
      <c r="D14" s="420" t="s">
        <v>272</v>
      </c>
      <c r="E14" s="412">
        <f>F14+O14+P14+Q14+R14+S14+T14</f>
        <v>264</v>
      </c>
      <c r="F14" s="411">
        <f>SUM(G14:N14)</f>
        <v>38</v>
      </c>
      <c r="G14" s="410">
        <v>28</v>
      </c>
      <c r="H14" s="409">
        <v>3</v>
      </c>
      <c r="I14" s="409">
        <v>2</v>
      </c>
      <c r="J14" s="409">
        <v>0</v>
      </c>
      <c r="K14" s="409">
        <v>0</v>
      </c>
      <c r="L14" s="409">
        <v>2</v>
      </c>
      <c r="M14" s="409">
        <v>3</v>
      </c>
      <c r="N14" s="409">
        <v>0</v>
      </c>
      <c r="O14" s="408">
        <v>96</v>
      </c>
      <c r="P14" s="408">
        <v>1</v>
      </c>
      <c r="Q14" s="408">
        <v>0</v>
      </c>
      <c r="R14" s="408">
        <v>58</v>
      </c>
      <c r="S14" s="408">
        <v>29</v>
      </c>
      <c r="T14" s="408">
        <v>42</v>
      </c>
    </row>
    <row r="15" spans="1:20" s="405" customFormat="1" ht="21" customHeight="1" x14ac:dyDescent="0.15">
      <c r="B15" s="419" t="s">
        <v>228</v>
      </c>
      <c r="C15" s="412">
        <f>D15+E15</f>
        <v>246</v>
      </c>
      <c r="D15" s="412">
        <v>23</v>
      </c>
      <c r="E15" s="412">
        <f>F15+O15+P15+Q15+R15+S15+T15-D15</f>
        <v>223</v>
      </c>
      <c r="F15" s="411">
        <f>SUM(G15:N15)</f>
        <v>94</v>
      </c>
      <c r="G15" s="410">
        <v>33</v>
      </c>
      <c r="H15" s="409">
        <v>14</v>
      </c>
      <c r="I15" s="409">
        <v>4</v>
      </c>
      <c r="J15" s="409">
        <v>0</v>
      </c>
      <c r="K15" s="409">
        <v>0</v>
      </c>
      <c r="L15" s="409">
        <v>41</v>
      </c>
      <c r="M15" s="409">
        <v>2</v>
      </c>
      <c r="N15" s="409">
        <v>0</v>
      </c>
      <c r="O15" s="408">
        <v>0</v>
      </c>
      <c r="P15" s="408">
        <v>0</v>
      </c>
      <c r="Q15" s="408">
        <v>66</v>
      </c>
      <c r="R15" s="408">
        <v>20</v>
      </c>
      <c r="S15" s="408">
        <v>41</v>
      </c>
      <c r="T15" s="408">
        <v>25</v>
      </c>
    </row>
    <row r="16" spans="1:20" s="405" customFormat="1" ht="21" customHeight="1" x14ac:dyDescent="0.15">
      <c r="B16" s="413" t="s">
        <v>271</v>
      </c>
      <c r="C16" s="412">
        <f>D16+E16</f>
        <v>269</v>
      </c>
      <c r="D16" s="412">
        <v>18</v>
      </c>
      <c r="E16" s="412">
        <f>F16+O16+P16+Q16+R16+S16+T16-D16</f>
        <v>251</v>
      </c>
      <c r="F16" s="411">
        <f>SUM(G16:N16)</f>
        <v>111</v>
      </c>
      <c r="G16" s="410">
        <v>36</v>
      </c>
      <c r="H16" s="409">
        <v>20</v>
      </c>
      <c r="I16" s="409">
        <v>3</v>
      </c>
      <c r="J16" s="409">
        <v>0</v>
      </c>
      <c r="K16" s="409">
        <v>0</v>
      </c>
      <c r="L16" s="409">
        <v>51</v>
      </c>
      <c r="M16" s="409">
        <v>1</v>
      </c>
      <c r="N16" s="409">
        <v>0</v>
      </c>
      <c r="O16" s="408">
        <v>0</v>
      </c>
      <c r="P16" s="408">
        <v>0</v>
      </c>
      <c r="Q16" s="408">
        <v>62</v>
      </c>
      <c r="R16" s="408">
        <v>6</v>
      </c>
      <c r="S16" s="408">
        <v>52</v>
      </c>
      <c r="T16" s="408">
        <v>38</v>
      </c>
    </row>
    <row r="17" spans="2:20" ht="21" customHeight="1" x14ac:dyDescent="0.15">
      <c r="B17" s="413" t="s">
        <v>226</v>
      </c>
      <c r="C17" s="418">
        <f>D17+E17</f>
        <v>206</v>
      </c>
      <c r="D17" s="418">
        <v>19</v>
      </c>
      <c r="E17" s="418">
        <f>F17+O17+P17+Q17+R17+S17+T17-D17</f>
        <v>187</v>
      </c>
      <c r="F17" s="417">
        <f>SUM(G17:N17)</f>
        <v>126</v>
      </c>
      <c r="G17" s="416">
        <v>38</v>
      </c>
      <c r="H17" s="415">
        <v>24</v>
      </c>
      <c r="I17" s="415">
        <v>7</v>
      </c>
      <c r="J17" s="415">
        <v>0</v>
      </c>
      <c r="K17" s="415">
        <v>1</v>
      </c>
      <c r="L17" s="415">
        <v>54</v>
      </c>
      <c r="M17" s="415">
        <v>2</v>
      </c>
      <c r="N17" s="415">
        <v>0</v>
      </c>
      <c r="O17" s="414">
        <v>0</v>
      </c>
      <c r="P17" s="414">
        <v>0</v>
      </c>
      <c r="Q17" s="414">
        <v>38</v>
      </c>
      <c r="R17" s="414">
        <v>4</v>
      </c>
      <c r="S17" s="414">
        <v>20</v>
      </c>
      <c r="T17" s="414">
        <v>18</v>
      </c>
    </row>
    <row r="18" spans="2:20" ht="21" customHeight="1" x14ac:dyDescent="0.15">
      <c r="B18" s="413" t="s">
        <v>225</v>
      </c>
      <c r="C18" s="418">
        <f>D18+E18</f>
        <v>203</v>
      </c>
      <c r="D18" s="418">
        <v>17</v>
      </c>
      <c r="E18" s="418">
        <f>F18+O18+P18+Q18+R18+S18+T18-D18</f>
        <v>186</v>
      </c>
      <c r="F18" s="417">
        <f>SUM(G18:N18)</f>
        <v>89</v>
      </c>
      <c r="G18" s="416">
        <v>27</v>
      </c>
      <c r="H18" s="415">
        <v>19</v>
      </c>
      <c r="I18" s="415">
        <v>0</v>
      </c>
      <c r="J18" s="415">
        <v>0</v>
      </c>
      <c r="K18" s="415">
        <v>1</v>
      </c>
      <c r="L18" s="415">
        <v>42</v>
      </c>
      <c r="M18" s="415">
        <v>0</v>
      </c>
      <c r="N18" s="415">
        <v>0</v>
      </c>
      <c r="O18" s="414">
        <v>8</v>
      </c>
      <c r="P18" s="414">
        <v>0</v>
      </c>
      <c r="Q18" s="414">
        <v>39</v>
      </c>
      <c r="R18" s="414">
        <v>26</v>
      </c>
      <c r="S18" s="414">
        <v>21</v>
      </c>
      <c r="T18" s="414">
        <v>20</v>
      </c>
    </row>
    <row r="19" spans="2:20" ht="21" customHeight="1" x14ac:dyDescent="0.15">
      <c r="B19" s="413" t="s">
        <v>224</v>
      </c>
      <c r="C19" s="418">
        <f>D19+E19</f>
        <v>246</v>
      </c>
      <c r="D19" s="418">
        <v>20</v>
      </c>
      <c r="E19" s="418">
        <f>F19+O19+P19+Q19+R19+S19+T19-D19</f>
        <v>226</v>
      </c>
      <c r="F19" s="417">
        <f>SUM(G19:N19)</f>
        <v>123</v>
      </c>
      <c r="G19" s="416">
        <v>22</v>
      </c>
      <c r="H19" s="415">
        <v>28</v>
      </c>
      <c r="I19" s="415">
        <v>0</v>
      </c>
      <c r="J19" s="415">
        <v>0</v>
      </c>
      <c r="K19" s="415">
        <v>1</v>
      </c>
      <c r="L19" s="415">
        <v>67</v>
      </c>
      <c r="M19" s="415">
        <v>5</v>
      </c>
      <c r="N19" s="415">
        <v>0</v>
      </c>
      <c r="O19" s="414">
        <v>4</v>
      </c>
      <c r="P19" s="414">
        <v>0</v>
      </c>
      <c r="Q19" s="414">
        <v>59</v>
      </c>
      <c r="R19" s="414">
        <v>19</v>
      </c>
      <c r="S19" s="414">
        <v>14</v>
      </c>
      <c r="T19" s="414">
        <v>27</v>
      </c>
    </row>
    <row r="20" spans="2:20" s="405" customFormat="1" ht="21" customHeight="1" x14ac:dyDescent="0.15">
      <c r="B20" s="413" t="s">
        <v>223</v>
      </c>
      <c r="C20" s="412">
        <f>D20+E20</f>
        <v>204</v>
      </c>
      <c r="D20" s="412">
        <v>12</v>
      </c>
      <c r="E20" s="412">
        <f>F20+O20+P20+Q20+R20+S20+T20-D20</f>
        <v>192</v>
      </c>
      <c r="F20" s="411">
        <f>SUM(G20:N20)</f>
        <v>90</v>
      </c>
      <c r="G20" s="410">
        <v>18</v>
      </c>
      <c r="H20" s="409">
        <v>21</v>
      </c>
      <c r="I20" s="409">
        <v>4</v>
      </c>
      <c r="J20" s="409">
        <v>0</v>
      </c>
      <c r="K20" s="409">
        <v>3</v>
      </c>
      <c r="L20" s="409">
        <v>37</v>
      </c>
      <c r="M20" s="409">
        <v>4</v>
      </c>
      <c r="N20" s="409">
        <v>3</v>
      </c>
      <c r="O20" s="408">
        <v>5</v>
      </c>
      <c r="P20" s="408">
        <v>0</v>
      </c>
      <c r="Q20" s="408">
        <v>36</v>
      </c>
      <c r="R20" s="408">
        <v>27</v>
      </c>
      <c r="S20" s="408">
        <v>25</v>
      </c>
      <c r="T20" s="408">
        <v>21</v>
      </c>
    </row>
    <row r="21" spans="2:20" s="405" customFormat="1" ht="21" customHeight="1" x14ac:dyDescent="0.15">
      <c r="B21" s="413" t="s">
        <v>222</v>
      </c>
      <c r="C21" s="412">
        <f>D21+E21</f>
        <v>234</v>
      </c>
      <c r="D21" s="412">
        <v>11</v>
      </c>
      <c r="E21" s="412">
        <f>F21+O21+P21+Q21+R21+S21+T21-D21</f>
        <v>223</v>
      </c>
      <c r="F21" s="411">
        <f>SUM(G21:N21)</f>
        <v>123</v>
      </c>
      <c r="G21" s="410">
        <v>25</v>
      </c>
      <c r="H21" s="409">
        <v>33</v>
      </c>
      <c r="I21" s="409">
        <v>9</v>
      </c>
      <c r="J21" s="409">
        <v>0</v>
      </c>
      <c r="K21" s="409">
        <v>0</v>
      </c>
      <c r="L21" s="409">
        <v>55</v>
      </c>
      <c r="M21" s="409">
        <v>1</v>
      </c>
      <c r="N21" s="409">
        <v>0</v>
      </c>
      <c r="O21" s="408">
        <v>0</v>
      </c>
      <c r="P21" s="408">
        <v>0</v>
      </c>
      <c r="Q21" s="408">
        <v>54</v>
      </c>
      <c r="R21" s="408">
        <v>24</v>
      </c>
      <c r="S21" s="408">
        <v>9</v>
      </c>
      <c r="T21" s="408">
        <v>24</v>
      </c>
    </row>
    <row r="22" spans="2:20" s="405" customFormat="1" ht="21" customHeight="1" x14ac:dyDescent="0.15">
      <c r="B22" s="413" t="s">
        <v>221</v>
      </c>
      <c r="C22" s="412">
        <f>D22+E22</f>
        <v>241</v>
      </c>
      <c r="D22" s="412">
        <v>14</v>
      </c>
      <c r="E22" s="412">
        <f>F22+O22+P22+Q22+R22+S22+T22-D22</f>
        <v>227</v>
      </c>
      <c r="F22" s="411">
        <f>SUM(G22:N22)</f>
        <v>99</v>
      </c>
      <c r="G22" s="410">
        <v>19</v>
      </c>
      <c r="H22" s="409">
        <v>23</v>
      </c>
      <c r="I22" s="409">
        <v>1</v>
      </c>
      <c r="J22" s="409">
        <v>0</v>
      </c>
      <c r="K22" s="409">
        <v>0</v>
      </c>
      <c r="L22" s="409">
        <v>50</v>
      </c>
      <c r="M22" s="409">
        <v>0</v>
      </c>
      <c r="N22" s="409">
        <v>6</v>
      </c>
      <c r="O22" s="408">
        <v>3</v>
      </c>
      <c r="P22" s="408">
        <v>0</v>
      </c>
      <c r="Q22" s="408">
        <v>43</v>
      </c>
      <c r="R22" s="408">
        <v>57</v>
      </c>
      <c r="S22" s="408">
        <v>16</v>
      </c>
      <c r="T22" s="408">
        <v>23</v>
      </c>
    </row>
    <row r="23" spans="2:20" s="405" customFormat="1" ht="21" customHeight="1" x14ac:dyDescent="0.15">
      <c r="B23" s="413" t="s">
        <v>220</v>
      </c>
      <c r="C23" s="412">
        <f>D23+E23</f>
        <v>342</v>
      </c>
      <c r="D23" s="412">
        <v>12</v>
      </c>
      <c r="E23" s="412">
        <f>F23+O23+P23+Q23+R23+S23+T23-D23</f>
        <v>330</v>
      </c>
      <c r="F23" s="411">
        <f>SUM(G23:N23)</f>
        <v>116</v>
      </c>
      <c r="G23" s="410">
        <v>26</v>
      </c>
      <c r="H23" s="409">
        <v>20</v>
      </c>
      <c r="I23" s="409">
        <v>2</v>
      </c>
      <c r="J23" s="409">
        <v>0</v>
      </c>
      <c r="K23" s="409">
        <v>0</v>
      </c>
      <c r="L23" s="409">
        <v>54</v>
      </c>
      <c r="M23" s="409">
        <v>4</v>
      </c>
      <c r="N23" s="409">
        <v>10</v>
      </c>
      <c r="O23" s="408">
        <v>1</v>
      </c>
      <c r="P23" s="408">
        <v>0</v>
      </c>
      <c r="Q23" s="408">
        <v>52</v>
      </c>
      <c r="R23" s="408">
        <v>154</v>
      </c>
      <c r="S23" s="408">
        <v>2</v>
      </c>
      <c r="T23" s="408">
        <v>17</v>
      </c>
    </row>
    <row r="24" spans="2:20" s="405" customFormat="1" ht="21" customHeight="1" x14ac:dyDescent="0.15">
      <c r="B24" s="413" t="s">
        <v>219</v>
      </c>
      <c r="C24" s="412">
        <f>D24+E24</f>
        <v>353</v>
      </c>
      <c r="D24" s="412">
        <v>10</v>
      </c>
      <c r="E24" s="412">
        <f>F24+O24+P24+Q24+R24+S24+T24-D24</f>
        <v>343</v>
      </c>
      <c r="F24" s="411">
        <f>SUM(G24:N24)</f>
        <v>104</v>
      </c>
      <c r="G24" s="410">
        <v>24</v>
      </c>
      <c r="H24" s="409">
        <v>25</v>
      </c>
      <c r="I24" s="409">
        <v>2</v>
      </c>
      <c r="J24" s="409">
        <v>0</v>
      </c>
      <c r="K24" s="409">
        <v>0</v>
      </c>
      <c r="L24" s="409">
        <v>50</v>
      </c>
      <c r="M24" s="409">
        <v>0</v>
      </c>
      <c r="N24" s="409">
        <v>3</v>
      </c>
      <c r="O24" s="408">
        <v>3</v>
      </c>
      <c r="P24" s="408">
        <v>0</v>
      </c>
      <c r="Q24" s="408">
        <v>82</v>
      </c>
      <c r="R24" s="408">
        <v>131</v>
      </c>
      <c r="S24" s="408">
        <v>13</v>
      </c>
      <c r="T24" s="408">
        <v>20</v>
      </c>
    </row>
    <row r="25" spans="2:20" ht="18.75" customHeight="1" x14ac:dyDescent="0.15">
      <c r="B25" s="407" t="s">
        <v>270</v>
      </c>
      <c r="T25" s="406"/>
    </row>
  </sheetData>
  <mergeCells count="11">
    <mergeCell ref="R5:R6"/>
    <mergeCell ref="S5:S6"/>
    <mergeCell ref="T5:T6"/>
    <mergeCell ref="G5:N5"/>
    <mergeCell ref="O5:O6"/>
    <mergeCell ref="B4:B6"/>
    <mergeCell ref="C4:C6"/>
    <mergeCell ref="D4:D6"/>
    <mergeCell ref="E4:E6"/>
    <mergeCell ref="P5:P6"/>
    <mergeCell ref="Q5:Q6"/>
  </mergeCells>
  <phoneticPr fontId="3"/>
  <printOptions horizontalCentered="1"/>
  <pageMargins left="0.51181102362204722" right="0.31496062992125984" top="0.78740157480314965" bottom="0.78740157480314965" header="0.39370078740157483" footer="0.39370078740157483"/>
  <pageSetup paperSize="9" fitToHeight="0" orientation="portrait" r:id="rId1"/>
  <headerFooter>
    <oddHeader>&amp;R18.災害・事故</oddHeader>
    <oddFooter>&amp;C-131-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"/>
  <sheetViews>
    <sheetView showGridLines="0" zoomScale="115" zoomScaleNormal="115" zoomScaleSheetLayoutView="100" workbookViewId="0">
      <selection activeCell="BK25" sqref="BK25"/>
    </sheetView>
  </sheetViews>
  <sheetFormatPr defaultRowHeight="13.5" x14ac:dyDescent="0.15"/>
  <cols>
    <col min="1" max="1" width="1.625" style="88" customWidth="1"/>
    <col min="2" max="3" width="3" style="88" customWidth="1"/>
    <col min="4" max="4" width="24.625" style="2" customWidth="1"/>
    <col min="5" max="6" width="6.125" style="88" hidden="1" customWidth="1"/>
    <col min="7" max="9" width="5.625" style="90" hidden="1" customWidth="1"/>
    <col min="10" max="11" width="5.625" style="89" hidden="1" customWidth="1"/>
    <col min="12" max="14" width="5.625" style="90" hidden="1" customWidth="1"/>
    <col min="15" max="16" width="5.625" style="89" hidden="1" customWidth="1"/>
    <col min="17" max="19" width="5.625" style="90" hidden="1" customWidth="1"/>
    <col min="20" max="21" width="5.625" style="89" hidden="1" customWidth="1"/>
    <col min="22" max="24" width="5.625" style="90" hidden="1" customWidth="1"/>
    <col min="25" max="26" width="5.625" style="89" hidden="1" customWidth="1"/>
    <col min="27" max="29" width="5.625" style="90" hidden="1" customWidth="1"/>
    <col min="30" max="31" width="5.625" style="89" hidden="1" customWidth="1"/>
    <col min="32" max="32" width="6.25" style="90" hidden="1" customWidth="1"/>
    <col min="33" max="34" width="5.625" style="90" hidden="1" customWidth="1"/>
    <col min="35" max="36" width="5.625" style="89" hidden="1" customWidth="1"/>
    <col min="37" max="37" width="6.25" style="90" customWidth="1"/>
    <col min="38" max="39" width="5.625" style="90" hidden="1" customWidth="1"/>
    <col min="40" max="41" width="5.625" style="89" hidden="1" customWidth="1"/>
    <col min="42" max="42" width="6.25" customWidth="1"/>
    <col min="43" max="46" width="5.625" style="88" hidden="1" customWidth="1"/>
    <col min="47" max="47" width="6.25" style="88" customWidth="1"/>
    <col min="48" max="51" width="5.625" style="88" hidden="1" customWidth="1"/>
    <col min="52" max="52" width="6.25" style="88" customWidth="1"/>
    <col min="53" max="56" width="5.625" style="88" hidden="1" customWidth="1"/>
    <col min="57" max="57" width="6.25" style="88" customWidth="1"/>
    <col min="58" max="61" width="5.625" style="88" hidden="1" customWidth="1"/>
    <col min="62" max="66" width="5.625" style="88" customWidth="1"/>
    <col min="67" max="16384" width="9" style="88"/>
  </cols>
  <sheetData>
    <row r="1" spans="1:66" ht="30" customHeight="1" x14ac:dyDescent="0.15">
      <c r="A1" s="1" t="s">
        <v>98</v>
      </c>
      <c r="AP1" s="88"/>
    </row>
    <row r="2" spans="1:66" ht="7.5" customHeight="1" x14ac:dyDescent="0.15">
      <c r="A2" s="1"/>
      <c r="AP2" s="88"/>
    </row>
    <row r="3" spans="1:66" ht="22.5" customHeight="1" x14ac:dyDescent="0.15">
      <c r="B3" s="175" t="s">
        <v>97</v>
      </c>
      <c r="D3" s="50"/>
      <c r="G3" s="174"/>
      <c r="L3" s="174"/>
      <c r="Q3" s="174"/>
      <c r="V3" s="174"/>
      <c r="AA3" s="174"/>
      <c r="AF3" s="174"/>
      <c r="AK3" s="174"/>
      <c r="AP3" s="88"/>
    </row>
    <row r="4" spans="1:66" ht="15" customHeight="1" x14ac:dyDescent="0.15">
      <c r="B4" s="173" t="s">
        <v>96</v>
      </c>
      <c r="C4" s="172"/>
      <c r="D4" s="171"/>
      <c r="E4" s="170" t="s">
        <v>95</v>
      </c>
      <c r="F4" s="169" t="s">
        <v>38</v>
      </c>
      <c r="G4" s="168" t="s">
        <v>94</v>
      </c>
      <c r="H4" s="167"/>
      <c r="I4" s="167"/>
      <c r="J4" s="167"/>
      <c r="K4" s="166"/>
      <c r="L4" s="168" t="s">
        <v>93</v>
      </c>
      <c r="M4" s="167"/>
      <c r="N4" s="167"/>
      <c r="O4" s="167"/>
      <c r="P4" s="166"/>
      <c r="Q4" s="165" t="s">
        <v>92</v>
      </c>
      <c r="R4" s="164"/>
      <c r="S4" s="164"/>
      <c r="T4" s="164"/>
      <c r="U4" s="163"/>
      <c r="V4" s="165" t="s">
        <v>91</v>
      </c>
      <c r="W4" s="164"/>
      <c r="X4" s="164"/>
      <c r="Y4" s="164"/>
      <c r="Z4" s="163"/>
      <c r="AA4" s="165" t="s">
        <v>90</v>
      </c>
      <c r="AB4" s="164"/>
      <c r="AC4" s="164"/>
      <c r="AD4" s="164"/>
      <c r="AE4" s="163"/>
      <c r="AF4" s="165" t="s">
        <v>89</v>
      </c>
      <c r="AG4" s="164"/>
      <c r="AH4" s="164"/>
      <c r="AI4" s="164"/>
      <c r="AJ4" s="163"/>
      <c r="AK4" s="165" t="s">
        <v>88</v>
      </c>
      <c r="AL4" s="164"/>
      <c r="AM4" s="164"/>
      <c r="AN4" s="164"/>
      <c r="AO4" s="163"/>
      <c r="AP4" s="165" t="s">
        <v>87</v>
      </c>
      <c r="AQ4" s="164"/>
      <c r="AR4" s="164"/>
      <c r="AS4" s="164"/>
      <c r="AT4" s="163"/>
      <c r="AU4" s="165" t="s">
        <v>86</v>
      </c>
      <c r="AV4" s="164"/>
      <c r="AW4" s="164"/>
      <c r="AX4" s="164"/>
      <c r="AY4" s="163"/>
      <c r="AZ4" s="165" t="s">
        <v>85</v>
      </c>
      <c r="BA4" s="164"/>
      <c r="BB4" s="164"/>
      <c r="BC4" s="164"/>
      <c r="BD4" s="163"/>
      <c r="BE4" s="165" t="s">
        <v>84</v>
      </c>
      <c r="BF4" s="164"/>
      <c r="BG4" s="164"/>
      <c r="BH4" s="164"/>
      <c r="BI4" s="163"/>
      <c r="BJ4" s="165" t="s">
        <v>83</v>
      </c>
      <c r="BK4" s="164"/>
      <c r="BL4" s="164"/>
      <c r="BM4" s="164"/>
      <c r="BN4" s="163"/>
    </row>
    <row r="5" spans="1:66" ht="15" customHeight="1" x14ac:dyDescent="0.15">
      <c r="B5" s="162"/>
      <c r="C5" s="161"/>
      <c r="D5" s="160"/>
      <c r="E5" s="159"/>
      <c r="F5" s="159"/>
      <c r="G5" s="154"/>
      <c r="H5" s="153" t="s">
        <v>82</v>
      </c>
      <c r="I5" s="152"/>
      <c r="J5" s="152"/>
      <c r="K5" s="151"/>
      <c r="L5" s="158" t="s">
        <v>9</v>
      </c>
      <c r="M5" s="153" t="s">
        <v>82</v>
      </c>
      <c r="N5" s="152"/>
      <c r="O5" s="152"/>
      <c r="P5" s="151"/>
      <c r="Q5" s="154"/>
      <c r="R5" s="153" t="s">
        <v>82</v>
      </c>
      <c r="S5" s="152"/>
      <c r="T5" s="152"/>
      <c r="U5" s="151"/>
      <c r="V5" s="154"/>
      <c r="W5" s="153" t="s">
        <v>82</v>
      </c>
      <c r="X5" s="152"/>
      <c r="Y5" s="152"/>
      <c r="Z5" s="151"/>
      <c r="AA5" s="154"/>
      <c r="AB5" s="153" t="s">
        <v>82</v>
      </c>
      <c r="AC5" s="152"/>
      <c r="AD5" s="152"/>
      <c r="AE5" s="151"/>
      <c r="AF5" s="157"/>
      <c r="AG5" s="156"/>
      <c r="AH5" s="156"/>
      <c r="AI5" s="156"/>
      <c r="AJ5" s="155"/>
      <c r="AK5" s="157"/>
      <c r="AL5" s="156"/>
      <c r="AM5" s="156"/>
      <c r="AN5" s="156"/>
      <c r="AO5" s="155"/>
      <c r="AP5" s="157"/>
      <c r="AQ5" s="156"/>
      <c r="AR5" s="156"/>
      <c r="AS5" s="156"/>
      <c r="AT5" s="155"/>
      <c r="AU5" s="157"/>
      <c r="AV5" s="156"/>
      <c r="AW5" s="156"/>
      <c r="AX5" s="156"/>
      <c r="AY5" s="155"/>
      <c r="AZ5" s="157"/>
      <c r="BA5" s="156"/>
      <c r="BB5" s="156"/>
      <c r="BC5" s="156"/>
      <c r="BD5" s="155"/>
      <c r="BE5" s="157"/>
      <c r="BF5" s="156"/>
      <c r="BG5" s="156"/>
      <c r="BH5" s="156"/>
      <c r="BI5" s="155"/>
      <c r="BJ5" s="154" t="s">
        <v>9</v>
      </c>
      <c r="BK5" s="153" t="s">
        <v>82</v>
      </c>
      <c r="BL5" s="152"/>
      <c r="BM5" s="152"/>
      <c r="BN5" s="151"/>
    </row>
    <row r="6" spans="1:66" ht="24" customHeight="1" x14ac:dyDescent="0.15">
      <c r="A6" s="104"/>
      <c r="B6" s="150"/>
      <c r="C6" s="149"/>
      <c r="D6" s="148"/>
      <c r="E6" s="147"/>
      <c r="F6" s="147"/>
      <c r="G6" s="141"/>
      <c r="H6" s="145" t="s">
        <v>81</v>
      </c>
      <c r="I6" s="139" t="s">
        <v>80</v>
      </c>
      <c r="J6" s="139" t="s">
        <v>79</v>
      </c>
      <c r="K6" s="138" t="s">
        <v>78</v>
      </c>
      <c r="L6" s="146"/>
      <c r="M6" s="145" t="s">
        <v>81</v>
      </c>
      <c r="N6" s="139" t="s">
        <v>80</v>
      </c>
      <c r="O6" s="139" t="s">
        <v>79</v>
      </c>
      <c r="P6" s="138" t="s">
        <v>78</v>
      </c>
      <c r="Q6" s="141"/>
      <c r="R6" s="145" t="s">
        <v>81</v>
      </c>
      <c r="S6" s="139" t="s">
        <v>80</v>
      </c>
      <c r="T6" s="139" t="s">
        <v>79</v>
      </c>
      <c r="U6" s="138" t="s">
        <v>78</v>
      </c>
      <c r="V6" s="141"/>
      <c r="W6" s="145" t="s">
        <v>81</v>
      </c>
      <c r="X6" s="139" t="s">
        <v>80</v>
      </c>
      <c r="Y6" s="139" t="s">
        <v>79</v>
      </c>
      <c r="Z6" s="138" t="s">
        <v>78</v>
      </c>
      <c r="AA6" s="141"/>
      <c r="AB6" s="145" t="s">
        <v>81</v>
      </c>
      <c r="AC6" s="139" t="s">
        <v>80</v>
      </c>
      <c r="AD6" s="139" t="s">
        <v>79</v>
      </c>
      <c r="AE6" s="138" t="s">
        <v>78</v>
      </c>
      <c r="AF6" s="144"/>
      <c r="AG6" s="143"/>
      <c r="AH6" s="143"/>
      <c r="AI6" s="143"/>
      <c r="AJ6" s="142"/>
      <c r="AK6" s="144"/>
      <c r="AL6" s="143"/>
      <c r="AM6" s="143"/>
      <c r="AN6" s="143"/>
      <c r="AO6" s="142"/>
      <c r="AP6" s="144"/>
      <c r="AQ6" s="143"/>
      <c r="AR6" s="143"/>
      <c r="AS6" s="143"/>
      <c r="AT6" s="142"/>
      <c r="AU6" s="144"/>
      <c r="AV6" s="143"/>
      <c r="AW6" s="143"/>
      <c r="AX6" s="143"/>
      <c r="AY6" s="142"/>
      <c r="AZ6" s="144"/>
      <c r="BA6" s="143"/>
      <c r="BB6" s="143"/>
      <c r="BC6" s="143"/>
      <c r="BD6" s="142"/>
      <c r="BE6" s="144"/>
      <c r="BF6" s="143"/>
      <c r="BG6" s="143"/>
      <c r="BH6" s="143"/>
      <c r="BI6" s="142"/>
      <c r="BJ6" s="141"/>
      <c r="BK6" s="140" t="s">
        <v>81</v>
      </c>
      <c r="BL6" s="139" t="s">
        <v>80</v>
      </c>
      <c r="BM6" s="139" t="s">
        <v>79</v>
      </c>
      <c r="BN6" s="138" t="s">
        <v>78</v>
      </c>
    </row>
    <row r="7" spans="1:66" ht="21" customHeight="1" x14ac:dyDescent="0.15">
      <c r="A7" s="104"/>
      <c r="B7" s="123" t="s">
        <v>77</v>
      </c>
      <c r="C7" s="137"/>
      <c r="D7" s="136"/>
      <c r="E7" s="101">
        <v>26</v>
      </c>
      <c r="F7" s="100">
        <v>26</v>
      </c>
      <c r="G7" s="135">
        <v>26</v>
      </c>
      <c r="H7" s="131"/>
      <c r="I7" s="130"/>
      <c r="J7" s="116"/>
      <c r="K7" s="115"/>
      <c r="L7" s="135">
        <v>26</v>
      </c>
      <c r="M7" s="131"/>
      <c r="N7" s="130"/>
      <c r="O7" s="116"/>
      <c r="P7" s="115"/>
      <c r="Q7" s="132">
        <v>26</v>
      </c>
      <c r="R7" s="134"/>
      <c r="S7" s="133"/>
      <c r="T7" s="120"/>
      <c r="U7" s="119"/>
      <c r="V7" s="132">
        <v>26</v>
      </c>
      <c r="W7" s="131"/>
      <c r="X7" s="130"/>
      <c r="Y7" s="116"/>
      <c r="Z7" s="115"/>
      <c r="AA7" s="132">
        <v>26</v>
      </c>
      <c r="AB7" s="131"/>
      <c r="AC7" s="130"/>
      <c r="AD7" s="116"/>
      <c r="AE7" s="115"/>
      <c r="AF7" s="132">
        <v>26</v>
      </c>
      <c r="AG7" s="131"/>
      <c r="AH7" s="130"/>
      <c r="AI7" s="116"/>
      <c r="AJ7" s="115"/>
      <c r="AK7" s="132">
        <v>26</v>
      </c>
      <c r="AL7" s="131"/>
      <c r="AM7" s="130"/>
      <c r="AN7" s="116"/>
      <c r="AO7" s="115"/>
      <c r="AP7" s="132">
        <v>23</v>
      </c>
      <c r="AQ7" s="131"/>
      <c r="AR7" s="130"/>
      <c r="AS7" s="116"/>
      <c r="AT7" s="115"/>
      <c r="AU7" s="132">
        <v>23</v>
      </c>
      <c r="AV7" s="131"/>
      <c r="AW7" s="130"/>
      <c r="AX7" s="116"/>
      <c r="AY7" s="115"/>
      <c r="AZ7" s="132">
        <v>23</v>
      </c>
      <c r="BA7" s="131"/>
      <c r="BB7" s="130"/>
      <c r="BC7" s="116"/>
      <c r="BD7" s="115"/>
      <c r="BE7" s="132">
        <v>23</v>
      </c>
      <c r="BF7" s="131"/>
      <c r="BG7" s="130"/>
      <c r="BH7" s="116"/>
      <c r="BI7" s="115"/>
      <c r="BJ7" s="132">
        <v>23</v>
      </c>
      <c r="BK7" s="131"/>
      <c r="BL7" s="130"/>
      <c r="BM7" s="116"/>
      <c r="BN7" s="115"/>
    </row>
    <row r="8" spans="1:66" ht="21" customHeight="1" x14ac:dyDescent="0.15">
      <c r="A8" s="104"/>
      <c r="B8" s="129" t="s">
        <v>76</v>
      </c>
      <c r="C8" s="124" t="s">
        <v>75</v>
      </c>
      <c r="D8" s="123"/>
      <c r="E8" s="101">
        <v>136</v>
      </c>
      <c r="F8" s="100">
        <v>140</v>
      </c>
      <c r="G8" s="99">
        <f>SUM(H8:K8)</f>
        <v>139</v>
      </c>
      <c r="H8" s="94">
        <v>39</v>
      </c>
      <c r="I8" s="93">
        <v>33</v>
      </c>
      <c r="J8" s="93">
        <v>34</v>
      </c>
      <c r="K8" s="92">
        <v>33</v>
      </c>
      <c r="L8" s="99">
        <f>SUM(M8:P8)</f>
        <v>140</v>
      </c>
      <c r="M8" s="94">
        <v>41</v>
      </c>
      <c r="N8" s="93">
        <v>33</v>
      </c>
      <c r="O8" s="93">
        <v>33</v>
      </c>
      <c r="P8" s="92">
        <v>33</v>
      </c>
      <c r="Q8" s="95">
        <f>SUM(R8:U8)</f>
        <v>140</v>
      </c>
      <c r="R8" s="98">
        <v>41</v>
      </c>
      <c r="S8" s="97">
        <v>33</v>
      </c>
      <c r="T8" s="97">
        <v>33</v>
      </c>
      <c r="U8" s="96">
        <v>33</v>
      </c>
      <c r="V8" s="95">
        <f>SUM(W8:Z8)</f>
        <v>142</v>
      </c>
      <c r="W8" s="94">
        <v>41</v>
      </c>
      <c r="X8" s="93">
        <v>37</v>
      </c>
      <c r="Y8" s="93">
        <v>32</v>
      </c>
      <c r="Z8" s="92">
        <v>32</v>
      </c>
      <c r="AA8" s="95">
        <f>SUM(AB8:AE8)</f>
        <v>142</v>
      </c>
      <c r="AB8" s="94">
        <v>42</v>
      </c>
      <c r="AC8" s="93">
        <v>36</v>
      </c>
      <c r="AD8" s="93">
        <v>32</v>
      </c>
      <c r="AE8" s="92">
        <v>32</v>
      </c>
      <c r="AF8" s="95">
        <f>SUM(AG8:AJ8)</f>
        <v>144</v>
      </c>
      <c r="AG8" s="94">
        <v>40</v>
      </c>
      <c r="AH8" s="93">
        <v>37</v>
      </c>
      <c r="AI8" s="93">
        <v>34</v>
      </c>
      <c r="AJ8" s="92">
        <v>33</v>
      </c>
      <c r="AK8" s="95">
        <f>SUM(AL8:AO8)</f>
        <v>143</v>
      </c>
      <c r="AL8" s="94">
        <v>38</v>
      </c>
      <c r="AM8" s="93">
        <v>39</v>
      </c>
      <c r="AN8" s="93">
        <v>33</v>
      </c>
      <c r="AO8" s="92">
        <v>33</v>
      </c>
      <c r="AP8" s="95">
        <f>SUM(AQ8:AT8)</f>
        <v>148</v>
      </c>
      <c r="AQ8" s="94">
        <v>39</v>
      </c>
      <c r="AR8" s="93">
        <v>38</v>
      </c>
      <c r="AS8" s="93">
        <v>36</v>
      </c>
      <c r="AT8" s="92">
        <v>35</v>
      </c>
      <c r="AU8" s="95">
        <f>SUM(AV8:AY8)</f>
        <v>139</v>
      </c>
      <c r="AV8" s="94">
        <v>33</v>
      </c>
      <c r="AW8" s="93">
        <v>36</v>
      </c>
      <c r="AX8" s="93">
        <v>36</v>
      </c>
      <c r="AY8" s="92">
        <v>34</v>
      </c>
      <c r="AZ8" s="95">
        <f>SUM(BA8:BD8)</f>
        <v>141</v>
      </c>
      <c r="BA8" s="94">
        <v>33</v>
      </c>
      <c r="BB8" s="93">
        <v>39</v>
      </c>
      <c r="BC8" s="93">
        <v>35</v>
      </c>
      <c r="BD8" s="92">
        <v>34</v>
      </c>
      <c r="BE8" s="95">
        <f>SUM(BF8:BI8)</f>
        <v>145</v>
      </c>
      <c r="BF8" s="128">
        <v>32</v>
      </c>
      <c r="BG8" s="127">
        <v>40</v>
      </c>
      <c r="BH8" s="127">
        <v>37</v>
      </c>
      <c r="BI8" s="126">
        <v>36</v>
      </c>
      <c r="BJ8" s="95">
        <v>148</v>
      </c>
      <c r="BK8" s="128">
        <v>34</v>
      </c>
      <c r="BL8" s="127">
        <v>40</v>
      </c>
      <c r="BM8" s="127">
        <v>38</v>
      </c>
      <c r="BN8" s="126">
        <v>36</v>
      </c>
    </row>
    <row r="9" spans="1:66" ht="21" customHeight="1" x14ac:dyDescent="0.15">
      <c r="A9" s="104"/>
      <c r="B9" s="125"/>
      <c r="C9" s="124" t="s">
        <v>74</v>
      </c>
      <c r="D9" s="123"/>
      <c r="E9" s="101">
        <v>469</v>
      </c>
      <c r="F9" s="100">
        <v>467</v>
      </c>
      <c r="G9" s="99">
        <v>460</v>
      </c>
      <c r="H9" s="118"/>
      <c r="I9" s="117"/>
      <c r="J9" s="116"/>
      <c r="K9" s="115"/>
      <c r="L9" s="99">
        <v>484</v>
      </c>
      <c r="M9" s="118"/>
      <c r="N9" s="117"/>
      <c r="O9" s="116"/>
      <c r="P9" s="115"/>
      <c r="Q9" s="95">
        <v>479</v>
      </c>
      <c r="R9" s="122"/>
      <c r="S9" s="121"/>
      <c r="T9" s="120"/>
      <c r="U9" s="119"/>
      <c r="V9" s="95">
        <v>476</v>
      </c>
      <c r="W9" s="118"/>
      <c r="X9" s="117"/>
      <c r="Y9" s="116"/>
      <c r="Z9" s="115"/>
      <c r="AA9" s="95">
        <v>478</v>
      </c>
      <c r="AB9" s="118"/>
      <c r="AC9" s="117"/>
      <c r="AD9" s="116"/>
      <c r="AE9" s="115"/>
      <c r="AF9" s="95">
        <v>483</v>
      </c>
      <c r="AG9" s="118"/>
      <c r="AH9" s="117"/>
      <c r="AI9" s="116"/>
      <c r="AJ9" s="115"/>
      <c r="AK9" s="95">
        <v>483</v>
      </c>
      <c r="AL9" s="118"/>
      <c r="AM9" s="117"/>
      <c r="AN9" s="116"/>
      <c r="AO9" s="115"/>
      <c r="AP9" s="95">
        <v>486</v>
      </c>
      <c r="AQ9" s="118"/>
      <c r="AR9" s="117"/>
      <c r="AS9" s="116"/>
      <c r="AT9" s="115"/>
      <c r="AU9" s="95">
        <v>480</v>
      </c>
      <c r="AV9" s="118"/>
      <c r="AW9" s="117"/>
      <c r="AX9" s="116"/>
      <c r="AY9" s="115"/>
      <c r="AZ9" s="95">
        <v>476</v>
      </c>
      <c r="BA9" s="118"/>
      <c r="BB9" s="117"/>
      <c r="BC9" s="116"/>
      <c r="BD9" s="115"/>
      <c r="BE9" s="95">
        <v>469</v>
      </c>
      <c r="BF9" s="118"/>
      <c r="BG9" s="117"/>
      <c r="BH9" s="116"/>
      <c r="BI9" s="115"/>
      <c r="BJ9" s="95">
        <v>467</v>
      </c>
      <c r="BK9" s="118"/>
      <c r="BL9" s="117"/>
      <c r="BM9" s="116"/>
      <c r="BN9" s="115"/>
    </row>
    <row r="10" spans="1:66" ht="21" customHeight="1" x14ac:dyDescent="0.15">
      <c r="A10" s="104"/>
      <c r="B10" s="114" t="s">
        <v>73</v>
      </c>
      <c r="C10" s="114" t="s">
        <v>72</v>
      </c>
      <c r="D10" s="113" t="s">
        <v>71</v>
      </c>
      <c r="E10" s="101">
        <v>7</v>
      </c>
      <c r="F10" s="100">
        <v>7</v>
      </c>
      <c r="G10" s="99">
        <f>SUM(H10:K10)</f>
        <v>7</v>
      </c>
      <c r="H10" s="94">
        <v>0</v>
      </c>
      <c r="I10" s="93">
        <v>2</v>
      </c>
      <c r="J10" s="93">
        <v>3</v>
      </c>
      <c r="K10" s="92">
        <v>2</v>
      </c>
      <c r="L10" s="99">
        <f>SUM(M10:P10)</f>
        <v>6</v>
      </c>
      <c r="M10" s="94">
        <v>0</v>
      </c>
      <c r="N10" s="93">
        <v>2</v>
      </c>
      <c r="O10" s="93">
        <v>2</v>
      </c>
      <c r="P10" s="92">
        <v>2</v>
      </c>
      <c r="Q10" s="95">
        <f>SUM(R10:U10)</f>
        <v>6</v>
      </c>
      <c r="R10" s="98">
        <v>0</v>
      </c>
      <c r="S10" s="97">
        <v>2</v>
      </c>
      <c r="T10" s="97">
        <v>2</v>
      </c>
      <c r="U10" s="96">
        <v>2</v>
      </c>
      <c r="V10" s="95">
        <f>SUM(W10:Z10)</f>
        <v>6</v>
      </c>
      <c r="W10" s="94">
        <v>0</v>
      </c>
      <c r="X10" s="93">
        <v>2</v>
      </c>
      <c r="Y10" s="93">
        <v>2</v>
      </c>
      <c r="Z10" s="92">
        <v>2</v>
      </c>
      <c r="AA10" s="95">
        <f>SUM(AB10:AE10)</f>
        <v>6</v>
      </c>
      <c r="AB10" s="94">
        <v>0</v>
      </c>
      <c r="AC10" s="93">
        <v>2</v>
      </c>
      <c r="AD10" s="93">
        <v>2</v>
      </c>
      <c r="AE10" s="92">
        <v>2</v>
      </c>
      <c r="AF10" s="95">
        <f>SUM(AG10:AJ10)</f>
        <v>5</v>
      </c>
      <c r="AG10" s="94">
        <v>0</v>
      </c>
      <c r="AH10" s="93">
        <v>2</v>
      </c>
      <c r="AI10" s="93">
        <v>2</v>
      </c>
      <c r="AJ10" s="92">
        <v>1</v>
      </c>
      <c r="AK10" s="95">
        <f>SUM(AL10:AO10)</f>
        <v>5</v>
      </c>
      <c r="AL10" s="94">
        <v>0</v>
      </c>
      <c r="AM10" s="93">
        <v>2</v>
      </c>
      <c r="AN10" s="93">
        <v>2</v>
      </c>
      <c r="AO10" s="92">
        <v>1</v>
      </c>
      <c r="AP10" s="95">
        <f>SUM(AQ10:AT10)</f>
        <v>4</v>
      </c>
      <c r="AQ10" s="94">
        <v>0</v>
      </c>
      <c r="AR10" s="93">
        <v>1</v>
      </c>
      <c r="AS10" s="93">
        <v>2</v>
      </c>
      <c r="AT10" s="92">
        <v>1</v>
      </c>
      <c r="AU10" s="95">
        <f>SUM(AV10:AY10)</f>
        <v>4</v>
      </c>
      <c r="AV10" s="94">
        <v>0</v>
      </c>
      <c r="AW10" s="93">
        <v>1</v>
      </c>
      <c r="AX10" s="93">
        <v>2</v>
      </c>
      <c r="AY10" s="92">
        <v>1</v>
      </c>
      <c r="AZ10" s="95">
        <f>SUM(BA10:BD10)</f>
        <v>4</v>
      </c>
      <c r="BA10" s="94">
        <v>0</v>
      </c>
      <c r="BB10" s="93">
        <v>1</v>
      </c>
      <c r="BC10" s="93">
        <v>2</v>
      </c>
      <c r="BD10" s="92">
        <v>1</v>
      </c>
      <c r="BE10" s="95">
        <f>SUM(BF10:BI10)</f>
        <v>4</v>
      </c>
      <c r="BF10" s="94">
        <v>0</v>
      </c>
      <c r="BG10" s="93">
        <v>1</v>
      </c>
      <c r="BH10" s="93">
        <v>2</v>
      </c>
      <c r="BI10" s="92">
        <v>1</v>
      </c>
      <c r="BJ10" s="95">
        <v>4</v>
      </c>
      <c r="BK10" s="94">
        <v>0</v>
      </c>
      <c r="BL10" s="93">
        <v>1</v>
      </c>
      <c r="BM10" s="93">
        <v>2</v>
      </c>
      <c r="BN10" s="92">
        <v>1</v>
      </c>
    </row>
    <row r="11" spans="1:66" ht="21" customHeight="1" x14ac:dyDescent="0.15">
      <c r="A11" s="104"/>
      <c r="B11" s="114"/>
      <c r="C11" s="114"/>
      <c r="D11" s="113" t="s">
        <v>70</v>
      </c>
      <c r="E11" s="101">
        <v>2</v>
      </c>
      <c r="F11" s="100">
        <v>2</v>
      </c>
      <c r="G11" s="99">
        <f>SUM(H11:K11)</f>
        <v>2</v>
      </c>
      <c r="H11" s="94">
        <v>0</v>
      </c>
      <c r="I11" s="93">
        <v>1</v>
      </c>
      <c r="J11" s="93">
        <v>0</v>
      </c>
      <c r="K11" s="92">
        <v>1</v>
      </c>
      <c r="L11" s="99">
        <f>SUM(M11:P11)</f>
        <v>3</v>
      </c>
      <c r="M11" s="94">
        <v>0</v>
      </c>
      <c r="N11" s="93">
        <v>1</v>
      </c>
      <c r="O11" s="93">
        <v>1</v>
      </c>
      <c r="P11" s="92">
        <v>1</v>
      </c>
      <c r="Q11" s="95">
        <f>SUM(R11:U11)</f>
        <v>3</v>
      </c>
      <c r="R11" s="98">
        <v>0</v>
      </c>
      <c r="S11" s="97">
        <v>1</v>
      </c>
      <c r="T11" s="97">
        <v>1</v>
      </c>
      <c r="U11" s="96">
        <v>1</v>
      </c>
      <c r="V11" s="95">
        <f>SUM(W11:Z11)</f>
        <v>3</v>
      </c>
      <c r="W11" s="94">
        <v>0</v>
      </c>
      <c r="X11" s="93">
        <v>1</v>
      </c>
      <c r="Y11" s="93">
        <v>1</v>
      </c>
      <c r="Z11" s="92">
        <v>1</v>
      </c>
      <c r="AA11" s="95">
        <f>SUM(AB11:AE11)</f>
        <v>3</v>
      </c>
      <c r="AB11" s="94">
        <v>0</v>
      </c>
      <c r="AC11" s="93">
        <v>1</v>
      </c>
      <c r="AD11" s="93">
        <v>1</v>
      </c>
      <c r="AE11" s="92">
        <v>1</v>
      </c>
      <c r="AF11" s="95">
        <f>SUM(AG11:AJ11)</f>
        <v>3</v>
      </c>
      <c r="AG11" s="94">
        <v>0</v>
      </c>
      <c r="AH11" s="93">
        <v>1</v>
      </c>
      <c r="AI11" s="93">
        <v>1</v>
      </c>
      <c r="AJ11" s="92">
        <v>1</v>
      </c>
      <c r="AK11" s="95">
        <f>SUM(AL11:AO11)</f>
        <v>3</v>
      </c>
      <c r="AL11" s="94">
        <v>0</v>
      </c>
      <c r="AM11" s="93">
        <v>1</v>
      </c>
      <c r="AN11" s="93">
        <v>1</v>
      </c>
      <c r="AO11" s="92">
        <v>1</v>
      </c>
      <c r="AP11" s="95">
        <f>SUM(AQ11:AT11)</f>
        <v>3</v>
      </c>
      <c r="AQ11" s="94">
        <v>0</v>
      </c>
      <c r="AR11" s="93">
        <v>1</v>
      </c>
      <c r="AS11" s="93">
        <v>1</v>
      </c>
      <c r="AT11" s="92">
        <v>1</v>
      </c>
      <c r="AU11" s="95">
        <f>SUM(AV11:AY11)</f>
        <v>3</v>
      </c>
      <c r="AV11" s="94">
        <v>0</v>
      </c>
      <c r="AW11" s="93">
        <v>1</v>
      </c>
      <c r="AX11" s="93">
        <v>1</v>
      </c>
      <c r="AY11" s="92">
        <v>1</v>
      </c>
      <c r="AZ11" s="95">
        <f>SUM(BA11:BD11)</f>
        <v>3</v>
      </c>
      <c r="BA11" s="94">
        <v>0</v>
      </c>
      <c r="BB11" s="93">
        <v>1</v>
      </c>
      <c r="BC11" s="93">
        <v>1</v>
      </c>
      <c r="BD11" s="92">
        <v>1</v>
      </c>
      <c r="BE11" s="95">
        <f>SUM(BF11:BI11)</f>
        <v>3</v>
      </c>
      <c r="BF11" s="94">
        <v>0</v>
      </c>
      <c r="BG11" s="93">
        <v>1</v>
      </c>
      <c r="BH11" s="93">
        <v>1</v>
      </c>
      <c r="BI11" s="92">
        <v>1</v>
      </c>
      <c r="BJ11" s="95">
        <v>3</v>
      </c>
      <c r="BK11" s="94">
        <v>0</v>
      </c>
      <c r="BL11" s="93">
        <v>1</v>
      </c>
      <c r="BM11" s="93">
        <v>1</v>
      </c>
      <c r="BN11" s="92">
        <v>1</v>
      </c>
    </row>
    <row r="12" spans="1:66" ht="21" customHeight="1" x14ac:dyDescent="0.15">
      <c r="A12" s="104"/>
      <c r="B12" s="114"/>
      <c r="C12" s="114"/>
      <c r="D12" s="113" t="s">
        <v>69</v>
      </c>
      <c r="E12" s="101">
        <v>1</v>
      </c>
      <c r="F12" s="100">
        <v>1</v>
      </c>
      <c r="G12" s="99">
        <f>SUM(H12:K12)</f>
        <v>1</v>
      </c>
      <c r="H12" s="94">
        <v>0</v>
      </c>
      <c r="I12" s="93">
        <v>1</v>
      </c>
      <c r="J12" s="93">
        <v>0</v>
      </c>
      <c r="K12" s="92">
        <v>0</v>
      </c>
      <c r="L12" s="99">
        <f>SUM(M12:P12)</f>
        <v>1</v>
      </c>
      <c r="M12" s="94">
        <v>0</v>
      </c>
      <c r="N12" s="93">
        <v>1</v>
      </c>
      <c r="O12" s="93">
        <v>0</v>
      </c>
      <c r="P12" s="92">
        <v>0</v>
      </c>
      <c r="Q12" s="95">
        <f>SUM(R12:U12)</f>
        <v>1</v>
      </c>
      <c r="R12" s="98">
        <v>0</v>
      </c>
      <c r="S12" s="97">
        <v>1</v>
      </c>
      <c r="T12" s="97">
        <v>0</v>
      </c>
      <c r="U12" s="96">
        <v>0</v>
      </c>
      <c r="V12" s="95">
        <f>SUM(W12:Z12)</f>
        <v>1</v>
      </c>
      <c r="W12" s="94">
        <v>0</v>
      </c>
      <c r="X12" s="93">
        <v>1</v>
      </c>
      <c r="Y12" s="93">
        <v>0</v>
      </c>
      <c r="Z12" s="92">
        <v>0</v>
      </c>
      <c r="AA12" s="95">
        <f>SUM(AB12:AE12)</f>
        <v>1</v>
      </c>
      <c r="AB12" s="94">
        <v>0</v>
      </c>
      <c r="AC12" s="93">
        <v>1</v>
      </c>
      <c r="AD12" s="93">
        <v>0</v>
      </c>
      <c r="AE12" s="92">
        <v>0</v>
      </c>
      <c r="AF12" s="95">
        <f>SUM(AG12:AJ12)</f>
        <v>1</v>
      </c>
      <c r="AG12" s="94">
        <v>0</v>
      </c>
      <c r="AH12" s="93">
        <v>1</v>
      </c>
      <c r="AI12" s="93">
        <v>0</v>
      </c>
      <c r="AJ12" s="92">
        <v>0</v>
      </c>
      <c r="AK12" s="95">
        <f>SUM(AL12:AO12)</f>
        <v>1</v>
      </c>
      <c r="AL12" s="94">
        <v>0</v>
      </c>
      <c r="AM12" s="93">
        <v>1</v>
      </c>
      <c r="AN12" s="93">
        <v>0</v>
      </c>
      <c r="AO12" s="92"/>
      <c r="AP12" s="95">
        <f>SUM(AQ12:AT12)</f>
        <v>1</v>
      </c>
      <c r="AQ12" s="94">
        <v>0</v>
      </c>
      <c r="AR12" s="93">
        <v>1</v>
      </c>
      <c r="AS12" s="93">
        <v>0</v>
      </c>
      <c r="AT12" s="92">
        <v>0</v>
      </c>
      <c r="AU12" s="95">
        <f>SUM(AV12:AY12)</f>
        <v>1</v>
      </c>
      <c r="AV12" s="94">
        <v>0</v>
      </c>
      <c r="AW12" s="93">
        <v>1</v>
      </c>
      <c r="AX12" s="93">
        <v>0</v>
      </c>
      <c r="AY12" s="92">
        <v>0</v>
      </c>
      <c r="AZ12" s="95">
        <f>SUM(BA12:BD12)</f>
        <v>1</v>
      </c>
      <c r="BA12" s="94">
        <v>0</v>
      </c>
      <c r="BB12" s="93">
        <v>1</v>
      </c>
      <c r="BC12" s="93">
        <v>0</v>
      </c>
      <c r="BD12" s="92">
        <v>0</v>
      </c>
      <c r="BE12" s="95">
        <f>SUM(BF12:BI12)</f>
        <v>1</v>
      </c>
      <c r="BF12" s="94">
        <v>0</v>
      </c>
      <c r="BG12" s="93">
        <v>1</v>
      </c>
      <c r="BH12" s="93">
        <v>0</v>
      </c>
      <c r="BI12" s="92">
        <v>0</v>
      </c>
      <c r="BJ12" s="95">
        <v>0</v>
      </c>
      <c r="BK12" s="94">
        <v>0</v>
      </c>
      <c r="BL12" s="93">
        <v>0</v>
      </c>
      <c r="BM12" s="93">
        <v>0</v>
      </c>
      <c r="BN12" s="92">
        <v>0</v>
      </c>
    </row>
    <row r="13" spans="1:66" ht="21" customHeight="1" x14ac:dyDescent="0.15">
      <c r="A13" s="104"/>
      <c r="B13" s="114"/>
      <c r="C13" s="114"/>
      <c r="D13" s="113" t="s">
        <v>68</v>
      </c>
      <c r="E13" s="101">
        <v>1</v>
      </c>
      <c r="F13" s="100">
        <v>1</v>
      </c>
      <c r="G13" s="99">
        <f>SUM(H13:K13)</f>
        <v>1</v>
      </c>
      <c r="H13" s="94">
        <v>0</v>
      </c>
      <c r="I13" s="93">
        <v>0</v>
      </c>
      <c r="J13" s="93">
        <v>1</v>
      </c>
      <c r="K13" s="92">
        <v>0</v>
      </c>
      <c r="L13" s="99">
        <f>SUM(M13:P13)</f>
        <v>1</v>
      </c>
      <c r="M13" s="94">
        <v>0</v>
      </c>
      <c r="N13" s="93">
        <v>0</v>
      </c>
      <c r="O13" s="93">
        <v>1</v>
      </c>
      <c r="P13" s="92">
        <v>0</v>
      </c>
      <c r="Q13" s="95">
        <f>SUM(R13:U13)</f>
        <v>1</v>
      </c>
      <c r="R13" s="98">
        <v>0</v>
      </c>
      <c r="S13" s="97">
        <v>0</v>
      </c>
      <c r="T13" s="97">
        <v>1</v>
      </c>
      <c r="U13" s="96">
        <v>0</v>
      </c>
      <c r="V13" s="95">
        <f>SUM(W13:Z13)</f>
        <v>1</v>
      </c>
      <c r="W13" s="94">
        <v>0</v>
      </c>
      <c r="X13" s="93">
        <v>0</v>
      </c>
      <c r="Y13" s="93">
        <v>1</v>
      </c>
      <c r="Z13" s="92">
        <v>0</v>
      </c>
      <c r="AA13" s="95">
        <f>SUM(AB13:AE13)</f>
        <v>1</v>
      </c>
      <c r="AB13" s="94">
        <v>0</v>
      </c>
      <c r="AC13" s="93">
        <v>0</v>
      </c>
      <c r="AD13" s="93">
        <v>1</v>
      </c>
      <c r="AE13" s="92">
        <v>0</v>
      </c>
      <c r="AF13" s="95">
        <f>SUM(AG13:AJ13)</f>
        <v>1</v>
      </c>
      <c r="AG13" s="94">
        <v>0</v>
      </c>
      <c r="AH13" s="93">
        <v>0</v>
      </c>
      <c r="AI13" s="93">
        <v>1</v>
      </c>
      <c r="AJ13" s="92">
        <v>0</v>
      </c>
      <c r="AK13" s="95">
        <f>SUM(AL13:AO13)</f>
        <v>1</v>
      </c>
      <c r="AL13" s="94">
        <v>0</v>
      </c>
      <c r="AM13" s="93">
        <v>0</v>
      </c>
      <c r="AN13" s="93">
        <v>1</v>
      </c>
      <c r="AO13" s="92"/>
      <c r="AP13" s="95">
        <f>SUM(AQ13:AT13)</f>
        <v>1</v>
      </c>
      <c r="AQ13" s="94">
        <v>0</v>
      </c>
      <c r="AR13" s="93">
        <v>0</v>
      </c>
      <c r="AS13" s="93">
        <v>1</v>
      </c>
      <c r="AT13" s="92">
        <v>0</v>
      </c>
      <c r="AU13" s="95">
        <f>SUM(AV12:AY12)</f>
        <v>1</v>
      </c>
      <c r="AV13" s="94">
        <v>0</v>
      </c>
      <c r="AW13" s="93">
        <v>0</v>
      </c>
      <c r="AX13" s="93">
        <v>1</v>
      </c>
      <c r="AY13" s="92">
        <v>0</v>
      </c>
      <c r="AZ13" s="95">
        <f>SUM(BA12:BD12)</f>
        <v>1</v>
      </c>
      <c r="BA13" s="94">
        <v>0</v>
      </c>
      <c r="BB13" s="93">
        <v>0</v>
      </c>
      <c r="BC13" s="93">
        <v>1</v>
      </c>
      <c r="BD13" s="92">
        <v>0</v>
      </c>
      <c r="BE13" s="95">
        <f>SUM(BF12:BI12)</f>
        <v>1</v>
      </c>
      <c r="BF13" s="94">
        <v>0</v>
      </c>
      <c r="BG13" s="93">
        <v>0</v>
      </c>
      <c r="BH13" s="93">
        <v>1</v>
      </c>
      <c r="BI13" s="92">
        <v>0</v>
      </c>
      <c r="BJ13" s="95">
        <v>1</v>
      </c>
      <c r="BK13" s="94">
        <v>0</v>
      </c>
      <c r="BL13" s="93">
        <v>1</v>
      </c>
      <c r="BM13" s="93">
        <v>0</v>
      </c>
      <c r="BN13" s="92">
        <v>0</v>
      </c>
    </row>
    <row r="14" spans="1:66" ht="21" customHeight="1" x14ac:dyDescent="0.15">
      <c r="A14" s="104"/>
      <c r="B14" s="114"/>
      <c r="C14" s="114"/>
      <c r="D14" s="113" t="s">
        <v>67</v>
      </c>
      <c r="E14" s="101">
        <v>3</v>
      </c>
      <c r="F14" s="100">
        <v>3</v>
      </c>
      <c r="G14" s="99">
        <f>SUM(H14:K14)</f>
        <v>3</v>
      </c>
      <c r="H14" s="94">
        <v>0</v>
      </c>
      <c r="I14" s="93">
        <v>1</v>
      </c>
      <c r="J14" s="93">
        <v>1</v>
      </c>
      <c r="K14" s="92">
        <v>1</v>
      </c>
      <c r="L14" s="99">
        <f>SUM(M14:P14)</f>
        <v>3</v>
      </c>
      <c r="M14" s="94">
        <v>0</v>
      </c>
      <c r="N14" s="93">
        <v>1</v>
      </c>
      <c r="O14" s="93">
        <v>1</v>
      </c>
      <c r="P14" s="92">
        <v>1</v>
      </c>
      <c r="Q14" s="95">
        <f>SUM(R14:U14)</f>
        <v>3</v>
      </c>
      <c r="R14" s="98">
        <v>0</v>
      </c>
      <c r="S14" s="97">
        <v>1</v>
      </c>
      <c r="T14" s="97">
        <v>1</v>
      </c>
      <c r="U14" s="96">
        <v>1</v>
      </c>
      <c r="V14" s="95">
        <f>SUM(W14:Z14)</f>
        <v>3</v>
      </c>
      <c r="W14" s="94">
        <v>0</v>
      </c>
      <c r="X14" s="93">
        <v>1</v>
      </c>
      <c r="Y14" s="93">
        <v>1</v>
      </c>
      <c r="Z14" s="92">
        <v>1</v>
      </c>
      <c r="AA14" s="95">
        <f>SUM(AB14:AE14)</f>
        <v>3</v>
      </c>
      <c r="AB14" s="94">
        <v>0</v>
      </c>
      <c r="AC14" s="93">
        <v>1</v>
      </c>
      <c r="AD14" s="93">
        <v>1</v>
      </c>
      <c r="AE14" s="92">
        <v>1</v>
      </c>
      <c r="AF14" s="95">
        <f>SUM(AG14:AJ14)</f>
        <v>3</v>
      </c>
      <c r="AG14" s="94">
        <v>0</v>
      </c>
      <c r="AH14" s="93">
        <v>1</v>
      </c>
      <c r="AI14" s="93">
        <v>1</v>
      </c>
      <c r="AJ14" s="92">
        <v>1</v>
      </c>
      <c r="AK14" s="95">
        <f>SUM(AL14:AO14)</f>
        <v>3</v>
      </c>
      <c r="AL14" s="94">
        <v>0</v>
      </c>
      <c r="AM14" s="93">
        <v>1</v>
      </c>
      <c r="AN14" s="93">
        <v>1</v>
      </c>
      <c r="AO14" s="92">
        <v>1</v>
      </c>
      <c r="AP14" s="95">
        <f>SUM(AQ14:AT14)</f>
        <v>3</v>
      </c>
      <c r="AQ14" s="94">
        <v>0</v>
      </c>
      <c r="AR14" s="93">
        <v>1</v>
      </c>
      <c r="AS14" s="93">
        <v>1</v>
      </c>
      <c r="AT14" s="92">
        <v>1</v>
      </c>
      <c r="AU14" s="95">
        <f>SUM(AV14:AY14)</f>
        <v>3</v>
      </c>
      <c r="AV14" s="94">
        <v>0</v>
      </c>
      <c r="AW14" s="93">
        <v>1</v>
      </c>
      <c r="AX14" s="93">
        <v>1</v>
      </c>
      <c r="AY14" s="92">
        <v>1</v>
      </c>
      <c r="AZ14" s="95">
        <f>SUM(BA14:BD14)</f>
        <v>3</v>
      </c>
      <c r="BA14" s="94">
        <v>0</v>
      </c>
      <c r="BB14" s="93">
        <v>1</v>
      </c>
      <c r="BC14" s="93">
        <v>1</v>
      </c>
      <c r="BD14" s="92">
        <v>1</v>
      </c>
      <c r="BE14" s="95">
        <f>SUM(BF14:BI14)</f>
        <v>3</v>
      </c>
      <c r="BF14" s="94">
        <v>0</v>
      </c>
      <c r="BG14" s="93">
        <v>1</v>
      </c>
      <c r="BH14" s="93">
        <v>1</v>
      </c>
      <c r="BI14" s="92">
        <v>1</v>
      </c>
      <c r="BJ14" s="95">
        <v>3</v>
      </c>
      <c r="BK14" s="94">
        <v>0</v>
      </c>
      <c r="BL14" s="93">
        <v>1</v>
      </c>
      <c r="BM14" s="93">
        <v>1</v>
      </c>
      <c r="BN14" s="92">
        <v>1</v>
      </c>
    </row>
    <row r="15" spans="1:66" ht="21" customHeight="1" x14ac:dyDescent="0.15">
      <c r="A15" s="104"/>
      <c r="B15" s="114"/>
      <c r="C15" s="114"/>
      <c r="D15" s="113" t="s">
        <v>66</v>
      </c>
      <c r="E15" s="101">
        <v>3</v>
      </c>
      <c r="F15" s="100">
        <v>3</v>
      </c>
      <c r="G15" s="99">
        <f>SUM(H15:K15)</f>
        <v>2</v>
      </c>
      <c r="H15" s="94">
        <v>0</v>
      </c>
      <c r="I15" s="93">
        <v>0</v>
      </c>
      <c r="J15" s="93">
        <v>1</v>
      </c>
      <c r="K15" s="92">
        <v>1</v>
      </c>
      <c r="L15" s="99">
        <f>SUM(M15:P15)</f>
        <v>2</v>
      </c>
      <c r="M15" s="94">
        <v>0</v>
      </c>
      <c r="N15" s="93">
        <v>0</v>
      </c>
      <c r="O15" s="93">
        <v>1</v>
      </c>
      <c r="P15" s="92">
        <v>1</v>
      </c>
      <c r="Q15" s="95">
        <f>SUM(R15:U15)</f>
        <v>2</v>
      </c>
      <c r="R15" s="98">
        <v>0</v>
      </c>
      <c r="S15" s="97">
        <v>0</v>
      </c>
      <c r="T15" s="97">
        <v>1</v>
      </c>
      <c r="U15" s="96">
        <v>1</v>
      </c>
      <c r="V15" s="95">
        <f>SUM(W15:Z15)</f>
        <v>2</v>
      </c>
      <c r="W15" s="94">
        <v>0</v>
      </c>
      <c r="X15" s="93">
        <v>0</v>
      </c>
      <c r="Y15" s="93">
        <v>1</v>
      </c>
      <c r="Z15" s="92">
        <v>1</v>
      </c>
      <c r="AA15" s="95">
        <f>SUM(AB15:AE15)</f>
        <v>2</v>
      </c>
      <c r="AB15" s="94">
        <v>0</v>
      </c>
      <c r="AC15" s="93">
        <v>0</v>
      </c>
      <c r="AD15" s="93">
        <v>1</v>
      </c>
      <c r="AE15" s="92">
        <v>1</v>
      </c>
      <c r="AF15" s="95">
        <f>SUM(AG15:AJ15)</f>
        <v>2</v>
      </c>
      <c r="AG15" s="94">
        <v>0</v>
      </c>
      <c r="AH15" s="93">
        <v>0</v>
      </c>
      <c r="AI15" s="93">
        <v>1</v>
      </c>
      <c r="AJ15" s="92">
        <v>1</v>
      </c>
      <c r="AK15" s="95">
        <f>SUM(AL15:AO15)</f>
        <v>2</v>
      </c>
      <c r="AL15" s="94">
        <v>0</v>
      </c>
      <c r="AM15" s="93">
        <v>0</v>
      </c>
      <c r="AN15" s="93">
        <v>1</v>
      </c>
      <c r="AO15" s="92">
        <v>1</v>
      </c>
      <c r="AP15" s="95">
        <f>SUM(AQ15:AT15)</f>
        <v>2</v>
      </c>
      <c r="AQ15" s="94">
        <v>0</v>
      </c>
      <c r="AR15" s="93">
        <v>0</v>
      </c>
      <c r="AS15" s="93">
        <v>1</v>
      </c>
      <c r="AT15" s="92">
        <v>1</v>
      </c>
      <c r="AU15" s="95">
        <f>SUM(AV15:AY15)</f>
        <v>2</v>
      </c>
      <c r="AV15" s="94">
        <v>0</v>
      </c>
      <c r="AW15" s="93">
        <v>0</v>
      </c>
      <c r="AX15" s="93">
        <v>1</v>
      </c>
      <c r="AY15" s="92">
        <v>1</v>
      </c>
      <c r="AZ15" s="95">
        <f>SUM(BA15:BD15)</f>
        <v>2</v>
      </c>
      <c r="BA15" s="94">
        <v>0</v>
      </c>
      <c r="BB15" s="93">
        <v>0</v>
      </c>
      <c r="BC15" s="93">
        <v>1</v>
      </c>
      <c r="BD15" s="92">
        <v>1</v>
      </c>
      <c r="BE15" s="95">
        <f>SUM(BF15:BI15)</f>
        <v>2</v>
      </c>
      <c r="BF15" s="94">
        <v>0</v>
      </c>
      <c r="BG15" s="93">
        <v>0</v>
      </c>
      <c r="BH15" s="93">
        <v>1</v>
      </c>
      <c r="BI15" s="92">
        <v>1</v>
      </c>
      <c r="BJ15" s="95">
        <v>2</v>
      </c>
      <c r="BK15" s="94">
        <v>0</v>
      </c>
      <c r="BL15" s="93">
        <v>0</v>
      </c>
      <c r="BM15" s="93">
        <v>1</v>
      </c>
      <c r="BN15" s="92">
        <v>1</v>
      </c>
    </row>
    <row r="16" spans="1:66" ht="21" customHeight="1" x14ac:dyDescent="0.15">
      <c r="A16" s="104"/>
      <c r="B16" s="114"/>
      <c r="C16" s="114"/>
      <c r="D16" s="113" t="s">
        <v>65</v>
      </c>
      <c r="E16" s="101">
        <v>6</v>
      </c>
      <c r="F16" s="100">
        <v>6</v>
      </c>
      <c r="G16" s="99">
        <f>SUM(H16:K16)</f>
        <v>6</v>
      </c>
      <c r="H16" s="94">
        <v>0</v>
      </c>
      <c r="I16" s="93">
        <v>2</v>
      </c>
      <c r="J16" s="93">
        <v>2</v>
      </c>
      <c r="K16" s="92">
        <v>2</v>
      </c>
      <c r="L16" s="99">
        <f>SUM(M16:P16)</f>
        <v>6</v>
      </c>
      <c r="M16" s="94">
        <v>0</v>
      </c>
      <c r="N16" s="93">
        <v>2</v>
      </c>
      <c r="O16" s="93">
        <v>2</v>
      </c>
      <c r="P16" s="92">
        <v>2</v>
      </c>
      <c r="Q16" s="95">
        <f>SUM(R16:U16)</f>
        <v>6</v>
      </c>
      <c r="R16" s="98">
        <v>0</v>
      </c>
      <c r="S16" s="97">
        <v>2</v>
      </c>
      <c r="T16" s="97">
        <v>2</v>
      </c>
      <c r="U16" s="96">
        <v>2</v>
      </c>
      <c r="V16" s="95">
        <f>SUM(W16:Z16)</f>
        <v>6</v>
      </c>
      <c r="W16" s="94">
        <v>0</v>
      </c>
      <c r="X16" s="93">
        <v>2</v>
      </c>
      <c r="Y16" s="93">
        <v>2</v>
      </c>
      <c r="Z16" s="92">
        <v>2</v>
      </c>
      <c r="AA16" s="95">
        <f>SUM(AB16:AE16)</f>
        <v>6</v>
      </c>
      <c r="AB16" s="94">
        <v>0</v>
      </c>
      <c r="AC16" s="93">
        <v>2</v>
      </c>
      <c r="AD16" s="93">
        <v>2</v>
      </c>
      <c r="AE16" s="92">
        <v>2</v>
      </c>
      <c r="AF16" s="95">
        <f>SUM(AG16:AJ16)</f>
        <v>6</v>
      </c>
      <c r="AG16" s="94">
        <v>0</v>
      </c>
      <c r="AH16" s="93">
        <v>2</v>
      </c>
      <c r="AI16" s="93">
        <v>2</v>
      </c>
      <c r="AJ16" s="92">
        <v>2</v>
      </c>
      <c r="AK16" s="95">
        <f>SUM(AL16:AO16)</f>
        <v>6</v>
      </c>
      <c r="AL16" s="94">
        <v>0</v>
      </c>
      <c r="AM16" s="93">
        <v>2</v>
      </c>
      <c r="AN16" s="93">
        <v>2</v>
      </c>
      <c r="AO16" s="92">
        <v>2</v>
      </c>
      <c r="AP16" s="95">
        <f>SUM(AQ16:AT16)</f>
        <v>6</v>
      </c>
      <c r="AQ16" s="94">
        <v>0</v>
      </c>
      <c r="AR16" s="93">
        <v>2</v>
      </c>
      <c r="AS16" s="93">
        <v>2</v>
      </c>
      <c r="AT16" s="92">
        <v>2</v>
      </c>
      <c r="AU16" s="95">
        <f>SUM(AV16:AY16)</f>
        <v>6</v>
      </c>
      <c r="AV16" s="94">
        <v>0</v>
      </c>
      <c r="AW16" s="93">
        <v>2</v>
      </c>
      <c r="AX16" s="93">
        <v>2</v>
      </c>
      <c r="AY16" s="92">
        <v>2</v>
      </c>
      <c r="AZ16" s="95">
        <f>SUM(BA16:BD16)</f>
        <v>6</v>
      </c>
      <c r="BA16" s="94">
        <v>0</v>
      </c>
      <c r="BB16" s="93">
        <v>2</v>
      </c>
      <c r="BC16" s="93">
        <v>2</v>
      </c>
      <c r="BD16" s="92">
        <v>2</v>
      </c>
      <c r="BE16" s="95">
        <f>SUM(BF16:BI16)</f>
        <v>6</v>
      </c>
      <c r="BF16" s="94">
        <v>0</v>
      </c>
      <c r="BG16" s="93">
        <v>2</v>
      </c>
      <c r="BH16" s="93">
        <v>2</v>
      </c>
      <c r="BI16" s="92">
        <v>2</v>
      </c>
      <c r="BJ16" s="95">
        <v>6</v>
      </c>
      <c r="BK16" s="94">
        <v>0</v>
      </c>
      <c r="BL16" s="93">
        <v>2</v>
      </c>
      <c r="BM16" s="93">
        <v>2</v>
      </c>
      <c r="BN16" s="92">
        <v>2</v>
      </c>
    </row>
    <row r="17" spans="1:66" ht="21" customHeight="1" x14ac:dyDescent="0.15">
      <c r="A17" s="104"/>
      <c r="B17" s="114"/>
      <c r="C17" s="114"/>
      <c r="D17" s="113" t="s">
        <v>64</v>
      </c>
      <c r="E17" s="101">
        <v>4</v>
      </c>
      <c r="F17" s="100">
        <v>4</v>
      </c>
      <c r="G17" s="99">
        <f>SUM(H17:K17)</f>
        <v>4</v>
      </c>
      <c r="H17" s="94">
        <v>1</v>
      </c>
      <c r="I17" s="93">
        <v>1</v>
      </c>
      <c r="J17" s="93">
        <v>1</v>
      </c>
      <c r="K17" s="92">
        <v>1</v>
      </c>
      <c r="L17" s="99">
        <f>SUM(M17:P17)</f>
        <v>4</v>
      </c>
      <c r="M17" s="94">
        <v>1</v>
      </c>
      <c r="N17" s="93">
        <v>1</v>
      </c>
      <c r="O17" s="93">
        <v>1</v>
      </c>
      <c r="P17" s="92">
        <v>1</v>
      </c>
      <c r="Q17" s="95">
        <f>SUM(R17:U17)</f>
        <v>4</v>
      </c>
      <c r="R17" s="98">
        <v>1</v>
      </c>
      <c r="S17" s="97">
        <v>1</v>
      </c>
      <c r="T17" s="97">
        <v>1</v>
      </c>
      <c r="U17" s="96">
        <v>1</v>
      </c>
      <c r="V17" s="95">
        <f>SUM(W17:Z17)</f>
        <v>4</v>
      </c>
      <c r="W17" s="94">
        <v>1</v>
      </c>
      <c r="X17" s="93">
        <v>1</v>
      </c>
      <c r="Y17" s="93">
        <v>1</v>
      </c>
      <c r="Z17" s="92">
        <v>1</v>
      </c>
      <c r="AA17" s="95">
        <f>SUM(AB17:AE17)</f>
        <v>4</v>
      </c>
      <c r="AB17" s="94">
        <v>1</v>
      </c>
      <c r="AC17" s="93">
        <v>1</v>
      </c>
      <c r="AD17" s="93">
        <v>1</v>
      </c>
      <c r="AE17" s="92">
        <v>1</v>
      </c>
      <c r="AF17" s="95">
        <f>SUM(AG17:AJ17)</f>
        <v>4</v>
      </c>
      <c r="AG17" s="94">
        <v>1</v>
      </c>
      <c r="AH17" s="93">
        <v>1</v>
      </c>
      <c r="AI17" s="93">
        <v>1</v>
      </c>
      <c r="AJ17" s="92">
        <v>1</v>
      </c>
      <c r="AK17" s="95">
        <f>SUM(AL17:AO17)</f>
        <v>4</v>
      </c>
      <c r="AL17" s="94">
        <v>1</v>
      </c>
      <c r="AM17" s="93">
        <v>1</v>
      </c>
      <c r="AN17" s="93">
        <v>1</v>
      </c>
      <c r="AO17" s="92">
        <v>1</v>
      </c>
      <c r="AP17" s="95">
        <f>SUM(AQ17:AT17)</f>
        <v>4</v>
      </c>
      <c r="AQ17" s="94">
        <v>1</v>
      </c>
      <c r="AR17" s="93">
        <v>1</v>
      </c>
      <c r="AS17" s="93">
        <v>1</v>
      </c>
      <c r="AT17" s="92">
        <v>1</v>
      </c>
      <c r="AU17" s="95">
        <f>SUM(AV17:AY17)</f>
        <v>4</v>
      </c>
      <c r="AV17" s="94">
        <v>1</v>
      </c>
      <c r="AW17" s="93">
        <v>1</v>
      </c>
      <c r="AX17" s="93">
        <v>1</v>
      </c>
      <c r="AY17" s="92">
        <v>1</v>
      </c>
      <c r="AZ17" s="95">
        <f>SUM(BA17:BD17)</f>
        <v>4</v>
      </c>
      <c r="BA17" s="94">
        <v>1</v>
      </c>
      <c r="BB17" s="93">
        <v>1</v>
      </c>
      <c r="BC17" s="93">
        <v>1</v>
      </c>
      <c r="BD17" s="92">
        <v>1</v>
      </c>
      <c r="BE17" s="95">
        <f>SUM(BF17:BI17)</f>
        <v>4</v>
      </c>
      <c r="BF17" s="94">
        <v>1</v>
      </c>
      <c r="BG17" s="93">
        <v>1</v>
      </c>
      <c r="BH17" s="93">
        <v>1</v>
      </c>
      <c r="BI17" s="92">
        <v>1</v>
      </c>
      <c r="BJ17" s="95">
        <v>4</v>
      </c>
      <c r="BK17" s="94">
        <v>1</v>
      </c>
      <c r="BL17" s="93">
        <v>1</v>
      </c>
      <c r="BM17" s="93">
        <v>1</v>
      </c>
      <c r="BN17" s="92">
        <v>1</v>
      </c>
    </row>
    <row r="18" spans="1:66" ht="21" customHeight="1" x14ac:dyDescent="0.15">
      <c r="A18" s="104"/>
      <c r="B18" s="114"/>
      <c r="C18" s="114"/>
      <c r="D18" s="113" t="s">
        <v>63</v>
      </c>
      <c r="E18" s="101">
        <v>3</v>
      </c>
      <c r="F18" s="100">
        <v>3</v>
      </c>
      <c r="G18" s="99">
        <f>SUM(H18:K18)</f>
        <v>5</v>
      </c>
      <c r="H18" s="94">
        <v>2</v>
      </c>
      <c r="I18" s="93">
        <v>2</v>
      </c>
      <c r="J18" s="93">
        <v>1</v>
      </c>
      <c r="K18" s="92">
        <v>0</v>
      </c>
      <c r="L18" s="99">
        <f>SUM(M18:P18)</f>
        <v>5</v>
      </c>
      <c r="M18" s="94">
        <v>2</v>
      </c>
      <c r="N18" s="93">
        <v>2</v>
      </c>
      <c r="O18" s="93">
        <v>1</v>
      </c>
      <c r="P18" s="92">
        <v>0</v>
      </c>
      <c r="Q18" s="95">
        <f>SUM(R18:U18)</f>
        <v>5</v>
      </c>
      <c r="R18" s="98">
        <v>2</v>
      </c>
      <c r="S18" s="97">
        <v>2</v>
      </c>
      <c r="T18" s="97">
        <v>1</v>
      </c>
      <c r="U18" s="96">
        <v>0</v>
      </c>
      <c r="V18" s="95">
        <f>SUM(W18:Z18)</f>
        <v>5</v>
      </c>
      <c r="W18" s="94">
        <v>2</v>
      </c>
      <c r="X18" s="93">
        <v>2</v>
      </c>
      <c r="Y18" s="93">
        <v>1</v>
      </c>
      <c r="Z18" s="92">
        <v>0</v>
      </c>
      <c r="AA18" s="95">
        <f>SUM(AB18:AE18)</f>
        <v>5</v>
      </c>
      <c r="AB18" s="94">
        <v>2</v>
      </c>
      <c r="AC18" s="93">
        <v>1</v>
      </c>
      <c r="AD18" s="93">
        <v>1</v>
      </c>
      <c r="AE18" s="92">
        <v>1</v>
      </c>
      <c r="AF18" s="95">
        <f>SUM(AG18:AJ18)</f>
        <v>5</v>
      </c>
      <c r="AG18" s="94">
        <v>2</v>
      </c>
      <c r="AH18" s="93">
        <v>1</v>
      </c>
      <c r="AI18" s="93">
        <v>1</v>
      </c>
      <c r="AJ18" s="92">
        <v>1</v>
      </c>
      <c r="AK18" s="95">
        <f>SUM(AL18:AO18)</f>
        <v>5</v>
      </c>
      <c r="AL18" s="94">
        <v>2</v>
      </c>
      <c r="AM18" s="93">
        <v>1</v>
      </c>
      <c r="AN18" s="93">
        <v>1</v>
      </c>
      <c r="AO18" s="92">
        <v>1</v>
      </c>
      <c r="AP18" s="95">
        <f>SUM(AQ18:AT18)</f>
        <v>5</v>
      </c>
      <c r="AQ18" s="94">
        <v>2</v>
      </c>
      <c r="AR18" s="93">
        <v>1</v>
      </c>
      <c r="AS18" s="93">
        <v>1</v>
      </c>
      <c r="AT18" s="92">
        <v>1</v>
      </c>
      <c r="AU18" s="95">
        <f>SUM(AV18:AY18)</f>
        <v>5</v>
      </c>
      <c r="AV18" s="94">
        <v>2</v>
      </c>
      <c r="AW18" s="93">
        <v>1</v>
      </c>
      <c r="AX18" s="93">
        <v>1</v>
      </c>
      <c r="AY18" s="92">
        <v>1</v>
      </c>
      <c r="AZ18" s="95">
        <f>SUM(BA18:BD18)</f>
        <v>5</v>
      </c>
      <c r="BA18" s="94">
        <v>2</v>
      </c>
      <c r="BB18" s="93">
        <v>1</v>
      </c>
      <c r="BC18" s="93">
        <v>1</v>
      </c>
      <c r="BD18" s="92">
        <v>1</v>
      </c>
      <c r="BE18" s="95">
        <f>SUM(BF18:BI18)</f>
        <v>5</v>
      </c>
      <c r="BF18" s="94">
        <v>2</v>
      </c>
      <c r="BG18" s="93">
        <v>1</v>
      </c>
      <c r="BH18" s="93">
        <v>1</v>
      </c>
      <c r="BI18" s="92">
        <v>1</v>
      </c>
      <c r="BJ18" s="95">
        <v>5</v>
      </c>
      <c r="BK18" s="94">
        <v>2</v>
      </c>
      <c r="BL18" s="93">
        <v>1</v>
      </c>
      <c r="BM18" s="93">
        <v>1</v>
      </c>
      <c r="BN18" s="92">
        <v>1</v>
      </c>
    </row>
    <row r="19" spans="1:66" ht="21" customHeight="1" x14ac:dyDescent="0.15">
      <c r="A19" s="104"/>
      <c r="B19" s="114"/>
      <c r="C19" s="114"/>
      <c r="D19" s="113" t="s">
        <v>62</v>
      </c>
      <c r="E19" s="101">
        <v>19</v>
      </c>
      <c r="F19" s="100">
        <v>20</v>
      </c>
      <c r="G19" s="99">
        <f>SUM(H19:K19)</f>
        <v>19</v>
      </c>
      <c r="H19" s="94">
        <v>5</v>
      </c>
      <c r="I19" s="93">
        <v>4</v>
      </c>
      <c r="J19" s="93">
        <v>4</v>
      </c>
      <c r="K19" s="92">
        <v>6</v>
      </c>
      <c r="L19" s="99">
        <f>SUM(M19:P19)</f>
        <v>19</v>
      </c>
      <c r="M19" s="94">
        <v>5</v>
      </c>
      <c r="N19" s="93">
        <v>4</v>
      </c>
      <c r="O19" s="93">
        <v>6</v>
      </c>
      <c r="P19" s="92">
        <v>4</v>
      </c>
      <c r="Q19" s="95">
        <f>SUM(R19:U19)</f>
        <v>18</v>
      </c>
      <c r="R19" s="98">
        <v>5</v>
      </c>
      <c r="S19" s="97">
        <v>4</v>
      </c>
      <c r="T19" s="97">
        <v>5</v>
      </c>
      <c r="U19" s="96">
        <v>4</v>
      </c>
      <c r="V19" s="95">
        <f>SUM(W19:Z19)</f>
        <v>20</v>
      </c>
      <c r="W19" s="94">
        <v>7</v>
      </c>
      <c r="X19" s="93">
        <v>4</v>
      </c>
      <c r="Y19" s="93">
        <v>5</v>
      </c>
      <c r="Z19" s="92">
        <v>4</v>
      </c>
      <c r="AA19" s="95">
        <f>SUM(AB19:AE19)</f>
        <v>19</v>
      </c>
      <c r="AB19" s="94">
        <v>7</v>
      </c>
      <c r="AC19" s="93">
        <v>4</v>
      </c>
      <c r="AD19" s="93">
        <v>4</v>
      </c>
      <c r="AE19" s="92">
        <v>4</v>
      </c>
      <c r="AF19" s="95">
        <f>SUM(AG19:AJ19)</f>
        <v>18</v>
      </c>
      <c r="AG19" s="94">
        <v>9</v>
      </c>
      <c r="AH19" s="93">
        <v>3</v>
      </c>
      <c r="AI19" s="93">
        <v>3</v>
      </c>
      <c r="AJ19" s="92">
        <v>3</v>
      </c>
      <c r="AK19" s="95">
        <f>SUM(AL19:AO19)</f>
        <v>20</v>
      </c>
      <c r="AL19" s="94">
        <v>9</v>
      </c>
      <c r="AM19" s="93">
        <v>3</v>
      </c>
      <c r="AN19" s="93">
        <v>4</v>
      </c>
      <c r="AO19" s="92">
        <v>4</v>
      </c>
      <c r="AP19" s="95">
        <f>SUM(AQ19:AT19)</f>
        <v>21</v>
      </c>
      <c r="AQ19" s="94">
        <v>10</v>
      </c>
      <c r="AR19" s="93">
        <v>3</v>
      </c>
      <c r="AS19" s="93">
        <v>4</v>
      </c>
      <c r="AT19" s="92">
        <v>4</v>
      </c>
      <c r="AU19" s="95">
        <f>SUM(AV19:AY19)</f>
        <v>20</v>
      </c>
      <c r="AV19" s="94">
        <v>10</v>
      </c>
      <c r="AW19" s="93">
        <v>2</v>
      </c>
      <c r="AX19" s="93">
        <v>4</v>
      </c>
      <c r="AY19" s="92">
        <v>4</v>
      </c>
      <c r="AZ19" s="95">
        <f>SUM(BA19:BD19)</f>
        <v>20</v>
      </c>
      <c r="BA19" s="94">
        <v>10</v>
      </c>
      <c r="BB19" s="93">
        <v>2</v>
      </c>
      <c r="BC19" s="93">
        <v>4</v>
      </c>
      <c r="BD19" s="92">
        <v>4</v>
      </c>
      <c r="BE19" s="95">
        <f>SUM(BF19:BI19)</f>
        <v>21</v>
      </c>
      <c r="BF19" s="94">
        <v>10</v>
      </c>
      <c r="BG19" s="93">
        <v>3</v>
      </c>
      <c r="BH19" s="93">
        <v>4</v>
      </c>
      <c r="BI19" s="92">
        <v>4</v>
      </c>
      <c r="BJ19" s="95">
        <v>21</v>
      </c>
      <c r="BK19" s="94">
        <v>10</v>
      </c>
      <c r="BL19" s="93">
        <v>3</v>
      </c>
      <c r="BM19" s="93">
        <v>5</v>
      </c>
      <c r="BN19" s="92">
        <v>3</v>
      </c>
    </row>
    <row r="20" spans="1:66" ht="21" customHeight="1" x14ac:dyDescent="0.15">
      <c r="A20" s="104"/>
      <c r="B20" s="114"/>
      <c r="C20" s="114" t="s">
        <v>61</v>
      </c>
      <c r="D20" s="113" t="s">
        <v>60</v>
      </c>
      <c r="E20" s="101">
        <v>26</v>
      </c>
      <c r="F20" s="100">
        <v>26</v>
      </c>
      <c r="G20" s="99">
        <v>26</v>
      </c>
      <c r="H20" s="107"/>
      <c r="I20" s="106"/>
      <c r="J20" s="106"/>
      <c r="K20" s="105"/>
      <c r="L20" s="99">
        <v>26</v>
      </c>
      <c r="M20" s="107"/>
      <c r="N20" s="106"/>
      <c r="O20" s="106"/>
      <c r="P20" s="105"/>
      <c r="Q20" s="95">
        <v>26</v>
      </c>
      <c r="R20" s="112"/>
      <c r="S20" s="111"/>
      <c r="T20" s="111"/>
      <c r="U20" s="110"/>
      <c r="V20" s="95">
        <v>26</v>
      </c>
      <c r="W20" s="107"/>
      <c r="X20" s="106"/>
      <c r="Y20" s="106"/>
      <c r="Z20" s="105"/>
      <c r="AA20" s="95">
        <v>26</v>
      </c>
      <c r="AB20" s="107"/>
      <c r="AC20" s="106"/>
      <c r="AD20" s="106"/>
      <c r="AE20" s="105"/>
      <c r="AF20" s="95">
        <v>26</v>
      </c>
      <c r="AG20" s="107"/>
      <c r="AH20" s="106"/>
      <c r="AI20" s="106"/>
      <c r="AJ20" s="105"/>
      <c r="AK20" s="109">
        <v>26</v>
      </c>
      <c r="AL20" s="107"/>
      <c r="AM20" s="106"/>
      <c r="AN20" s="106"/>
      <c r="AO20" s="105"/>
      <c r="AP20" s="108">
        <v>26</v>
      </c>
      <c r="AQ20" s="107"/>
      <c r="AR20" s="106"/>
      <c r="AS20" s="106"/>
      <c r="AT20" s="105"/>
      <c r="AU20" s="108">
        <v>26</v>
      </c>
      <c r="AV20" s="107"/>
      <c r="AW20" s="106"/>
      <c r="AX20" s="106"/>
      <c r="AY20" s="105"/>
      <c r="AZ20" s="108">
        <v>26</v>
      </c>
      <c r="BA20" s="107"/>
      <c r="BB20" s="106"/>
      <c r="BC20" s="106"/>
      <c r="BD20" s="105"/>
      <c r="BE20" s="108">
        <v>26</v>
      </c>
      <c r="BF20" s="107"/>
      <c r="BG20" s="106"/>
      <c r="BH20" s="106"/>
      <c r="BI20" s="105"/>
      <c r="BJ20" s="108">
        <v>26</v>
      </c>
      <c r="BK20" s="107"/>
      <c r="BL20" s="106"/>
      <c r="BM20" s="106"/>
      <c r="BN20" s="105"/>
    </row>
    <row r="21" spans="1:66" ht="21" customHeight="1" x14ac:dyDescent="0.15">
      <c r="A21" s="104"/>
      <c r="B21" s="114"/>
      <c r="C21" s="114"/>
      <c r="D21" s="113" t="s">
        <v>59</v>
      </c>
      <c r="E21" s="101">
        <v>7</v>
      </c>
      <c r="F21" s="100">
        <v>7</v>
      </c>
      <c r="G21" s="99">
        <v>7</v>
      </c>
      <c r="H21" s="107"/>
      <c r="I21" s="106"/>
      <c r="J21" s="106"/>
      <c r="K21" s="105"/>
      <c r="L21" s="99">
        <v>7</v>
      </c>
      <c r="M21" s="107"/>
      <c r="N21" s="106"/>
      <c r="O21" s="106"/>
      <c r="P21" s="105"/>
      <c r="Q21" s="95">
        <v>7</v>
      </c>
      <c r="R21" s="112"/>
      <c r="S21" s="111"/>
      <c r="T21" s="111"/>
      <c r="U21" s="110"/>
      <c r="V21" s="95">
        <v>7</v>
      </c>
      <c r="W21" s="107"/>
      <c r="X21" s="106"/>
      <c r="Y21" s="106"/>
      <c r="Z21" s="105"/>
      <c r="AA21" s="95">
        <v>7</v>
      </c>
      <c r="AB21" s="107"/>
      <c r="AC21" s="106"/>
      <c r="AD21" s="106"/>
      <c r="AE21" s="105"/>
      <c r="AF21" s="95">
        <v>7</v>
      </c>
      <c r="AG21" s="107"/>
      <c r="AH21" s="106"/>
      <c r="AI21" s="106"/>
      <c r="AJ21" s="105"/>
      <c r="AK21" s="109">
        <v>7</v>
      </c>
      <c r="AL21" s="107"/>
      <c r="AM21" s="106"/>
      <c r="AN21" s="106"/>
      <c r="AO21" s="105"/>
      <c r="AP21" s="108">
        <v>7</v>
      </c>
      <c r="AQ21" s="107"/>
      <c r="AR21" s="106"/>
      <c r="AS21" s="106"/>
      <c r="AT21" s="105"/>
      <c r="AU21" s="108">
        <v>7</v>
      </c>
      <c r="AV21" s="107"/>
      <c r="AW21" s="106"/>
      <c r="AX21" s="106"/>
      <c r="AY21" s="105"/>
      <c r="AZ21" s="108">
        <v>7</v>
      </c>
      <c r="BA21" s="107"/>
      <c r="BB21" s="106"/>
      <c r="BC21" s="106"/>
      <c r="BD21" s="105"/>
      <c r="BE21" s="108">
        <v>6</v>
      </c>
      <c r="BF21" s="107"/>
      <c r="BG21" s="106"/>
      <c r="BH21" s="106"/>
      <c r="BI21" s="105"/>
      <c r="BJ21" s="108">
        <v>5</v>
      </c>
      <c r="BK21" s="107"/>
      <c r="BL21" s="106"/>
      <c r="BM21" s="106"/>
      <c r="BN21" s="105"/>
    </row>
    <row r="22" spans="1:66" ht="21" customHeight="1" x14ac:dyDescent="0.15">
      <c r="A22" s="104"/>
      <c r="B22" s="114"/>
      <c r="C22" s="114"/>
      <c r="D22" s="113" t="s">
        <v>58</v>
      </c>
      <c r="E22" s="101">
        <v>20</v>
      </c>
      <c r="F22" s="100">
        <v>20</v>
      </c>
      <c r="G22" s="99">
        <v>27</v>
      </c>
      <c r="H22" s="107"/>
      <c r="I22" s="106"/>
      <c r="J22" s="106"/>
      <c r="K22" s="105"/>
      <c r="L22" s="99">
        <v>27</v>
      </c>
      <c r="M22" s="107"/>
      <c r="N22" s="106"/>
      <c r="O22" s="106"/>
      <c r="P22" s="105"/>
      <c r="Q22" s="95">
        <v>27</v>
      </c>
      <c r="R22" s="112"/>
      <c r="S22" s="111"/>
      <c r="T22" s="111"/>
      <c r="U22" s="110"/>
      <c r="V22" s="95">
        <v>27</v>
      </c>
      <c r="W22" s="107"/>
      <c r="X22" s="106"/>
      <c r="Y22" s="106"/>
      <c r="Z22" s="105"/>
      <c r="AA22" s="95">
        <v>27</v>
      </c>
      <c r="AB22" s="107"/>
      <c r="AC22" s="106"/>
      <c r="AD22" s="106"/>
      <c r="AE22" s="105"/>
      <c r="AF22" s="95">
        <v>27</v>
      </c>
      <c r="AG22" s="107"/>
      <c r="AH22" s="106"/>
      <c r="AI22" s="106"/>
      <c r="AJ22" s="105"/>
      <c r="AK22" s="109">
        <v>27</v>
      </c>
      <c r="AL22" s="107"/>
      <c r="AM22" s="106"/>
      <c r="AN22" s="106"/>
      <c r="AO22" s="105"/>
      <c r="AP22" s="108">
        <v>27</v>
      </c>
      <c r="AQ22" s="107"/>
      <c r="AR22" s="106"/>
      <c r="AS22" s="106"/>
      <c r="AT22" s="105"/>
      <c r="AU22" s="108">
        <v>27</v>
      </c>
      <c r="AV22" s="107"/>
      <c r="AW22" s="106"/>
      <c r="AX22" s="106"/>
      <c r="AY22" s="105"/>
      <c r="AZ22" s="108">
        <v>27</v>
      </c>
      <c r="BA22" s="107"/>
      <c r="BB22" s="106"/>
      <c r="BC22" s="106"/>
      <c r="BD22" s="105"/>
      <c r="BE22" s="108">
        <v>26</v>
      </c>
      <c r="BF22" s="107"/>
      <c r="BG22" s="106"/>
      <c r="BH22" s="106"/>
      <c r="BI22" s="105"/>
      <c r="BJ22" s="108">
        <v>26</v>
      </c>
      <c r="BK22" s="107"/>
      <c r="BL22" s="106"/>
      <c r="BM22" s="106"/>
      <c r="BN22" s="105"/>
    </row>
    <row r="23" spans="1:66" ht="21" customHeight="1" x14ac:dyDescent="0.15">
      <c r="A23" s="104"/>
      <c r="B23" s="103" t="s">
        <v>57</v>
      </c>
      <c r="C23" s="103"/>
      <c r="D23" s="102"/>
      <c r="E23" s="101">
        <v>2635</v>
      </c>
      <c r="F23" s="100">
        <v>2644</v>
      </c>
      <c r="G23" s="99">
        <f>SUM(H23:K23)</f>
        <v>2650</v>
      </c>
      <c r="H23" s="94"/>
      <c r="I23" s="93">
        <v>1086</v>
      </c>
      <c r="J23" s="93">
        <v>439</v>
      </c>
      <c r="K23" s="92">
        <v>1125</v>
      </c>
      <c r="L23" s="99">
        <f>SUM(M23:P23)</f>
        <v>2654</v>
      </c>
      <c r="M23" s="94">
        <v>0</v>
      </c>
      <c r="N23" s="93">
        <v>1087</v>
      </c>
      <c r="O23" s="93">
        <v>442</v>
      </c>
      <c r="P23" s="92">
        <v>1125</v>
      </c>
      <c r="Q23" s="95">
        <f>SUM(R23:U23)</f>
        <v>2656</v>
      </c>
      <c r="R23" s="98">
        <v>0</v>
      </c>
      <c r="S23" s="97">
        <v>1086</v>
      </c>
      <c r="T23" s="97">
        <v>443</v>
      </c>
      <c r="U23" s="96">
        <v>1127</v>
      </c>
      <c r="V23" s="95">
        <f>SUM(W23:Z23)</f>
        <v>2658</v>
      </c>
      <c r="W23" s="94">
        <v>0</v>
      </c>
      <c r="X23" s="93">
        <v>1087</v>
      </c>
      <c r="Y23" s="93">
        <v>443</v>
      </c>
      <c r="Z23" s="92">
        <v>1128</v>
      </c>
      <c r="AA23" s="95">
        <f>SUM(AB23:AE23)</f>
        <v>2662</v>
      </c>
      <c r="AB23" s="94">
        <v>0</v>
      </c>
      <c r="AC23" s="93">
        <v>1091</v>
      </c>
      <c r="AD23" s="93">
        <v>1128</v>
      </c>
      <c r="AE23" s="92">
        <v>443</v>
      </c>
      <c r="AF23" s="95">
        <f>SUM(AG23:AJ23)</f>
        <v>2665</v>
      </c>
      <c r="AG23" s="94">
        <v>0</v>
      </c>
      <c r="AH23" s="93">
        <v>1093</v>
      </c>
      <c r="AI23" s="93">
        <v>444</v>
      </c>
      <c r="AJ23" s="92">
        <v>1128</v>
      </c>
      <c r="AK23" s="95">
        <f>SUM(AL23:AO23)</f>
        <v>2668</v>
      </c>
      <c r="AL23" s="94">
        <v>0</v>
      </c>
      <c r="AM23" s="93">
        <v>1095</v>
      </c>
      <c r="AN23" s="93">
        <v>444</v>
      </c>
      <c r="AO23" s="92">
        <v>1129</v>
      </c>
      <c r="AP23" s="95">
        <f>SUM(AQ23:AT23)</f>
        <v>2670</v>
      </c>
      <c r="AQ23" s="94">
        <v>0</v>
      </c>
      <c r="AR23" s="93">
        <v>1097</v>
      </c>
      <c r="AS23" s="93">
        <v>444</v>
      </c>
      <c r="AT23" s="92">
        <v>1129</v>
      </c>
      <c r="AU23" s="95">
        <f>SUM(AV23:AY23)</f>
        <v>2680</v>
      </c>
      <c r="AV23" s="94">
        <v>0</v>
      </c>
      <c r="AW23" s="93">
        <v>1105</v>
      </c>
      <c r="AX23" s="93">
        <v>431</v>
      </c>
      <c r="AY23" s="92">
        <v>1144</v>
      </c>
      <c r="AZ23" s="95">
        <f>SUM(BA23:BD23)</f>
        <v>2757</v>
      </c>
      <c r="BA23" s="94">
        <v>0</v>
      </c>
      <c r="BB23" s="93">
        <v>1152</v>
      </c>
      <c r="BC23" s="93">
        <v>451</v>
      </c>
      <c r="BD23" s="92">
        <v>1154</v>
      </c>
      <c r="BE23" s="95">
        <f>SUM(BF23:BI23)</f>
        <v>2760</v>
      </c>
      <c r="BF23" s="94"/>
      <c r="BG23" s="93">
        <v>1162</v>
      </c>
      <c r="BH23" s="93">
        <v>453</v>
      </c>
      <c r="BI23" s="92">
        <v>1145</v>
      </c>
      <c r="BJ23" s="95">
        <v>2759</v>
      </c>
      <c r="BK23" s="94">
        <v>0</v>
      </c>
      <c r="BL23" s="93">
        <v>1158</v>
      </c>
      <c r="BM23" s="93">
        <v>451</v>
      </c>
      <c r="BN23" s="92">
        <v>1150</v>
      </c>
    </row>
    <row r="24" spans="1:66" ht="21" customHeight="1" x14ac:dyDescent="0.15">
      <c r="A24" s="104"/>
      <c r="B24" s="103" t="s">
        <v>56</v>
      </c>
      <c r="C24" s="103"/>
      <c r="D24" s="102"/>
      <c r="E24" s="101">
        <v>700</v>
      </c>
      <c r="F24" s="100">
        <v>707</v>
      </c>
      <c r="G24" s="99">
        <f>SUM(H24:K24)</f>
        <v>708</v>
      </c>
      <c r="H24" s="94"/>
      <c r="I24" s="93">
        <v>281</v>
      </c>
      <c r="J24" s="93">
        <v>223</v>
      </c>
      <c r="K24" s="92">
        <v>204</v>
      </c>
      <c r="L24" s="99">
        <f>SUM(M24:P24)</f>
        <v>714</v>
      </c>
      <c r="M24" s="94">
        <v>0</v>
      </c>
      <c r="N24" s="93">
        <v>286</v>
      </c>
      <c r="O24" s="93">
        <v>224</v>
      </c>
      <c r="P24" s="92">
        <v>204</v>
      </c>
      <c r="Q24" s="95">
        <f>SUM(R24:U24)</f>
        <v>716</v>
      </c>
      <c r="R24" s="98">
        <v>0</v>
      </c>
      <c r="S24" s="97">
        <v>289</v>
      </c>
      <c r="T24" s="97">
        <v>223</v>
      </c>
      <c r="U24" s="96">
        <v>204</v>
      </c>
      <c r="V24" s="95">
        <f>SUM(W24:Z24)</f>
        <v>717</v>
      </c>
      <c r="W24" s="94">
        <v>0</v>
      </c>
      <c r="X24" s="93">
        <v>289</v>
      </c>
      <c r="Y24" s="93">
        <v>223</v>
      </c>
      <c r="Z24" s="92">
        <v>205</v>
      </c>
      <c r="AA24" s="95">
        <f>SUM(AB24:AE24)</f>
        <v>718</v>
      </c>
      <c r="AB24" s="94">
        <v>0</v>
      </c>
      <c r="AC24" s="93">
        <v>290</v>
      </c>
      <c r="AD24" s="93">
        <v>223</v>
      </c>
      <c r="AE24" s="92">
        <v>205</v>
      </c>
      <c r="AF24" s="95">
        <f>SUM(AG24:AJ24)</f>
        <v>723</v>
      </c>
      <c r="AG24" s="94">
        <v>0</v>
      </c>
      <c r="AH24" s="93">
        <v>291</v>
      </c>
      <c r="AI24" s="93">
        <v>224</v>
      </c>
      <c r="AJ24" s="92">
        <v>208</v>
      </c>
      <c r="AK24" s="95">
        <f>SUM(AL24:AO24)</f>
        <v>728</v>
      </c>
      <c r="AL24" s="94">
        <v>0</v>
      </c>
      <c r="AM24" s="93">
        <v>295</v>
      </c>
      <c r="AN24" s="93">
        <v>224</v>
      </c>
      <c r="AO24" s="92">
        <v>209</v>
      </c>
      <c r="AP24" s="95">
        <f>SUM(AQ24:AT24)</f>
        <v>727</v>
      </c>
      <c r="AQ24" s="94">
        <v>0</v>
      </c>
      <c r="AR24" s="93">
        <v>293</v>
      </c>
      <c r="AS24" s="93">
        <v>224</v>
      </c>
      <c r="AT24" s="92">
        <v>210</v>
      </c>
      <c r="AU24" s="95">
        <f>SUM(AV24:AY24)</f>
        <v>741</v>
      </c>
      <c r="AV24" s="94">
        <v>0</v>
      </c>
      <c r="AW24" s="93">
        <v>298</v>
      </c>
      <c r="AX24" s="93">
        <v>227</v>
      </c>
      <c r="AY24" s="92">
        <v>216</v>
      </c>
      <c r="AZ24" s="95">
        <f>SUM(BA24:BD24)</f>
        <v>790</v>
      </c>
      <c r="BA24" s="94">
        <v>0</v>
      </c>
      <c r="BB24" s="93">
        <v>353</v>
      </c>
      <c r="BC24" s="93">
        <v>224</v>
      </c>
      <c r="BD24" s="92">
        <v>213</v>
      </c>
      <c r="BE24" s="95">
        <f>SUM(BF24:BI24)</f>
        <v>735</v>
      </c>
      <c r="BF24" s="94"/>
      <c r="BG24" s="93">
        <v>299</v>
      </c>
      <c r="BH24" s="93">
        <v>224</v>
      </c>
      <c r="BI24" s="92">
        <v>212</v>
      </c>
      <c r="BJ24" s="95">
        <v>734</v>
      </c>
      <c r="BK24" s="94">
        <v>0</v>
      </c>
      <c r="BL24" s="93">
        <v>300</v>
      </c>
      <c r="BM24" s="93">
        <v>223</v>
      </c>
      <c r="BN24" s="92">
        <v>211</v>
      </c>
    </row>
    <row r="25" spans="1:66" ht="21" customHeight="1" x14ac:dyDescent="0.15">
      <c r="A25" s="104"/>
      <c r="B25" s="103" t="s">
        <v>55</v>
      </c>
      <c r="C25" s="103"/>
      <c r="D25" s="102"/>
      <c r="E25" s="101">
        <v>73</v>
      </c>
      <c r="F25" s="100">
        <v>73</v>
      </c>
      <c r="G25" s="99">
        <f>SUM(H25:K25)</f>
        <v>72</v>
      </c>
      <c r="H25" s="94">
        <v>4</v>
      </c>
      <c r="I25" s="93">
        <v>19</v>
      </c>
      <c r="J25" s="93">
        <v>26</v>
      </c>
      <c r="K25" s="92">
        <v>23</v>
      </c>
      <c r="L25" s="99">
        <f>SUM(M25:P25)</f>
        <v>72</v>
      </c>
      <c r="M25" s="94">
        <v>4</v>
      </c>
      <c r="N25" s="93">
        <v>19</v>
      </c>
      <c r="O25" s="93">
        <v>26</v>
      </c>
      <c r="P25" s="92">
        <v>23</v>
      </c>
      <c r="Q25" s="95">
        <f>SUM(R25:U25)</f>
        <v>71</v>
      </c>
      <c r="R25" s="98">
        <v>4</v>
      </c>
      <c r="S25" s="97">
        <v>19</v>
      </c>
      <c r="T25" s="97">
        <v>25</v>
      </c>
      <c r="U25" s="96">
        <v>23</v>
      </c>
      <c r="V25" s="95">
        <f>SUM(W25:Z25)</f>
        <v>74</v>
      </c>
      <c r="W25" s="94">
        <v>6</v>
      </c>
      <c r="X25" s="93">
        <v>19</v>
      </c>
      <c r="Y25" s="93">
        <v>24</v>
      </c>
      <c r="Z25" s="92">
        <v>25</v>
      </c>
      <c r="AA25" s="95">
        <f>SUM(AB25:AE25)</f>
        <v>73</v>
      </c>
      <c r="AB25" s="94">
        <v>6</v>
      </c>
      <c r="AC25" s="93">
        <v>19</v>
      </c>
      <c r="AD25" s="93">
        <v>23</v>
      </c>
      <c r="AE25" s="92">
        <v>25</v>
      </c>
      <c r="AF25" s="95">
        <f>SUM(AG25:AJ25)</f>
        <v>65</v>
      </c>
      <c r="AG25" s="94">
        <v>5</v>
      </c>
      <c r="AH25" s="93">
        <v>18</v>
      </c>
      <c r="AI25" s="93">
        <v>20</v>
      </c>
      <c r="AJ25" s="92">
        <v>22</v>
      </c>
      <c r="AK25" s="95">
        <f>SUM(AL25:AO25)</f>
        <v>66</v>
      </c>
      <c r="AL25" s="94">
        <v>5</v>
      </c>
      <c r="AM25" s="93">
        <v>19</v>
      </c>
      <c r="AN25" s="93">
        <v>20</v>
      </c>
      <c r="AO25" s="92">
        <v>22</v>
      </c>
      <c r="AP25" s="95">
        <f>SUM(AQ25:AT25)</f>
        <v>71</v>
      </c>
      <c r="AQ25" s="94">
        <v>12</v>
      </c>
      <c r="AR25" s="93">
        <v>19</v>
      </c>
      <c r="AS25" s="93">
        <v>22</v>
      </c>
      <c r="AT25" s="92">
        <v>18</v>
      </c>
      <c r="AU25" s="95">
        <f>SUM(AV25:AY25)</f>
        <v>70</v>
      </c>
      <c r="AV25" s="94">
        <v>11</v>
      </c>
      <c r="AW25" s="93">
        <v>19</v>
      </c>
      <c r="AX25" s="93">
        <v>22</v>
      </c>
      <c r="AY25" s="92">
        <v>18</v>
      </c>
      <c r="AZ25" s="95">
        <f>SUM(BA25:BD25)</f>
        <v>70</v>
      </c>
      <c r="BA25" s="94">
        <v>11</v>
      </c>
      <c r="BB25" s="93">
        <v>19</v>
      </c>
      <c r="BC25" s="93">
        <v>22</v>
      </c>
      <c r="BD25" s="92">
        <v>18</v>
      </c>
      <c r="BE25" s="95">
        <f>SUM(BF25:BI25)</f>
        <v>71</v>
      </c>
      <c r="BF25" s="94">
        <v>12</v>
      </c>
      <c r="BG25" s="93">
        <v>19</v>
      </c>
      <c r="BH25" s="93">
        <v>22</v>
      </c>
      <c r="BI25" s="92">
        <v>18</v>
      </c>
      <c r="BJ25" s="95">
        <v>70</v>
      </c>
      <c r="BK25" s="94">
        <v>12</v>
      </c>
      <c r="BL25" s="93">
        <v>18</v>
      </c>
      <c r="BM25" s="93">
        <v>21</v>
      </c>
      <c r="BN25" s="92">
        <v>19</v>
      </c>
    </row>
    <row r="26" spans="1:66" ht="15" customHeight="1" x14ac:dyDescent="0.15">
      <c r="B26" s="2" t="s">
        <v>54</v>
      </c>
      <c r="E26" s="91"/>
      <c r="F26" s="91"/>
      <c r="K26" s="91" t="s">
        <v>53</v>
      </c>
      <c r="P26" s="91" t="s">
        <v>53</v>
      </c>
      <c r="U26" s="91"/>
      <c r="Z26" s="91"/>
      <c r="AE26" s="91"/>
      <c r="AJ26" s="91"/>
      <c r="AO26" s="88"/>
      <c r="AP26" s="88"/>
      <c r="AT26" s="91"/>
      <c r="AY26" s="91" t="s">
        <v>53</v>
      </c>
      <c r="BD26" s="91"/>
      <c r="BI26" s="91"/>
      <c r="BN26" s="91"/>
    </row>
    <row r="27" spans="1:66" ht="15" customHeight="1" x14ac:dyDescent="0.15">
      <c r="B27" s="90" t="s">
        <v>52</v>
      </c>
      <c r="AP27" s="88"/>
    </row>
    <row r="28" spans="1:66" ht="15" customHeight="1" x14ac:dyDescent="0.15">
      <c r="B28" s="2" t="s">
        <v>50</v>
      </c>
      <c r="AP28" s="88"/>
    </row>
    <row r="63" hidden="1" x14ac:dyDescent="0.15"/>
    <row r="64" hidden="1" x14ac:dyDescent="0.15"/>
    <row r="65" hidden="1" x14ac:dyDescent="0.15"/>
    <row r="66" hidden="1" x14ac:dyDescent="0.15"/>
  </sheetData>
  <mergeCells count="35">
    <mergeCell ref="V5:V6"/>
    <mergeCell ref="AB5:AE5"/>
    <mergeCell ref="G4:K4"/>
    <mergeCell ref="L4:P4"/>
    <mergeCell ref="Q4:U4"/>
    <mergeCell ref="G5:G6"/>
    <mergeCell ref="B25:D25"/>
    <mergeCell ref="V4:Z4"/>
    <mergeCell ref="AA4:AE4"/>
    <mergeCell ref="B24:D24"/>
    <mergeCell ref="AA5:AA6"/>
    <mergeCell ref="B10:B22"/>
    <mergeCell ref="C10:C19"/>
    <mergeCell ref="C20:C22"/>
    <mergeCell ref="B23:D23"/>
    <mergeCell ref="W5:Z5"/>
    <mergeCell ref="B8:B9"/>
    <mergeCell ref="C8:D8"/>
    <mergeCell ref="C9:D9"/>
    <mergeCell ref="B4:D6"/>
    <mergeCell ref="R5:U5"/>
    <mergeCell ref="L5:L6"/>
    <mergeCell ref="M5:P5"/>
    <mergeCell ref="Q5:Q6"/>
    <mergeCell ref="H5:K5"/>
    <mergeCell ref="BJ4:BN4"/>
    <mergeCell ref="BJ5:BJ6"/>
    <mergeCell ref="BK5:BN5"/>
    <mergeCell ref="BE4:BI6"/>
    <mergeCell ref="B7:D7"/>
    <mergeCell ref="AF4:AJ6"/>
    <mergeCell ref="AK4:AO6"/>
    <mergeCell ref="AP4:AT6"/>
    <mergeCell ref="AU4:AY6"/>
    <mergeCell ref="AZ4:BD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showGridLines="0" zoomScale="130" zoomScaleNormal="130" zoomScaleSheetLayoutView="115" workbookViewId="0">
      <selection activeCell="D26" sqref="D26:Q76"/>
    </sheetView>
  </sheetViews>
  <sheetFormatPr defaultRowHeight="11.25" x14ac:dyDescent="0.15"/>
  <cols>
    <col min="1" max="1" width="1.625" style="2" customWidth="1"/>
    <col min="2" max="2" width="8.625" style="2" customWidth="1"/>
    <col min="3" max="3" width="6.125" style="50" customWidth="1"/>
    <col min="4" max="17" width="5" style="50" customWidth="1"/>
    <col min="18" max="16384" width="9" style="2"/>
  </cols>
  <sheetData>
    <row r="1" spans="1:18" ht="30" customHeight="1" x14ac:dyDescent="0.15">
      <c r="A1" s="1" t="s">
        <v>113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7.5" customHeight="1" x14ac:dyDescent="0.15">
      <c r="A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22.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5" t="s">
        <v>112</v>
      </c>
    </row>
    <row r="4" spans="1:18" ht="15" customHeight="1" x14ac:dyDescent="0.15">
      <c r="B4" s="68" t="s">
        <v>1</v>
      </c>
      <c r="C4" s="76" t="s">
        <v>9</v>
      </c>
      <c r="D4" s="184" t="s">
        <v>111</v>
      </c>
      <c r="E4" s="183" t="s">
        <v>110</v>
      </c>
      <c r="F4" s="82" t="s">
        <v>109</v>
      </c>
      <c r="G4" s="82" t="s">
        <v>108</v>
      </c>
      <c r="H4" s="183" t="s">
        <v>107</v>
      </c>
      <c r="I4" s="183" t="s">
        <v>106</v>
      </c>
      <c r="J4" s="183" t="s">
        <v>105</v>
      </c>
      <c r="K4" s="82" t="s">
        <v>104</v>
      </c>
      <c r="L4" s="183" t="s">
        <v>103</v>
      </c>
      <c r="M4" s="82" t="s">
        <v>102</v>
      </c>
      <c r="N4" s="182" t="s">
        <v>14</v>
      </c>
      <c r="O4" s="182"/>
      <c r="P4" s="182"/>
      <c r="Q4" s="181"/>
      <c r="R4" s="6"/>
    </row>
    <row r="5" spans="1:18" ht="30" customHeight="1" x14ac:dyDescent="0.15">
      <c r="B5" s="69"/>
      <c r="C5" s="180"/>
      <c r="D5" s="179"/>
      <c r="E5" s="83"/>
      <c r="F5" s="83"/>
      <c r="G5" s="83"/>
      <c r="H5" s="83"/>
      <c r="I5" s="83"/>
      <c r="J5" s="83"/>
      <c r="K5" s="83"/>
      <c r="L5" s="83"/>
      <c r="M5" s="83"/>
      <c r="N5" s="178" t="s">
        <v>101</v>
      </c>
      <c r="O5" s="178" t="s">
        <v>100</v>
      </c>
      <c r="P5" s="177" t="s">
        <v>99</v>
      </c>
      <c r="Q5" s="176" t="s">
        <v>14</v>
      </c>
      <c r="R5" s="6"/>
    </row>
    <row r="6" spans="1:18" ht="14.1" hidden="1" customHeight="1" x14ac:dyDescent="0.15">
      <c r="B6" s="16" t="s">
        <v>25</v>
      </c>
      <c r="C6" s="17">
        <f>SUM(C7:C10)</f>
        <v>1616</v>
      </c>
      <c r="D6" s="21">
        <f>SUM(D7:D10)</f>
        <v>1</v>
      </c>
      <c r="E6" s="19">
        <f>SUM(E7:E10)</f>
        <v>1</v>
      </c>
      <c r="F6" s="19">
        <f>SUM(F7:F10)</f>
        <v>8</v>
      </c>
      <c r="G6" s="19">
        <f>SUM(G7:G10)</f>
        <v>353</v>
      </c>
      <c r="H6" s="19">
        <f>SUM(H7:H10)</f>
        <v>47</v>
      </c>
      <c r="I6" s="19">
        <f>SUM(I7:I10)</f>
        <v>15</v>
      </c>
      <c r="J6" s="19">
        <f>SUM(J7:J10)</f>
        <v>199</v>
      </c>
      <c r="K6" s="19">
        <f>SUM(K7:K10)</f>
        <v>11</v>
      </c>
      <c r="L6" s="19">
        <f>SUM(L7:L10)</f>
        <v>21</v>
      </c>
      <c r="M6" s="19">
        <f>SUM(M7:M10)</f>
        <v>812</v>
      </c>
      <c r="N6" s="19">
        <f>SUM(N7:N10)</f>
        <v>141</v>
      </c>
      <c r="O6" s="19">
        <f>SUM(O7:O10)</f>
        <v>0</v>
      </c>
      <c r="P6" s="19">
        <f>SUM(P7:P10)</f>
        <v>0</v>
      </c>
      <c r="Q6" s="22">
        <f>SUM(Q7:Q10)</f>
        <v>7</v>
      </c>
      <c r="R6" s="6"/>
    </row>
    <row r="7" spans="1:18" hidden="1" x14ac:dyDescent="0.15">
      <c r="B7" s="14" t="s">
        <v>26</v>
      </c>
      <c r="C7" s="24">
        <f>SUM(D7:Q7)</f>
        <v>509</v>
      </c>
      <c r="D7" s="28">
        <v>0</v>
      </c>
      <c r="E7" s="26">
        <v>0</v>
      </c>
      <c r="F7" s="26">
        <v>4</v>
      </c>
      <c r="G7" s="26">
        <v>86</v>
      </c>
      <c r="H7" s="26">
        <v>15</v>
      </c>
      <c r="I7" s="26">
        <v>4</v>
      </c>
      <c r="J7" s="26">
        <v>85</v>
      </c>
      <c r="K7" s="26">
        <v>3</v>
      </c>
      <c r="L7" s="26">
        <v>11</v>
      </c>
      <c r="M7" s="26">
        <v>256</v>
      </c>
      <c r="N7" s="26">
        <v>41</v>
      </c>
      <c r="O7" s="26">
        <v>0</v>
      </c>
      <c r="P7" s="26">
        <v>0</v>
      </c>
      <c r="Q7" s="29">
        <v>4</v>
      </c>
      <c r="R7" s="6"/>
    </row>
    <row r="8" spans="1:18" s="31" customFormat="1" hidden="1" x14ac:dyDescent="0.15">
      <c r="B8" s="32" t="s">
        <v>27</v>
      </c>
      <c r="C8" s="33">
        <f>SUM(D8:Q8)</f>
        <v>527</v>
      </c>
      <c r="D8" s="37">
        <v>1</v>
      </c>
      <c r="E8" s="35">
        <v>1</v>
      </c>
      <c r="F8" s="35">
        <v>0</v>
      </c>
      <c r="G8" s="35">
        <v>140</v>
      </c>
      <c r="H8" s="35">
        <v>16</v>
      </c>
      <c r="I8" s="35">
        <v>8</v>
      </c>
      <c r="J8" s="35">
        <v>61</v>
      </c>
      <c r="K8" s="35">
        <v>4</v>
      </c>
      <c r="L8" s="35">
        <v>4</v>
      </c>
      <c r="M8" s="35">
        <v>243</v>
      </c>
      <c r="N8" s="35">
        <v>49</v>
      </c>
      <c r="O8" s="35">
        <v>0</v>
      </c>
      <c r="P8" s="35">
        <v>0</v>
      </c>
      <c r="Q8" s="38">
        <v>0</v>
      </c>
      <c r="R8" s="40"/>
    </row>
    <row r="9" spans="1:18" hidden="1" x14ac:dyDescent="0.15">
      <c r="B9" s="14" t="s">
        <v>28</v>
      </c>
      <c r="C9" s="24">
        <f>SUM(D9:Q9)</f>
        <v>386</v>
      </c>
      <c r="D9" s="28">
        <v>0</v>
      </c>
      <c r="E9" s="26">
        <v>0</v>
      </c>
      <c r="F9" s="26">
        <v>3</v>
      </c>
      <c r="G9" s="26">
        <v>82</v>
      </c>
      <c r="H9" s="26">
        <v>7</v>
      </c>
      <c r="I9" s="26">
        <v>2</v>
      </c>
      <c r="J9" s="26">
        <v>37</v>
      </c>
      <c r="K9" s="26">
        <v>2</v>
      </c>
      <c r="L9" s="26">
        <v>3</v>
      </c>
      <c r="M9" s="26">
        <v>200</v>
      </c>
      <c r="N9" s="26">
        <v>47</v>
      </c>
      <c r="O9" s="26">
        <v>0</v>
      </c>
      <c r="P9" s="26">
        <v>0</v>
      </c>
      <c r="Q9" s="29">
        <v>3</v>
      </c>
      <c r="R9" s="6"/>
    </row>
    <row r="10" spans="1:18" hidden="1" x14ac:dyDescent="0.15">
      <c r="B10" s="41" t="s">
        <v>29</v>
      </c>
      <c r="C10" s="24">
        <f>SUM(D10:Q10)</f>
        <v>194</v>
      </c>
      <c r="D10" s="46">
        <v>0</v>
      </c>
      <c r="E10" s="43">
        <v>0</v>
      </c>
      <c r="F10" s="43">
        <v>1</v>
      </c>
      <c r="G10" s="43">
        <v>45</v>
      </c>
      <c r="H10" s="43">
        <v>9</v>
      </c>
      <c r="I10" s="43">
        <v>1</v>
      </c>
      <c r="J10" s="43">
        <v>16</v>
      </c>
      <c r="K10" s="43">
        <v>2</v>
      </c>
      <c r="L10" s="43">
        <v>3</v>
      </c>
      <c r="M10" s="43">
        <v>113</v>
      </c>
      <c r="N10" s="43">
        <v>4</v>
      </c>
      <c r="O10" s="43">
        <v>0</v>
      </c>
      <c r="P10" s="43">
        <v>0</v>
      </c>
      <c r="Q10" s="47">
        <v>0</v>
      </c>
      <c r="R10" s="6"/>
    </row>
    <row r="11" spans="1:18" ht="14.1" hidden="1" customHeight="1" x14ac:dyDescent="0.15">
      <c r="B11" s="16" t="s">
        <v>30</v>
      </c>
      <c r="C11" s="17">
        <f>SUM(C12:C15)</f>
        <v>1751</v>
      </c>
      <c r="D11" s="21">
        <f>SUM(D12:D15)</f>
        <v>7</v>
      </c>
      <c r="E11" s="19">
        <f>SUM(E12:E15)</f>
        <v>5</v>
      </c>
      <c r="F11" s="19">
        <f>SUM(F12:F15)</f>
        <v>3</v>
      </c>
      <c r="G11" s="19">
        <f>SUM(G12:G15)</f>
        <v>377</v>
      </c>
      <c r="H11" s="19">
        <f>SUM(H12:H15)</f>
        <v>52</v>
      </c>
      <c r="I11" s="19">
        <f>SUM(I12:I15)</f>
        <v>22</v>
      </c>
      <c r="J11" s="19">
        <f>SUM(J12:J15)</f>
        <v>236</v>
      </c>
      <c r="K11" s="19">
        <f>SUM(K12:K15)</f>
        <v>9</v>
      </c>
      <c r="L11" s="19">
        <f>SUM(L12:L15)</f>
        <v>29</v>
      </c>
      <c r="M11" s="19">
        <f>SUM(M12:M15)</f>
        <v>841</v>
      </c>
      <c r="N11" s="19">
        <f>SUM(N12:N15)</f>
        <v>167</v>
      </c>
      <c r="O11" s="19">
        <f>SUM(O12:O15)</f>
        <v>3</v>
      </c>
      <c r="P11" s="19">
        <f>SUM(P12:P15)</f>
        <v>0</v>
      </c>
      <c r="Q11" s="22">
        <f>SUM(Q12:Q15)</f>
        <v>0</v>
      </c>
      <c r="R11" s="6"/>
    </row>
    <row r="12" spans="1:18" ht="15" hidden="1" customHeight="1" x14ac:dyDescent="0.15">
      <c r="B12" s="14" t="s">
        <v>26</v>
      </c>
      <c r="C12" s="24">
        <f>SUM(D12:Q12)</f>
        <v>476</v>
      </c>
      <c r="D12" s="28">
        <v>5</v>
      </c>
      <c r="E12" s="26">
        <v>0</v>
      </c>
      <c r="F12" s="26">
        <v>2</v>
      </c>
      <c r="G12" s="26">
        <v>68</v>
      </c>
      <c r="H12" s="26">
        <v>13</v>
      </c>
      <c r="I12" s="26">
        <v>1</v>
      </c>
      <c r="J12" s="26">
        <v>79</v>
      </c>
      <c r="K12" s="26">
        <v>1</v>
      </c>
      <c r="L12" s="26">
        <v>15</v>
      </c>
      <c r="M12" s="26">
        <v>237</v>
      </c>
      <c r="N12" s="26">
        <v>55</v>
      </c>
      <c r="O12" s="26">
        <v>0</v>
      </c>
      <c r="P12" s="26">
        <v>0</v>
      </c>
      <c r="Q12" s="29">
        <v>0</v>
      </c>
      <c r="R12" s="6"/>
    </row>
    <row r="13" spans="1:18" s="31" customFormat="1" ht="15" hidden="1" customHeight="1" x14ac:dyDescent="0.15">
      <c r="B13" s="32" t="s">
        <v>27</v>
      </c>
      <c r="C13" s="33">
        <f>SUM(D13:Q13)</f>
        <v>615</v>
      </c>
      <c r="D13" s="37">
        <v>0</v>
      </c>
      <c r="E13" s="35">
        <v>5</v>
      </c>
      <c r="F13" s="35">
        <v>1</v>
      </c>
      <c r="G13" s="35">
        <v>167</v>
      </c>
      <c r="H13" s="35">
        <v>18</v>
      </c>
      <c r="I13" s="35">
        <v>15</v>
      </c>
      <c r="J13" s="35">
        <v>67</v>
      </c>
      <c r="K13" s="35">
        <v>4</v>
      </c>
      <c r="L13" s="35">
        <v>5</v>
      </c>
      <c r="M13" s="35">
        <v>281</v>
      </c>
      <c r="N13" s="35">
        <v>50</v>
      </c>
      <c r="O13" s="35">
        <v>2</v>
      </c>
      <c r="P13" s="35">
        <v>0</v>
      </c>
      <c r="Q13" s="38">
        <v>0</v>
      </c>
      <c r="R13" s="40"/>
    </row>
    <row r="14" spans="1:18" ht="15" hidden="1" customHeight="1" x14ac:dyDescent="0.15">
      <c r="B14" s="14" t="s">
        <v>28</v>
      </c>
      <c r="C14" s="24">
        <f>SUM(D14:Q14)</f>
        <v>452</v>
      </c>
      <c r="D14" s="28">
        <v>0</v>
      </c>
      <c r="E14" s="26">
        <v>0</v>
      </c>
      <c r="F14" s="26">
        <v>0</v>
      </c>
      <c r="G14" s="26">
        <v>97</v>
      </c>
      <c r="H14" s="26">
        <v>13</v>
      </c>
      <c r="I14" s="26">
        <v>1</v>
      </c>
      <c r="J14" s="26">
        <v>55</v>
      </c>
      <c r="K14" s="26">
        <v>4</v>
      </c>
      <c r="L14" s="26">
        <v>3</v>
      </c>
      <c r="M14" s="26">
        <v>219</v>
      </c>
      <c r="N14" s="26">
        <v>59</v>
      </c>
      <c r="O14" s="26">
        <v>1</v>
      </c>
      <c r="P14" s="26">
        <v>0</v>
      </c>
      <c r="Q14" s="29">
        <v>0</v>
      </c>
      <c r="R14" s="6"/>
    </row>
    <row r="15" spans="1:18" ht="15" hidden="1" customHeight="1" x14ac:dyDescent="0.15">
      <c r="B15" s="41" t="s">
        <v>29</v>
      </c>
      <c r="C15" s="24">
        <f>SUM(D15:Q15)</f>
        <v>208</v>
      </c>
      <c r="D15" s="46">
        <v>2</v>
      </c>
      <c r="E15" s="43">
        <v>0</v>
      </c>
      <c r="F15" s="43">
        <v>0</v>
      </c>
      <c r="G15" s="43">
        <v>45</v>
      </c>
      <c r="H15" s="43">
        <v>8</v>
      </c>
      <c r="I15" s="43">
        <v>5</v>
      </c>
      <c r="J15" s="43">
        <v>35</v>
      </c>
      <c r="K15" s="43">
        <v>0</v>
      </c>
      <c r="L15" s="43">
        <v>6</v>
      </c>
      <c r="M15" s="43">
        <v>104</v>
      </c>
      <c r="N15" s="43">
        <v>3</v>
      </c>
      <c r="O15" s="43">
        <v>0</v>
      </c>
      <c r="P15" s="43">
        <v>0</v>
      </c>
      <c r="Q15" s="47">
        <v>0</v>
      </c>
      <c r="R15" s="6"/>
    </row>
    <row r="16" spans="1:18" ht="14.1" hidden="1" customHeight="1" x14ac:dyDescent="0.15">
      <c r="B16" s="16" t="s">
        <v>31</v>
      </c>
      <c r="C16" s="17">
        <f>SUM(C17:C20)</f>
        <v>1889</v>
      </c>
      <c r="D16" s="21">
        <f>SUM(D17:D20)</f>
        <v>3</v>
      </c>
      <c r="E16" s="19">
        <f>SUM(E17:E20)</f>
        <v>0</v>
      </c>
      <c r="F16" s="19">
        <f>SUM(F17:F20)</f>
        <v>5</v>
      </c>
      <c r="G16" s="19">
        <f>SUM(G17:G20)</f>
        <v>354</v>
      </c>
      <c r="H16" s="19">
        <f>SUM(H17:H20)</f>
        <v>54</v>
      </c>
      <c r="I16" s="19">
        <f>SUM(I17:I20)</f>
        <v>27</v>
      </c>
      <c r="J16" s="19">
        <f>SUM(J17:J20)</f>
        <v>255</v>
      </c>
      <c r="K16" s="19">
        <f>SUM(K17:K20)</f>
        <v>9</v>
      </c>
      <c r="L16" s="19">
        <f>SUM(L17:L20)</f>
        <v>33</v>
      </c>
      <c r="M16" s="19">
        <f>SUM(M17:M20)</f>
        <v>907</v>
      </c>
      <c r="N16" s="19">
        <f>SUM(N17:N20)</f>
        <v>237</v>
      </c>
      <c r="O16" s="19">
        <f>SUM(O17:O20)</f>
        <v>1</v>
      </c>
      <c r="P16" s="19">
        <f>SUM(P17:P20)</f>
        <v>0</v>
      </c>
      <c r="Q16" s="22">
        <f>SUM(Q17:Q20)</f>
        <v>4</v>
      </c>
      <c r="R16" s="6"/>
    </row>
    <row r="17" spans="2:18" ht="15" hidden="1" customHeight="1" x14ac:dyDescent="0.15">
      <c r="B17" s="14" t="s">
        <v>26</v>
      </c>
      <c r="C17" s="24">
        <f>SUM(D17:Q17)</f>
        <v>606</v>
      </c>
      <c r="D17" s="28">
        <v>2</v>
      </c>
      <c r="E17" s="26"/>
      <c r="F17" s="26">
        <v>2</v>
      </c>
      <c r="G17" s="26">
        <v>89</v>
      </c>
      <c r="H17" s="26">
        <v>12</v>
      </c>
      <c r="I17" s="26">
        <v>6</v>
      </c>
      <c r="J17" s="26">
        <v>98</v>
      </c>
      <c r="K17" s="26">
        <v>5</v>
      </c>
      <c r="L17" s="26">
        <v>22</v>
      </c>
      <c r="M17" s="26">
        <v>283</v>
      </c>
      <c r="N17" s="26">
        <v>86</v>
      </c>
      <c r="O17" s="26">
        <v>0</v>
      </c>
      <c r="P17" s="26">
        <v>0</v>
      </c>
      <c r="Q17" s="29">
        <v>1</v>
      </c>
      <c r="R17" s="6"/>
    </row>
    <row r="18" spans="2:18" s="31" customFormat="1" ht="15" hidden="1" customHeight="1" x14ac:dyDescent="0.15">
      <c r="B18" s="32" t="s">
        <v>27</v>
      </c>
      <c r="C18" s="33">
        <f>SUM(D18:Q18)</f>
        <v>596</v>
      </c>
      <c r="D18" s="37">
        <v>0</v>
      </c>
      <c r="E18" s="35">
        <v>0</v>
      </c>
      <c r="F18" s="35">
        <v>2</v>
      </c>
      <c r="G18" s="35">
        <v>143</v>
      </c>
      <c r="H18" s="35">
        <v>21</v>
      </c>
      <c r="I18" s="35">
        <v>12</v>
      </c>
      <c r="J18" s="35">
        <v>73</v>
      </c>
      <c r="K18" s="35">
        <v>2</v>
      </c>
      <c r="L18" s="35">
        <v>5</v>
      </c>
      <c r="M18" s="35">
        <v>273</v>
      </c>
      <c r="N18" s="35">
        <v>61</v>
      </c>
      <c r="O18" s="35">
        <v>1</v>
      </c>
      <c r="P18" s="35">
        <v>0</v>
      </c>
      <c r="Q18" s="38">
        <v>3</v>
      </c>
      <c r="R18" s="40"/>
    </row>
    <row r="19" spans="2:18" ht="15" hidden="1" customHeight="1" x14ac:dyDescent="0.15">
      <c r="B19" s="14" t="s">
        <v>28</v>
      </c>
      <c r="C19" s="24">
        <f>SUM(D19:Q19)</f>
        <v>466</v>
      </c>
      <c r="D19" s="28">
        <v>0</v>
      </c>
      <c r="E19" s="26">
        <v>0</v>
      </c>
      <c r="F19" s="26">
        <v>0</v>
      </c>
      <c r="G19" s="26">
        <v>71</v>
      </c>
      <c r="H19" s="26">
        <v>13</v>
      </c>
      <c r="I19" s="26">
        <v>6</v>
      </c>
      <c r="J19" s="26">
        <v>54</v>
      </c>
      <c r="K19" s="26">
        <v>2</v>
      </c>
      <c r="L19" s="26">
        <v>5</v>
      </c>
      <c r="M19" s="26">
        <v>232</v>
      </c>
      <c r="N19" s="26">
        <v>83</v>
      </c>
      <c r="O19" s="26">
        <v>0</v>
      </c>
      <c r="P19" s="26">
        <v>0</v>
      </c>
      <c r="Q19" s="29">
        <v>0</v>
      </c>
      <c r="R19" s="6"/>
    </row>
    <row r="20" spans="2:18" ht="15" hidden="1" customHeight="1" x14ac:dyDescent="0.15">
      <c r="B20" s="41" t="s">
        <v>29</v>
      </c>
      <c r="C20" s="24">
        <f>SUM(D20:Q20)</f>
        <v>221</v>
      </c>
      <c r="D20" s="46">
        <v>1</v>
      </c>
      <c r="E20" s="43">
        <v>0</v>
      </c>
      <c r="F20" s="43">
        <v>1</v>
      </c>
      <c r="G20" s="43">
        <v>51</v>
      </c>
      <c r="H20" s="43">
        <v>8</v>
      </c>
      <c r="I20" s="43">
        <v>3</v>
      </c>
      <c r="J20" s="43">
        <v>30</v>
      </c>
      <c r="K20" s="43"/>
      <c r="L20" s="43">
        <v>1</v>
      </c>
      <c r="M20" s="43">
        <v>119</v>
      </c>
      <c r="N20" s="43">
        <v>7</v>
      </c>
      <c r="O20" s="43">
        <v>0</v>
      </c>
      <c r="P20" s="43">
        <v>0</v>
      </c>
      <c r="Q20" s="47">
        <v>0</v>
      </c>
      <c r="R20" s="6"/>
    </row>
    <row r="21" spans="2:18" ht="14.1" hidden="1" customHeight="1" x14ac:dyDescent="0.15">
      <c r="B21" s="16" t="s">
        <v>32</v>
      </c>
      <c r="C21" s="17">
        <f>SUM(C22:C25)</f>
        <v>1921</v>
      </c>
      <c r="D21" s="21">
        <f>SUM(D22:D25)</f>
        <v>0</v>
      </c>
      <c r="E21" s="19">
        <f>SUM(E22:E25)</f>
        <v>5</v>
      </c>
      <c r="F21" s="19">
        <f>SUM(F22:F25)</f>
        <v>3</v>
      </c>
      <c r="G21" s="19">
        <f>SUM(G22:G25)</f>
        <v>331</v>
      </c>
      <c r="H21" s="19">
        <f>SUM(H22:H25)</f>
        <v>34</v>
      </c>
      <c r="I21" s="19">
        <f>SUM(I22:I25)</f>
        <v>29</v>
      </c>
      <c r="J21" s="19">
        <f>SUM(J22:J25)</f>
        <v>273</v>
      </c>
      <c r="K21" s="19">
        <f>SUM(K22:K25)</f>
        <v>11</v>
      </c>
      <c r="L21" s="19">
        <f>SUM(L22:L25)</f>
        <v>35</v>
      </c>
      <c r="M21" s="19">
        <f>SUM(M22:M25)</f>
        <v>1017</v>
      </c>
      <c r="N21" s="19">
        <f>SUM(N22:N25)</f>
        <v>179</v>
      </c>
      <c r="O21" s="19">
        <f>SUM(O22:O25)</f>
        <v>2</v>
      </c>
      <c r="P21" s="19">
        <f>SUM(P22:P25)</f>
        <v>0</v>
      </c>
      <c r="Q21" s="22">
        <f>SUM(Q22:Q25)</f>
        <v>2</v>
      </c>
      <c r="R21" s="6"/>
    </row>
    <row r="22" spans="2:18" ht="15" hidden="1" customHeight="1" x14ac:dyDescent="0.15">
      <c r="B22" s="14" t="s">
        <v>26</v>
      </c>
      <c r="C22" s="24">
        <f>SUM(D22:Q22)</f>
        <v>540</v>
      </c>
      <c r="D22" s="28">
        <v>0</v>
      </c>
      <c r="E22" s="26">
        <v>0</v>
      </c>
      <c r="F22" s="26">
        <v>3</v>
      </c>
      <c r="G22" s="26">
        <v>81</v>
      </c>
      <c r="H22" s="26">
        <v>11</v>
      </c>
      <c r="I22" s="26">
        <v>8</v>
      </c>
      <c r="J22" s="26">
        <v>80</v>
      </c>
      <c r="K22" s="26">
        <v>5</v>
      </c>
      <c r="L22" s="26">
        <v>20</v>
      </c>
      <c r="M22" s="26">
        <v>272</v>
      </c>
      <c r="N22" s="26">
        <v>60</v>
      </c>
      <c r="O22" s="26">
        <v>0</v>
      </c>
      <c r="P22" s="26">
        <v>0</v>
      </c>
      <c r="Q22" s="29">
        <v>0</v>
      </c>
      <c r="R22" s="6"/>
    </row>
    <row r="23" spans="2:18" s="31" customFormat="1" ht="15" hidden="1" customHeight="1" x14ac:dyDescent="0.15">
      <c r="B23" s="32" t="s">
        <v>27</v>
      </c>
      <c r="C23" s="33">
        <f>SUM(D23:Q23)</f>
        <v>668</v>
      </c>
      <c r="D23" s="37">
        <v>0</v>
      </c>
      <c r="E23" s="35">
        <v>5</v>
      </c>
      <c r="F23" s="35">
        <v>0</v>
      </c>
      <c r="G23" s="35">
        <v>127</v>
      </c>
      <c r="H23" s="35">
        <v>11</v>
      </c>
      <c r="I23" s="35">
        <v>13</v>
      </c>
      <c r="J23" s="35">
        <v>96</v>
      </c>
      <c r="K23" s="35">
        <v>4</v>
      </c>
      <c r="L23" s="35">
        <v>5</v>
      </c>
      <c r="M23" s="35">
        <v>355</v>
      </c>
      <c r="N23" s="35">
        <v>50</v>
      </c>
      <c r="O23" s="35">
        <v>0</v>
      </c>
      <c r="P23" s="35">
        <v>0</v>
      </c>
      <c r="Q23" s="38">
        <v>2</v>
      </c>
      <c r="R23" s="40"/>
    </row>
    <row r="24" spans="2:18" ht="15" hidden="1" customHeight="1" x14ac:dyDescent="0.15">
      <c r="B24" s="14" t="s">
        <v>28</v>
      </c>
      <c r="C24" s="24">
        <f>SUM(D24:Q24)</f>
        <v>485</v>
      </c>
      <c r="D24" s="28">
        <v>0</v>
      </c>
      <c r="E24" s="26">
        <v>0</v>
      </c>
      <c r="F24" s="26">
        <v>0</v>
      </c>
      <c r="G24" s="26">
        <v>74</v>
      </c>
      <c r="H24" s="26">
        <v>6</v>
      </c>
      <c r="I24" s="26">
        <v>5</v>
      </c>
      <c r="J24" s="26">
        <v>74</v>
      </c>
      <c r="K24" s="26">
        <v>2</v>
      </c>
      <c r="L24" s="26">
        <v>5</v>
      </c>
      <c r="M24" s="26">
        <v>253</v>
      </c>
      <c r="N24" s="26">
        <v>65</v>
      </c>
      <c r="O24" s="26">
        <v>1</v>
      </c>
      <c r="P24" s="26">
        <v>0</v>
      </c>
      <c r="Q24" s="29">
        <v>0</v>
      </c>
      <c r="R24" s="6"/>
    </row>
    <row r="25" spans="2:18" ht="15" hidden="1" customHeight="1" x14ac:dyDescent="0.15">
      <c r="B25" s="41" t="s">
        <v>29</v>
      </c>
      <c r="C25" s="24">
        <f>SUM(D25:Q25)</f>
        <v>228</v>
      </c>
      <c r="D25" s="46">
        <v>0</v>
      </c>
      <c r="E25" s="43">
        <v>0</v>
      </c>
      <c r="F25" s="43">
        <v>0</v>
      </c>
      <c r="G25" s="43">
        <v>49</v>
      </c>
      <c r="H25" s="43">
        <v>6</v>
      </c>
      <c r="I25" s="43">
        <v>3</v>
      </c>
      <c r="J25" s="43">
        <v>23</v>
      </c>
      <c r="K25" s="43">
        <v>0</v>
      </c>
      <c r="L25" s="43">
        <v>5</v>
      </c>
      <c r="M25" s="43">
        <v>137</v>
      </c>
      <c r="N25" s="43">
        <v>4</v>
      </c>
      <c r="O25" s="43">
        <v>1</v>
      </c>
      <c r="P25" s="43">
        <v>0</v>
      </c>
      <c r="Q25" s="47">
        <v>0</v>
      </c>
      <c r="R25" s="6"/>
    </row>
    <row r="26" spans="2:18" ht="14.1" customHeight="1" x14ac:dyDescent="0.15">
      <c r="B26" s="16" t="s">
        <v>33</v>
      </c>
      <c r="C26" s="17">
        <f>SUM(C27:C30)</f>
        <v>1873</v>
      </c>
      <c r="D26" s="21">
        <f>SUM(D27:D30)</f>
        <v>2</v>
      </c>
      <c r="E26" s="19">
        <f>SUM(E27:E30)</f>
        <v>1</v>
      </c>
      <c r="F26" s="19">
        <f>SUM(F27:F30)</f>
        <v>8</v>
      </c>
      <c r="G26" s="19">
        <f>SUM(G27:G30)</f>
        <v>336</v>
      </c>
      <c r="H26" s="19">
        <f>SUM(H27:H30)</f>
        <v>34</v>
      </c>
      <c r="I26" s="19">
        <f>SUM(I27:I30)</f>
        <v>33</v>
      </c>
      <c r="J26" s="19">
        <f>SUM(J27:J30)</f>
        <v>236</v>
      </c>
      <c r="K26" s="19">
        <f>SUM(K27:K30)</f>
        <v>4</v>
      </c>
      <c r="L26" s="19">
        <f>SUM(L27:L30)</f>
        <v>32</v>
      </c>
      <c r="M26" s="19">
        <f>SUM(M27:M30)</f>
        <v>992</v>
      </c>
      <c r="N26" s="19">
        <f>SUM(N27:N30)</f>
        <v>191</v>
      </c>
      <c r="O26" s="19">
        <f>SUM(O27:O30)</f>
        <v>0</v>
      </c>
      <c r="P26" s="19">
        <f>SUM(P27:P30)</f>
        <v>0</v>
      </c>
      <c r="Q26" s="22">
        <f>SUM(Q27:Q30)</f>
        <v>4</v>
      </c>
      <c r="R26" s="6"/>
    </row>
    <row r="27" spans="2:18" ht="15" hidden="1" customHeight="1" x14ac:dyDescent="0.15">
      <c r="B27" s="14" t="s">
        <v>26</v>
      </c>
      <c r="C27" s="24">
        <f>SUM(D27:Q27)</f>
        <v>552</v>
      </c>
      <c r="D27" s="28">
        <v>0</v>
      </c>
      <c r="E27" s="26">
        <v>0</v>
      </c>
      <c r="F27" s="26">
        <v>6</v>
      </c>
      <c r="G27" s="26">
        <v>68</v>
      </c>
      <c r="H27" s="26">
        <v>8</v>
      </c>
      <c r="I27" s="26">
        <v>3</v>
      </c>
      <c r="J27" s="26">
        <v>99</v>
      </c>
      <c r="K27" s="26">
        <v>0</v>
      </c>
      <c r="L27" s="26">
        <v>20</v>
      </c>
      <c r="M27" s="26">
        <v>270</v>
      </c>
      <c r="N27" s="26">
        <v>77</v>
      </c>
      <c r="O27" s="26">
        <v>0</v>
      </c>
      <c r="P27" s="26">
        <v>0</v>
      </c>
      <c r="Q27" s="29">
        <v>1</v>
      </c>
      <c r="R27" s="6"/>
    </row>
    <row r="28" spans="2:18" ht="15" hidden="1" customHeight="1" x14ac:dyDescent="0.15">
      <c r="B28" s="14" t="s">
        <v>27</v>
      </c>
      <c r="C28" s="24">
        <f>SUM(D28:Q28)</f>
        <v>648</v>
      </c>
      <c r="D28" s="28">
        <v>1</v>
      </c>
      <c r="E28" s="26">
        <v>1</v>
      </c>
      <c r="F28" s="26">
        <v>2</v>
      </c>
      <c r="G28" s="26">
        <v>134</v>
      </c>
      <c r="H28" s="26">
        <v>13</v>
      </c>
      <c r="I28" s="26">
        <v>20</v>
      </c>
      <c r="J28" s="26">
        <v>69</v>
      </c>
      <c r="K28" s="26">
        <v>3</v>
      </c>
      <c r="L28" s="26">
        <v>3</v>
      </c>
      <c r="M28" s="26">
        <v>351</v>
      </c>
      <c r="N28" s="26">
        <v>48</v>
      </c>
      <c r="O28" s="26">
        <v>0</v>
      </c>
      <c r="P28" s="26">
        <v>0</v>
      </c>
      <c r="Q28" s="29">
        <v>3</v>
      </c>
      <c r="R28" s="6"/>
    </row>
    <row r="29" spans="2:18" ht="15" hidden="1" customHeight="1" x14ac:dyDescent="0.15">
      <c r="B29" s="14" t="s">
        <v>28</v>
      </c>
      <c r="C29" s="24">
        <f>SUM(D29:Q29)</f>
        <v>461</v>
      </c>
      <c r="D29" s="28">
        <v>1</v>
      </c>
      <c r="E29" s="26">
        <v>0</v>
      </c>
      <c r="F29" s="26">
        <v>0</v>
      </c>
      <c r="G29" s="26">
        <v>87</v>
      </c>
      <c r="H29" s="26">
        <v>7</v>
      </c>
      <c r="I29" s="26">
        <v>6</v>
      </c>
      <c r="J29" s="26">
        <v>50</v>
      </c>
      <c r="K29" s="26">
        <v>0</v>
      </c>
      <c r="L29" s="26">
        <v>6</v>
      </c>
      <c r="M29" s="26">
        <v>245</v>
      </c>
      <c r="N29" s="26">
        <v>59</v>
      </c>
      <c r="O29" s="26">
        <v>0</v>
      </c>
      <c r="P29" s="26">
        <v>0</v>
      </c>
      <c r="Q29" s="29">
        <v>0</v>
      </c>
      <c r="R29" s="6"/>
    </row>
    <row r="30" spans="2:18" ht="15" hidden="1" customHeight="1" x14ac:dyDescent="0.15">
      <c r="B30" s="41" t="s">
        <v>29</v>
      </c>
      <c r="C30" s="24">
        <f>SUM(D30:Q30)</f>
        <v>212</v>
      </c>
      <c r="D30" s="46">
        <v>0</v>
      </c>
      <c r="E30" s="43">
        <v>0</v>
      </c>
      <c r="F30" s="43">
        <v>0</v>
      </c>
      <c r="G30" s="43">
        <v>47</v>
      </c>
      <c r="H30" s="43">
        <v>6</v>
      </c>
      <c r="I30" s="43">
        <v>4</v>
      </c>
      <c r="J30" s="43">
        <v>18</v>
      </c>
      <c r="K30" s="43">
        <v>1</v>
      </c>
      <c r="L30" s="43">
        <v>3</v>
      </c>
      <c r="M30" s="43">
        <v>126</v>
      </c>
      <c r="N30" s="43">
        <v>7</v>
      </c>
      <c r="O30" s="43">
        <v>0</v>
      </c>
      <c r="P30" s="43">
        <v>0</v>
      </c>
      <c r="Q30" s="47">
        <v>0</v>
      </c>
      <c r="R30" s="6"/>
    </row>
    <row r="31" spans="2:18" ht="14.1" customHeight="1" x14ac:dyDescent="0.15">
      <c r="B31" s="16" t="s">
        <v>34</v>
      </c>
      <c r="C31" s="17">
        <f>SUM(C32:C35)</f>
        <v>1985</v>
      </c>
      <c r="D31" s="21">
        <f>SUM(D32:D35)</f>
        <v>1</v>
      </c>
      <c r="E31" s="19">
        <f>SUM(E32:E35)</f>
        <v>0</v>
      </c>
      <c r="F31" s="19">
        <f>SUM(F32:F35)</f>
        <v>7</v>
      </c>
      <c r="G31" s="19">
        <f>SUM(G32:G35)</f>
        <v>322</v>
      </c>
      <c r="H31" s="19">
        <f>SUM(H32:H35)</f>
        <v>25</v>
      </c>
      <c r="I31" s="19">
        <f>SUM(I32:I35)</f>
        <v>24</v>
      </c>
      <c r="J31" s="19">
        <f>SUM(J32:J35)</f>
        <v>250</v>
      </c>
      <c r="K31" s="19">
        <f>SUM(K32:K35)</f>
        <v>5</v>
      </c>
      <c r="L31" s="19">
        <f>SUM(L32:L35)</f>
        <v>47</v>
      </c>
      <c r="M31" s="19">
        <f>SUM(M32:M35)</f>
        <v>1072</v>
      </c>
      <c r="N31" s="19">
        <f>SUM(N32:N35)</f>
        <v>226</v>
      </c>
      <c r="O31" s="19">
        <f>SUM(O32:O35)</f>
        <v>0</v>
      </c>
      <c r="P31" s="19">
        <f>SUM(P32:P35)</f>
        <v>0</v>
      </c>
      <c r="Q31" s="22">
        <f>SUM(Q32:Q35)</f>
        <v>6</v>
      </c>
      <c r="R31" s="6"/>
    </row>
    <row r="32" spans="2:18" ht="15" hidden="1" customHeight="1" x14ac:dyDescent="0.15">
      <c r="B32" s="14" t="s">
        <v>26</v>
      </c>
      <c r="C32" s="24">
        <f>SUM(D32:Q32)</f>
        <v>551</v>
      </c>
      <c r="D32" s="28">
        <v>0</v>
      </c>
      <c r="E32" s="26">
        <v>0</v>
      </c>
      <c r="F32" s="26">
        <v>4</v>
      </c>
      <c r="G32" s="26">
        <v>58</v>
      </c>
      <c r="H32" s="26">
        <v>8</v>
      </c>
      <c r="I32" s="26">
        <v>4</v>
      </c>
      <c r="J32" s="26">
        <v>84</v>
      </c>
      <c r="K32" s="26">
        <v>3</v>
      </c>
      <c r="L32" s="26">
        <v>30</v>
      </c>
      <c r="M32" s="26">
        <v>292</v>
      </c>
      <c r="N32" s="26">
        <v>67</v>
      </c>
      <c r="O32" s="26">
        <v>0</v>
      </c>
      <c r="P32" s="26">
        <v>0</v>
      </c>
      <c r="Q32" s="29">
        <v>1</v>
      </c>
      <c r="R32" s="6"/>
    </row>
    <row r="33" spans="2:18" ht="15" hidden="1" customHeight="1" x14ac:dyDescent="0.15">
      <c r="B33" s="14" t="s">
        <v>27</v>
      </c>
      <c r="C33" s="24">
        <f>SUM(D33:Q33)</f>
        <v>712</v>
      </c>
      <c r="D33" s="28">
        <v>1</v>
      </c>
      <c r="E33" s="26">
        <v>0</v>
      </c>
      <c r="F33" s="26">
        <v>2</v>
      </c>
      <c r="G33" s="26">
        <v>147</v>
      </c>
      <c r="H33" s="26">
        <v>6</v>
      </c>
      <c r="I33" s="26">
        <v>17</v>
      </c>
      <c r="J33" s="26">
        <v>74</v>
      </c>
      <c r="K33" s="26">
        <v>1</v>
      </c>
      <c r="L33" s="26">
        <v>10</v>
      </c>
      <c r="M33" s="26">
        <v>392</v>
      </c>
      <c r="N33" s="26">
        <v>58</v>
      </c>
      <c r="O33" s="26">
        <v>0</v>
      </c>
      <c r="P33" s="26">
        <v>0</v>
      </c>
      <c r="Q33" s="29">
        <v>4</v>
      </c>
      <c r="R33" s="6"/>
    </row>
    <row r="34" spans="2:18" ht="15" hidden="1" customHeight="1" x14ac:dyDescent="0.15">
      <c r="B34" s="14" t="s">
        <v>28</v>
      </c>
      <c r="C34" s="24">
        <f>SUM(D34:Q34)</f>
        <v>500</v>
      </c>
      <c r="D34" s="28">
        <v>0</v>
      </c>
      <c r="E34" s="26">
        <v>0</v>
      </c>
      <c r="F34" s="26">
        <v>1</v>
      </c>
      <c r="G34" s="26">
        <v>77</v>
      </c>
      <c r="H34" s="26">
        <v>6</v>
      </c>
      <c r="I34" s="26">
        <v>1</v>
      </c>
      <c r="J34" s="26">
        <v>61</v>
      </c>
      <c r="K34" s="26">
        <v>1</v>
      </c>
      <c r="L34" s="26">
        <v>6</v>
      </c>
      <c r="M34" s="26">
        <v>253</v>
      </c>
      <c r="N34" s="26">
        <v>93</v>
      </c>
      <c r="O34" s="26">
        <v>0</v>
      </c>
      <c r="P34" s="26">
        <v>0</v>
      </c>
      <c r="Q34" s="29">
        <v>1</v>
      </c>
      <c r="R34" s="6"/>
    </row>
    <row r="35" spans="2:18" ht="15" hidden="1" customHeight="1" x14ac:dyDescent="0.15">
      <c r="B35" s="41" t="s">
        <v>29</v>
      </c>
      <c r="C35" s="24">
        <f>SUM(D35:Q35)</f>
        <v>222</v>
      </c>
      <c r="D35" s="46">
        <v>0</v>
      </c>
      <c r="E35" s="43">
        <v>0</v>
      </c>
      <c r="F35" s="43">
        <v>0</v>
      </c>
      <c r="G35" s="43">
        <v>40</v>
      </c>
      <c r="H35" s="43">
        <v>5</v>
      </c>
      <c r="I35" s="43">
        <v>2</v>
      </c>
      <c r="J35" s="43">
        <v>31</v>
      </c>
      <c r="K35" s="43">
        <v>0</v>
      </c>
      <c r="L35" s="43">
        <v>1</v>
      </c>
      <c r="M35" s="43">
        <v>135</v>
      </c>
      <c r="N35" s="43">
        <v>8</v>
      </c>
      <c r="O35" s="43">
        <v>0</v>
      </c>
      <c r="P35" s="43">
        <v>0</v>
      </c>
      <c r="Q35" s="47">
        <v>0</v>
      </c>
      <c r="R35" s="6"/>
    </row>
    <row r="36" spans="2:18" ht="14.1" customHeight="1" x14ac:dyDescent="0.15">
      <c r="B36" s="16" t="s">
        <v>35</v>
      </c>
      <c r="C36" s="17">
        <f>SUM(C37:C40)</f>
        <v>2075</v>
      </c>
      <c r="D36" s="21">
        <f>SUM(D37:D40)</f>
        <v>2</v>
      </c>
      <c r="E36" s="19">
        <f>SUM(E37:E40)</f>
        <v>0</v>
      </c>
      <c r="F36" s="19">
        <f>SUM(F37:F40)</f>
        <v>3</v>
      </c>
      <c r="G36" s="19">
        <f>SUM(G37:G40)</f>
        <v>340</v>
      </c>
      <c r="H36" s="19">
        <f>SUM(H37:H40)</f>
        <v>41</v>
      </c>
      <c r="I36" s="19">
        <f>SUM(I37:I40)</f>
        <v>19</v>
      </c>
      <c r="J36" s="19">
        <f>SUM(J37:J40)</f>
        <v>263</v>
      </c>
      <c r="K36" s="19">
        <f>SUM(K37:K40)</f>
        <v>6</v>
      </c>
      <c r="L36" s="19">
        <f>SUM(L37:L40)</f>
        <v>43</v>
      </c>
      <c r="M36" s="19">
        <f>SUM(M37:M40)</f>
        <v>1161</v>
      </c>
      <c r="N36" s="19">
        <f>SUM(N37:N40)</f>
        <v>187</v>
      </c>
      <c r="O36" s="19">
        <f>SUM(O37:O40)</f>
        <v>1</v>
      </c>
      <c r="P36" s="19">
        <f>SUM(P37:P40)</f>
        <v>0</v>
      </c>
      <c r="Q36" s="22">
        <f>SUM(Q37:Q40)</f>
        <v>9</v>
      </c>
      <c r="R36" s="6"/>
    </row>
    <row r="37" spans="2:18" ht="15" hidden="1" customHeight="1" x14ac:dyDescent="0.15">
      <c r="B37" s="14" t="s">
        <v>26</v>
      </c>
      <c r="C37" s="24">
        <f>SUM(D37:Q37)</f>
        <v>583</v>
      </c>
      <c r="D37" s="28">
        <v>0</v>
      </c>
      <c r="E37" s="26">
        <v>0</v>
      </c>
      <c r="F37" s="26">
        <v>2</v>
      </c>
      <c r="G37" s="26">
        <v>68</v>
      </c>
      <c r="H37" s="26">
        <v>14</v>
      </c>
      <c r="I37" s="26">
        <v>8</v>
      </c>
      <c r="J37" s="26">
        <v>91</v>
      </c>
      <c r="K37" s="26">
        <v>5</v>
      </c>
      <c r="L37" s="26">
        <v>32</v>
      </c>
      <c r="M37" s="26">
        <v>300</v>
      </c>
      <c r="N37" s="26">
        <v>60</v>
      </c>
      <c r="O37" s="26">
        <v>0</v>
      </c>
      <c r="P37" s="26">
        <v>0</v>
      </c>
      <c r="Q37" s="29">
        <v>3</v>
      </c>
    </row>
    <row r="38" spans="2:18" ht="15" hidden="1" customHeight="1" x14ac:dyDescent="0.15">
      <c r="B38" s="14" t="s">
        <v>27</v>
      </c>
      <c r="C38" s="24">
        <f>SUM(D38:Q38)</f>
        <v>707</v>
      </c>
      <c r="D38" s="28">
        <v>1</v>
      </c>
      <c r="E38" s="26">
        <v>0</v>
      </c>
      <c r="F38" s="26">
        <v>0</v>
      </c>
      <c r="G38" s="26">
        <v>132</v>
      </c>
      <c r="H38" s="26">
        <v>10</v>
      </c>
      <c r="I38" s="26">
        <v>6</v>
      </c>
      <c r="J38" s="26">
        <v>89</v>
      </c>
      <c r="K38" s="26">
        <v>0</v>
      </c>
      <c r="L38" s="26">
        <v>3</v>
      </c>
      <c r="M38" s="26">
        <v>406</v>
      </c>
      <c r="N38" s="26">
        <v>54</v>
      </c>
      <c r="O38" s="26">
        <v>0</v>
      </c>
      <c r="P38" s="26">
        <v>0</v>
      </c>
      <c r="Q38" s="29">
        <v>6</v>
      </c>
    </row>
    <row r="39" spans="2:18" ht="15" hidden="1" customHeight="1" x14ac:dyDescent="0.15">
      <c r="B39" s="14" t="s">
        <v>28</v>
      </c>
      <c r="C39" s="24">
        <f>SUM(D39:Q39)</f>
        <v>550</v>
      </c>
      <c r="D39" s="28">
        <v>0</v>
      </c>
      <c r="E39" s="26">
        <v>0</v>
      </c>
      <c r="F39" s="26">
        <v>1</v>
      </c>
      <c r="G39" s="26">
        <v>89</v>
      </c>
      <c r="H39" s="26">
        <v>11</v>
      </c>
      <c r="I39" s="26">
        <v>3</v>
      </c>
      <c r="J39" s="26">
        <v>62</v>
      </c>
      <c r="K39" s="26">
        <v>1</v>
      </c>
      <c r="L39" s="26">
        <v>6</v>
      </c>
      <c r="M39" s="26">
        <v>306</v>
      </c>
      <c r="N39" s="26">
        <v>70</v>
      </c>
      <c r="O39" s="26">
        <v>1</v>
      </c>
      <c r="P39" s="26">
        <v>0</v>
      </c>
      <c r="Q39" s="29">
        <v>0</v>
      </c>
    </row>
    <row r="40" spans="2:18" ht="15" hidden="1" customHeight="1" x14ac:dyDescent="0.15">
      <c r="B40" s="41" t="s">
        <v>29</v>
      </c>
      <c r="C40" s="24">
        <f>SUM(D40:Q40)</f>
        <v>235</v>
      </c>
      <c r="D40" s="46">
        <v>1</v>
      </c>
      <c r="E40" s="43">
        <v>0</v>
      </c>
      <c r="F40" s="43">
        <v>0</v>
      </c>
      <c r="G40" s="43">
        <v>51</v>
      </c>
      <c r="H40" s="43">
        <v>6</v>
      </c>
      <c r="I40" s="43">
        <v>2</v>
      </c>
      <c r="J40" s="43">
        <v>21</v>
      </c>
      <c r="K40" s="43">
        <v>0</v>
      </c>
      <c r="L40" s="43">
        <v>2</v>
      </c>
      <c r="M40" s="43">
        <v>149</v>
      </c>
      <c r="N40" s="43">
        <v>3</v>
      </c>
      <c r="O40" s="43">
        <v>0</v>
      </c>
      <c r="P40" s="43">
        <v>0</v>
      </c>
      <c r="Q40" s="47">
        <v>0</v>
      </c>
    </row>
    <row r="41" spans="2:18" s="49" customFormat="1" ht="14.1" customHeight="1" x14ac:dyDescent="0.15">
      <c r="B41" s="16" t="s">
        <v>36</v>
      </c>
      <c r="C41" s="17">
        <f>SUM(C42:C45)</f>
        <v>2380</v>
      </c>
      <c r="D41" s="21">
        <f>SUM(D42:D45)</f>
        <v>3</v>
      </c>
      <c r="E41" s="19">
        <f>SUM(E42:E45)</f>
        <v>2</v>
      </c>
      <c r="F41" s="19">
        <f>SUM(F42:F45)</f>
        <v>3</v>
      </c>
      <c r="G41" s="19">
        <f>SUM(G42:G45)</f>
        <v>355</v>
      </c>
      <c r="H41" s="19">
        <f>SUM(H42:H45)</f>
        <v>32</v>
      </c>
      <c r="I41" s="19">
        <f>SUM(I42:I45)</f>
        <v>39</v>
      </c>
      <c r="J41" s="19">
        <f>SUM(J42:J45)</f>
        <v>356</v>
      </c>
      <c r="K41" s="19">
        <f>SUM(K42:K45)</f>
        <v>11</v>
      </c>
      <c r="L41" s="19">
        <f>SUM(L42:L45)</f>
        <v>46</v>
      </c>
      <c r="M41" s="19">
        <f>SUM(M42:M45)</f>
        <v>1295</v>
      </c>
      <c r="N41" s="19">
        <f>SUM(N42:N45)</f>
        <v>228</v>
      </c>
      <c r="O41" s="19">
        <f>SUM(O42:O45)</f>
        <v>0</v>
      </c>
      <c r="P41" s="19">
        <f>SUM(P42:P45)</f>
        <v>1</v>
      </c>
      <c r="Q41" s="22">
        <f>SUM(Q42:Q45)</f>
        <v>9</v>
      </c>
    </row>
    <row r="42" spans="2:18" ht="15" hidden="1" customHeight="1" x14ac:dyDescent="0.15">
      <c r="B42" s="14" t="s">
        <v>26</v>
      </c>
      <c r="C42" s="24">
        <f>SUM(D42:Q42)</f>
        <v>685</v>
      </c>
      <c r="D42" s="28">
        <v>2</v>
      </c>
      <c r="E42" s="26">
        <v>0</v>
      </c>
      <c r="F42" s="26">
        <v>3</v>
      </c>
      <c r="G42" s="26">
        <v>75</v>
      </c>
      <c r="H42" s="26">
        <v>11</v>
      </c>
      <c r="I42" s="26">
        <v>10</v>
      </c>
      <c r="J42" s="26">
        <v>94</v>
      </c>
      <c r="K42" s="26">
        <v>2</v>
      </c>
      <c r="L42" s="26">
        <v>28</v>
      </c>
      <c r="M42" s="26">
        <v>364</v>
      </c>
      <c r="N42" s="26">
        <v>90</v>
      </c>
      <c r="O42" s="26">
        <v>0</v>
      </c>
      <c r="P42" s="26">
        <v>1</v>
      </c>
      <c r="Q42" s="29">
        <v>5</v>
      </c>
    </row>
    <row r="43" spans="2:18" ht="15" hidden="1" customHeight="1" x14ac:dyDescent="0.15">
      <c r="B43" s="14" t="s">
        <v>27</v>
      </c>
      <c r="C43" s="24">
        <f>SUM(D43:Q43)</f>
        <v>836</v>
      </c>
      <c r="D43" s="28">
        <v>1</v>
      </c>
      <c r="E43" s="26">
        <v>2</v>
      </c>
      <c r="F43" s="26">
        <v>0</v>
      </c>
      <c r="G43" s="26">
        <v>151</v>
      </c>
      <c r="H43" s="26">
        <v>9</v>
      </c>
      <c r="I43" s="26">
        <v>23</v>
      </c>
      <c r="J43" s="26">
        <v>126</v>
      </c>
      <c r="K43" s="26">
        <v>4</v>
      </c>
      <c r="L43" s="26">
        <v>11</v>
      </c>
      <c r="M43" s="26">
        <v>455</v>
      </c>
      <c r="N43" s="26">
        <v>50</v>
      </c>
      <c r="O43" s="26">
        <v>0</v>
      </c>
      <c r="P43" s="26">
        <v>0</v>
      </c>
      <c r="Q43" s="29">
        <v>4</v>
      </c>
    </row>
    <row r="44" spans="2:18" ht="15" hidden="1" customHeight="1" x14ac:dyDescent="0.15">
      <c r="B44" s="14" t="s">
        <v>28</v>
      </c>
      <c r="C44" s="24">
        <f>SUM(D44:Q44)</f>
        <v>589</v>
      </c>
      <c r="D44" s="28">
        <v>0</v>
      </c>
      <c r="E44" s="26">
        <v>0</v>
      </c>
      <c r="F44" s="26">
        <v>0</v>
      </c>
      <c r="G44" s="26">
        <v>69</v>
      </c>
      <c r="H44" s="26">
        <v>5</v>
      </c>
      <c r="I44" s="26">
        <v>2</v>
      </c>
      <c r="J44" s="26">
        <v>98</v>
      </c>
      <c r="K44" s="26">
        <v>4</v>
      </c>
      <c r="L44" s="26">
        <v>5</v>
      </c>
      <c r="M44" s="26">
        <v>327</v>
      </c>
      <c r="N44" s="26">
        <v>79</v>
      </c>
      <c r="O44" s="26">
        <v>0</v>
      </c>
      <c r="P44" s="26">
        <v>0</v>
      </c>
      <c r="Q44" s="29">
        <v>0</v>
      </c>
    </row>
    <row r="45" spans="2:18" ht="15" hidden="1" customHeight="1" x14ac:dyDescent="0.15">
      <c r="B45" s="41" t="s">
        <v>29</v>
      </c>
      <c r="C45" s="24">
        <f>SUM(D45:Q45)</f>
        <v>270</v>
      </c>
      <c r="D45" s="46">
        <v>0</v>
      </c>
      <c r="E45" s="43">
        <v>0</v>
      </c>
      <c r="F45" s="43">
        <v>0</v>
      </c>
      <c r="G45" s="43">
        <v>60</v>
      </c>
      <c r="H45" s="43">
        <v>7</v>
      </c>
      <c r="I45" s="43">
        <v>4</v>
      </c>
      <c r="J45" s="43">
        <v>38</v>
      </c>
      <c r="K45" s="43">
        <v>1</v>
      </c>
      <c r="L45" s="43">
        <v>2</v>
      </c>
      <c r="M45" s="43">
        <v>149</v>
      </c>
      <c r="N45" s="43">
        <v>9</v>
      </c>
      <c r="O45" s="43">
        <v>0</v>
      </c>
      <c r="P45" s="43">
        <v>0</v>
      </c>
      <c r="Q45" s="47">
        <v>0</v>
      </c>
    </row>
    <row r="46" spans="2:18" s="49" customFormat="1" ht="14.1" customHeight="1" x14ac:dyDescent="0.15">
      <c r="B46" s="16" t="s">
        <v>37</v>
      </c>
      <c r="C46" s="17">
        <f>SUM(C47:C50)</f>
        <v>2294</v>
      </c>
      <c r="D46" s="21">
        <f>SUM(D47:D50)</f>
        <v>2</v>
      </c>
      <c r="E46" s="19">
        <f>SUM(E47:E50)</f>
        <v>0</v>
      </c>
      <c r="F46" s="19">
        <f>SUM(F47:F50)</f>
        <v>6</v>
      </c>
      <c r="G46" s="19">
        <f>SUM(G47:G50)</f>
        <v>312</v>
      </c>
      <c r="H46" s="19">
        <f>SUM(H47:H50)</f>
        <v>39</v>
      </c>
      <c r="I46" s="19">
        <f>SUM(I47:I50)</f>
        <v>27</v>
      </c>
      <c r="J46" s="19">
        <f>SUM(J47:J50)</f>
        <v>337</v>
      </c>
      <c r="K46" s="19">
        <f>SUM(K47:K50)</f>
        <v>11</v>
      </c>
      <c r="L46" s="19">
        <f>SUM(L47:L50)</f>
        <v>36</v>
      </c>
      <c r="M46" s="19">
        <f>SUM(M47:M50)</f>
        <v>1330</v>
      </c>
      <c r="N46" s="19">
        <f>SUM(N47:N50)</f>
        <v>187</v>
      </c>
      <c r="O46" s="19">
        <f>SUM(O47:O50)</f>
        <v>5</v>
      </c>
      <c r="P46" s="19">
        <f>SUM(P47:P50)</f>
        <v>0</v>
      </c>
      <c r="Q46" s="22">
        <f>SUM(Q47:Q50)</f>
        <v>2</v>
      </c>
    </row>
    <row r="47" spans="2:18" ht="12.95" hidden="1" customHeight="1" x14ac:dyDescent="0.15">
      <c r="B47" s="14" t="s">
        <v>26</v>
      </c>
      <c r="C47" s="24">
        <f>SUM(D47:Q47)</f>
        <v>671</v>
      </c>
      <c r="D47" s="28">
        <v>0</v>
      </c>
      <c r="E47" s="26">
        <v>0</v>
      </c>
      <c r="F47" s="35">
        <v>4</v>
      </c>
      <c r="G47" s="35">
        <v>56</v>
      </c>
      <c r="H47" s="26">
        <v>11</v>
      </c>
      <c r="I47" s="26">
        <v>6</v>
      </c>
      <c r="J47" s="35">
        <v>118</v>
      </c>
      <c r="K47" s="26">
        <v>2</v>
      </c>
      <c r="L47" s="26">
        <v>20</v>
      </c>
      <c r="M47" s="35">
        <v>373</v>
      </c>
      <c r="N47" s="26">
        <v>79</v>
      </c>
      <c r="O47" s="26">
        <v>1</v>
      </c>
      <c r="P47" s="26">
        <v>0</v>
      </c>
      <c r="Q47" s="38">
        <v>1</v>
      </c>
    </row>
    <row r="48" spans="2:18" ht="12.95" hidden="1" customHeight="1" x14ac:dyDescent="0.15">
      <c r="B48" s="14" t="s">
        <v>27</v>
      </c>
      <c r="C48" s="24">
        <f>SUM(D48:Q48)</f>
        <v>751</v>
      </c>
      <c r="D48" s="28">
        <v>1</v>
      </c>
      <c r="E48" s="26">
        <v>0</v>
      </c>
      <c r="F48" s="35">
        <v>2</v>
      </c>
      <c r="G48" s="35">
        <v>128</v>
      </c>
      <c r="H48" s="26">
        <v>11</v>
      </c>
      <c r="I48" s="26">
        <v>19</v>
      </c>
      <c r="J48" s="35">
        <v>92</v>
      </c>
      <c r="K48" s="26">
        <v>3</v>
      </c>
      <c r="L48" s="26">
        <v>9</v>
      </c>
      <c r="M48" s="35">
        <v>441</v>
      </c>
      <c r="N48" s="26">
        <v>44</v>
      </c>
      <c r="O48" s="26">
        <v>1</v>
      </c>
      <c r="P48" s="26">
        <v>0</v>
      </c>
      <c r="Q48" s="29">
        <v>0</v>
      </c>
    </row>
    <row r="49" spans="2:17" ht="12.95" hidden="1" customHeight="1" x14ac:dyDescent="0.15">
      <c r="B49" s="14" t="s">
        <v>28</v>
      </c>
      <c r="C49" s="24">
        <f>SUM(D49:Q49)</f>
        <v>604</v>
      </c>
      <c r="D49" s="28">
        <v>0</v>
      </c>
      <c r="E49" s="26">
        <v>0</v>
      </c>
      <c r="F49" s="26">
        <v>0</v>
      </c>
      <c r="G49" s="26">
        <v>87</v>
      </c>
      <c r="H49" s="26">
        <v>10</v>
      </c>
      <c r="I49" s="26">
        <v>2</v>
      </c>
      <c r="J49" s="26">
        <v>90</v>
      </c>
      <c r="K49" s="26">
        <v>5</v>
      </c>
      <c r="L49" s="26">
        <v>2</v>
      </c>
      <c r="M49" s="26">
        <v>353</v>
      </c>
      <c r="N49" s="26">
        <v>52</v>
      </c>
      <c r="O49" s="26">
        <v>2</v>
      </c>
      <c r="P49" s="26">
        <v>0</v>
      </c>
      <c r="Q49" s="29">
        <v>1</v>
      </c>
    </row>
    <row r="50" spans="2:17" ht="12.95" hidden="1" customHeight="1" x14ac:dyDescent="0.15">
      <c r="B50" s="41" t="s">
        <v>29</v>
      </c>
      <c r="C50" s="45">
        <f>SUM(D50:Q50)</f>
        <v>268</v>
      </c>
      <c r="D50" s="46">
        <v>1</v>
      </c>
      <c r="E50" s="43">
        <v>0</v>
      </c>
      <c r="F50" s="43">
        <v>0</v>
      </c>
      <c r="G50" s="43">
        <v>41</v>
      </c>
      <c r="H50" s="43">
        <v>7</v>
      </c>
      <c r="I50" s="43">
        <v>0</v>
      </c>
      <c r="J50" s="43">
        <v>37</v>
      </c>
      <c r="K50" s="43">
        <v>1</v>
      </c>
      <c r="L50" s="43">
        <v>5</v>
      </c>
      <c r="M50" s="43">
        <v>163</v>
      </c>
      <c r="N50" s="43">
        <v>12</v>
      </c>
      <c r="O50" s="43">
        <v>1</v>
      </c>
      <c r="P50" s="43">
        <v>0</v>
      </c>
      <c r="Q50" s="47">
        <v>0</v>
      </c>
    </row>
    <row r="51" spans="2:17" s="49" customFormat="1" ht="14.1" customHeight="1" x14ac:dyDescent="0.15">
      <c r="B51" s="16" t="s">
        <v>38</v>
      </c>
      <c r="C51" s="17">
        <f>SUM(C52:C55)</f>
        <v>2353</v>
      </c>
      <c r="D51" s="21">
        <f>SUM(D52:D55)</f>
        <v>2</v>
      </c>
      <c r="E51" s="19">
        <f>SUM(E52:E55)</f>
        <v>0</v>
      </c>
      <c r="F51" s="19">
        <f>SUM(F52:F55)</f>
        <v>6</v>
      </c>
      <c r="G51" s="19">
        <f>SUM(G52:G55)</f>
        <v>321</v>
      </c>
      <c r="H51" s="19">
        <f>SUM(H52:H55)</f>
        <v>52</v>
      </c>
      <c r="I51" s="19">
        <f>SUM(I52:I55)</f>
        <v>42</v>
      </c>
      <c r="J51" s="19">
        <f>SUM(J52:J55)</f>
        <v>321</v>
      </c>
      <c r="K51" s="19">
        <f>SUM(K52:K55)</f>
        <v>8</v>
      </c>
      <c r="L51" s="19">
        <f>SUM(L52:L55)</f>
        <v>62</v>
      </c>
      <c r="M51" s="19">
        <f>SUM(M52:M55)</f>
        <v>1322</v>
      </c>
      <c r="N51" s="19">
        <f>SUM(N52:N55)</f>
        <v>211</v>
      </c>
      <c r="O51" s="19">
        <f>SUM(O52:O55)</f>
        <v>4</v>
      </c>
      <c r="P51" s="19">
        <f>SUM(P52:P55)</f>
        <v>0</v>
      </c>
      <c r="Q51" s="22">
        <f>SUM(Q52:Q55)</f>
        <v>2</v>
      </c>
    </row>
    <row r="52" spans="2:17" ht="12.75" hidden="1" customHeight="1" x14ac:dyDescent="0.15">
      <c r="B52" s="14" t="s">
        <v>26</v>
      </c>
      <c r="C52" s="24">
        <f>SUM(D52:Q52)</f>
        <v>709</v>
      </c>
      <c r="D52" s="28">
        <v>2</v>
      </c>
      <c r="E52" s="26">
        <v>0</v>
      </c>
      <c r="F52" s="35">
        <v>6</v>
      </c>
      <c r="G52" s="35">
        <v>57</v>
      </c>
      <c r="H52" s="26">
        <v>22</v>
      </c>
      <c r="I52" s="26">
        <v>9</v>
      </c>
      <c r="J52" s="35">
        <v>123</v>
      </c>
      <c r="K52" s="26">
        <v>4</v>
      </c>
      <c r="L52" s="26">
        <v>33</v>
      </c>
      <c r="M52" s="35">
        <v>366</v>
      </c>
      <c r="N52" s="26">
        <v>85</v>
      </c>
      <c r="O52" s="26">
        <v>2</v>
      </c>
      <c r="P52" s="26">
        <v>0</v>
      </c>
      <c r="Q52" s="38">
        <v>0</v>
      </c>
    </row>
    <row r="53" spans="2:17" ht="12.75" hidden="1" customHeight="1" x14ac:dyDescent="0.15">
      <c r="B53" s="14" t="s">
        <v>27</v>
      </c>
      <c r="C53" s="24">
        <f>SUM(D53:Q53)</f>
        <v>812</v>
      </c>
      <c r="D53" s="28">
        <v>0</v>
      </c>
      <c r="E53" s="26">
        <v>0</v>
      </c>
      <c r="F53" s="35">
        <v>0</v>
      </c>
      <c r="G53" s="35">
        <v>127</v>
      </c>
      <c r="H53" s="26">
        <v>14</v>
      </c>
      <c r="I53" s="26">
        <v>26</v>
      </c>
      <c r="J53" s="35">
        <v>102</v>
      </c>
      <c r="K53" s="26">
        <v>1</v>
      </c>
      <c r="L53" s="26">
        <v>13</v>
      </c>
      <c r="M53" s="35">
        <v>469</v>
      </c>
      <c r="N53" s="26">
        <v>58</v>
      </c>
      <c r="O53" s="26">
        <v>2</v>
      </c>
      <c r="P53" s="26">
        <v>0</v>
      </c>
      <c r="Q53" s="29">
        <v>0</v>
      </c>
    </row>
    <row r="54" spans="2:17" ht="12.75" hidden="1" customHeight="1" x14ac:dyDescent="0.15">
      <c r="B54" s="14" t="s">
        <v>28</v>
      </c>
      <c r="C54" s="24">
        <f>SUM(D54:Q54)</f>
        <v>554</v>
      </c>
      <c r="D54" s="28">
        <v>0</v>
      </c>
      <c r="E54" s="26">
        <v>0</v>
      </c>
      <c r="F54" s="26">
        <v>0</v>
      </c>
      <c r="G54" s="26">
        <v>87</v>
      </c>
      <c r="H54" s="26">
        <v>13</v>
      </c>
      <c r="I54" s="26">
        <v>2</v>
      </c>
      <c r="J54" s="26">
        <v>57</v>
      </c>
      <c r="K54" s="26">
        <v>1</v>
      </c>
      <c r="L54" s="26">
        <v>9</v>
      </c>
      <c r="M54" s="26">
        <v>323</v>
      </c>
      <c r="N54" s="26">
        <v>60</v>
      </c>
      <c r="O54" s="26">
        <v>0</v>
      </c>
      <c r="P54" s="26">
        <v>0</v>
      </c>
      <c r="Q54" s="29">
        <v>2</v>
      </c>
    </row>
    <row r="55" spans="2:17" ht="12.75" hidden="1" customHeight="1" x14ac:dyDescent="0.15">
      <c r="B55" s="41" t="s">
        <v>29</v>
      </c>
      <c r="C55" s="45">
        <f>SUM(D55:Q55)</f>
        <v>278</v>
      </c>
      <c r="D55" s="46">
        <v>0</v>
      </c>
      <c r="E55" s="43">
        <v>0</v>
      </c>
      <c r="F55" s="43">
        <v>0</v>
      </c>
      <c r="G55" s="43">
        <v>50</v>
      </c>
      <c r="H55" s="43">
        <v>3</v>
      </c>
      <c r="I55" s="43">
        <v>5</v>
      </c>
      <c r="J55" s="43">
        <v>39</v>
      </c>
      <c r="K55" s="43">
        <v>2</v>
      </c>
      <c r="L55" s="43">
        <v>7</v>
      </c>
      <c r="M55" s="43">
        <v>164</v>
      </c>
      <c r="N55" s="43">
        <v>8</v>
      </c>
      <c r="O55" s="43">
        <v>0</v>
      </c>
      <c r="P55" s="43">
        <v>0</v>
      </c>
      <c r="Q55" s="47">
        <v>0</v>
      </c>
    </row>
    <row r="56" spans="2:17" ht="14.1" customHeight="1" x14ac:dyDescent="0.15">
      <c r="B56" s="16" t="s">
        <v>39</v>
      </c>
      <c r="C56" s="17">
        <f>SUM(C57:C60)</f>
        <v>2288</v>
      </c>
      <c r="D56" s="21">
        <f>SUM(D57:D60)</f>
        <v>6</v>
      </c>
      <c r="E56" s="19">
        <f>SUM(E57:E60)</f>
        <v>0</v>
      </c>
      <c r="F56" s="19">
        <f>SUM(F57:F60)</f>
        <v>4</v>
      </c>
      <c r="G56" s="19">
        <f>SUM(G57:G60)</f>
        <v>298</v>
      </c>
      <c r="H56" s="19">
        <f>SUM(H57:H60)</f>
        <v>27</v>
      </c>
      <c r="I56" s="19">
        <f>SUM(I57:I60)</f>
        <v>27</v>
      </c>
      <c r="J56" s="19">
        <f>SUM(J57:J60)</f>
        <v>360</v>
      </c>
      <c r="K56" s="19">
        <f>SUM(K57:K60)</f>
        <v>3</v>
      </c>
      <c r="L56" s="19">
        <f>SUM(L57:L60)</f>
        <v>43</v>
      </c>
      <c r="M56" s="19">
        <f>SUM(M57:M60)</f>
        <v>1291</v>
      </c>
      <c r="N56" s="19">
        <f>SUM(N57:N60)</f>
        <v>218</v>
      </c>
      <c r="O56" s="19">
        <f>SUM(O57:O60)</f>
        <v>1</v>
      </c>
      <c r="P56" s="19">
        <f>SUM(P57:P60)</f>
        <v>0</v>
      </c>
      <c r="Q56" s="22">
        <f>SUM(Q57:Q60)</f>
        <v>10</v>
      </c>
    </row>
    <row r="57" spans="2:17" ht="12.95" hidden="1" customHeight="1" x14ac:dyDescent="0.15">
      <c r="B57" s="14" t="s">
        <v>26</v>
      </c>
      <c r="C57" s="24">
        <f>SUM(D57:Q57)</f>
        <v>710</v>
      </c>
      <c r="D57" s="28">
        <v>4</v>
      </c>
      <c r="E57" s="26">
        <v>0</v>
      </c>
      <c r="F57" s="35">
        <v>4</v>
      </c>
      <c r="G57" s="35">
        <v>66</v>
      </c>
      <c r="H57" s="26">
        <v>8</v>
      </c>
      <c r="I57" s="26">
        <v>6</v>
      </c>
      <c r="J57" s="35">
        <v>111</v>
      </c>
      <c r="K57" s="26">
        <v>1</v>
      </c>
      <c r="L57" s="26">
        <v>30</v>
      </c>
      <c r="M57" s="35">
        <v>367</v>
      </c>
      <c r="N57" s="26">
        <v>109</v>
      </c>
      <c r="O57" s="26">
        <v>0</v>
      </c>
      <c r="P57" s="26">
        <v>0</v>
      </c>
      <c r="Q57" s="38">
        <v>4</v>
      </c>
    </row>
    <row r="58" spans="2:17" ht="12.95" hidden="1" customHeight="1" x14ac:dyDescent="0.15">
      <c r="B58" s="14" t="s">
        <v>27</v>
      </c>
      <c r="C58" s="24">
        <f>SUM(D58:Q58)</f>
        <v>725</v>
      </c>
      <c r="D58" s="28">
        <v>2</v>
      </c>
      <c r="E58" s="26">
        <v>0</v>
      </c>
      <c r="F58" s="35">
        <v>0</v>
      </c>
      <c r="G58" s="35">
        <v>113</v>
      </c>
      <c r="H58" s="26">
        <v>11</v>
      </c>
      <c r="I58" s="26">
        <v>11</v>
      </c>
      <c r="J58" s="35">
        <v>113</v>
      </c>
      <c r="K58" s="26">
        <v>1</v>
      </c>
      <c r="L58" s="26">
        <v>6</v>
      </c>
      <c r="M58" s="35">
        <v>429</v>
      </c>
      <c r="N58" s="26">
        <v>38</v>
      </c>
      <c r="O58" s="26">
        <v>0</v>
      </c>
      <c r="P58" s="26">
        <v>0</v>
      </c>
      <c r="Q58" s="29">
        <v>1</v>
      </c>
    </row>
    <row r="59" spans="2:17" ht="12.95" hidden="1" customHeight="1" x14ac:dyDescent="0.15">
      <c r="B59" s="14" t="s">
        <v>28</v>
      </c>
      <c r="C59" s="24">
        <f>SUM(D59:Q59)</f>
        <v>602</v>
      </c>
      <c r="D59" s="28">
        <v>0</v>
      </c>
      <c r="E59" s="26">
        <v>0</v>
      </c>
      <c r="F59" s="26">
        <v>0</v>
      </c>
      <c r="G59" s="26">
        <v>79</v>
      </c>
      <c r="H59" s="26">
        <v>4</v>
      </c>
      <c r="I59" s="26">
        <v>5</v>
      </c>
      <c r="J59" s="26">
        <v>98</v>
      </c>
      <c r="K59" s="26">
        <v>1</v>
      </c>
      <c r="L59" s="26">
        <v>7</v>
      </c>
      <c r="M59" s="26">
        <v>338</v>
      </c>
      <c r="N59" s="26">
        <v>67</v>
      </c>
      <c r="O59" s="26">
        <v>0</v>
      </c>
      <c r="P59" s="26">
        <v>0</v>
      </c>
      <c r="Q59" s="29">
        <v>3</v>
      </c>
    </row>
    <row r="60" spans="2:17" ht="12.95" hidden="1" customHeight="1" x14ac:dyDescent="0.15">
      <c r="B60" s="41" t="s">
        <v>29</v>
      </c>
      <c r="C60" s="45">
        <f>SUM(D60:Q60)</f>
        <v>251</v>
      </c>
      <c r="D60" s="46">
        <v>0</v>
      </c>
      <c r="E60" s="43">
        <v>0</v>
      </c>
      <c r="F60" s="43">
        <v>0</v>
      </c>
      <c r="G60" s="43">
        <v>40</v>
      </c>
      <c r="H60" s="43">
        <v>4</v>
      </c>
      <c r="I60" s="43">
        <v>5</v>
      </c>
      <c r="J60" s="43">
        <v>38</v>
      </c>
      <c r="K60" s="43">
        <v>0</v>
      </c>
      <c r="L60" s="43">
        <v>0</v>
      </c>
      <c r="M60" s="43">
        <v>157</v>
      </c>
      <c r="N60" s="43">
        <v>4</v>
      </c>
      <c r="O60" s="43">
        <v>1</v>
      </c>
      <c r="P60" s="43">
        <v>0</v>
      </c>
      <c r="Q60" s="47">
        <v>2</v>
      </c>
    </row>
    <row r="61" spans="2:17" ht="15" customHeight="1" x14ac:dyDescent="0.15">
      <c r="B61" s="16" t="s">
        <v>40</v>
      </c>
      <c r="C61" s="17">
        <f>SUM(C62:C65)</f>
        <v>2327</v>
      </c>
      <c r="D61" s="21">
        <f>SUM(D62:D65)</f>
        <v>2</v>
      </c>
      <c r="E61" s="19">
        <f>SUM(E62:E65)</f>
        <v>0</v>
      </c>
      <c r="F61" s="19">
        <f>SUM(F62:F65)</f>
        <v>8</v>
      </c>
      <c r="G61" s="19">
        <f>SUM(G62:G65)</f>
        <v>294</v>
      </c>
      <c r="H61" s="19">
        <f>SUM(H62:H65)</f>
        <v>21</v>
      </c>
      <c r="I61" s="19">
        <f>SUM(I62:I65)</f>
        <v>27</v>
      </c>
      <c r="J61" s="19">
        <f>SUM(J62:J65)</f>
        <v>336</v>
      </c>
      <c r="K61" s="19">
        <f>SUM(K62:K65)</f>
        <v>8</v>
      </c>
      <c r="L61" s="19">
        <f>SUM(L62:L65)</f>
        <v>51</v>
      </c>
      <c r="M61" s="19">
        <f>SUM(M62:M65)</f>
        <v>1322</v>
      </c>
      <c r="N61" s="19">
        <f>SUM(N62:N65)</f>
        <v>256</v>
      </c>
      <c r="O61" s="19">
        <f>SUM(O62:O65)</f>
        <v>0</v>
      </c>
      <c r="P61" s="19">
        <f>SUM(P62:P65)</f>
        <v>0</v>
      </c>
      <c r="Q61" s="22">
        <f>SUM(Q62:Q65)</f>
        <v>2</v>
      </c>
    </row>
    <row r="62" spans="2:17" ht="15" hidden="1" customHeight="1" x14ac:dyDescent="0.15">
      <c r="B62" s="14" t="s">
        <v>26</v>
      </c>
      <c r="C62" s="24">
        <f>SUM(D62:Q62)</f>
        <v>755</v>
      </c>
      <c r="D62" s="28">
        <v>1</v>
      </c>
      <c r="E62" s="26">
        <v>0</v>
      </c>
      <c r="F62" s="35">
        <v>8</v>
      </c>
      <c r="G62" s="35">
        <v>64</v>
      </c>
      <c r="H62" s="26">
        <v>7</v>
      </c>
      <c r="I62" s="26">
        <v>13</v>
      </c>
      <c r="J62" s="35">
        <v>120</v>
      </c>
      <c r="K62" s="26">
        <v>3</v>
      </c>
      <c r="L62" s="26">
        <v>34</v>
      </c>
      <c r="M62" s="35">
        <v>376</v>
      </c>
      <c r="N62" s="26">
        <v>127</v>
      </c>
      <c r="O62" s="26">
        <v>0</v>
      </c>
      <c r="P62" s="26">
        <v>0</v>
      </c>
      <c r="Q62" s="38">
        <v>2</v>
      </c>
    </row>
    <row r="63" spans="2:17" ht="15" hidden="1" customHeight="1" x14ac:dyDescent="0.15">
      <c r="B63" s="14" t="s">
        <v>27</v>
      </c>
      <c r="C63" s="24">
        <f>SUM(D63:Q63)</f>
        <v>701</v>
      </c>
      <c r="D63" s="28">
        <v>0</v>
      </c>
      <c r="E63" s="26">
        <v>0</v>
      </c>
      <c r="F63" s="35">
        <v>0</v>
      </c>
      <c r="G63" s="35">
        <v>110</v>
      </c>
      <c r="H63" s="26">
        <v>6</v>
      </c>
      <c r="I63" s="26">
        <v>9</v>
      </c>
      <c r="J63" s="35">
        <v>97</v>
      </c>
      <c r="K63" s="26">
        <v>0</v>
      </c>
      <c r="L63" s="26">
        <v>8</v>
      </c>
      <c r="M63" s="35">
        <v>423</v>
      </c>
      <c r="N63" s="26">
        <v>48</v>
      </c>
      <c r="O63" s="26">
        <v>0</v>
      </c>
      <c r="P63" s="26">
        <v>0</v>
      </c>
      <c r="Q63" s="29">
        <v>0</v>
      </c>
    </row>
    <row r="64" spans="2:17" ht="15" hidden="1" customHeight="1" x14ac:dyDescent="0.15">
      <c r="B64" s="14" t="s">
        <v>28</v>
      </c>
      <c r="C64" s="24">
        <f>SUM(D64:Q64)</f>
        <v>634</v>
      </c>
      <c r="D64" s="28">
        <v>1</v>
      </c>
      <c r="E64" s="26">
        <v>0</v>
      </c>
      <c r="F64" s="26">
        <v>0</v>
      </c>
      <c r="G64" s="26">
        <v>88</v>
      </c>
      <c r="H64" s="26">
        <v>5</v>
      </c>
      <c r="I64" s="26">
        <v>1</v>
      </c>
      <c r="J64" s="26">
        <v>86</v>
      </c>
      <c r="K64" s="26">
        <v>4</v>
      </c>
      <c r="L64" s="26">
        <v>8</v>
      </c>
      <c r="M64" s="26">
        <v>366</v>
      </c>
      <c r="N64" s="26">
        <v>75</v>
      </c>
      <c r="O64" s="26">
        <v>0</v>
      </c>
      <c r="P64" s="26">
        <v>0</v>
      </c>
      <c r="Q64" s="29">
        <v>0</v>
      </c>
    </row>
    <row r="65" spans="2:17" ht="15" hidden="1" customHeight="1" x14ac:dyDescent="0.15">
      <c r="B65" s="41" t="s">
        <v>29</v>
      </c>
      <c r="C65" s="45">
        <f>SUM(D65:Q65)</f>
        <v>237</v>
      </c>
      <c r="D65" s="46">
        <v>0</v>
      </c>
      <c r="E65" s="43">
        <v>0</v>
      </c>
      <c r="F65" s="43">
        <v>0</v>
      </c>
      <c r="G65" s="43">
        <v>32</v>
      </c>
      <c r="H65" s="43">
        <v>3</v>
      </c>
      <c r="I65" s="43">
        <v>4</v>
      </c>
      <c r="J65" s="43">
        <v>33</v>
      </c>
      <c r="K65" s="43">
        <v>1</v>
      </c>
      <c r="L65" s="43">
        <v>1</v>
      </c>
      <c r="M65" s="43">
        <v>157</v>
      </c>
      <c r="N65" s="43">
        <v>6</v>
      </c>
      <c r="O65" s="43">
        <v>0</v>
      </c>
      <c r="P65" s="43">
        <v>0</v>
      </c>
      <c r="Q65" s="47">
        <v>0</v>
      </c>
    </row>
    <row r="66" spans="2:17" ht="15" customHeight="1" x14ac:dyDescent="0.15">
      <c r="B66" s="16" t="s">
        <v>41</v>
      </c>
      <c r="C66" s="17">
        <f>SUM(C67:C70)</f>
        <v>2534</v>
      </c>
      <c r="D66" s="21">
        <f>SUM(D67:D70)</f>
        <v>3</v>
      </c>
      <c r="E66" s="19">
        <f>SUM(E67:E70)</f>
        <v>0</v>
      </c>
      <c r="F66" s="19">
        <f>SUM(F67:F70)</f>
        <v>12</v>
      </c>
      <c r="G66" s="19">
        <f>SUM(G67:G70)</f>
        <v>288</v>
      </c>
      <c r="H66" s="19">
        <f>SUM(H67:H70)</f>
        <v>30</v>
      </c>
      <c r="I66" s="19">
        <f>SUM(I67:I70)</f>
        <v>31</v>
      </c>
      <c r="J66" s="19">
        <f>SUM(J67:J70)</f>
        <v>358</v>
      </c>
      <c r="K66" s="19">
        <f>SUM(K67:K70)</f>
        <v>8</v>
      </c>
      <c r="L66" s="19">
        <f>SUM(L67:L70)</f>
        <v>56</v>
      </c>
      <c r="M66" s="19">
        <f>SUM(M67:M70)</f>
        <v>1489</v>
      </c>
      <c r="N66" s="19">
        <f>SUM(N67:N70)</f>
        <v>258</v>
      </c>
      <c r="O66" s="19">
        <f>SUM(O67:O70)</f>
        <v>1</v>
      </c>
      <c r="P66" s="19">
        <f>SUM(P67:P70)</f>
        <v>0</v>
      </c>
      <c r="Q66" s="22">
        <f>SUM(Q67:Q70)</f>
        <v>0</v>
      </c>
    </row>
    <row r="67" spans="2:17" ht="15" hidden="1" customHeight="1" x14ac:dyDescent="0.15">
      <c r="B67" s="14" t="s">
        <v>26</v>
      </c>
      <c r="C67" s="24">
        <f>SUM(D67:Q67)</f>
        <v>768</v>
      </c>
      <c r="D67" s="28">
        <v>0</v>
      </c>
      <c r="E67" s="26">
        <v>0</v>
      </c>
      <c r="F67" s="26">
        <v>7</v>
      </c>
      <c r="G67" s="35">
        <v>52</v>
      </c>
      <c r="H67" s="35">
        <v>8</v>
      </c>
      <c r="I67" s="26">
        <v>18</v>
      </c>
      <c r="J67" s="26">
        <v>127</v>
      </c>
      <c r="K67" s="35">
        <v>3</v>
      </c>
      <c r="L67" s="26">
        <v>31</v>
      </c>
      <c r="M67" s="35">
        <v>391</v>
      </c>
      <c r="N67" s="26">
        <v>131</v>
      </c>
      <c r="O67" s="26">
        <v>0</v>
      </c>
      <c r="P67" s="26">
        <v>0</v>
      </c>
      <c r="Q67" s="38">
        <v>0</v>
      </c>
    </row>
    <row r="68" spans="2:17" ht="15" hidden="1" customHeight="1" x14ac:dyDescent="0.15">
      <c r="B68" s="14" t="s">
        <v>27</v>
      </c>
      <c r="C68" s="24">
        <f>SUM(D68:Q68)</f>
        <v>775</v>
      </c>
      <c r="D68" s="28">
        <v>2</v>
      </c>
      <c r="E68" s="26">
        <v>0</v>
      </c>
      <c r="F68" s="26">
        <v>1</v>
      </c>
      <c r="G68" s="35">
        <v>104</v>
      </c>
      <c r="H68" s="35">
        <v>11</v>
      </c>
      <c r="I68" s="26">
        <v>9</v>
      </c>
      <c r="J68" s="26">
        <v>98</v>
      </c>
      <c r="K68" s="35">
        <v>4</v>
      </c>
      <c r="L68" s="26">
        <v>12</v>
      </c>
      <c r="M68" s="35">
        <v>485</v>
      </c>
      <c r="N68" s="26">
        <v>49</v>
      </c>
      <c r="O68" s="26">
        <v>0</v>
      </c>
      <c r="P68" s="26">
        <v>0</v>
      </c>
      <c r="Q68" s="29">
        <v>0</v>
      </c>
    </row>
    <row r="69" spans="2:17" ht="15" hidden="1" customHeight="1" x14ac:dyDescent="0.15">
      <c r="B69" s="14" t="s">
        <v>28</v>
      </c>
      <c r="C69" s="24">
        <f>SUM(D69:Q69)</f>
        <v>715</v>
      </c>
      <c r="D69" s="28">
        <v>1</v>
      </c>
      <c r="E69" s="26">
        <v>0</v>
      </c>
      <c r="F69" s="26">
        <v>2</v>
      </c>
      <c r="G69" s="26">
        <v>94</v>
      </c>
      <c r="H69" s="26">
        <v>7</v>
      </c>
      <c r="I69" s="26">
        <v>4</v>
      </c>
      <c r="J69" s="26">
        <v>99</v>
      </c>
      <c r="K69" s="26">
        <v>1</v>
      </c>
      <c r="L69" s="26">
        <v>8</v>
      </c>
      <c r="M69" s="26">
        <v>422</v>
      </c>
      <c r="N69" s="26">
        <v>76</v>
      </c>
      <c r="O69" s="26">
        <v>1</v>
      </c>
      <c r="P69" s="26">
        <v>0</v>
      </c>
      <c r="Q69" s="29">
        <v>0</v>
      </c>
    </row>
    <row r="70" spans="2:17" ht="15" hidden="1" customHeight="1" x14ac:dyDescent="0.15">
      <c r="B70" s="41" t="s">
        <v>29</v>
      </c>
      <c r="C70" s="45">
        <f>SUM(D70:Q70)</f>
        <v>276</v>
      </c>
      <c r="D70" s="46">
        <v>0</v>
      </c>
      <c r="E70" s="43">
        <v>0</v>
      </c>
      <c r="F70" s="43">
        <v>2</v>
      </c>
      <c r="G70" s="43">
        <v>38</v>
      </c>
      <c r="H70" s="43">
        <v>4</v>
      </c>
      <c r="I70" s="43">
        <v>0</v>
      </c>
      <c r="J70" s="43">
        <v>34</v>
      </c>
      <c r="K70" s="43">
        <v>0</v>
      </c>
      <c r="L70" s="43">
        <v>5</v>
      </c>
      <c r="M70" s="43">
        <v>191</v>
      </c>
      <c r="N70" s="43">
        <v>2</v>
      </c>
      <c r="O70" s="43">
        <v>0</v>
      </c>
      <c r="P70" s="43">
        <v>0</v>
      </c>
      <c r="Q70" s="47">
        <v>0</v>
      </c>
    </row>
    <row r="71" spans="2:17" ht="15" customHeight="1" x14ac:dyDescent="0.15">
      <c r="B71" s="16" t="s">
        <v>42</v>
      </c>
      <c r="C71" s="17">
        <f>SUM(C72:C75)</f>
        <v>2630</v>
      </c>
      <c r="D71" s="21">
        <f>SUM(D72:D75)</f>
        <v>1</v>
      </c>
      <c r="E71" s="19">
        <f>SUM(E72:E75)</f>
        <v>1</v>
      </c>
      <c r="F71" s="19">
        <f>SUM(F72:F75)</f>
        <v>5</v>
      </c>
      <c r="G71" s="19">
        <f>SUM(G72:G75)</f>
        <v>292</v>
      </c>
      <c r="H71" s="19">
        <f>SUM(H72:H75)</f>
        <v>30</v>
      </c>
      <c r="I71" s="19">
        <f>SUM(I72:I75)</f>
        <v>24</v>
      </c>
      <c r="J71" s="19">
        <f>SUM(J72:J75)</f>
        <v>402</v>
      </c>
      <c r="K71" s="19">
        <f>SUM(K72:K75)</f>
        <v>4</v>
      </c>
      <c r="L71" s="19">
        <f>SUM(L72:L75)</f>
        <v>38</v>
      </c>
      <c r="M71" s="19">
        <f>SUM(M72:M75)</f>
        <v>1580</v>
      </c>
      <c r="N71" s="19">
        <f>SUM(N72:N75)</f>
        <v>230</v>
      </c>
      <c r="O71" s="19">
        <f>SUM(O72:O75)</f>
        <v>3</v>
      </c>
      <c r="P71" s="19">
        <f>SUM(P72:P75)</f>
        <v>0</v>
      </c>
      <c r="Q71" s="22">
        <f>SUM(Q72:Q75)</f>
        <v>20</v>
      </c>
    </row>
    <row r="72" spans="2:17" ht="15" hidden="1" customHeight="1" x14ac:dyDescent="0.15">
      <c r="B72" s="14" t="s">
        <v>26</v>
      </c>
      <c r="C72" s="24">
        <f>SUM(D72:Q72)</f>
        <v>808</v>
      </c>
      <c r="D72" s="28">
        <v>1</v>
      </c>
      <c r="E72" s="26">
        <v>0</v>
      </c>
      <c r="F72" s="26">
        <v>5</v>
      </c>
      <c r="G72" s="35">
        <v>62</v>
      </c>
      <c r="H72" s="35">
        <v>10</v>
      </c>
      <c r="I72" s="26">
        <v>8</v>
      </c>
      <c r="J72" s="26">
        <v>131</v>
      </c>
      <c r="K72" s="35">
        <v>2</v>
      </c>
      <c r="L72" s="26">
        <v>19</v>
      </c>
      <c r="M72" s="35">
        <v>439</v>
      </c>
      <c r="N72" s="26">
        <v>118</v>
      </c>
      <c r="O72" s="26">
        <v>0</v>
      </c>
      <c r="P72" s="26">
        <v>0</v>
      </c>
      <c r="Q72" s="38">
        <v>13</v>
      </c>
    </row>
    <row r="73" spans="2:17" ht="15" hidden="1" customHeight="1" x14ac:dyDescent="0.15">
      <c r="B73" s="14" t="s">
        <v>27</v>
      </c>
      <c r="C73" s="24">
        <f>SUM(D73:Q73)</f>
        <v>819</v>
      </c>
      <c r="D73" s="28">
        <v>0</v>
      </c>
      <c r="E73" s="26">
        <v>0</v>
      </c>
      <c r="F73" s="26">
        <v>0</v>
      </c>
      <c r="G73" s="35">
        <v>106</v>
      </c>
      <c r="H73" s="35">
        <v>12</v>
      </c>
      <c r="I73" s="26">
        <v>12</v>
      </c>
      <c r="J73" s="26">
        <v>126</v>
      </c>
      <c r="K73" s="35">
        <v>0</v>
      </c>
      <c r="L73" s="26">
        <v>8</v>
      </c>
      <c r="M73" s="35">
        <v>522</v>
      </c>
      <c r="N73" s="26">
        <v>29</v>
      </c>
      <c r="O73" s="26">
        <v>3</v>
      </c>
      <c r="P73" s="26">
        <v>0</v>
      </c>
      <c r="Q73" s="29">
        <v>1</v>
      </c>
    </row>
    <row r="74" spans="2:17" ht="15" hidden="1" customHeight="1" x14ac:dyDescent="0.15">
      <c r="B74" s="14" t="s">
        <v>28</v>
      </c>
      <c r="C74" s="24">
        <f>SUM(D74:Q74)</f>
        <v>712</v>
      </c>
      <c r="D74" s="28">
        <v>0</v>
      </c>
      <c r="E74" s="26">
        <v>1</v>
      </c>
      <c r="F74" s="26">
        <v>0</v>
      </c>
      <c r="G74" s="26">
        <v>84</v>
      </c>
      <c r="H74" s="26">
        <v>6</v>
      </c>
      <c r="I74" s="26">
        <v>3</v>
      </c>
      <c r="J74" s="26">
        <v>107</v>
      </c>
      <c r="K74" s="26">
        <v>1</v>
      </c>
      <c r="L74" s="26">
        <v>9</v>
      </c>
      <c r="M74" s="26">
        <v>418</v>
      </c>
      <c r="N74" s="26">
        <v>80</v>
      </c>
      <c r="O74" s="26">
        <v>0</v>
      </c>
      <c r="P74" s="26">
        <v>0</v>
      </c>
      <c r="Q74" s="29">
        <v>3</v>
      </c>
    </row>
    <row r="75" spans="2:17" ht="15" hidden="1" customHeight="1" x14ac:dyDescent="0.15">
      <c r="B75" s="41" t="s">
        <v>29</v>
      </c>
      <c r="C75" s="45">
        <f>SUM(D75:Q75)</f>
        <v>291</v>
      </c>
      <c r="D75" s="46">
        <v>0</v>
      </c>
      <c r="E75" s="43">
        <v>0</v>
      </c>
      <c r="F75" s="43">
        <v>0</v>
      </c>
      <c r="G75" s="43">
        <v>40</v>
      </c>
      <c r="H75" s="43">
        <v>2</v>
      </c>
      <c r="I75" s="43">
        <v>1</v>
      </c>
      <c r="J75" s="43">
        <v>38</v>
      </c>
      <c r="K75" s="43">
        <v>1</v>
      </c>
      <c r="L75" s="43">
        <v>2</v>
      </c>
      <c r="M75" s="43">
        <v>201</v>
      </c>
      <c r="N75" s="43">
        <v>3</v>
      </c>
      <c r="O75" s="43">
        <v>0</v>
      </c>
      <c r="P75" s="43">
        <v>0</v>
      </c>
      <c r="Q75" s="47">
        <v>3</v>
      </c>
    </row>
    <row r="76" spans="2:17" ht="15" customHeight="1" x14ac:dyDescent="0.15">
      <c r="B76" s="16" t="s">
        <v>43</v>
      </c>
      <c r="C76" s="17">
        <f>SUM(C77:C80)</f>
        <v>2707</v>
      </c>
      <c r="D76" s="21">
        <f>SUM(D77:D80)</f>
        <v>2</v>
      </c>
      <c r="E76" s="19">
        <f>SUM(E77:E80)</f>
        <v>1</v>
      </c>
      <c r="F76" s="19">
        <f>SUM(F77:F80)</f>
        <v>6</v>
      </c>
      <c r="G76" s="19">
        <f>SUM(G77:G80)</f>
        <v>304</v>
      </c>
      <c r="H76" s="19">
        <f>SUM(H77:H80)</f>
        <v>25</v>
      </c>
      <c r="I76" s="19">
        <f>SUM(I77:I80)</f>
        <v>17</v>
      </c>
      <c r="J76" s="19">
        <f>SUM(J77:J80)</f>
        <v>406</v>
      </c>
      <c r="K76" s="19">
        <f>SUM(K77:K80)</f>
        <v>10</v>
      </c>
      <c r="L76" s="19">
        <f>SUM(L77:L80)</f>
        <v>23</v>
      </c>
      <c r="M76" s="19">
        <f>SUM(M77:M80)</f>
        <v>1648</v>
      </c>
      <c r="N76" s="19">
        <f>SUM(N77:N80)</f>
        <v>257</v>
      </c>
      <c r="O76" s="19">
        <f>SUM(O77:O80)</f>
        <v>1</v>
      </c>
      <c r="P76" s="19">
        <f>SUM(P77:P80)</f>
        <v>0</v>
      </c>
      <c r="Q76" s="22">
        <f>SUM(Q77:Q80)</f>
        <v>7</v>
      </c>
    </row>
    <row r="77" spans="2:17" ht="15" hidden="1" customHeight="1" x14ac:dyDescent="0.15">
      <c r="B77" s="14" t="s">
        <v>26</v>
      </c>
      <c r="C77" s="24">
        <f>SUM(D77:Q77)</f>
        <v>783</v>
      </c>
      <c r="D77" s="28">
        <v>1</v>
      </c>
      <c r="E77" s="26">
        <v>0</v>
      </c>
      <c r="F77" s="26">
        <v>5</v>
      </c>
      <c r="G77" s="35">
        <v>47</v>
      </c>
      <c r="H77" s="35">
        <v>5</v>
      </c>
      <c r="I77" s="26">
        <v>7</v>
      </c>
      <c r="J77" s="26">
        <v>131</v>
      </c>
      <c r="K77" s="35">
        <v>2</v>
      </c>
      <c r="L77" s="26">
        <v>7</v>
      </c>
      <c r="M77" s="35">
        <v>444</v>
      </c>
      <c r="N77" s="26">
        <v>130</v>
      </c>
      <c r="O77" s="26">
        <v>0</v>
      </c>
      <c r="P77" s="26">
        <v>0</v>
      </c>
      <c r="Q77" s="38">
        <v>4</v>
      </c>
    </row>
    <row r="78" spans="2:17" ht="15" hidden="1" customHeight="1" x14ac:dyDescent="0.15">
      <c r="B78" s="14" t="s">
        <v>27</v>
      </c>
      <c r="C78" s="24">
        <f>SUM(D78:Q78)</f>
        <v>862</v>
      </c>
      <c r="D78" s="28">
        <v>0</v>
      </c>
      <c r="E78" s="26">
        <v>1</v>
      </c>
      <c r="F78" s="26">
        <v>0</v>
      </c>
      <c r="G78" s="35">
        <v>126</v>
      </c>
      <c r="H78" s="35">
        <v>8</v>
      </c>
      <c r="I78" s="26">
        <v>8</v>
      </c>
      <c r="J78" s="26">
        <v>129</v>
      </c>
      <c r="K78" s="35">
        <v>4</v>
      </c>
      <c r="L78" s="26">
        <v>9</v>
      </c>
      <c r="M78" s="35">
        <v>540</v>
      </c>
      <c r="N78" s="26">
        <v>34</v>
      </c>
      <c r="O78" s="26">
        <v>1</v>
      </c>
      <c r="P78" s="26">
        <v>0</v>
      </c>
      <c r="Q78" s="29">
        <v>2</v>
      </c>
    </row>
    <row r="79" spans="2:17" ht="15" hidden="1" customHeight="1" x14ac:dyDescent="0.15">
      <c r="B79" s="14" t="s">
        <v>28</v>
      </c>
      <c r="C79" s="24">
        <f>SUM(D79:Q79)</f>
        <v>756</v>
      </c>
      <c r="D79" s="28">
        <v>1</v>
      </c>
      <c r="E79" s="26">
        <v>0</v>
      </c>
      <c r="F79" s="26">
        <v>1</v>
      </c>
      <c r="G79" s="26">
        <v>90</v>
      </c>
      <c r="H79" s="26">
        <v>7</v>
      </c>
      <c r="I79" s="26">
        <v>1</v>
      </c>
      <c r="J79" s="26">
        <v>103</v>
      </c>
      <c r="K79" s="26">
        <v>2</v>
      </c>
      <c r="L79" s="26">
        <v>4</v>
      </c>
      <c r="M79" s="26">
        <v>456</v>
      </c>
      <c r="N79" s="26">
        <v>90</v>
      </c>
      <c r="O79" s="26">
        <v>0</v>
      </c>
      <c r="P79" s="26">
        <v>0</v>
      </c>
      <c r="Q79" s="29">
        <v>1</v>
      </c>
    </row>
    <row r="80" spans="2:17" ht="15" hidden="1" customHeight="1" x14ac:dyDescent="0.15">
      <c r="B80" s="41" t="s">
        <v>29</v>
      </c>
      <c r="C80" s="45">
        <f>SUM(D80:Q80)</f>
        <v>306</v>
      </c>
      <c r="D80" s="46">
        <v>0</v>
      </c>
      <c r="E80" s="43">
        <v>0</v>
      </c>
      <c r="F80" s="43">
        <v>0</v>
      </c>
      <c r="G80" s="43">
        <v>41</v>
      </c>
      <c r="H80" s="43">
        <v>5</v>
      </c>
      <c r="I80" s="43">
        <v>1</v>
      </c>
      <c r="J80" s="43">
        <v>43</v>
      </c>
      <c r="K80" s="43">
        <v>2</v>
      </c>
      <c r="L80" s="43">
        <v>3</v>
      </c>
      <c r="M80" s="43">
        <v>208</v>
      </c>
      <c r="N80" s="43">
        <v>3</v>
      </c>
      <c r="O80" s="43">
        <v>0</v>
      </c>
      <c r="P80" s="43">
        <v>0</v>
      </c>
      <c r="Q80" s="47">
        <v>0</v>
      </c>
    </row>
    <row r="81" spans="2:17" ht="15" customHeight="1" x14ac:dyDescent="0.15">
      <c r="B81" s="16" t="s">
        <v>44</v>
      </c>
      <c r="C81" s="17">
        <f>SUM(C82:C85)</f>
        <v>2613</v>
      </c>
      <c r="D81" s="21">
        <f>SUM(D82:D85)</f>
        <v>1</v>
      </c>
      <c r="E81" s="19">
        <f>SUM(E82:E85)</f>
        <v>0</v>
      </c>
      <c r="F81" s="19">
        <f>SUM(F82:F85)</f>
        <v>8</v>
      </c>
      <c r="G81" s="19">
        <f>SUM(G82:G85)</f>
        <v>308</v>
      </c>
      <c r="H81" s="19">
        <f>SUM(H82:H85)</f>
        <v>30</v>
      </c>
      <c r="I81" s="19">
        <f>SUM(I82:I85)</f>
        <v>22</v>
      </c>
      <c r="J81" s="19">
        <f>SUM(J82:J85)</f>
        <v>393</v>
      </c>
      <c r="K81" s="19">
        <f>SUM(K82:K85)</f>
        <v>1</v>
      </c>
      <c r="L81" s="19">
        <f>SUM(L82:L85)</f>
        <v>40</v>
      </c>
      <c r="M81" s="19">
        <f>SUM(M82:M85)</f>
        <v>1559</v>
      </c>
      <c r="N81" s="19">
        <f>SUM(N82:N85)</f>
        <v>246</v>
      </c>
      <c r="O81" s="19">
        <f>SUM(O82:O85)</f>
        <v>1</v>
      </c>
      <c r="P81" s="19">
        <f>SUM(P82:P85)</f>
        <v>0</v>
      </c>
      <c r="Q81" s="22">
        <f>SUM(Q82:Q85)</f>
        <v>4</v>
      </c>
    </row>
    <row r="82" spans="2:17" ht="15" customHeight="1" x14ac:dyDescent="0.15">
      <c r="B82" s="14" t="s">
        <v>26</v>
      </c>
      <c r="C82" s="24">
        <f>SUM(D82:Q82)</f>
        <v>786</v>
      </c>
      <c r="D82" s="28">
        <v>0</v>
      </c>
      <c r="E82" s="26">
        <v>0</v>
      </c>
      <c r="F82" s="26">
        <v>6</v>
      </c>
      <c r="G82" s="35">
        <v>62</v>
      </c>
      <c r="H82" s="35">
        <v>5</v>
      </c>
      <c r="I82" s="26">
        <v>8</v>
      </c>
      <c r="J82" s="26">
        <v>129</v>
      </c>
      <c r="K82" s="35">
        <v>0</v>
      </c>
      <c r="L82" s="26">
        <v>23</v>
      </c>
      <c r="M82" s="35">
        <v>433</v>
      </c>
      <c r="N82" s="26">
        <v>117</v>
      </c>
      <c r="O82" s="26">
        <v>0</v>
      </c>
      <c r="P82" s="26">
        <v>0</v>
      </c>
      <c r="Q82" s="38">
        <v>3</v>
      </c>
    </row>
    <row r="83" spans="2:17" ht="15" customHeight="1" x14ac:dyDescent="0.15">
      <c r="B83" s="14" t="s">
        <v>27</v>
      </c>
      <c r="C83" s="24">
        <f>SUM(D83:Q83)</f>
        <v>819</v>
      </c>
      <c r="D83" s="28">
        <v>1</v>
      </c>
      <c r="E83" s="26">
        <v>0</v>
      </c>
      <c r="F83" s="26">
        <v>1</v>
      </c>
      <c r="G83" s="35">
        <v>109</v>
      </c>
      <c r="H83" s="35">
        <v>9</v>
      </c>
      <c r="I83" s="26">
        <v>9</v>
      </c>
      <c r="J83" s="26">
        <v>130</v>
      </c>
      <c r="K83" s="35">
        <v>1</v>
      </c>
      <c r="L83" s="26">
        <v>7</v>
      </c>
      <c r="M83" s="35">
        <v>523</v>
      </c>
      <c r="N83" s="26">
        <v>29</v>
      </c>
      <c r="O83" s="26">
        <v>0</v>
      </c>
      <c r="P83" s="26">
        <v>0</v>
      </c>
      <c r="Q83" s="29">
        <v>0</v>
      </c>
    </row>
    <row r="84" spans="2:17" ht="15" customHeight="1" x14ac:dyDescent="0.15">
      <c r="B84" s="14" t="s">
        <v>28</v>
      </c>
      <c r="C84" s="24">
        <f>SUM(D84:Q84)</f>
        <v>712</v>
      </c>
      <c r="D84" s="28">
        <v>0</v>
      </c>
      <c r="E84" s="26">
        <v>0</v>
      </c>
      <c r="F84" s="26">
        <v>1</v>
      </c>
      <c r="G84" s="26">
        <v>87</v>
      </c>
      <c r="H84" s="26">
        <v>10</v>
      </c>
      <c r="I84" s="26">
        <v>0</v>
      </c>
      <c r="J84" s="26">
        <v>89</v>
      </c>
      <c r="K84" s="26">
        <v>0</v>
      </c>
      <c r="L84" s="26">
        <v>6</v>
      </c>
      <c r="M84" s="26">
        <v>419</v>
      </c>
      <c r="N84" s="26">
        <v>99</v>
      </c>
      <c r="O84" s="26">
        <v>1</v>
      </c>
      <c r="P84" s="26">
        <v>0</v>
      </c>
      <c r="Q84" s="29">
        <v>0</v>
      </c>
    </row>
    <row r="85" spans="2:17" ht="15" customHeight="1" x14ac:dyDescent="0.15">
      <c r="B85" s="41" t="s">
        <v>29</v>
      </c>
      <c r="C85" s="45">
        <f>SUM(D85:Q85)</f>
        <v>296</v>
      </c>
      <c r="D85" s="46">
        <v>0</v>
      </c>
      <c r="E85" s="43">
        <v>0</v>
      </c>
      <c r="F85" s="43">
        <v>0</v>
      </c>
      <c r="G85" s="43">
        <v>50</v>
      </c>
      <c r="H85" s="43">
        <v>6</v>
      </c>
      <c r="I85" s="43">
        <v>5</v>
      </c>
      <c r="J85" s="43">
        <v>45</v>
      </c>
      <c r="K85" s="43">
        <v>0</v>
      </c>
      <c r="L85" s="43">
        <v>4</v>
      </c>
      <c r="M85" s="43">
        <v>184</v>
      </c>
      <c r="N85" s="43">
        <v>1</v>
      </c>
      <c r="O85" s="43">
        <v>0</v>
      </c>
      <c r="P85" s="43">
        <v>0</v>
      </c>
      <c r="Q85" s="47">
        <v>1</v>
      </c>
    </row>
    <row r="86" spans="2:17" ht="15" customHeight="1" x14ac:dyDescent="0.15">
      <c r="B86" s="16" t="s">
        <v>45</v>
      </c>
      <c r="C86" s="17">
        <f>SUM(C87:C90)</f>
        <v>2782</v>
      </c>
      <c r="D86" s="21">
        <f>SUM(D87:D90)</f>
        <v>2</v>
      </c>
      <c r="E86" s="19">
        <f>SUM(E87:E90)</f>
        <v>0</v>
      </c>
      <c r="F86" s="19">
        <f>SUM(F87:F90)</f>
        <v>4</v>
      </c>
      <c r="G86" s="19">
        <f>SUM(G87:G90)</f>
        <v>311</v>
      </c>
      <c r="H86" s="19">
        <f>SUM(H87:H90)</f>
        <v>33</v>
      </c>
      <c r="I86" s="19">
        <f>SUM(I87:I90)</f>
        <v>24</v>
      </c>
      <c r="J86" s="19">
        <f>SUM(J87:J90)</f>
        <v>413</v>
      </c>
      <c r="K86" s="19">
        <f>SUM(K87:K90)</f>
        <v>11</v>
      </c>
      <c r="L86" s="19">
        <f>SUM(L87:L90)</f>
        <v>29</v>
      </c>
      <c r="M86" s="19">
        <f>SUM(M87:M90)</f>
        <v>1699</v>
      </c>
      <c r="N86" s="19">
        <f>SUM(N87:N90)</f>
        <v>247</v>
      </c>
      <c r="O86" s="19">
        <f>SUM(O87:O90)</f>
        <v>0</v>
      </c>
      <c r="P86" s="19">
        <f>SUM(P87:P90)</f>
        <v>0</v>
      </c>
      <c r="Q86" s="22">
        <f>SUM(Q87:Q90)</f>
        <v>9</v>
      </c>
    </row>
    <row r="87" spans="2:17" ht="15" customHeight="1" x14ac:dyDescent="0.15">
      <c r="B87" s="14" t="s">
        <v>26</v>
      </c>
      <c r="C87" s="24">
        <f>SUM(D87:Q87)</f>
        <v>895</v>
      </c>
      <c r="D87" s="28">
        <v>0</v>
      </c>
      <c r="E87" s="26">
        <v>0</v>
      </c>
      <c r="F87" s="26">
        <v>3</v>
      </c>
      <c r="G87" s="35">
        <v>50</v>
      </c>
      <c r="H87" s="35">
        <v>8</v>
      </c>
      <c r="I87" s="26">
        <v>8</v>
      </c>
      <c r="J87" s="26">
        <v>153</v>
      </c>
      <c r="K87" s="35">
        <v>2</v>
      </c>
      <c r="L87" s="26">
        <v>8</v>
      </c>
      <c r="M87" s="35">
        <v>510</v>
      </c>
      <c r="N87" s="26">
        <v>147</v>
      </c>
      <c r="O87" s="26">
        <v>0</v>
      </c>
      <c r="P87" s="26">
        <v>0</v>
      </c>
      <c r="Q87" s="38">
        <v>6</v>
      </c>
    </row>
    <row r="88" spans="2:17" ht="15" customHeight="1" x14ac:dyDescent="0.15">
      <c r="B88" s="14" t="s">
        <v>27</v>
      </c>
      <c r="C88" s="24">
        <f>SUM(D88:Q88)</f>
        <v>866</v>
      </c>
      <c r="D88" s="28">
        <v>1</v>
      </c>
      <c r="E88" s="26">
        <v>0</v>
      </c>
      <c r="F88" s="26">
        <v>1</v>
      </c>
      <c r="G88" s="35">
        <v>102</v>
      </c>
      <c r="H88" s="35">
        <v>11</v>
      </c>
      <c r="I88" s="26">
        <v>12</v>
      </c>
      <c r="J88" s="26">
        <v>124</v>
      </c>
      <c r="K88" s="35">
        <v>6</v>
      </c>
      <c r="L88" s="26">
        <v>11</v>
      </c>
      <c r="M88" s="35">
        <v>570</v>
      </c>
      <c r="N88" s="26">
        <v>26</v>
      </c>
      <c r="O88" s="26">
        <v>0</v>
      </c>
      <c r="P88" s="26">
        <v>0</v>
      </c>
      <c r="Q88" s="29">
        <v>2</v>
      </c>
    </row>
    <row r="89" spans="2:17" ht="15" customHeight="1" x14ac:dyDescent="0.15">
      <c r="B89" s="14" t="s">
        <v>28</v>
      </c>
      <c r="C89" s="24">
        <f>SUM(D89:Q89)</f>
        <v>695</v>
      </c>
      <c r="D89" s="28">
        <v>1</v>
      </c>
      <c r="E89" s="26">
        <v>0</v>
      </c>
      <c r="F89" s="26">
        <v>0</v>
      </c>
      <c r="G89" s="26">
        <v>92</v>
      </c>
      <c r="H89" s="26">
        <v>7</v>
      </c>
      <c r="I89" s="26">
        <v>1</v>
      </c>
      <c r="J89" s="26">
        <v>92</v>
      </c>
      <c r="K89" s="26">
        <v>3</v>
      </c>
      <c r="L89" s="26">
        <v>8</v>
      </c>
      <c r="M89" s="26">
        <v>420</v>
      </c>
      <c r="N89" s="26">
        <v>71</v>
      </c>
      <c r="O89" s="26">
        <v>0</v>
      </c>
      <c r="P89" s="26">
        <v>0</v>
      </c>
      <c r="Q89" s="29">
        <v>0</v>
      </c>
    </row>
    <row r="90" spans="2:17" ht="15" customHeight="1" x14ac:dyDescent="0.15">
      <c r="B90" s="41" t="s">
        <v>29</v>
      </c>
      <c r="C90" s="45">
        <f>SUM(D90:Q90)</f>
        <v>326</v>
      </c>
      <c r="D90" s="46">
        <v>0</v>
      </c>
      <c r="E90" s="43">
        <v>0</v>
      </c>
      <c r="F90" s="43">
        <v>0</v>
      </c>
      <c r="G90" s="43">
        <v>67</v>
      </c>
      <c r="H90" s="43">
        <v>7</v>
      </c>
      <c r="I90" s="43">
        <v>3</v>
      </c>
      <c r="J90" s="43">
        <v>44</v>
      </c>
      <c r="K90" s="43">
        <v>0</v>
      </c>
      <c r="L90" s="43">
        <v>2</v>
      </c>
      <c r="M90" s="43">
        <v>199</v>
      </c>
      <c r="N90" s="43">
        <v>3</v>
      </c>
      <c r="O90" s="43">
        <v>0</v>
      </c>
      <c r="P90" s="43">
        <v>0</v>
      </c>
      <c r="Q90" s="47">
        <v>1</v>
      </c>
    </row>
    <row r="91" spans="2:17" ht="15" customHeight="1" x14ac:dyDescent="0.15">
      <c r="B91" s="16" t="s">
        <v>46</v>
      </c>
      <c r="C91" s="17">
        <f>SUM(C92:C95)</f>
        <v>2870</v>
      </c>
      <c r="D91" s="21">
        <f>SUM(D92:D95)</f>
        <v>1</v>
      </c>
      <c r="E91" s="19">
        <f>SUM(E92:E95)</f>
        <v>0</v>
      </c>
      <c r="F91" s="19">
        <f>SUM(F92:F95)</f>
        <v>4</v>
      </c>
      <c r="G91" s="19">
        <f>SUM(G92:G95)</f>
        <v>358</v>
      </c>
      <c r="H91" s="19">
        <f>SUM(H92:H95)</f>
        <v>38</v>
      </c>
      <c r="I91" s="19">
        <f>SUM(I92:I95)</f>
        <v>32</v>
      </c>
      <c r="J91" s="19">
        <f>SUM(J92:J95)</f>
        <v>418</v>
      </c>
      <c r="K91" s="19">
        <f>SUM(K92:K95)</f>
        <v>11</v>
      </c>
      <c r="L91" s="19">
        <f>SUM(L92:L95)</f>
        <v>20</v>
      </c>
      <c r="M91" s="19">
        <f>SUM(M92:M95)</f>
        <v>1739</v>
      </c>
      <c r="N91" s="19">
        <f>SUM(N92:N95)</f>
        <v>226</v>
      </c>
      <c r="O91" s="19">
        <f>SUM(O92:O95)</f>
        <v>0</v>
      </c>
      <c r="P91" s="19">
        <f>SUM(P92:P95)</f>
        <v>0</v>
      </c>
      <c r="Q91" s="22">
        <f>SUM(Q92:Q95)</f>
        <v>23</v>
      </c>
    </row>
    <row r="92" spans="2:17" ht="15" customHeight="1" x14ac:dyDescent="0.15">
      <c r="B92" s="14" t="s">
        <v>26</v>
      </c>
      <c r="C92" s="24">
        <f>SUM(D92:Q92)</f>
        <v>861</v>
      </c>
      <c r="D92" s="28">
        <v>1</v>
      </c>
      <c r="E92" s="26">
        <v>0</v>
      </c>
      <c r="F92" s="26">
        <v>3</v>
      </c>
      <c r="G92" s="35">
        <v>54</v>
      </c>
      <c r="H92" s="35">
        <v>15</v>
      </c>
      <c r="I92" s="26">
        <v>10</v>
      </c>
      <c r="J92" s="26">
        <v>125</v>
      </c>
      <c r="K92" s="35">
        <v>4</v>
      </c>
      <c r="L92" s="26">
        <v>6</v>
      </c>
      <c r="M92" s="35">
        <v>499</v>
      </c>
      <c r="N92" s="26">
        <v>123</v>
      </c>
      <c r="O92" s="26">
        <v>0</v>
      </c>
      <c r="P92" s="26">
        <v>0</v>
      </c>
      <c r="Q92" s="38">
        <v>21</v>
      </c>
    </row>
    <row r="93" spans="2:17" ht="15" customHeight="1" x14ac:dyDescent="0.15">
      <c r="B93" s="14" t="s">
        <v>27</v>
      </c>
      <c r="C93" s="24">
        <f>SUM(D93:Q93)</f>
        <v>921</v>
      </c>
      <c r="D93" s="28">
        <v>0</v>
      </c>
      <c r="E93" s="26">
        <v>0</v>
      </c>
      <c r="F93" s="26">
        <v>1</v>
      </c>
      <c r="G93" s="35">
        <v>142</v>
      </c>
      <c r="H93" s="35">
        <v>11</v>
      </c>
      <c r="I93" s="26">
        <v>16</v>
      </c>
      <c r="J93" s="26">
        <v>137</v>
      </c>
      <c r="K93" s="35">
        <v>4</v>
      </c>
      <c r="L93" s="26">
        <v>4</v>
      </c>
      <c r="M93" s="35">
        <v>582</v>
      </c>
      <c r="N93" s="26">
        <v>23</v>
      </c>
      <c r="O93" s="26">
        <v>0</v>
      </c>
      <c r="P93" s="26">
        <v>0</v>
      </c>
      <c r="Q93" s="29">
        <v>1</v>
      </c>
    </row>
    <row r="94" spans="2:17" ht="15" customHeight="1" x14ac:dyDescent="0.15">
      <c r="B94" s="14" t="s">
        <v>28</v>
      </c>
      <c r="C94" s="24">
        <f>SUM(D94:Q94)</f>
        <v>752</v>
      </c>
      <c r="D94" s="28">
        <v>0</v>
      </c>
      <c r="E94" s="26">
        <v>0</v>
      </c>
      <c r="F94" s="26">
        <v>0</v>
      </c>
      <c r="G94" s="26">
        <v>106</v>
      </c>
      <c r="H94" s="26">
        <v>8</v>
      </c>
      <c r="I94" s="26">
        <v>4</v>
      </c>
      <c r="J94" s="26">
        <v>106</v>
      </c>
      <c r="K94" s="26">
        <v>2</v>
      </c>
      <c r="L94" s="26">
        <v>6</v>
      </c>
      <c r="M94" s="26">
        <v>443</v>
      </c>
      <c r="N94" s="26">
        <v>76</v>
      </c>
      <c r="O94" s="26">
        <v>0</v>
      </c>
      <c r="P94" s="26">
        <v>0</v>
      </c>
      <c r="Q94" s="29">
        <v>1</v>
      </c>
    </row>
    <row r="95" spans="2:17" ht="15" customHeight="1" x14ac:dyDescent="0.15">
      <c r="B95" s="41" t="s">
        <v>29</v>
      </c>
      <c r="C95" s="45">
        <f>SUM(D95:Q95)</f>
        <v>336</v>
      </c>
      <c r="D95" s="46">
        <v>0</v>
      </c>
      <c r="E95" s="43">
        <v>0</v>
      </c>
      <c r="F95" s="43">
        <v>0</v>
      </c>
      <c r="G95" s="43">
        <v>56</v>
      </c>
      <c r="H95" s="43">
        <v>4</v>
      </c>
      <c r="I95" s="43">
        <v>2</v>
      </c>
      <c r="J95" s="43">
        <v>50</v>
      </c>
      <c r="K95" s="43">
        <v>1</v>
      </c>
      <c r="L95" s="43">
        <v>4</v>
      </c>
      <c r="M95" s="43">
        <v>215</v>
      </c>
      <c r="N95" s="43">
        <v>4</v>
      </c>
      <c r="O95" s="43">
        <v>0</v>
      </c>
      <c r="P95" s="43">
        <v>0</v>
      </c>
      <c r="Q95" s="47">
        <v>0</v>
      </c>
    </row>
    <row r="96" spans="2:17" ht="15" customHeight="1" x14ac:dyDescent="0.15">
      <c r="B96" s="16" t="s">
        <v>47</v>
      </c>
      <c r="C96" s="17">
        <f>SUM(C97:C100)</f>
        <v>2992</v>
      </c>
      <c r="D96" s="21">
        <f>SUM(D97:D100)</f>
        <v>2</v>
      </c>
      <c r="E96" s="19">
        <f>SUM(E97:E100)</f>
        <v>0</v>
      </c>
      <c r="F96" s="19">
        <f>SUM(F97:F100)</f>
        <v>2</v>
      </c>
      <c r="G96" s="19">
        <f>SUM(G97:G100)</f>
        <v>335</v>
      </c>
      <c r="H96" s="19">
        <f>SUM(H97:H100)</f>
        <v>45</v>
      </c>
      <c r="I96" s="19">
        <f>SUM(I97:I100)</f>
        <v>27</v>
      </c>
      <c r="J96" s="19">
        <f>SUM(J97:J100)</f>
        <v>442</v>
      </c>
      <c r="K96" s="19">
        <f>SUM(K97:K100)</f>
        <v>6</v>
      </c>
      <c r="L96" s="19">
        <f>SUM(L97:L100)</f>
        <v>19</v>
      </c>
      <c r="M96" s="19">
        <f>SUM(M97:M100)</f>
        <v>1783</v>
      </c>
      <c r="N96" s="19">
        <f>SUM(N97:N100)</f>
        <v>303</v>
      </c>
      <c r="O96" s="19">
        <f>SUM(O97:O100)</f>
        <v>0</v>
      </c>
      <c r="P96" s="19">
        <f>SUM(P97:P100)</f>
        <v>0</v>
      </c>
      <c r="Q96" s="22">
        <f>SUM(Q97:Q100)</f>
        <v>28</v>
      </c>
    </row>
    <row r="97" spans="2:17" ht="15" customHeight="1" x14ac:dyDescent="0.15">
      <c r="B97" s="14" t="s">
        <v>26</v>
      </c>
      <c r="C97" s="24">
        <f>SUM(D97:Q97)</f>
        <v>914</v>
      </c>
      <c r="D97" s="28">
        <v>1</v>
      </c>
      <c r="E97" s="26">
        <v>0</v>
      </c>
      <c r="F97" s="26">
        <v>1</v>
      </c>
      <c r="G97" s="35">
        <v>59</v>
      </c>
      <c r="H97" s="35">
        <v>13</v>
      </c>
      <c r="I97" s="26">
        <v>12</v>
      </c>
      <c r="J97" s="26">
        <v>148</v>
      </c>
      <c r="K97" s="35">
        <v>1</v>
      </c>
      <c r="L97" s="26">
        <v>10</v>
      </c>
      <c r="M97" s="35">
        <v>489</v>
      </c>
      <c r="N97" s="26">
        <v>159</v>
      </c>
      <c r="O97" s="26">
        <v>0</v>
      </c>
      <c r="P97" s="26">
        <v>0</v>
      </c>
      <c r="Q97" s="38">
        <v>21</v>
      </c>
    </row>
    <row r="98" spans="2:17" ht="15" customHeight="1" x14ac:dyDescent="0.15">
      <c r="B98" s="14" t="s">
        <v>27</v>
      </c>
      <c r="C98" s="24">
        <f>SUM(D98:Q98)</f>
        <v>901</v>
      </c>
      <c r="D98" s="28">
        <v>0</v>
      </c>
      <c r="E98" s="26">
        <v>0</v>
      </c>
      <c r="F98" s="26">
        <v>0</v>
      </c>
      <c r="G98" s="35">
        <v>121</v>
      </c>
      <c r="H98" s="35">
        <v>15</v>
      </c>
      <c r="I98" s="26">
        <v>12</v>
      </c>
      <c r="J98" s="26">
        <v>143</v>
      </c>
      <c r="K98" s="35">
        <v>3</v>
      </c>
      <c r="L98" s="26">
        <v>2</v>
      </c>
      <c r="M98" s="35">
        <v>572</v>
      </c>
      <c r="N98" s="26">
        <v>27</v>
      </c>
      <c r="O98" s="26">
        <v>0</v>
      </c>
      <c r="P98" s="26">
        <v>0</v>
      </c>
      <c r="Q98" s="29">
        <v>6</v>
      </c>
    </row>
    <row r="99" spans="2:17" ht="15" customHeight="1" x14ac:dyDescent="0.15">
      <c r="B99" s="14" t="s">
        <v>28</v>
      </c>
      <c r="C99" s="24">
        <f>SUM(D99:Q99)</f>
        <v>801</v>
      </c>
      <c r="D99" s="28">
        <v>1</v>
      </c>
      <c r="E99" s="26">
        <v>0</v>
      </c>
      <c r="F99" s="26">
        <v>1</v>
      </c>
      <c r="G99" s="26">
        <v>93</v>
      </c>
      <c r="H99" s="26">
        <v>13</v>
      </c>
      <c r="I99" s="26">
        <v>2</v>
      </c>
      <c r="J99" s="26">
        <v>103</v>
      </c>
      <c r="K99" s="26">
        <v>2</v>
      </c>
      <c r="L99" s="26">
        <v>6</v>
      </c>
      <c r="M99" s="26">
        <v>464</v>
      </c>
      <c r="N99" s="26">
        <v>116</v>
      </c>
      <c r="O99" s="26">
        <v>0</v>
      </c>
      <c r="P99" s="26">
        <v>0</v>
      </c>
      <c r="Q99" s="29">
        <v>0</v>
      </c>
    </row>
    <row r="100" spans="2:17" ht="15" customHeight="1" x14ac:dyDescent="0.15">
      <c r="B100" s="41" t="s">
        <v>29</v>
      </c>
      <c r="C100" s="45">
        <f>SUM(D100:Q100)</f>
        <v>376</v>
      </c>
      <c r="D100" s="46">
        <v>0</v>
      </c>
      <c r="E100" s="43">
        <v>0</v>
      </c>
      <c r="F100" s="43">
        <v>0</v>
      </c>
      <c r="G100" s="43">
        <v>62</v>
      </c>
      <c r="H100" s="43">
        <v>4</v>
      </c>
      <c r="I100" s="43">
        <v>1</v>
      </c>
      <c r="J100" s="43">
        <v>48</v>
      </c>
      <c r="K100" s="43">
        <v>0</v>
      </c>
      <c r="L100" s="43">
        <v>1</v>
      </c>
      <c r="M100" s="43">
        <v>258</v>
      </c>
      <c r="N100" s="43">
        <v>1</v>
      </c>
      <c r="O100" s="43">
        <v>0</v>
      </c>
      <c r="P100" s="43">
        <v>0</v>
      </c>
      <c r="Q100" s="47">
        <v>1</v>
      </c>
    </row>
    <row r="101" spans="2:17" ht="15" customHeight="1" x14ac:dyDescent="0.15">
      <c r="B101" s="16" t="s">
        <v>48</v>
      </c>
      <c r="C101" s="17">
        <f>SUM(C102:C105)</f>
        <v>3101</v>
      </c>
      <c r="D101" s="21">
        <f>SUM(D102:D105)</f>
        <v>3</v>
      </c>
      <c r="E101" s="19">
        <f>SUM(E102:E105)</f>
        <v>0</v>
      </c>
      <c r="F101" s="19">
        <f>SUM(F102:F105)</f>
        <v>19</v>
      </c>
      <c r="G101" s="19">
        <f>SUM(G102:G105)</f>
        <v>295</v>
      </c>
      <c r="H101" s="19">
        <f>SUM(H102:H105)</f>
        <v>37</v>
      </c>
      <c r="I101" s="19">
        <f>SUM(I102:I105)</f>
        <v>42</v>
      </c>
      <c r="J101" s="19">
        <f>SUM(J102:J105)</f>
        <v>479</v>
      </c>
      <c r="K101" s="19">
        <f>SUM(K102:K105)</f>
        <v>9</v>
      </c>
      <c r="L101" s="19">
        <f>SUM(L102:L105)</f>
        <v>18</v>
      </c>
      <c r="M101" s="19">
        <f>SUM(M102:M105)</f>
        <v>1846</v>
      </c>
      <c r="N101" s="19">
        <f>SUM(N102:N105)</f>
        <v>337</v>
      </c>
      <c r="O101" s="19">
        <f>SUM(O102:O105)</f>
        <v>0</v>
      </c>
      <c r="P101" s="19">
        <f>SUM(P102:P105)</f>
        <v>0</v>
      </c>
      <c r="Q101" s="22">
        <f>SUM(Q102:Q105)</f>
        <v>16</v>
      </c>
    </row>
    <row r="102" spans="2:17" ht="15" customHeight="1" x14ac:dyDescent="0.15">
      <c r="B102" s="14" t="s">
        <v>26</v>
      </c>
      <c r="C102" s="24">
        <f>SUM(D102:Q102)</f>
        <v>898</v>
      </c>
      <c r="D102" s="28">
        <v>0</v>
      </c>
      <c r="E102" s="26">
        <v>0</v>
      </c>
      <c r="F102" s="26">
        <v>17</v>
      </c>
      <c r="G102" s="35">
        <v>33</v>
      </c>
      <c r="H102" s="35">
        <v>12</v>
      </c>
      <c r="I102" s="26">
        <v>17</v>
      </c>
      <c r="J102" s="26">
        <v>143</v>
      </c>
      <c r="K102" s="35">
        <v>2</v>
      </c>
      <c r="L102" s="26">
        <v>5</v>
      </c>
      <c r="M102" s="35">
        <v>493</v>
      </c>
      <c r="N102" s="26">
        <v>168</v>
      </c>
      <c r="O102" s="26">
        <v>0</v>
      </c>
      <c r="P102" s="26">
        <v>0</v>
      </c>
      <c r="Q102" s="38">
        <v>8</v>
      </c>
    </row>
    <row r="103" spans="2:17" ht="15" customHeight="1" x14ac:dyDescent="0.15">
      <c r="B103" s="14" t="s">
        <v>27</v>
      </c>
      <c r="C103" s="24">
        <f>SUM(D103:Q103)</f>
        <v>961</v>
      </c>
      <c r="D103" s="28">
        <v>1</v>
      </c>
      <c r="E103" s="26">
        <v>0</v>
      </c>
      <c r="F103" s="26">
        <v>1</v>
      </c>
      <c r="G103" s="35">
        <v>103</v>
      </c>
      <c r="H103" s="35">
        <v>13</v>
      </c>
      <c r="I103" s="26">
        <v>18</v>
      </c>
      <c r="J103" s="26">
        <v>174</v>
      </c>
      <c r="K103" s="35">
        <v>7</v>
      </c>
      <c r="L103" s="26">
        <v>8</v>
      </c>
      <c r="M103" s="35">
        <v>594</v>
      </c>
      <c r="N103" s="26">
        <v>36</v>
      </c>
      <c r="O103" s="26">
        <v>0</v>
      </c>
      <c r="P103" s="26">
        <v>0</v>
      </c>
      <c r="Q103" s="29">
        <v>6</v>
      </c>
    </row>
    <row r="104" spans="2:17" ht="15" customHeight="1" x14ac:dyDescent="0.15">
      <c r="B104" s="14" t="s">
        <v>28</v>
      </c>
      <c r="C104" s="24">
        <f>SUM(D104:Q104)</f>
        <v>882</v>
      </c>
      <c r="D104" s="28">
        <v>2</v>
      </c>
      <c r="E104" s="26">
        <v>0</v>
      </c>
      <c r="F104" s="26">
        <v>1</v>
      </c>
      <c r="G104" s="26">
        <v>101</v>
      </c>
      <c r="H104" s="26">
        <v>9</v>
      </c>
      <c r="I104" s="26">
        <v>5</v>
      </c>
      <c r="J104" s="26">
        <v>123</v>
      </c>
      <c r="K104" s="26">
        <v>0</v>
      </c>
      <c r="L104" s="26">
        <v>3</v>
      </c>
      <c r="M104" s="26">
        <v>507</v>
      </c>
      <c r="N104" s="26">
        <v>130</v>
      </c>
      <c r="O104" s="26">
        <v>0</v>
      </c>
      <c r="P104" s="26">
        <v>0</v>
      </c>
      <c r="Q104" s="29">
        <v>1</v>
      </c>
    </row>
    <row r="105" spans="2:17" ht="15" customHeight="1" x14ac:dyDescent="0.15">
      <c r="B105" s="41" t="s">
        <v>29</v>
      </c>
      <c r="C105" s="45">
        <f>SUM(D105:Q105)</f>
        <v>360</v>
      </c>
      <c r="D105" s="46">
        <v>0</v>
      </c>
      <c r="E105" s="43">
        <v>0</v>
      </c>
      <c r="F105" s="43">
        <v>0</v>
      </c>
      <c r="G105" s="43">
        <v>58</v>
      </c>
      <c r="H105" s="43">
        <v>3</v>
      </c>
      <c r="I105" s="43">
        <v>2</v>
      </c>
      <c r="J105" s="43">
        <v>39</v>
      </c>
      <c r="K105" s="43">
        <v>0</v>
      </c>
      <c r="L105" s="43">
        <v>2</v>
      </c>
      <c r="M105" s="43">
        <v>252</v>
      </c>
      <c r="N105" s="43">
        <v>3</v>
      </c>
      <c r="O105" s="43">
        <v>0</v>
      </c>
      <c r="P105" s="43">
        <v>0</v>
      </c>
      <c r="Q105" s="47">
        <v>1</v>
      </c>
    </row>
    <row r="106" spans="2:17" ht="15" customHeight="1" x14ac:dyDescent="0.15">
      <c r="B106" s="52" t="s">
        <v>49</v>
      </c>
      <c r="C106" s="53">
        <v>3386</v>
      </c>
      <c r="D106" s="57">
        <f>SUM(D107:D110)</f>
        <v>7</v>
      </c>
      <c r="E106" s="55">
        <f>SUM(E107:E110)</f>
        <v>0</v>
      </c>
      <c r="F106" s="55">
        <f>SUM(F107:F110)</f>
        <v>9</v>
      </c>
      <c r="G106" s="55">
        <f>SUM(G107:G110)</f>
        <v>297</v>
      </c>
      <c r="H106" s="55">
        <f>SUM(H107:H110)</f>
        <v>56</v>
      </c>
      <c r="I106" s="55">
        <f>SUM(I107:I110)</f>
        <v>25</v>
      </c>
      <c r="J106" s="55">
        <f>SUM(J107:J110)</f>
        <v>564</v>
      </c>
      <c r="K106" s="55">
        <f>SUM(K107:K110)</f>
        <v>3</v>
      </c>
      <c r="L106" s="55">
        <f>SUM(L107:L110)</f>
        <v>33</v>
      </c>
      <c r="M106" s="55">
        <f>SUM(M107:M110)</f>
        <v>2046</v>
      </c>
      <c r="N106" s="55">
        <f>SUM(N107:N110)</f>
        <v>329</v>
      </c>
      <c r="O106" s="55">
        <f>SUM(O107:O110)</f>
        <v>0</v>
      </c>
      <c r="P106" s="55">
        <f>SUM(P107:P110)</f>
        <v>0</v>
      </c>
      <c r="Q106" s="58">
        <f>SUM(Q107:Q110)</f>
        <v>17</v>
      </c>
    </row>
    <row r="107" spans="2:17" ht="15" customHeight="1" x14ac:dyDescent="0.15">
      <c r="B107" s="32" t="s">
        <v>26</v>
      </c>
      <c r="C107" s="33">
        <v>1023</v>
      </c>
      <c r="D107" s="37">
        <v>3</v>
      </c>
      <c r="E107" s="35">
        <v>0</v>
      </c>
      <c r="F107" s="35">
        <v>9</v>
      </c>
      <c r="G107" s="35">
        <v>54</v>
      </c>
      <c r="H107" s="35">
        <v>15</v>
      </c>
      <c r="I107" s="35">
        <v>12</v>
      </c>
      <c r="J107" s="35">
        <v>180</v>
      </c>
      <c r="K107" s="35">
        <v>1</v>
      </c>
      <c r="L107" s="35">
        <v>7</v>
      </c>
      <c r="M107" s="35">
        <v>581</v>
      </c>
      <c r="N107" s="35">
        <v>153</v>
      </c>
      <c r="O107" s="35">
        <v>0</v>
      </c>
      <c r="P107" s="35">
        <v>0</v>
      </c>
      <c r="Q107" s="38">
        <v>8</v>
      </c>
    </row>
    <row r="108" spans="2:17" ht="15" customHeight="1" x14ac:dyDescent="0.15">
      <c r="B108" s="32" t="s">
        <v>27</v>
      </c>
      <c r="C108" s="33">
        <v>1024</v>
      </c>
      <c r="D108" s="37">
        <v>1</v>
      </c>
      <c r="E108" s="35">
        <v>0</v>
      </c>
      <c r="F108" s="35">
        <v>0</v>
      </c>
      <c r="G108" s="35">
        <v>123</v>
      </c>
      <c r="H108" s="35">
        <v>19</v>
      </c>
      <c r="I108" s="35">
        <v>12</v>
      </c>
      <c r="J108" s="35">
        <v>190</v>
      </c>
      <c r="K108" s="35">
        <v>0</v>
      </c>
      <c r="L108" s="35">
        <v>8</v>
      </c>
      <c r="M108" s="35">
        <v>626</v>
      </c>
      <c r="N108" s="35">
        <v>42</v>
      </c>
      <c r="O108" s="35">
        <v>0</v>
      </c>
      <c r="P108" s="35">
        <v>0</v>
      </c>
      <c r="Q108" s="38">
        <v>3</v>
      </c>
    </row>
    <row r="109" spans="2:17" ht="15" customHeight="1" x14ac:dyDescent="0.15">
      <c r="B109" s="32" t="s">
        <v>28</v>
      </c>
      <c r="C109" s="33">
        <v>902</v>
      </c>
      <c r="D109" s="37">
        <v>0</v>
      </c>
      <c r="E109" s="35">
        <v>0</v>
      </c>
      <c r="F109" s="35">
        <v>0</v>
      </c>
      <c r="G109" s="35">
        <v>73</v>
      </c>
      <c r="H109" s="35">
        <v>8</v>
      </c>
      <c r="I109" s="35">
        <v>0</v>
      </c>
      <c r="J109" s="35">
        <v>133</v>
      </c>
      <c r="K109" s="35">
        <v>2</v>
      </c>
      <c r="L109" s="35">
        <v>13</v>
      </c>
      <c r="M109" s="35">
        <v>541</v>
      </c>
      <c r="N109" s="35">
        <v>128</v>
      </c>
      <c r="O109" s="35">
        <v>0</v>
      </c>
      <c r="P109" s="35">
        <v>0</v>
      </c>
      <c r="Q109" s="38">
        <v>4</v>
      </c>
    </row>
    <row r="110" spans="2:17" ht="15" customHeight="1" x14ac:dyDescent="0.15">
      <c r="B110" s="60" t="s">
        <v>29</v>
      </c>
      <c r="C110" s="61">
        <v>437</v>
      </c>
      <c r="D110" s="65">
        <v>3</v>
      </c>
      <c r="E110" s="63">
        <v>0</v>
      </c>
      <c r="F110" s="63">
        <v>0</v>
      </c>
      <c r="G110" s="63">
        <v>47</v>
      </c>
      <c r="H110" s="63">
        <v>14</v>
      </c>
      <c r="I110" s="63">
        <v>1</v>
      </c>
      <c r="J110" s="63">
        <v>61</v>
      </c>
      <c r="K110" s="63">
        <v>0</v>
      </c>
      <c r="L110" s="63">
        <v>5</v>
      </c>
      <c r="M110" s="63">
        <v>298</v>
      </c>
      <c r="N110" s="63">
        <v>6</v>
      </c>
      <c r="O110" s="63">
        <v>0</v>
      </c>
      <c r="P110" s="63">
        <v>0</v>
      </c>
      <c r="Q110" s="66">
        <v>2</v>
      </c>
    </row>
    <row r="111" spans="2:17" ht="15" customHeight="1" x14ac:dyDescent="0.15">
      <c r="B111" s="52" t="s">
        <v>51</v>
      </c>
      <c r="C111" s="53">
        <v>3187</v>
      </c>
      <c r="D111" s="57">
        <v>4</v>
      </c>
      <c r="E111" s="55">
        <v>0</v>
      </c>
      <c r="F111" s="55">
        <v>10</v>
      </c>
      <c r="G111" s="55">
        <v>240</v>
      </c>
      <c r="H111" s="55">
        <v>33</v>
      </c>
      <c r="I111" s="55">
        <v>36</v>
      </c>
      <c r="J111" s="55">
        <v>528</v>
      </c>
      <c r="K111" s="55">
        <v>3</v>
      </c>
      <c r="L111" s="55">
        <v>15</v>
      </c>
      <c r="M111" s="55">
        <v>1970</v>
      </c>
      <c r="N111" s="55">
        <v>330</v>
      </c>
      <c r="O111" s="55">
        <v>0</v>
      </c>
      <c r="P111" s="55">
        <v>0</v>
      </c>
      <c r="Q111" s="58">
        <v>18</v>
      </c>
    </row>
    <row r="112" spans="2:17" ht="15" customHeight="1" x14ac:dyDescent="0.15">
      <c r="B112" s="32" t="s">
        <v>26</v>
      </c>
      <c r="C112" s="33">
        <v>953</v>
      </c>
      <c r="D112" s="37">
        <v>1</v>
      </c>
      <c r="E112" s="35">
        <v>0</v>
      </c>
      <c r="F112" s="35">
        <v>10</v>
      </c>
      <c r="G112" s="35">
        <v>55</v>
      </c>
      <c r="H112" s="35">
        <v>10</v>
      </c>
      <c r="I112" s="35">
        <v>10</v>
      </c>
      <c r="J112" s="35">
        <v>156</v>
      </c>
      <c r="K112" s="35">
        <v>0</v>
      </c>
      <c r="L112" s="35">
        <v>5</v>
      </c>
      <c r="M112" s="35">
        <v>519</v>
      </c>
      <c r="N112" s="35">
        <v>172</v>
      </c>
      <c r="O112" s="35">
        <v>0</v>
      </c>
      <c r="P112" s="35">
        <v>0</v>
      </c>
      <c r="Q112" s="38">
        <v>15</v>
      </c>
    </row>
    <row r="113" spans="2:17" ht="15" customHeight="1" x14ac:dyDescent="0.15">
      <c r="B113" s="32" t="s">
        <v>27</v>
      </c>
      <c r="C113" s="33">
        <v>943</v>
      </c>
      <c r="D113" s="37">
        <v>1</v>
      </c>
      <c r="E113" s="35">
        <v>0</v>
      </c>
      <c r="F113" s="35">
        <v>0</v>
      </c>
      <c r="G113" s="35">
        <v>80</v>
      </c>
      <c r="H113" s="35">
        <v>5</v>
      </c>
      <c r="I113" s="35">
        <v>22</v>
      </c>
      <c r="J113" s="35">
        <v>190</v>
      </c>
      <c r="K113" s="35">
        <v>1</v>
      </c>
      <c r="L113" s="35">
        <v>5</v>
      </c>
      <c r="M113" s="35">
        <v>606</v>
      </c>
      <c r="N113" s="35">
        <v>30</v>
      </c>
      <c r="O113" s="35">
        <v>0</v>
      </c>
      <c r="P113" s="35">
        <v>0</v>
      </c>
      <c r="Q113" s="38">
        <v>3</v>
      </c>
    </row>
    <row r="114" spans="2:17" ht="15" customHeight="1" x14ac:dyDescent="0.15">
      <c r="B114" s="32" t="s">
        <v>28</v>
      </c>
      <c r="C114" s="33">
        <v>888</v>
      </c>
      <c r="D114" s="37">
        <v>0</v>
      </c>
      <c r="E114" s="35">
        <v>0</v>
      </c>
      <c r="F114" s="35">
        <v>0</v>
      </c>
      <c r="G114" s="35">
        <v>61</v>
      </c>
      <c r="H114" s="35">
        <v>6</v>
      </c>
      <c r="I114" s="35">
        <v>2</v>
      </c>
      <c r="J114" s="35">
        <v>123</v>
      </c>
      <c r="K114" s="35">
        <v>1</v>
      </c>
      <c r="L114" s="35">
        <v>2</v>
      </c>
      <c r="M114" s="35">
        <v>566</v>
      </c>
      <c r="N114" s="35">
        <v>127</v>
      </c>
      <c r="O114" s="35">
        <v>0</v>
      </c>
      <c r="P114" s="35">
        <v>0</v>
      </c>
      <c r="Q114" s="38">
        <v>0</v>
      </c>
    </row>
    <row r="115" spans="2:17" ht="15" customHeight="1" x14ac:dyDescent="0.15">
      <c r="B115" s="60" t="s">
        <v>29</v>
      </c>
      <c r="C115" s="61">
        <v>403</v>
      </c>
      <c r="D115" s="65">
        <v>2</v>
      </c>
      <c r="E115" s="63">
        <v>0</v>
      </c>
      <c r="F115" s="63">
        <v>0</v>
      </c>
      <c r="G115" s="63">
        <v>44</v>
      </c>
      <c r="H115" s="63">
        <v>12</v>
      </c>
      <c r="I115" s="63">
        <v>2</v>
      </c>
      <c r="J115" s="63">
        <v>59</v>
      </c>
      <c r="K115" s="63">
        <v>1</v>
      </c>
      <c r="L115" s="63">
        <v>3</v>
      </c>
      <c r="M115" s="63">
        <v>279</v>
      </c>
      <c r="N115" s="63">
        <v>1</v>
      </c>
      <c r="O115" s="63">
        <v>0</v>
      </c>
      <c r="P115" s="63">
        <v>0</v>
      </c>
      <c r="Q115" s="66">
        <v>0</v>
      </c>
    </row>
    <row r="116" spans="2:17" ht="15" customHeight="1" x14ac:dyDescent="0.15">
      <c r="B116" s="2" t="s">
        <v>50</v>
      </c>
      <c r="Q116" s="51"/>
    </row>
  </sheetData>
  <mergeCells count="13">
    <mergeCell ref="N4:Q4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>
    <oddHeader>&amp;R18.災害・事故</oddHeader>
    <oddFooter>&amp;C-124-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"/>
  <sheetViews>
    <sheetView showGridLines="0" zoomScaleNormal="100" workbookViewId="0">
      <selection activeCell="B3" sqref="B3"/>
    </sheetView>
  </sheetViews>
  <sheetFormatPr defaultRowHeight="11.25" x14ac:dyDescent="0.15"/>
  <cols>
    <col min="1" max="1" width="1.625" style="88" customWidth="1"/>
    <col min="2" max="2" width="8.125" style="88" customWidth="1"/>
    <col min="3" max="3" width="5.625" style="88" customWidth="1"/>
    <col min="4" max="4" width="5.625" style="2" customWidth="1"/>
    <col min="5" max="5" width="8.625" style="2" hidden="1" customWidth="1"/>
    <col min="6" max="11" width="9" style="2" hidden="1" customWidth="1"/>
    <col min="12" max="12" width="8.625" style="2" hidden="1" customWidth="1"/>
    <col min="13" max="18" width="9" style="2" hidden="1" customWidth="1"/>
    <col min="19" max="19" width="8.625" style="90" hidden="1" customWidth="1"/>
    <col min="20" max="21" width="6.625" style="90" hidden="1" customWidth="1"/>
    <col min="22" max="25" width="6.625" style="89" hidden="1" customWidth="1"/>
    <col min="26" max="26" width="8.375" style="90" hidden="1" customWidth="1"/>
    <col min="27" max="27" width="0.125" style="90" hidden="1" customWidth="1"/>
    <col min="28" max="28" width="6.625" style="90" hidden="1" customWidth="1"/>
    <col min="29" max="32" width="6.625" style="89" hidden="1" customWidth="1"/>
    <col min="33" max="33" width="8.625" style="90" hidden="1" customWidth="1"/>
    <col min="34" max="35" width="6.625" style="90" hidden="1" customWidth="1"/>
    <col min="36" max="39" width="6.625" style="89" hidden="1" customWidth="1"/>
    <col min="40" max="40" width="7.625" style="90" hidden="1" customWidth="1"/>
    <col min="41" max="42" width="6.625" style="90" hidden="1" customWidth="1"/>
    <col min="43" max="46" width="6.625" style="89" hidden="1" customWidth="1"/>
    <col min="47" max="47" width="7.25" style="90" hidden="1" customWidth="1"/>
    <col min="48" max="49" width="6.625" style="90" hidden="1" customWidth="1"/>
    <col min="50" max="53" width="6.625" style="89" hidden="1" customWidth="1"/>
    <col min="54" max="54" width="7.25" style="90" hidden="1" customWidth="1"/>
    <col min="55" max="56" width="6.625" style="90" hidden="1" customWidth="1"/>
    <col min="57" max="60" width="6.625" style="89" hidden="1" customWidth="1"/>
    <col min="61" max="61" width="7.25" style="90" hidden="1" customWidth="1"/>
    <col min="62" max="63" width="6.125" style="90" hidden="1" customWidth="1"/>
    <col min="64" max="67" width="6.125" style="89" hidden="1" customWidth="1"/>
    <col min="68" max="68" width="7.25" style="88" hidden="1" customWidth="1"/>
    <col min="69" max="74" width="6.125" style="88" hidden="1" customWidth="1"/>
    <col min="75" max="75" width="8.75" style="88" customWidth="1"/>
    <col min="76" max="81" width="6.125" style="88" hidden="1" customWidth="1"/>
    <col min="82" max="82" width="8.75" style="88" customWidth="1"/>
    <col min="83" max="88" width="6.125" style="88" hidden="1" customWidth="1"/>
    <col min="89" max="89" width="8.75" style="88" customWidth="1"/>
    <col min="90" max="95" width="6.125" style="88" hidden="1" customWidth="1"/>
    <col min="96" max="102" width="5.875" style="88" customWidth="1"/>
    <col min="103" max="16384" width="9" style="88"/>
  </cols>
  <sheetData>
    <row r="1" spans="1:102" ht="30" customHeight="1" x14ac:dyDescent="0.15">
      <c r="A1" s="1" t="s">
        <v>167</v>
      </c>
    </row>
    <row r="2" spans="1:102" ht="7.5" customHeight="1" x14ac:dyDescent="0.15">
      <c r="B2" s="175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174"/>
      <c r="Z2" s="174"/>
      <c r="AG2" s="174"/>
      <c r="AN2" s="174"/>
      <c r="AU2" s="174"/>
      <c r="BB2" s="174"/>
      <c r="BI2" s="174"/>
    </row>
    <row r="3" spans="1:102" ht="22.5" customHeight="1" x14ac:dyDescent="0.15">
      <c r="B3" s="175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174"/>
      <c r="Z3" s="174"/>
      <c r="AG3" s="174"/>
      <c r="AN3" s="174"/>
      <c r="AU3" s="174"/>
      <c r="BB3" s="174"/>
      <c r="BI3" s="174"/>
    </row>
    <row r="4" spans="1:102" ht="19.5" customHeight="1" x14ac:dyDescent="0.15">
      <c r="B4" s="173" t="s">
        <v>166</v>
      </c>
      <c r="C4" s="172"/>
      <c r="D4" s="171"/>
      <c r="E4" s="169" t="s">
        <v>165</v>
      </c>
      <c r="F4" s="281"/>
      <c r="G4" s="280"/>
      <c r="H4" s="280"/>
      <c r="I4" s="280"/>
      <c r="J4" s="280"/>
      <c r="K4" s="279"/>
      <c r="L4" s="169" t="s">
        <v>164</v>
      </c>
      <c r="M4" s="281"/>
      <c r="N4" s="280"/>
      <c r="O4" s="280"/>
      <c r="P4" s="280"/>
      <c r="Q4" s="280"/>
      <c r="R4" s="279"/>
      <c r="S4" s="168" t="s">
        <v>163</v>
      </c>
      <c r="T4" s="275"/>
      <c r="U4" s="275"/>
      <c r="V4" s="275"/>
      <c r="W4" s="275"/>
      <c r="X4" s="275"/>
      <c r="Y4" s="274"/>
      <c r="Z4" s="168" t="s">
        <v>162</v>
      </c>
      <c r="AA4" s="275"/>
      <c r="AB4" s="275"/>
      <c r="AC4" s="275"/>
      <c r="AD4" s="275"/>
      <c r="AE4" s="275"/>
      <c r="AF4" s="274"/>
      <c r="AG4" s="168" t="s">
        <v>161</v>
      </c>
      <c r="AH4" s="275"/>
      <c r="AI4" s="275"/>
      <c r="AJ4" s="275"/>
      <c r="AK4" s="275"/>
      <c r="AL4" s="275"/>
      <c r="AM4" s="274"/>
      <c r="AN4" s="168" t="s">
        <v>160</v>
      </c>
      <c r="AO4" s="275"/>
      <c r="AP4" s="275"/>
      <c r="AQ4" s="275"/>
      <c r="AR4" s="275"/>
      <c r="AS4" s="275"/>
      <c r="AT4" s="274"/>
      <c r="AU4" s="278" t="s">
        <v>159</v>
      </c>
      <c r="AV4" s="277"/>
      <c r="AW4" s="277"/>
      <c r="AX4" s="277"/>
      <c r="AY4" s="277"/>
      <c r="AZ4" s="277"/>
      <c r="BA4" s="276"/>
      <c r="BB4" s="168" t="s">
        <v>158</v>
      </c>
      <c r="BC4" s="275"/>
      <c r="BD4" s="275"/>
      <c r="BE4" s="275"/>
      <c r="BF4" s="275"/>
      <c r="BG4" s="275"/>
      <c r="BH4" s="274"/>
      <c r="BI4" s="168" t="s">
        <v>157</v>
      </c>
      <c r="BJ4" s="275"/>
      <c r="BK4" s="275"/>
      <c r="BL4" s="275"/>
      <c r="BM4" s="275"/>
      <c r="BN4" s="275"/>
      <c r="BO4" s="274"/>
      <c r="BP4" s="168" t="s">
        <v>156</v>
      </c>
      <c r="BQ4" s="275"/>
      <c r="BR4" s="275"/>
      <c r="BS4" s="275"/>
      <c r="BT4" s="275"/>
      <c r="BU4" s="275"/>
      <c r="BV4" s="274"/>
      <c r="BW4" s="168" t="s">
        <v>155</v>
      </c>
      <c r="BX4" s="275"/>
      <c r="BY4" s="275"/>
      <c r="BZ4" s="275"/>
      <c r="CA4" s="275"/>
      <c r="CB4" s="275"/>
      <c r="CC4" s="274"/>
      <c r="CD4" s="168" t="s">
        <v>154</v>
      </c>
      <c r="CE4" s="275"/>
      <c r="CF4" s="275"/>
      <c r="CG4" s="275"/>
      <c r="CH4" s="275"/>
      <c r="CI4" s="275"/>
      <c r="CJ4" s="274"/>
      <c r="CK4" s="168" t="s">
        <v>153</v>
      </c>
      <c r="CL4" s="275"/>
      <c r="CM4" s="275"/>
      <c r="CN4" s="275"/>
      <c r="CO4" s="275"/>
      <c r="CP4" s="275"/>
      <c r="CQ4" s="274"/>
      <c r="CR4" s="168" t="s">
        <v>152</v>
      </c>
      <c r="CS4" s="275"/>
      <c r="CT4" s="275"/>
      <c r="CU4" s="275"/>
      <c r="CV4" s="275"/>
      <c r="CW4" s="275"/>
      <c r="CX4" s="274"/>
    </row>
    <row r="5" spans="1:102" ht="27" customHeight="1" x14ac:dyDescent="0.15">
      <c r="A5" s="104"/>
      <c r="B5" s="150"/>
      <c r="C5" s="149"/>
      <c r="D5" s="148"/>
      <c r="E5" s="273"/>
      <c r="F5" s="272" t="s">
        <v>150</v>
      </c>
      <c r="G5" s="271" t="s">
        <v>149</v>
      </c>
      <c r="H5" s="271" t="s">
        <v>148</v>
      </c>
      <c r="I5" s="271" t="s">
        <v>147</v>
      </c>
      <c r="J5" s="271" t="s">
        <v>146</v>
      </c>
      <c r="K5" s="270" t="s">
        <v>151</v>
      </c>
      <c r="L5" s="273"/>
      <c r="M5" s="272" t="s">
        <v>150</v>
      </c>
      <c r="N5" s="271" t="s">
        <v>149</v>
      </c>
      <c r="O5" s="271" t="s">
        <v>148</v>
      </c>
      <c r="P5" s="271" t="s">
        <v>147</v>
      </c>
      <c r="Q5" s="271" t="s">
        <v>146</v>
      </c>
      <c r="R5" s="270" t="s">
        <v>151</v>
      </c>
      <c r="S5" s="269"/>
      <c r="T5" s="268" t="s">
        <v>150</v>
      </c>
      <c r="U5" s="267" t="s">
        <v>149</v>
      </c>
      <c r="V5" s="267" t="s">
        <v>148</v>
      </c>
      <c r="W5" s="267" t="s">
        <v>147</v>
      </c>
      <c r="X5" s="267" t="s">
        <v>146</v>
      </c>
      <c r="Y5" s="266" t="s">
        <v>145</v>
      </c>
      <c r="Z5" s="269" t="s">
        <v>9</v>
      </c>
      <c r="AA5" s="268" t="s">
        <v>150</v>
      </c>
      <c r="AB5" s="267" t="s">
        <v>149</v>
      </c>
      <c r="AC5" s="267" t="s">
        <v>148</v>
      </c>
      <c r="AD5" s="267" t="s">
        <v>147</v>
      </c>
      <c r="AE5" s="267" t="s">
        <v>146</v>
      </c>
      <c r="AF5" s="266" t="s">
        <v>145</v>
      </c>
      <c r="AG5" s="269" t="s">
        <v>9</v>
      </c>
      <c r="AH5" s="268" t="s">
        <v>150</v>
      </c>
      <c r="AI5" s="267" t="s">
        <v>149</v>
      </c>
      <c r="AJ5" s="267" t="s">
        <v>148</v>
      </c>
      <c r="AK5" s="267" t="s">
        <v>147</v>
      </c>
      <c r="AL5" s="267" t="s">
        <v>146</v>
      </c>
      <c r="AM5" s="266" t="s">
        <v>145</v>
      </c>
      <c r="AN5" s="269" t="s">
        <v>9</v>
      </c>
      <c r="AO5" s="268" t="s">
        <v>150</v>
      </c>
      <c r="AP5" s="267" t="s">
        <v>149</v>
      </c>
      <c r="AQ5" s="267" t="s">
        <v>148</v>
      </c>
      <c r="AR5" s="267" t="s">
        <v>147</v>
      </c>
      <c r="AS5" s="267" t="s">
        <v>146</v>
      </c>
      <c r="AT5" s="266" t="s">
        <v>145</v>
      </c>
      <c r="AU5" s="269" t="s">
        <v>9</v>
      </c>
      <c r="AV5" s="268" t="s">
        <v>150</v>
      </c>
      <c r="AW5" s="267" t="s">
        <v>149</v>
      </c>
      <c r="AX5" s="267" t="s">
        <v>148</v>
      </c>
      <c r="AY5" s="267" t="s">
        <v>147</v>
      </c>
      <c r="AZ5" s="267" t="s">
        <v>146</v>
      </c>
      <c r="BA5" s="266" t="s">
        <v>145</v>
      </c>
      <c r="BB5" s="269" t="s">
        <v>9</v>
      </c>
      <c r="BC5" s="268" t="s">
        <v>150</v>
      </c>
      <c r="BD5" s="267" t="s">
        <v>149</v>
      </c>
      <c r="BE5" s="267" t="s">
        <v>148</v>
      </c>
      <c r="BF5" s="267" t="s">
        <v>147</v>
      </c>
      <c r="BG5" s="267" t="s">
        <v>146</v>
      </c>
      <c r="BH5" s="266" t="s">
        <v>145</v>
      </c>
      <c r="BI5" s="269" t="s">
        <v>9</v>
      </c>
      <c r="BJ5" s="268" t="s">
        <v>150</v>
      </c>
      <c r="BK5" s="267" t="s">
        <v>149</v>
      </c>
      <c r="BL5" s="267" t="s">
        <v>148</v>
      </c>
      <c r="BM5" s="267" t="s">
        <v>147</v>
      </c>
      <c r="BN5" s="267" t="s">
        <v>146</v>
      </c>
      <c r="BO5" s="266" t="s">
        <v>145</v>
      </c>
      <c r="BP5" s="269" t="s">
        <v>9</v>
      </c>
      <c r="BQ5" s="268" t="s">
        <v>150</v>
      </c>
      <c r="BR5" s="267" t="s">
        <v>149</v>
      </c>
      <c r="BS5" s="267" t="s">
        <v>148</v>
      </c>
      <c r="BT5" s="267" t="s">
        <v>147</v>
      </c>
      <c r="BU5" s="267" t="s">
        <v>146</v>
      </c>
      <c r="BV5" s="266" t="s">
        <v>145</v>
      </c>
      <c r="BW5" s="269" t="s">
        <v>9</v>
      </c>
      <c r="BX5" s="268" t="s">
        <v>150</v>
      </c>
      <c r="BY5" s="267" t="s">
        <v>149</v>
      </c>
      <c r="BZ5" s="267" t="s">
        <v>148</v>
      </c>
      <c r="CA5" s="267" t="s">
        <v>147</v>
      </c>
      <c r="CB5" s="267" t="s">
        <v>146</v>
      </c>
      <c r="CC5" s="266" t="s">
        <v>145</v>
      </c>
      <c r="CD5" s="269" t="s">
        <v>9</v>
      </c>
      <c r="CE5" s="268" t="s">
        <v>150</v>
      </c>
      <c r="CF5" s="267" t="s">
        <v>149</v>
      </c>
      <c r="CG5" s="267" t="s">
        <v>148</v>
      </c>
      <c r="CH5" s="267" t="s">
        <v>147</v>
      </c>
      <c r="CI5" s="267" t="s">
        <v>146</v>
      </c>
      <c r="CJ5" s="266" t="s">
        <v>145</v>
      </c>
      <c r="CK5" s="269" t="s">
        <v>9</v>
      </c>
      <c r="CL5" s="268" t="s">
        <v>150</v>
      </c>
      <c r="CM5" s="267" t="s">
        <v>149</v>
      </c>
      <c r="CN5" s="267" t="s">
        <v>148</v>
      </c>
      <c r="CO5" s="267" t="s">
        <v>147</v>
      </c>
      <c r="CP5" s="267" t="s">
        <v>146</v>
      </c>
      <c r="CQ5" s="266" t="s">
        <v>145</v>
      </c>
      <c r="CR5" s="269" t="s">
        <v>9</v>
      </c>
      <c r="CS5" s="268" t="s">
        <v>150</v>
      </c>
      <c r="CT5" s="267" t="s">
        <v>149</v>
      </c>
      <c r="CU5" s="267" t="s">
        <v>148</v>
      </c>
      <c r="CV5" s="267" t="s">
        <v>147</v>
      </c>
      <c r="CW5" s="267" t="s">
        <v>146</v>
      </c>
      <c r="CX5" s="266" t="s">
        <v>145</v>
      </c>
    </row>
    <row r="6" spans="1:102" ht="15" customHeight="1" x14ac:dyDescent="0.15">
      <c r="A6" s="104"/>
      <c r="B6" s="265" t="s">
        <v>6</v>
      </c>
      <c r="C6" s="265"/>
      <c r="D6" s="264"/>
      <c r="E6" s="198">
        <v>0</v>
      </c>
      <c r="F6" s="196"/>
      <c r="G6" s="195"/>
      <c r="H6" s="195"/>
      <c r="I6" s="195"/>
      <c r="J6" s="195"/>
      <c r="K6" s="197"/>
      <c r="L6" s="99">
        <v>0</v>
      </c>
      <c r="M6" s="196"/>
      <c r="N6" s="195"/>
      <c r="O6" s="195"/>
      <c r="P6" s="195"/>
      <c r="Q6" s="195"/>
      <c r="R6" s="197"/>
      <c r="S6" s="99">
        <f>SUM(T6:Y6)</f>
        <v>0</v>
      </c>
      <c r="T6" s="263"/>
      <c r="U6" s="262"/>
      <c r="V6" s="195"/>
      <c r="W6" s="195"/>
      <c r="X6" s="195"/>
      <c r="Y6" s="197"/>
      <c r="Z6" s="99">
        <f>SUM(AA6:AF6)</f>
        <v>0</v>
      </c>
      <c r="AA6" s="196">
        <v>0</v>
      </c>
      <c r="AB6" s="195">
        <v>0</v>
      </c>
      <c r="AC6" s="195">
        <v>0</v>
      </c>
      <c r="AD6" s="195">
        <v>0</v>
      </c>
      <c r="AE6" s="195">
        <v>0</v>
      </c>
      <c r="AF6" s="197">
        <v>0</v>
      </c>
      <c r="AG6" s="99">
        <f>SUM(AH6:AM6)</f>
        <v>0</v>
      </c>
      <c r="AH6" s="196">
        <v>0</v>
      </c>
      <c r="AI6" s="195">
        <v>0</v>
      </c>
      <c r="AJ6" s="195">
        <v>0</v>
      </c>
      <c r="AK6" s="195">
        <v>0</v>
      </c>
      <c r="AL6" s="195">
        <v>0</v>
      </c>
      <c r="AM6" s="197">
        <v>0</v>
      </c>
      <c r="AN6" s="95">
        <f>SUM(AO6:AT6)</f>
        <v>0</v>
      </c>
      <c r="AO6" s="196">
        <v>0</v>
      </c>
      <c r="AP6" s="195">
        <v>0</v>
      </c>
      <c r="AQ6" s="195">
        <v>0</v>
      </c>
      <c r="AR6" s="195">
        <v>0</v>
      </c>
      <c r="AS6" s="195">
        <v>0</v>
      </c>
      <c r="AT6" s="197">
        <v>0</v>
      </c>
      <c r="AU6" s="95">
        <f>SUM(AV6:BA6)</f>
        <v>0</v>
      </c>
      <c r="AV6" s="196">
        <v>0</v>
      </c>
      <c r="AW6" s="195">
        <v>0</v>
      </c>
      <c r="AX6" s="195">
        <v>0</v>
      </c>
      <c r="AY6" s="195">
        <v>0</v>
      </c>
      <c r="AZ6" s="195">
        <v>0</v>
      </c>
      <c r="BA6" s="197">
        <v>0</v>
      </c>
      <c r="BB6" s="95">
        <f>SUM(BC6:BH6)</f>
        <v>0</v>
      </c>
      <c r="BC6" s="196">
        <v>0</v>
      </c>
      <c r="BD6" s="195">
        <v>0</v>
      </c>
      <c r="BE6" s="195">
        <v>0</v>
      </c>
      <c r="BF6" s="195">
        <v>0</v>
      </c>
      <c r="BG6" s="195">
        <v>0</v>
      </c>
      <c r="BH6" s="197">
        <v>0</v>
      </c>
      <c r="BI6" s="95">
        <f>SUM(BJ6:BO6)</f>
        <v>0</v>
      </c>
      <c r="BJ6" s="196">
        <v>0</v>
      </c>
      <c r="BK6" s="195">
        <v>0</v>
      </c>
      <c r="BL6" s="195">
        <v>0</v>
      </c>
      <c r="BM6" s="195">
        <v>0</v>
      </c>
      <c r="BN6" s="195">
        <v>0</v>
      </c>
      <c r="BO6" s="195">
        <v>0</v>
      </c>
      <c r="BP6" s="95">
        <f>SUM(BQ6:BV6)</f>
        <v>0</v>
      </c>
      <c r="BQ6" s="196">
        <v>0</v>
      </c>
      <c r="BR6" s="195">
        <v>0</v>
      </c>
      <c r="BS6" s="195">
        <v>0</v>
      </c>
      <c r="BT6" s="195">
        <v>0</v>
      </c>
      <c r="BU6" s="195">
        <v>0</v>
      </c>
      <c r="BV6" s="197">
        <v>0</v>
      </c>
      <c r="BW6" s="95">
        <f>SUM(BX6:CC6)</f>
        <v>0</v>
      </c>
      <c r="BX6" s="196">
        <v>0</v>
      </c>
      <c r="BY6" s="195">
        <v>0</v>
      </c>
      <c r="BZ6" s="195">
        <v>0</v>
      </c>
      <c r="CA6" s="195">
        <v>0</v>
      </c>
      <c r="CB6" s="195">
        <v>0</v>
      </c>
      <c r="CC6" s="197">
        <v>0</v>
      </c>
      <c r="CD6" s="95">
        <f>SUM(CE6:CJ6)</f>
        <v>0</v>
      </c>
      <c r="CE6" s="196">
        <v>0</v>
      </c>
      <c r="CF6" s="195">
        <v>0</v>
      </c>
      <c r="CG6" s="195">
        <v>0</v>
      </c>
      <c r="CH6" s="195">
        <v>0</v>
      </c>
      <c r="CI6" s="195">
        <v>0</v>
      </c>
      <c r="CJ6" s="197">
        <v>0</v>
      </c>
      <c r="CK6" s="95">
        <v>0</v>
      </c>
      <c r="CL6" s="196">
        <v>0</v>
      </c>
      <c r="CM6" s="195">
        <v>0</v>
      </c>
      <c r="CN6" s="195">
        <v>0</v>
      </c>
      <c r="CO6" s="195">
        <v>0</v>
      </c>
      <c r="CP6" s="195">
        <v>0</v>
      </c>
      <c r="CQ6" s="197">
        <v>0</v>
      </c>
      <c r="CR6" s="95">
        <f>SUM(CS6:CX6)</f>
        <v>0</v>
      </c>
      <c r="CS6" s="196">
        <v>0</v>
      </c>
      <c r="CT6" s="195">
        <v>0</v>
      </c>
      <c r="CU6" s="195">
        <v>0</v>
      </c>
      <c r="CV6" s="195">
        <v>0</v>
      </c>
      <c r="CW6" s="195">
        <v>0</v>
      </c>
      <c r="CX6" s="197">
        <v>0</v>
      </c>
    </row>
    <row r="7" spans="1:102" ht="15" customHeight="1" x14ac:dyDescent="0.15">
      <c r="A7" s="104"/>
      <c r="B7" s="265" t="s">
        <v>144</v>
      </c>
      <c r="C7" s="265"/>
      <c r="D7" s="264"/>
      <c r="E7" s="198">
        <v>0</v>
      </c>
      <c r="F7" s="196"/>
      <c r="G7" s="195"/>
      <c r="H7" s="195"/>
      <c r="I7" s="195"/>
      <c r="J7" s="195"/>
      <c r="K7" s="197"/>
      <c r="L7" s="99">
        <v>0</v>
      </c>
      <c r="M7" s="196"/>
      <c r="N7" s="195"/>
      <c r="O7" s="195"/>
      <c r="P7" s="195"/>
      <c r="Q7" s="195"/>
      <c r="R7" s="197"/>
      <c r="S7" s="99">
        <f>SUM(T7:Y7)</f>
        <v>0</v>
      </c>
      <c r="T7" s="263"/>
      <c r="U7" s="262"/>
      <c r="V7" s="195"/>
      <c r="W7" s="195"/>
      <c r="X7" s="195"/>
      <c r="Y7" s="197"/>
      <c r="Z7" s="99">
        <f>SUM(AA7:AF7)</f>
        <v>0</v>
      </c>
      <c r="AA7" s="261">
        <v>0</v>
      </c>
      <c r="AB7" s="260">
        <v>0</v>
      </c>
      <c r="AC7" s="260">
        <v>0</v>
      </c>
      <c r="AD7" s="260">
        <v>0</v>
      </c>
      <c r="AE7" s="260">
        <v>0</v>
      </c>
      <c r="AF7" s="259">
        <v>0</v>
      </c>
      <c r="AG7" s="99">
        <f>SUM(AH7:AM7)</f>
        <v>0</v>
      </c>
      <c r="AH7" s="261">
        <v>0</v>
      </c>
      <c r="AI7" s="260">
        <v>0</v>
      </c>
      <c r="AJ7" s="260">
        <v>0</v>
      </c>
      <c r="AK7" s="260">
        <v>0</v>
      </c>
      <c r="AL7" s="260">
        <v>0</v>
      </c>
      <c r="AM7" s="259">
        <v>0</v>
      </c>
      <c r="AN7" s="95">
        <f>SUM(AO7:AT7)</f>
        <v>0</v>
      </c>
      <c r="AO7" s="261">
        <v>0</v>
      </c>
      <c r="AP7" s="260">
        <v>0</v>
      </c>
      <c r="AQ7" s="260">
        <v>0</v>
      </c>
      <c r="AR7" s="260">
        <v>0</v>
      </c>
      <c r="AS7" s="260">
        <v>0</v>
      </c>
      <c r="AT7" s="259">
        <v>0</v>
      </c>
      <c r="AU7" s="95">
        <f>SUM(AV7:BA7)</f>
        <v>0</v>
      </c>
      <c r="AV7" s="261">
        <v>0</v>
      </c>
      <c r="AW7" s="260">
        <v>0</v>
      </c>
      <c r="AX7" s="260">
        <v>0</v>
      </c>
      <c r="AY7" s="260">
        <v>0</v>
      </c>
      <c r="AZ7" s="260">
        <v>0</v>
      </c>
      <c r="BA7" s="259">
        <v>0</v>
      </c>
      <c r="BB7" s="95">
        <f>SUM(BC7:BH7)</f>
        <v>0</v>
      </c>
      <c r="BC7" s="261">
        <v>0</v>
      </c>
      <c r="BD7" s="260">
        <v>0</v>
      </c>
      <c r="BE7" s="260">
        <v>0</v>
      </c>
      <c r="BF7" s="260">
        <v>0</v>
      </c>
      <c r="BG7" s="260">
        <v>0</v>
      </c>
      <c r="BH7" s="259">
        <v>0</v>
      </c>
      <c r="BI7" s="95">
        <f>SUM(BJ7:BO7)</f>
        <v>0</v>
      </c>
      <c r="BJ7" s="261">
        <v>0</v>
      </c>
      <c r="BK7" s="260">
        <v>0</v>
      </c>
      <c r="BL7" s="260">
        <v>0</v>
      </c>
      <c r="BM7" s="260">
        <v>0</v>
      </c>
      <c r="BN7" s="260">
        <v>0</v>
      </c>
      <c r="BO7" s="260">
        <v>0</v>
      </c>
      <c r="BP7" s="95">
        <f>SUM(BQ7:BV7)</f>
        <v>0</v>
      </c>
      <c r="BQ7" s="261">
        <v>0</v>
      </c>
      <c r="BR7" s="260">
        <v>0</v>
      </c>
      <c r="BS7" s="260">
        <v>0</v>
      </c>
      <c r="BT7" s="260">
        <v>0</v>
      </c>
      <c r="BU7" s="260">
        <v>0</v>
      </c>
      <c r="BV7" s="259">
        <v>0</v>
      </c>
      <c r="BW7" s="95">
        <f>SUM(BX7:CC7)</f>
        <v>0</v>
      </c>
      <c r="BX7" s="261">
        <v>0</v>
      </c>
      <c r="BY7" s="260">
        <v>0</v>
      </c>
      <c r="BZ7" s="260">
        <v>0</v>
      </c>
      <c r="CA7" s="260">
        <v>0</v>
      </c>
      <c r="CB7" s="260">
        <v>0</v>
      </c>
      <c r="CC7" s="259">
        <v>0</v>
      </c>
      <c r="CD7" s="95">
        <f>SUM(CE7:CJ7)</f>
        <v>0</v>
      </c>
      <c r="CE7" s="261">
        <v>0</v>
      </c>
      <c r="CF7" s="260">
        <v>0</v>
      </c>
      <c r="CG7" s="260">
        <v>0</v>
      </c>
      <c r="CH7" s="260">
        <v>0</v>
      </c>
      <c r="CI7" s="260">
        <v>0</v>
      </c>
      <c r="CJ7" s="259">
        <v>0</v>
      </c>
      <c r="CK7" s="95">
        <v>0</v>
      </c>
      <c r="CL7" s="261">
        <v>0</v>
      </c>
      <c r="CM7" s="260">
        <v>0</v>
      </c>
      <c r="CN7" s="260">
        <v>0</v>
      </c>
      <c r="CO7" s="260">
        <v>0</v>
      </c>
      <c r="CP7" s="260">
        <v>0</v>
      </c>
      <c r="CQ7" s="259">
        <v>0</v>
      </c>
      <c r="CR7" s="95">
        <f>SUM(CS7:CX7)</f>
        <v>0</v>
      </c>
      <c r="CS7" s="261">
        <v>0</v>
      </c>
      <c r="CT7" s="260">
        <v>0</v>
      </c>
      <c r="CU7" s="260">
        <v>0</v>
      </c>
      <c r="CV7" s="260">
        <v>0</v>
      </c>
      <c r="CW7" s="260">
        <v>0</v>
      </c>
      <c r="CX7" s="259">
        <v>0</v>
      </c>
    </row>
    <row r="8" spans="1:102" ht="15" customHeight="1" x14ac:dyDescent="0.15">
      <c r="A8" s="104"/>
      <c r="B8" s="231" t="s">
        <v>143</v>
      </c>
      <c r="C8" s="258" t="s">
        <v>142</v>
      </c>
      <c r="D8" s="257"/>
      <c r="E8" s="228">
        <v>0</v>
      </c>
      <c r="F8" s="223"/>
      <c r="G8" s="222"/>
      <c r="H8" s="222"/>
      <c r="I8" s="222"/>
      <c r="J8" s="222"/>
      <c r="K8" s="221"/>
      <c r="L8" s="225">
        <v>0</v>
      </c>
      <c r="M8" s="223"/>
      <c r="N8" s="222"/>
      <c r="O8" s="222"/>
      <c r="P8" s="222"/>
      <c r="Q8" s="222"/>
      <c r="R8" s="221"/>
      <c r="S8" s="225">
        <f>SUM(T8:Y8)</f>
        <v>0</v>
      </c>
      <c r="T8" s="256"/>
      <c r="U8" s="255"/>
      <c r="V8" s="222"/>
      <c r="W8" s="222"/>
      <c r="X8" s="222"/>
      <c r="Y8" s="221"/>
      <c r="Z8" s="225">
        <f>SUM(AA8:AF8)</f>
        <v>0</v>
      </c>
      <c r="AA8" s="223">
        <v>0</v>
      </c>
      <c r="AB8" s="222">
        <v>0</v>
      </c>
      <c r="AC8" s="222">
        <v>0</v>
      </c>
      <c r="AD8" s="222">
        <v>0</v>
      </c>
      <c r="AE8" s="222">
        <v>0</v>
      </c>
      <c r="AF8" s="221">
        <v>0</v>
      </c>
      <c r="AG8" s="225">
        <f>SUM(AH8:AM8)</f>
        <v>0</v>
      </c>
      <c r="AH8" s="223">
        <v>0</v>
      </c>
      <c r="AI8" s="222">
        <v>0</v>
      </c>
      <c r="AJ8" s="222">
        <v>0</v>
      </c>
      <c r="AK8" s="222">
        <v>0</v>
      </c>
      <c r="AL8" s="222">
        <v>0</v>
      </c>
      <c r="AM8" s="221">
        <v>0</v>
      </c>
      <c r="AN8" s="224">
        <f>SUM(AO8:AT8)</f>
        <v>0</v>
      </c>
      <c r="AO8" s="223">
        <v>0</v>
      </c>
      <c r="AP8" s="222">
        <v>0</v>
      </c>
      <c r="AQ8" s="222">
        <v>0</v>
      </c>
      <c r="AR8" s="222">
        <v>0</v>
      </c>
      <c r="AS8" s="222">
        <v>0</v>
      </c>
      <c r="AT8" s="221">
        <v>0</v>
      </c>
      <c r="AU8" s="224">
        <f>SUM(AV8:BA8)</f>
        <v>0</v>
      </c>
      <c r="AV8" s="223">
        <v>0</v>
      </c>
      <c r="AW8" s="222">
        <v>0</v>
      </c>
      <c r="AX8" s="222">
        <v>0</v>
      </c>
      <c r="AY8" s="222">
        <v>0</v>
      </c>
      <c r="AZ8" s="222">
        <v>0</v>
      </c>
      <c r="BA8" s="221">
        <v>0</v>
      </c>
      <c r="BB8" s="224">
        <f>SUM(BC8:BH8)</f>
        <v>0</v>
      </c>
      <c r="BC8" s="223">
        <v>0</v>
      </c>
      <c r="BD8" s="222">
        <v>0</v>
      </c>
      <c r="BE8" s="222">
        <v>0</v>
      </c>
      <c r="BF8" s="222">
        <v>0</v>
      </c>
      <c r="BG8" s="222">
        <v>0</v>
      </c>
      <c r="BH8" s="221">
        <v>0</v>
      </c>
      <c r="BI8" s="224">
        <f>SUM(BJ8:BO8)</f>
        <v>0</v>
      </c>
      <c r="BJ8" s="223">
        <v>0</v>
      </c>
      <c r="BK8" s="222">
        <v>0</v>
      </c>
      <c r="BL8" s="222">
        <v>0</v>
      </c>
      <c r="BM8" s="222">
        <v>0</v>
      </c>
      <c r="BN8" s="222">
        <v>0</v>
      </c>
      <c r="BO8" s="222">
        <v>0</v>
      </c>
      <c r="BP8" s="224">
        <f>SUM(BQ8:BV8)</f>
        <v>0</v>
      </c>
      <c r="BQ8" s="223">
        <v>0</v>
      </c>
      <c r="BR8" s="222">
        <v>0</v>
      </c>
      <c r="BS8" s="222">
        <v>0</v>
      </c>
      <c r="BT8" s="222">
        <v>0</v>
      </c>
      <c r="BU8" s="222">
        <v>0</v>
      </c>
      <c r="BV8" s="221">
        <v>0</v>
      </c>
      <c r="BW8" s="224">
        <f>SUM(BX8:CC8)</f>
        <v>0</v>
      </c>
      <c r="BX8" s="223">
        <v>0</v>
      </c>
      <c r="BY8" s="222">
        <v>0</v>
      </c>
      <c r="BZ8" s="222">
        <v>0</v>
      </c>
      <c r="CA8" s="222">
        <v>0</v>
      </c>
      <c r="CB8" s="222">
        <v>0</v>
      </c>
      <c r="CC8" s="221">
        <v>0</v>
      </c>
      <c r="CD8" s="224">
        <f>SUM(CE8:CJ8)</f>
        <v>0</v>
      </c>
      <c r="CE8" s="223">
        <v>0</v>
      </c>
      <c r="CF8" s="222">
        <v>0</v>
      </c>
      <c r="CG8" s="222">
        <v>0</v>
      </c>
      <c r="CH8" s="222">
        <v>0</v>
      </c>
      <c r="CI8" s="222">
        <v>0</v>
      </c>
      <c r="CJ8" s="221">
        <v>0</v>
      </c>
      <c r="CK8" s="224">
        <f>SUM(CL8:CQ8)</f>
        <v>1</v>
      </c>
      <c r="CL8" s="223">
        <v>0</v>
      </c>
      <c r="CM8" s="222">
        <v>0</v>
      </c>
      <c r="CN8" s="222">
        <v>0</v>
      </c>
      <c r="CO8" s="222">
        <v>0</v>
      </c>
      <c r="CP8" s="222">
        <v>0</v>
      </c>
      <c r="CQ8" s="221">
        <v>1</v>
      </c>
      <c r="CR8" s="224">
        <f>SUM(CS8:CX8)</f>
        <v>0</v>
      </c>
      <c r="CS8" s="223">
        <v>0</v>
      </c>
      <c r="CT8" s="222">
        <v>0</v>
      </c>
      <c r="CU8" s="222">
        <v>0</v>
      </c>
      <c r="CV8" s="222">
        <v>0</v>
      </c>
      <c r="CW8" s="222">
        <v>0</v>
      </c>
      <c r="CX8" s="221">
        <v>0</v>
      </c>
    </row>
    <row r="9" spans="1:102" ht="15" customHeight="1" x14ac:dyDescent="0.15">
      <c r="A9" s="104"/>
      <c r="B9" s="208"/>
      <c r="C9" s="254" t="s">
        <v>141</v>
      </c>
      <c r="D9" s="242"/>
      <c r="E9" s="214">
        <v>0</v>
      </c>
      <c r="F9" s="211"/>
      <c r="G9" s="210"/>
      <c r="H9" s="210"/>
      <c r="I9" s="210"/>
      <c r="J9" s="210"/>
      <c r="K9" s="209"/>
      <c r="L9" s="213">
        <v>0</v>
      </c>
      <c r="M9" s="211"/>
      <c r="N9" s="210"/>
      <c r="O9" s="210"/>
      <c r="P9" s="210"/>
      <c r="Q9" s="210"/>
      <c r="R9" s="209"/>
      <c r="S9" s="213">
        <f>SUM(T9:Y9)</f>
        <v>0</v>
      </c>
      <c r="T9" s="241"/>
      <c r="U9" s="240"/>
      <c r="V9" s="210"/>
      <c r="W9" s="210"/>
      <c r="X9" s="210"/>
      <c r="Y9" s="209"/>
      <c r="Z9" s="213">
        <f>SUM(AA9:AF9)</f>
        <v>0</v>
      </c>
      <c r="AA9" s="211">
        <v>0</v>
      </c>
      <c r="AB9" s="210">
        <v>0</v>
      </c>
      <c r="AC9" s="210">
        <v>0</v>
      </c>
      <c r="AD9" s="210">
        <v>0</v>
      </c>
      <c r="AE9" s="210">
        <v>0</v>
      </c>
      <c r="AF9" s="209">
        <v>0</v>
      </c>
      <c r="AG9" s="213">
        <f>SUM(AH9:AM9)</f>
        <v>0</v>
      </c>
      <c r="AH9" s="211">
        <v>0</v>
      </c>
      <c r="AI9" s="210">
        <v>0</v>
      </c>
      <c r="AJ9" s="210">
        <v>0</v>
      </c>
      <c r="AK9" s="210">
        <v>0</v>
      </c>
      <c r="AL9" s="210">
        <v>0</v>
      </c>
      <c r="AM9" s="209">
        <v>0</v>
      </c>
      <c r="AN9" s="212">
        <f>SUM(AO9:AT9)</f>
        <v>0</v>
      </c>
      <c r="AO9" s="211">
        <v>0</v>
      </c>
      <c r="AP9" s="210">
        <v>0</v>
      </c>
      <c r="AQ9" s="210">
        <v>0</v>
      </c>
      <c r="AR9" s="210">
        <v>0</v>
      </c>
      <c r="AS9" s="210">
        <v>0</v>
      </c>
      <c r="AT9" s="209">
        <v>0</v>
      </c>
      <c r="AU9" s="212">
        <f>SUM(AV9:BA9)</f>
        <v>0</v>
      </c>
      <c r="AV9" s="211">
        <v>0</v>
      </c>
      <c r="AW9" s="210">
        <v>0</v>
      </c>
      <c r="AX9" s="210">
        <v>0</v>
      </c>
      <c r="AY9" s="210">
        <v>0</v>
      </c>
      <c r="AZ9" s="210">
        <v>0</v>
      </c>
      <c r="BA9" s="209">
        <v>0</v>
      </c>
      <c r="BB9" s="212">
        <f>SUM(BC9:BH9)</f>
        <v>0</v>
      </c>
      <c r="BC9" s="211">
        <v>0</v>
      </c>
      <c r="BD9" s="210">
        <v>0</v>
      </c>
      <c r="BE9" s="210">
        <v>0</v>
      </c>
      <c r="BF9" s="210">
        <v>0</v>
      </c>
      <c r="BG9" s="210">
        <v>0</v>
      </c>
      <c r="BH9" s="209">
        <v>0</v>
      </c>
      <c r="BI9" s="212">
        <f>SUM(BJ9:BO9)</f>
        <v>0</v>
      </c>
      <c r="BJ9" s="211">
        <v>0</v>
      </c>
      <c r="BK9" s="210">
        <v>0</v>
      </c>
      <c r="BL9" s="210">
        <v>0</v>
      </c>
      <c r="BM9" s="210">
        <v>0</v>
      </c>
      <c r="BN9" s="210">
        <v>0</v>
      </c>
      <c r="BO9" s="210">
        <v>0</v>
      </c>
      <c r="BP9" s="212">
        <f>SUM(BQ9:BV9)</f>
        <v>0</v>
      </c>
      <c r="BQ9" s="211">
        <v>0</v>
      </c>
      <c r="BR9" s="210">
        <v>0</v>
      </c>
      <c r="BS9" s="210">
        <v>0</v>
      </c>
      <c r="BT9" s="210">
        <v>0</v>
      </c>
      <c r="BU9" s="210">
        <v>0</v>
      </c>
      <c r="BV9" s="209">
        <v>0</v>
      </c>
      <c r="BW9" s="212">
        <f>SUM(BX9:CC9)</f>
        <v>0</v>
      </c>
      <c r="BX9" s="211">
        <v>0</v>
      </c>
      <c r="BY9" s="210">
        <v>0</v>
      </c>
      <c r="BZ9" s="210">
        <v>0</v>
      </c>
      <c r="CA9" s="210">
        <v>0</v>
      </c>
      <c r="CB9" s="210">
        <v>0</v>
      </c>
      <c r="CC9" s="209">
        <v>0</v>
      </c>
      <c r="CD9" s="212">
        <f>SUM(CE9:CJ9)</f>
        <v>0</v>
      </c>
      <c r="CE9" s="211">
        <v>0</v>
      </c>
      <c r="CF9" s="210">
        <v>0</v>
      </c>
      <c r="CG9" s="210">
        <v>0</v>
      </c>
      <c r="CH9" s="210">
        <v>0</v>
      </c>
      <c r="CI9" s="210">
        <v>0</v>
      </c>
      <c r="CJ9" s="209">
        <v>0</v>
      </c>
      <c r="CK9" s="212">
        <f>SUM(CL9:CQ9)</f>
        <v>0</v>
      </c>
      <c r="CL9" s="211">
        <v>0</v>
      </c>
      <c r="CM9" s="210">
        <v>0</v>
      </c>
      <c r="CN9" s="210">
        <v>0</v>
      </c>
      <c r="CO9" s="210">
        <v>0</v>
      </c>
      <c r="CP9" s="210">
        <v>0</v>
      </c>
      <c r="CQ9" s="209">
        <v>0</v>
      </c>
      <c r="CR9" s="212">
        <f>SUM(CS9:CX9)</f>
        <v>0</v>
      </c>
      <c r="CS9" s="211">
        <v>0</v>
      </c>
      <c r="CT9" s="210">
        <v>0</v>
      </c>
      <c r="CU9" s="210">
        <v>0</v>
      </c>
      <c r="CV9" s="210">
        <v>0</v>
      </c>
      <c r="CW9" s="210">
        <v>0</v>
      </c>
      <c r="CX9" s="209">
        <v>0</v>
      </c>
    </row>
    <row r="10" spans="1:102" ht="15" customHeight="1" x14ac:dyDescent="0.15">
      <c r="A10" s="104"/>
      <c r="B10" s="208"/>
      <c r="C10" s="253" t="s">
        <v>140</v>
      </c>
      <c r="D10" s="237"/>
      <c r="E10" s="205">
        <v>5</v>
      </c>
      <c r="F10" s="192"/>
      <c r="G10" s="191"/>
      <c r="H10" s="191"/>
      <c r="I10" s="191"/>
      <c r="J10" s="191"/>
      <c r="K10" s="190">
        <v>5</v>
      </c>
      <c r="L10" s="204">
        <v>0</v>
      </c>
      <c r="M10" s="192"/>
      <c r="N10" s="191"/>
      <c r="O10" s="191"/>
      <c r="P10" s="191"/>
      <c r="Q10" s="191"/>
      <c r="R10" s="190"/>
      <c r="S10" s="204">
        <f>SUM(T10:Y10)</f>
        <v>0</v>
      </c>
      <c r="T10" s="236"/>
      <c r="U10" s="235"/>
      <c r="V10" s="191"/>
      <c r="W10" s="191"/>
      <c r="X10" s="191"/>
      <c r="Y10" s="190"/>
      <c r="Z10" s="204">
        <f>SUM(AA10:AF10)</f>
        <v>0</v>
      </c>
      <c r="AA10" s="192">
        <v>0</v>
      </c>
      <c r="AB10" s="191">
        <v>0</v>
      </c>
      <c r="AC10" s="191">
        <v>0</v>
      </c>
      <c r="AD10" s="191">
        <v>0</v>
      </c>
      <c r="AE10" s="191">
        <v>0</v>
      </c>
      <c r="AF10" s="190">
        <v>0</v>
      </c>
      <c r="AG10" s="204">
        <f>SUM(AH10:AM10)</f>
        <v>0</v>
      </c>
      <c r="AH10" s="192">
        <v>0</v>
      </c>
      <c r="AI10" s="191">
        <v>0</v>
      </c>
      <c r="AJ10" s="191">
        <v>0</v>
      </c>
      <c r="AK10" s="191">
        <v>0</v>
      </c>
      <c r="AL10" s="191">
        <v>0</v>
      </c>
      <c r="AM10" s="190">
        <v>0</v>
      </c>
      <c r="AN10" s="203">
        <f>SUM(AO10:AT10)</f>
        <v>1</v>
      </c>
      <c r="AO10" s="192">
        <v>0</v>
      </c>
      <c r="AP10" s="191">
        <v>0</v>
      </c>
      <c r="AQ10" s="191">
        <v>0</v>
      </c>
      <c r="AR10" s="191">
        <v>0</v>
      </c>
      <c r="AS10" s="191">
        <v>0</v>
      </c>
      <c r="AT10" s="190">
        <v>1</v>
      </c>
      <c r="AU10" s="203">
        <f>SUM(AV10:BA10)</f>
        <v>2</v>
      </c>
      <c r="AV10" s="192">
        <v>0</v>
      </c>
      <c r="AW10" s="191">
        <v>0</v>
      </c>
      <c r="AX10" s="191">
        <v>2</v>
      </c>
      <c r="AY10" s="191">
        <v>0</v>
      </c>
      <c r="AZ10" s="191">
        <v>0</v>
      </c>
      <c r="BA10" s="190">
        <v>0</v>
      </c>
      <c r="BB10" s="203">
        <f>SUM(BC10:BH10)</f>
        <v>2</v>
      </c>
      <c r="BC10" s="192">
        <v>0</v>
      </c>
      <c r="BD10" s="191">
        <v>0</v>
      </c>
      <c r="BE10" s="191">
        <v>2</v>
      </c>
      <c r="BF10" s="191">
        <v>0</v>
      </c>
      <c r="BG10" s="191">
        <v>0</v>
      </c>
      <c r="BH10" s="190">
        <v>0</v>
      </c>
      <c r="BI10" s="203">
        <f>SUM(BJ10:BO10)</f>
        <v>0</v>
      </c>
      <c r="BJ10" s="192">
        <v>0</v>
      </c>
      <c r="BK10" s="191">
        <v>0</v>
      </c>
      <c r="BL10" s="191">
        <v>0</v>
      </c>
      <c r="BM10" s="191">
        <v>0</v>
      </c>
      <c r="BN10" s="191">
        <v>0</v>
      </c>
      <c r="BO10" s="191">
        <v>0</v>
      </c>
      <c r="BP10" s="203">
        <f>SUM(BQ10:BV10)</f>
        <v>0</v>
      </c>
      <c r="BQ10" s="192">
        <v>0</v>
      </c>
      <c r="BR10" s="191">
        <v>0</v>
      </c>
      <c r="BS10" s="191">
        <v>0</v>
      </c>
      <c r="BT10" s="191">
        <v>0</v>
      </c>
      <c r="BU10" s="191">
        <v>0</v>
      </c>
      <c r="BV10" s="190">
        <v>0</v>
      </c>
      <c r="BW10" s="203">
        <f>SUM(BX10:CC10)</f>
        <v>0</v>
      </c>
      <c r="BX10" s="192">
        <v>0</v>
      </c>
      <c r="BY10" s="191">
        <v>0</v>
      </c>
      <c r="BZ10" s="191">
        <v>0</v>
      </c>
      <c r="CA10" s="191">
        <v>0</v>
      </c>
      <c r="CB10" s="191">
        <v>0</v>
      </c>
      <c r="CC10" s="190">
        <v>0</v>
      </c>
      <c r="CD10" s="203">
        <f>SUM(CE10:CJ10)</f>
        <v>3</v>
      </c>
      <c r="CE10" s="192">
        <v>0</v>
      </c>
      <c r="CF10" s="191">
        <v>0</v>
      </c>
      <c r="CG10" s="191">
        <v>3</v>
      </c>
      <c r="CH10" s="191">
        <v>0</v>
      </c>
      <c r="CI10" s="191">
        <v>0</v>
      </c>
      <c r="CJ10" s="190">
        <v>0</v>
      </c>
      <c r="CK10" s="203">
        <f>SUM(CL10:CQ10)</f>
        <v>17</v>
      </c>
      <c r="CL10" s="192">
        <v>1</v>
      </c>
      <c r="CM10" s="191">
        <v>0</v>
      </c>
      <c r="CN10" s="191">
        <v>0</v>
      </c>
      <c r="CO10" s="191">
        <v>0</v>
      </c>
      <c r="CP10" s="191">
        <v>0</v>
      </c>
      <c r="CQ10" s="190">
        <v>16</v>
      </c>
      <c r="CR10" s="203">
        <f>SUM(CS10:CX10)</f>
        <v>0</v>
      </c>
      <c r="CS10" s="192">
        <v>0</v>
      </c>
      <c r="CT10" s="191">
        <v>0</v>
      </c>
      <c r="CU10" s="191">
        <v>0</v>
      </c>
      <c r="CV10" s="191">
        <v>0</v>
      </c>
      <c r="CW10" s="191">
        <v>0</v>
      </c>
      <c r="CX10" s="190">
        <v>0</v>
      </c>
    </row>
    <row r="11" spans="1:102" ht="15" customHeight="1" x14ac:dyDescent="0.15">
      <c r="A11" s="104"/>
      <c r="B11" s="252" t="s">
        <v>139</v>
      </c>
      <c r="C11" s="181" t="s">
        <v>138</v>
      </c>
      <c r="D11" s="251"/>
      <c r="E11" s="228">
        <v>0</v>
      </c>
      <c r="F11" s="223"/>
      <c r="G11" s="222"/>
      <c r="H11" s="222"/>
      <c r="I11" s="222"/>
      <c r="J11" s="222"/>
      <c r="K11" s="221"/>
      <c r="L11" s="225">
        <v>0</v>
      </c>
      <c r="M11" s="223"/>
      <c r="N11" s="222"/>
      <c r="O11" s="222"/>
      <c r="P11" s="222"/>
      <c r="Q11" s="222"/>
      <c r="R11" s="221"/>
      <c r="S11" s="225">
        <f>SUM(T11:Y11)</f>
        <v>0</v>
      </c>
      <c r="T11" s="227"/>
      <c r="U11" s="226"/>
      <c r="V11" s="222"/>
      <c r="W11" s="222"/>
      <c r="X11" s="222"/>
      <c r="Y11" s="221"/>
      <c r="Z11" s="225">
        <f>SUM(AA11:AF11)</f>
        <v>0</v>
      </c>
      <c r="AA11" s="250">
        <v>0</v>
      </c>
      <c r="AB11" s="249">
        <v>0</v>
      </c>
      <c r="AC11" s="249">
        <v>0</v>
      </c>
      <c r="AD11" s="249">
        <v>0</v>
      </c>
      <c r="AE11" s="249">
        <v>0</v>
      </c>
      <c r="AF11" s="248">
        <v>0</v>
      </c>
      <c r="AG11" s="225">
        <f>SUM(AH11:AM11)</f>
        <v>0</v>
      </c>
      <c r="AH11" s="250">
        <v>0</v>
      </c>
      <c r="AI11" s="249">
        <v>0</v>
      </c>
      <c r="AJ11" s="249">
        <v>0</v>
      </c>
      <c r="AK11" s="249">
        <v>0</v>
      </c>
      <c r="AL11" s="249">
        <v>0</v>
      </c>
      <c r="AM11" s="248">
        <v>0</v>
      </c>
      <c r="AN11" s="224">
        <f>SUM(AO11:AT11)</f>
        <v>0</v>
      </c>
      <c r="AO11" s="250">
        <v>0</v>
      </c>
      <c r="AP11" s="249">
        <v>0</v>
      </c>
      <c r="AQ11" s="249">
        <v>0</v>
      </c>
      <c r="AR11" s="249">
        <v>0</v>
      </c>
      <c r="AS11" s="249">
        <v>0</v>
      </c>
      <c r="AT11" s="248">
        <v>0</v>
      </c>
      <c r="AU11" s="224">
        <f>SUM(AV11:BA11)</f>
        <v>0</v>
      </c>
      <c r="AV11" s="250">
        <v>0</v>
      </c>
      <c r="AW11" s="249">
        <v>0</v>
      </c>
      <c r="AX11" s="249">
        <v>0</v>
      </c>
      <c r="AY11" s="249">
        <v>0</v>
      </c>
      <c r="AZ11" s="249">
        <v>0</v>
      </c>
      <c r="BA11" s="248">
        <v>0</v>
      </c>
      <c r="BB11" s="224">
        <f>SUM(BC11:BH11)</f>
        <v>0</v>
      </c>
      <c r="BC11" s="250">
        <v>0</v>
      </c>
      <c r="BD11" s="249">
        <v>0</v>
      </c>
      <c r="BE11" s="249">
        <v>0</v>
      </c>
      <c r="BF11" s="249">
        <v>0</v>
      </c>
      <c r="BG11" s="249">
        <v>0</v>
      </c>
      <c r="BH11" s="248">
        <v>0</v>
      </c>
      <c r="BI11" s="224">
        <f>SUM(BJ11:BO11)</f>
        <v>0</v>
      </c>
      <c r="BJ11" s="250">
        <v>0</v>
      </c>
      <c r="BK11" s="249">
        <v>0</v>
      </c>
      <c r="BL11" s="249">
        <v>0</v>
      </c>
      <c r="BM11" s="249">
        <v>0</v>
      </c>
      <c r="BN11" s="249">
        <v>0</v>
      </c>
      <c r="BO11" s="249">
        <v>0</v>
      </c>
      <c r="BP11" s="224">
        <f>SUM(BQ11:BV11)</f>
        <v>0</v>
      </c>
      <c r="BQ11" s="250">
        <v>0</v>
      </c>
      <c r="BR11" s="249">
        <v>0</v>
      </c>
      <c r="BS11" s="249">
        <v>0</v>
      </c>
      <c r="BT11" s="249">
        <v>0</v>
      </c>
      <c r="BU11" s="249">
        <v>0</v>
      </c>
      <c r="BV11" s="248">
        <v>0</v>
      </c>
      <c r="BW11" s="224">
        <f>SUM(BX11:CC11)</f>
        <v>0</v>
      </c>
      <c r="BX11" s="250">
        <v>0</v>
      </c>
      <c r="BY11" s="249">
        <v>0</v>
      </c>
      <c r="BZ11" s="249">
        <v>0</v>
      </c>
      <c r="CA11" s="249">
        <v>0</v>
      </c>
      <c r="CB11" s="249">
        <v>0</v>
      </c>
      <c r="CC11" s="248">
        <v>0</v>
      </c>
      <c r="CD11" s="224">
        <f>SUM(CE11:CJ11)</f>
        <v>0</v>
      </c>
      <c r="CE11" s="250">
        <v>0</v>
      </c>
      <c r="CF11" s="249">
        <v>0</v>
      </c>
      <c r="CG11" s="249">
        <v>0</v>
      </c>
      <c r="CH11" s="249">
        <v>0</v>
      </c>
      <c r="CI11" s="249">
        <v>0</v>
      </c>
      <c r="CJ11" s="248">
        <v>0</v>
      </c>
      <c r="CK11" s="224">
        <f>SUM(CL11:CQ11)</f>
        <v>0</v>
      </c>
      <c r="CL11" s="250">
        <v>0</v>
      </c>
      <c r="CM11" s="249">
        <v>0</v>
      </c>
      <c r="CN11" s="249">
        <v>0</v>
      </c>
      <c r="CO11" s="249">
        <v>0</v>
      </c>
      <c r="CP11" s="249">
        <v>0</v>
      </c>
      <c r="CQ11" s="248">
        <v>0</v>
      </c>
      <c r="CR11" s="224">
        <f>SUM(CS11:CX11)</f>
        <v>0</v>
      </c>
      <c r="CS11" s="250">
        <v>0</v>
      </c>
      <c r="CT11" s="249">
        <v>0</v>
      </c>
      <c r="CU11" s="249">
        <v>0</v>
      </c>
      <c r="CV11" s="249">
        <v>0</v>
      </c>
      <c r="CW11" s="249">
        <v>0</v>
      </c>
      <c r="CX11" s="248">
        <v>0</v>
      </c>
    </row>
    <row r="12" spans="1:102" ht="15" customHeight="1" x14ac:dyDescent="0.15">
      <c r="A12" s="104"/>
      <c r="B12" s="244"/>
      <c r="C12" s="243" t="s">
        <v>137</v>
      </c>
      <c r="D12" s="242"/>
      <c r="E12" s="214">
        <v>0</v>
      </c>
      <c r="F12" s="211"/>
      <c r="G12" s="210"/>
      <c r="H12" s="210"/>
      <c r="I12" s="210"/>
      <c r="J12" s="210"/>
      <c r="K12" s="209"/>
      <c r="L12" s="213">
        <v>0</v>
      </c>
      <c r="M12" s="211"/>
      <c r="N12" s="210"/>
      <c r="O12" s="210"/>
      <c r="P12" s="210"/>
      <c r="Q12" s="210"/>
      <c r="R12" s="209"/>
      <c r="S12" s="213">
        <f>SUM(T12:Y12)</f>
        <v>0</v>
      </c>
      <c r="T12" s="241"/>
      <c r="U12" s="240"/>
      <c r="V12" s="210"/>
      <c r="W12" s="210"/>
      <c r="X12" s="210"/>
      <c r="Y12" s="209"/>
      <c r="Z12" s="213">
        <f>SUM(AA12:AF12)</f>
        <v>0</v>
      </c>
      <c r="AA12" s="211">
        <v>0</v>
      </c>
      <c r="AB12" s="210">
        <v>0</v>
      </c>
      <c r="AC12" s="210">
        <v>0</v>
      </c>
      <c r="AD12" s="210">
        <v>0</v>
      </c>
      <c r="AE12" s="210">
        <v>0</v>
      </c>
      <c r="AF12" s="209">
        <v>0</v>
      </c>
      <c r="AG12" s="213">
        <f>SUM(AH12:AM12)</f>
        <v>0</v>
      </c>
      <c r="AH12" s="211">
        <v>0</v>
      </c>
      <c r="AI12" s="210">
        <v>0</v>
      </c>
      <c r="AJ12" s="210">
        <v>0</v>
      </c>
      <c r="AK12" s="210">
        <v>0</v>
      </c>
      <c r="AL12" s="210">
        <v>0</v>
      </c>
      <c r="AM12" s="209">
        <v>0</v>
      </c>
      <c r="AN12" s="212">
        <f>SUM(AO12:AT12)</f>
        <v>0</v>
      </c>
      <c r="AO12" s="211">
        <v>0</v>
      </c>
      <c r="AP12" s="210">
        <v>0</v>
      </c>
      <c r="AQ12" s="210">
        <v>0</v>
      </c>
      <c r="AR12" s="210">
        <v>0</v>
      </c>
      <c r="AS12" s="210">
        <v>0</v>
      </c>
      <c r="AT12" s="209">
        <v>0</v>
      </c>
      <c r="AU12" s="212">
        <f>SUM(AV12:BA12)</f>
        <v>0</v>
      </c>
      <c r="AV12" s="211">
        <v>0</v>
      </c>
      <c r="AW12" s="210">
        <v>0</v>
      </c>
      <c r="AX12" s="210">
        <v>0</v>
      </c>
      <c r="AY12" s="210">
        <v>0</v>
      </c>
      <c r="AZ12" s="210">
        <v>0</v>
      </c>
      <c r="BA12" s="209">
        <v>0</v>
      </c>
      <c r="BB12" s="212">
        <f>SUM(BC12:BH12)</f>
        <v>0</v>
      </c>
      <c r="BC12" s="211">
        <v>0</v>
      </c>
      <c r="BD12" s="210">
        <v>0</v>
      </c>
      <c r="BE12" s="210">
        <v>0</v>
      </c>
      <c r="BF12" s="210">
        <v>0</v>
      </c>
      <c r="BG12" s="210">
        <v>0</v>
      </c>
      <c r="BH12" s="209">
        <v>0</v>
      </c>
      <c r="BI12" s="212">
        <f>SUM(BJ12:BO12)</f>
        <v>0</v>
      </c>
      <c r="BJ12" s="211">
        <v>0</v>
      </c>
      <c r="BK12" s="210">
        <v>0</v>
      </c>
      <c r="BL12" s="210">
        <v>0</v>
      </c>
      <c r="BM12" s="210">
        <v>0</v>
      </c>
      <c r="BN12" s="210">
        <v>0</v>
      </c>
      <c r="BO12" s="210">
        <v>0</v>
      </c>
      <c r="BP12" s="212">
        <f>SUM(BQ12:BV12)</f>
        <v>0</v>
      </c>
      <c r="BQ12" s="211">
        <v>0</v>
      </c>
      <c r="BR12" s="210">
        <v>0</v>
      </c>
      <c r="BS12" s="210">
        <v>0</v>
      </c>
      <c r="BT12" s="210">
        <v>0</v>
      </c>
      <c r="BU12" s="210">
        <v>0</v>
      </c>
      <c r="BV12" s="209">
        <v>0</v>
      </c>
      <c r="BW12" s="212">
        <f>SUM(BX12:CC12)</f>
        <v>0</v>
      </c>
      <c r="BX12" s="211">
        <v>0</v>
      </c>
      <c r="BY12" s="210">
        <v>0</v>
      </c>
      <c r="BZ12" s="210">
        <v>0</v>
      </c>
      <c r="CA12" s="210">
        <v>0</v>
      </c>
      <c r="CB12" s="210">
        <v>0</v>
      </c>
      <c r="CC12" s="209">
        <v>0</v>
      </c>
      <c r="CD12" s="212">
        <f>SUM(CE12:CJ12)</f>
        <v>0</v>
      </c>
      <c r="CE12" s="211">
        <v>0</v>
      </c>
      <c r="CF12" s="210">
        <v>0</v>
      </c>
      <c r="CG12" s="210">
        <v>0</v>
      </c>
      <c r="CH12" s="210">
        <v>0</v>
      </c>
      <c r="CI12" s="210">
        <v>0</v>
      </c>
      <c r="CJ12" s="209">
        <v>0</v>
      </c>
      <c r="CK12" s="212">
        <f>SUM(CL12:CQ12)</f>
        <v>0</v>
      </c>
      <c r="CL12" s="211">
        <v>0</v>
      </c>
      <c r="CM12" s="210">
        <v>0</v>
      </c>
      <c r="CN12" s="210">
        <v>0</v>
      </c>
      <c r="CO12" s="210">
        <v>0</v>
      </c>
      <c r="CP12" s="210">
        <v>0</v>
      </c>
      <c r="CQ12" s="209">
        <v>0</v>
      </c>
      <c r="CR12" s="212">
        <f>SUM(CS12:CX12)</f>
        <v>0</v>
      </c>
      <c r="CS12" s="211">
        <v>0</v>
      </c>
      <c r="CT12" s="210">
        <v>0</v>
      </c>
      <c r="CU12" s="210">
        <v>0</v>
      </c>
      <c r="CV12" s="210">
        <v>0</v>
      </c>
      <c r="CW12" s="210">
        <v>0</v>
      </c>
      <c r="CX12" s="209">
        <v>0</v>
      </c>
    </row>
    <row r="13" spans="1:102" ht="15" customHeight="1" x14ac:dyDescent="0.15">
      <c r="A13" s="104"/>
      <c r="B13" s="244"/>
      <c r="C13" s="243" t="s">
        <v>136</v>
      </c>
      <c r="D13" s="242"/>
      <c r="E13" s="214">
        <v>0</v>
      </c>
      <c r="F13" s="211"/>
      <c r="G13" s="210"/>
      <c r="H13" s="210"/>
      <c r="I13" s="210"/>
      <c r="J13" s="210"/>
      <c r="K13" s="209"/>
      <c r="L13" s="213">
        <v>0</v>
      </c>
      <c r="M13" s="211"/>
      <c r="N13" s="210"/>
      <c r="O13" s="210"/>
      <c r="P13" s="210"/>
      <c r="Q13" s="210"/>
      <c r="R13" s="209"/>
      <c r="S13" s="213">
        <f>SUM(T13:Y13)</f>
        <v>0</v>
      </c>
      <c r="T13" s="241"/>
      <c r="U13" s="240"/>
      <c r="V13" s="210"/>
      <c r="W13" s="210"/>
      <c r="X13" s="210"/>
      <c r="Y13" s="209"/>
      <c r="Z13" s="213">
        <f>SUM(AA13:AF13)</f>
        <v>0</v>
      </c>
      <c r="AA13" s="211">
        <v>0</v>
      </c>
      <c r="AB13" s="210">
        <v>0</v>
      </c>
      <c r="AC13" s="210">
        <v>0</v>
      </c>
      <c r="AD13" s="210">
        <v>0</v>
      </c>
      <c r="AE13" s="210">
        <v>0</v>
      </c>
      <c r="AF13" s="209">
        <v>0</v>
      </c>
      <c r="AG13" s="213">
        <f>SUM(AH13:AM13)</f>
        <v>0</v>
      </c>
      <c r="AH13" s="211">
        <v>0</v>
      </c>
      <c r="AI13" s="210">
        <v>0</v>
      </c>
      <c r="AJ13" s="210">
        <v>0</v>
      </c>
      <c r="AK13" s="210">
        <v>0</v>
      </c>
      <c r="AL13" s="210">
        <v>0</v>
      </c>
      <c r="AM13" s="209">
        <v>0</v>
      </c>
      <c r="AN13" s="212">
        <f>SUM(AO13:AT13)</f>
        <v>0</v>
      </c>
      <c r="AO13" s="211">
        <v>0</v>
      </c>
      <c r="AP13" s="210">
        <v>0</v>
      </c>
      <c r="AQ13" s="210">
        <v>0</v>
      </c>
      <c r="AR13" s="210">
        <v>0</v>
      </c>
      <c r="AS13" s="210">
        <v>0</v>
      </c>
      <c r="AT13" s="209">
        <v>0</v>
      </c>
      <c r="AU13" s="212">
        <f>SUM(AV13:BA13)</f>
        <v>0</v>
      </c>
      <c r="AV13" s="211">
        <v>0</v>
      </c>
      <c r="AW13" s="210">
        <v>0</v>
      </c>
      <c r="AX13" s="210">
        <v>0</v>
      </c>
      <c r="AY13" s="210">
        <v>0</v>
      </c>
      <c r="AZ13" s="210">
        <v>0</v>
      </c>
      <c r="BA13" s="209">
        <v>0</v>
      </c>
      <c r="BB13" s="212">
        <f>SUM(BC13:BH13)</f>
        <v>0</v>
      </c>
      <c r="BC13" s="211">
        <v>0</v>
      </c>
      <c r="BD13" s="210">
        <v>0</v>
      </c>
      <c r="BE13" s="210">
        <v>0</v>
      </c>
      <c r="BF13" s="210">
        <v>0</v>
      </c>
      <c r="BG13" s="210">
        <v>0</v>
      </c>
      <c r="BH13" s="209">
        <v>0</v>
      </c>
      <c r="BI13" s="212">
        <f>SUM(BJ13:BO13)</f>
        <v>0</v>
      </c>
      <c r="BJ13" s="211">
        <v>0</v>
      </c>
      <c r="BK13" s="210">
        <v>0</v>
      </c>
      <c r="BL13" s="210">
        <v>0</v>
      </c>
      <c r="BM13" s="210">
        <v>0</v>
      </c>
      <c r="BN13" s="210">
        <v>0</v>
      </c>
      <c r="BO13" s="210">
        <v>0</v>
      </c>
      <c r="BP13" s="212">
        <f>SUM(BQ13:BV13)</f>
        <v>0</v>
      </c>
      <c r="BQ13" s="211">
        <v>0</v>
      </c>
      <c r="BR13" s="210">
        <v>0</v>
      </c>
      <c r="BS13" s="210">
        <v>0</v>
      </c>
      <c r="BT13" s="210">
        <v>0</v>
      </c>
      <c r="BU13" s="210">
        <v>0</v>
      </c>
      <c r="BV13" s="209">
        <v>0</v>
      </c>
      <c r="BW13" s="212">
        <f>SUM(BX13:CC13)</f>
        <v>0</v>
      </c>
      <c r="BX13" s="211">
        <v>0</v>
      </c>
      <c r="BY13" s="210">
        <v>0</v>
      </c>
      <c r="BZ13" s="210">
        <v>0</v>
      </c>
      <c r="CA13" s="210">
        <v>0</v>
      </c>
      <c r="CB13" s="210">
        <v>0</v>
      </c>
      <c r="CC13" s="209">
        <v>0</v>
      </c>
      <c r="CD13" s="212">
        <f>SUM(CE13:CJ13)</f>
        <v>0</v>
      </c>
      <c r="CE13" s="211">
        <v>0</v>
      </c>
      <c r="CF13" s="210">
        <v>0</v>
      </c>
      <c r="CG13" s="210">
        <v>0</v>
      </c>
      <c r="CH13" s="210">
        <v>0</v>
      </c>
      <c r="CI13" s="210">
        <v>0</v>
      </c>
      <c r="CJ13" s="209">
        <v>0</v>
      </c>
      <c r="CK13" s="212">
        <f>SUM(CL13:CQ13)</f>
        <v>0</v>
      </c>
      <c r="CL13" s="211">
        <v>0</v>
      </c>
      <c r="CM13" s="210">
        <v>0</v>
      </c>
      <c r="CN13" s="210">
        <v>0</v>
      </c>
      <c r="CO13" s="210">
        <v>0</v>
      </c>
      <c r="CP13" s="210">
        <v>0</v>
      </c>
      <c r="CQ13" s="209">
        <v>0</v>
      </c>
      <c r="CR13" s="212">
        <f>SUM(CS13:CX13)</f>
        <v>0</v>
      </c>
      <c r="CS13" s="211">
        <v>0</v>
      </c>
      <c r="CT13" s="210">
        <v>0</v>
      </c>
      <c r="CU13" s="210">
        <v>0</v>
      </c>
      <c r="CV13" s="210">
        <v>0</v>
      </c>
      <c r="CW13" s="210">
        <v>0</v>
      </c>
      <c r="CX13" s="209">
        <v>0</v>
      </c>
    </row>
    <row r="14" spans="1:102" ht="15" customHeight="1" x14ac:dyDescent="0.15">
      <c r="A14" s="104"/>
      <c r="B14" s="244"/>
      <c r="C14" s="243" t="s">
        <v>135</v>
      </c>
      <c r="D14" s="242"/>
      <c r="E14" s="214">
        <v>0</v>
      </c>
      <c r="F14" s="211"/>
      <c r="G14" s="210"/>
      <c r="H14" s="210"/>
      <c r="I14" s="210"/>
      <c r="J14" s="210"/>
      <c r="K14" s="209"/>
      <c r="L14" s="213">
        <v>0</v>
      </c>
      <c r="M14" s="211"/>
      <c r="N14" s="210"/>
      <c r="O14" s="210"/>
      <c r="P14" s="210"/>
      <c r="Q14" s="210"/>
      <c r="R14" s="209"/>
      <c r="S14" s="213">
        <f>SUM(T14:Y14)</f>
        <v>0</v>
      </c>
      <c r="T14" s="241"/>
      <c r="U14" s="240"/>
      <c r="V14" s="210"/>
      <c r="W14" s="210"/>
      <c r="X14" s="210"/>
      <c r="Y14" s="209"/>
      <c r="Z14" s="213">
        <f>SUM(AA14:AF14)</f>
        <v>0</v>
      </c>
      <c r="AA14" s="211">
        <v>0</v>
      </c>
      <c r="AB14" s="210">
        <v>0</v>
      </c>
      <c r="AC14" s="210">
        <v>0</v>
      </c>
      <c r="AD14" s="210">
        <v>0</v>
      </c>
      <c r="AE14" s="210">
        <v>0</v>
      </c>
      <c r="AF14" s="209">
        <v>0</v>
      </c>
      <c r="AG14" s="213">
        <f>SUM(AH14:AM14)</f>
        <v>0</v>
      </c>
      <c r="AH14" s="211">
        <v>0</v>
      </c>
      <c r="AI14" s="210">
        <v>0</v>
      </c>
      <c r="AJ14" s="210">
        <v>0</v>
      </c>
      <c r="AK14" s="210">
        <v>0</v>
      </c>
      <c r="AL14" s="210">
        <v>0</v>
      </c>
      <c r="AM14" s="209">
        <v>0</v>
      </c>
      <c r="AN14" s="212">
        <f>SUM(AO14:AT14)</f>
        <v>0</v>
      </c>
      <c r="AO14" s="211">
        <v>0</v>
      </c>
      <c r="AP14" s="210">
        <v>0</v>
      </c>
      <c r="AQ14" s="210">
        <v>0</v>
      </c>
      <c r="AR14" s="210">
        <v>0</v>
      </c>
      <c r="AS14" s="210">
        <v>0</v>
      </c>
      <c r="AT14" s="209">
        <v>0</v>
      </c>
      <c r="AU14" s="212">
        <f>SUM(AV14:BA14)</f>
        <v>0</v>
      </c>
      <c r="AV14" s="211">
        <v>0</v>
      </c>
      <c r="AW14" s="210">
        <v>0</v>
      </c>
      <c r="AX14" s="210">
        <v>0</v>
      </c>
      <c r="AY14" s="210">
        <v>0</v>
      </c>
      <c r="AZ14" s="210">
        <v>0</v>
      </c>
      <c r="BA14" s="209">
        <v>0</v>
      </c>
      <c r="BB14" s="212">
        <f>SUM(BC14:BH14)</f>
        <v>0</v>
      </c>
      <c r="BC14" s="211">
        <v>0</v>
      </c>
      <c r="BD14" s="210">
        <v>0</v>
      </c>
      <c r="BE14" s="210">
        <v>0</v>
      </c>
      <c r="BF14" s="210">
        <v>0</v>
      </c>
      <c r="BG14" s="210">
        <v>0</v>
      </c>
      <c r="BH14" s="209">
        <v>0</v>
      </c>
      <c r="BI14" s="212">
        <f>SUM(BJ14:BO14)</f>
        <v>0</v>
      </c>
      <c r="BJ14" s="211">
        <v>0</v>
      </c>
      <c r="BK14" s="210">
        <v>0</v>
      </c>
      <c r="BL14" s="210">
        <v>0</v>
      </c>
      <c r="BM14" s="210">
        <v>0</v>
      </c>
      <c r="BN14" s="210">
        <v>0</v>
      </c>
      <c r="BO14" s="210">
        <v>0</v>
      </c>
      <c r="BP14" s="212">
        <f>SUM(BQ14:BV14)</f>
        <v>0</v>
      </c>
      <c r="BQ14" s="211">
        <v>0</v>
      </c>
      <c r="BR14" s="210">
        <v>0</v>
      </c>
      <c r="BS14" s="210">
        <v>0</v>
      </c>
      <c r="BT14" s="210">
        <v>0</v>
      </c>
      <c r="BU14" s="210">
        <v>0</v>
      </c>
      <c r="BV14" s="209">
        <v>0</v>
      </c>
      <c r="BW14" s="212">
        <f>SUM(BX14:CC14)</f>
        <v>0</v>
      </c>
      <c r="BX14" s="211">
        <v>0</v>
      </c>
      <c r="BY14" s="210">
        <v>0</v>
      </c>
      <c r="BZ14" s="210">
        <v>0</v>
      </c>
      <c r="CA14" s="210">
        <v>0</v>
      </c>
      <c r="CB14" s="210">
        <v>0</v>
      </c>
      <c r="CC14" s="209">
        <v>0</v>
      </c>
      <c r="CD14" s="212">
        <f>SUM(CE14:CJ14)</f>
        <v>0</v>
      </c>
      <c r="CE14" s="211">
        <v>0</v>
      </c>
      <c r="CF14" s="210">
        <v>0</v>
      </c>
      <c r="CG14" s="210">
        <v>0</v>
      </c>
      <c r="CH14" s="210">
        <v>0</v>
      </c>
      <c r="CI14" s="210">
        <v>0</v>
      </c>
      <c r="CJ14" s="209">
        <v>0</v>
      </c>
      <c r="CK14" s="212">
        <f>SUM(CL14:CQ14)</f>
        <v>0</v>
      </c>
      <c r="CL14" s="211">
        <v>0</v>
      </c>
      <c r="CM14" s="210">
        <v>0</v>
      </c>
      <c r="CN14" s="210">
        <v>0</v>
      </c>
      <c r="CO14" s="210">
        <v>0</v>
      </c>
      <c r="CP14" s="210">
        <v>0</v>
      </c>
      <c r="CQ14" s="209">
        <v>0</v>
      </c>
      <c r="CR14" s="212">
        <f>SUM(CS14:CX14)</f>
        <v>0</v>
      </c>
      <c r="CS14" s="211">
        <v>0</v>
      </c>
      <c r="CT14" s="210">
        <v>0</v>
      </c>
      <c r="CU14" s="210">
        <v>0</v>
      </c>
      <c r="CV14" s="210">
        <v>0</v>
      </c>
      <c r="CW14" s="210">
        <v>0</v>
      </c>
      <c r="CX14" s="209">
        <v>0</v>
      </c>
    </row>
    <row r="15" spans="1:102" ht="15" customHeight="1" x14ac:dyDescent="0.15">
      <c r="A15" s="104"/>
      <c r="B15" s="244"/>
      <c r="C15" s="243" t="s">
        <v>134</v>
      </c>
      <c r="D15" s="242"/>
      <c r="E15" s="214">
        <v>0</v>
      </c>
      <c r="F15" s="211"/>
      <c r="G15" s="210"/>
      <c r="H15" s="210"/>
      <c r="I15" s="210"/>
      <c r="J15" s="210"/>
      <c r="K15" s="209"/>
      <c r="L15" s="213">
        <v>0</v>
      </c>
      <c r="M15" s="211"/>
      <c r="N15" s="210"/>
      <c r="O15" s="210"/>
      <c r="P15" s="210"/>
      <c r="Q15" s="210"/>
      <c r="R15" s="209"/>
      <c r="S15" s="213">
        <f>SUM(T15:Y15)</f>
        <v>0</v>
      </c>
      <c r="T15" s="241"/>
      <c r="U15" s="240"/>
      <c r="V15" s="210"/>
      <c r="W15" s="210"/>
      <c r="X15" s="210"/>
      <c r="Y15" s="209"/>
      <c r="Z15" s="213">
        <f>SUM(AA15:AF15)</f>
        <v>0</v>
      </c>
      <c r="AA15" s="211">
        <v>0</v>
      </c>
      <c r="AB15" s="210">
        <v>0</v>
      </c>
      <c r="AC15" s="210">
        <v>0</v>
      </c>
      <c r="AD15" s="210">
        <v>0</v>
      </c>
      <c r="AE15" s="210">
        <v>0</v>
      </c>
      <c r="AF15" s="209">
        <v>0</v>
      </c>
      <c r="AG15" s="213">
        <f>SUM(AH15:AM15)</f>
        <v>0</v>
      </c>
      <c r="AH15" s="211">
        <v>0</v>
      </c>
      <c r="AI15" s="210">
        <v>0</v>
      </c>
      <c r="AJ15" s="210">
        <v>0</v>
      </c>
      <c r="AK15" s="210">
        <v>0</v>
      </c>
      <c r="AL15" s="210">
        <v>0</v>
      </c>
      <c r="AM15" s="209">
        <v>0</v>
      </c>
      <c r="AN15" s="212">
        <f>SUM(AO15:AT15)</f>
        <v>0</v>
      </c>
      <c r="AO15" s="211">
        <v>0</v>
      </c>
      <c r="AP15" s="210">
        <v>0</v>
      </c>
      <c r="AQ15" s="210">
        <v>0</v>
      </c>
      <c r="AR15" s="210">
        <v>0</v>
      </c>
      <c r="AS15" s="210">
        <v>0</v>
      </c>
      <c r="AT15" s="209">
        <v>0</v>
      </c>
      <c r="AU15" s="212">
        <f>SUM(AV15:BA15)</f>
        <v>0</v>
      </c>
      <c r="AV15" s="211">
        <v>0</v>
      </c>
      <c r="AW15" s="210">
        <v>0</v>
      </c>
      <c r="AX15" s="210">
        <v>0</v>
      </c>
      <c r="AY15" s="210">
        <v>0</v>
      </c>
      <c r="AZ15" s="210">
        <v>0</v>
      </c>
      <c r="BA15" s="209">
        <v>0</v>
      </c>
      <c r="BB15" s="212">
        <f>SUM(BC15:BH15)</f>
        <v>0</v>
      </c>
      <c r="BC15" s="211">
        <v>0</v>
      </c>
      <c r="BD15" s="210">
        <v>0</v>
      </c>
      <c r="BE15" s="210">
        <v>0</v>
      </c>
      <c r="BF15" s="210">
        <v>0</v>
      </c>
      <c r="BG15" s="210">
        <v>0</v>
      </c>
      <c r="BH15" s="209">
        <v>0</v>
      </c>
      <c r="BI15" s="212">
        <f>SUM(BJ15:BO15)</f>
        <v>0</v>
      </c>
      <c r="BJ15" s="211">
        <v>0</v>
      </c>
      <c r="BK15" s="210">
        <v>0</v>
      </c>
      <c r="BL15" s="210">
        <v>0</v>
      </c>
      <c r="BM15" s="210">
        <v>0</v>
      </c>
      <c r="BN15" s="210">
        <v>0</v>
      </c>
      <c r="BO15" s="210">
        <v>0</v>
      </c>
      <c r="BP15" s="212">
        <f>SUM(BQ15:BV15)</f>
        <v>0</v>
      </c>
      <c r="BQ15" s="211">
        <v>0</v>
      </c>
      <c r="BR15" s="210">
        <v>0</v>
      </c>
      <c r="BS15" s="210">
        <v>0</v>
      </c>
      <c r="BT15" s="210">
        <v>0</v>
      </c>
      <c r="BU15" s="210">
        <v>0</v>
      </c>
      <c r="BV15" s="209">
        <v>0</v>
      </c>
      <c r="BW15" s="212">
        <f>SUM(BX15:CC15)</f>
        <v>0</v>
      </c>
      <c r="BX15" s="211">
        <v>0</v>
      </c>
      <c r="BY15" s="210">
        <v>0</v>
      </c>
      <c r="BZ15" s="210">
        <v>0</v>
      </c>
      <c r="CA15" s="210">
        <v>0</v>
      </c>
      <c r="CB15" s="210">
        <v>0</v>
      </c>
      <c r="CC15" s="209">
        <v>0</v>
      </c>
      <c r="CD15" s="212">
        <f>SUM(CE15:CJ15)</f>
        <v>0</v>
      </c>
      <c r="CE15" s="211">
        <v>0</v>
      </c>
      <c r="CF15" s="210">
        <v>0</v>
      </c>
      <c r="CG15" s="210">
        <v>0</v>
      </c>
      <c r="CH15" s="210">
        <v>0</v>
      </c>
      <c r="CI15" s="210">
        <v>0</v>
      </c>
      <c r="CJ15" s="209">
        <v>0</v>
      </c>
      <c r="CK15" s="212">
        <f>SUM(CL15:CQ15)</f>
        <v>0</v>
      </c>
      <c r="CL15" s="211">
        <v>0</v>
      </c>
      <c r="CM15" s="210">
        <v>0</v>
      </c>
      <c r="CN15" s="210">
        <v>0</v>
      </c>
      <c r="CO15" s="210">
        <v>0</v>
      </c>
      <c r="CP15" s="210">
        <v>0</v>
      </c>
      <c r="CQ15" s="209">
        <v>0</v>
      </c>
      <c r="CR15" s="212">
        <f>SUM(CS15:CX15)</f>
        <v>0</v>
      </c>
      <c r="CS15" s="211">
        <v>0</v>
      </c>
      <c r="CT15" s="210">
        <v>0</v>
      </c>
      <c r="CU15" s="210">
        <v>0</v>
      </c>
      <c r="CV15" s="210">
        <v>0</v>
      </c>
      <c r="CW15" s="210">
        <v>0</v>
      </c>
      <c r="CX15" s="209">
        <v>0</v>
      </c>
    </row>
    <row r="16" spans="1:102" ht="15" customHeight="1" x14ac:dyDescent="0.15">
      <c r="A16" s="104"/>
      <c r="B16" s="244"/>
      <c r="C16" s="247" t="s">
        <v>133</v>
      </c>
      <c r="D16" s="245" t="s">
        <v>132</v>
      </c>
      <c r="E16" s="214">
        <v>0</v>
      </c>
      <c r="F16" s="211"/>
      <c r="G16" s="210"/>
      <c r="H16" s="210"/>
      <c r="I16" s="210"/>
      <c r="J16" s="210"/>
      <c r="K16" s="209"/>
      <c r="L16" s="213">
        <v>0</v>
      </c>
      <c r="M16" s="211"/>
      <c r="N16" s="210"/>
      <c r="O16" s="210"/>
      <c r="P16" s="210"/>
      <c r="Q16" s="210"/>
      <c r="R16" s="209"/>
      <c r="S16" s="213">
        <f>SUM(T16:Y16)</f>
        <v>0</v>
      </c>
      <c r="T16" s="241"/>
      <c r="U16" s="240"/>
      <c r="V16" s="217"/>
      <c r="W16" s="210"/>
      <c r="X16" s="210"/>
      <c r="Y16" s="209"/>
      <c r="Z16" s="213">
        <f>SUM(AA16:AF16)</f>
        <v>0</v>
      </c>
      <c r="AA16" s="211">
        <v>0</v>
      </c>
      <c r="AB16" s="210">
        <v>0</v>
      </c>
      <c r="AC16" s="210">
        <v>0</v>
      </c>
      <c r="AD16" s="210">
        <v>0</v>
      </c>
      <c r="AE16" s="210">
        <v>0</v>
      </c>
      <c r="AF16" s="209">
        <v>0</v>
      </c>
      <c r="AG16" s="213">
        <f>SUM(AH16:AM16)</f>
        <v>0</v>
      </c>
      <c r="AH16" s="211">
        <v>0</v>
      </c>
      <c r="AI16" s="210">
        <v>0</v>
      </c>
      <c r="AJ16" s="210">
        <v>0</v>
      </c>
      <c r="AK16" s="210">
        <v>0</v>
      </c>
      <c r="AL16" s="210">
        <v>0</v>
      </c>
      <c r="AM16" s="209">
        <v>0</v>
      </c>
      <c r="AN16" s="212">
        <f>SUM(AO16:AT16)</f>
        <v>0</v>
      </c>
      <c r="AO16" s="211">
        <v>0</v>
      </c>
      <c r="AP16" s="210">
        <v>0</v>
      </c>
      <c r="AQ16" s="210">
        <v>0</v>
      </c>
      <c r="AR16" s="210">
        <v>0</v>
      </c>
      <c r="AS16" s="210">
        <v>0</v>
      </c>
      <c r="AT16" s="209">
        <v>0</v>
      </c>
      <c r="AU16" s="212">
        <f>SUM(AV16:BA16)</f>
        <v>1</v>
      </c>
      <c r="AV16" s="211">
        <v>0</v>
      </c>
      <c r="AW16" s="210">
        <v>1</v>
      </c>
      <c r="AX16" s="210">
        <v>0</v>
      </c>
      <c r="AY16" s="210">
        <v>0</v>
      </c>
      <c r="AZ16" s="210">
        <v>0</v>
      </c>
      <c r="BA16" s="209">
        <v>0</v>
      </c>
      <c r="BB16" s="212">
        <f>SUM(BC16:BH16)</f>
        <v>1</v>
      </c>
      <c r="BC16" s="211">
        <v>0</v>
      </c>
      <c r="BD16" s="210">
        <v>1</v>
      </c>
      <c r="BE16" s="210">
        <v>0</v>
      </c>
      <c r="BF16" s="210">
        <v>0</v>
      </c>
      <c r="BG16" s="210">
        <v>0</v>
      </c>
      <c r="BH16" s="209">
        <v>0</v>
      </c>
      <c r="BI16" s="212">
        <f>SUM(BJ16:BO16)</f>
        <v>0</v>
      </c>
      <c r="BJ16" s="211">
        <v>0</v>
      </c>
      <c r="BK16" s="210">
        <v>0</v>
      </c>
      <c r="BL16" s="210">
        <v>0</v>
      </c>
      <c r="BM16" s="210">
        <v>0</v>
      </c>
      <c r="BN16" s="210">
        <v>0</v>
      </c>
      <c r="BO16" s="210">
        <v>0</v>
      </c>
      <c r="BP16" s="212">
        <f>SUM(BQ16:BV16)</f>
        <v>0</v>
      </c>
      <c r="BQ16" s="211">
        <v>0</v>
      </c>
      <c r="BR16" s="210">
        <v>0</v>
      </c>
      <c r="BS16" s="210">
        <v>0</v>
      </c>
      <c r="BT16" s="210">
        <v>0</v>
      </c>
      <c r="BU16" s="210">
        <v>0</v>
      </c>
      <c r="BV16" s="209">
        <v>0</v>
      </c>
      <c r="BW16" s="212">
        <f>SUM(BX16:CC16)</f>
        <v>0</v>
      </c>
      <c r="BX16" s="211">
        <v>0</v>
      </c>
      <c r="BY16" s="210">
        <v>0</v>
      </c>
      <c r="BZ16" s="210">
        <v>0</v>
      </c>
      <c r="CA16" s="210">
        <v>0</v>
      </c>
      <c r="CB16" s="210">
        <v>0</v>
      </c>
      <c r="CC16" s="209">
        <v>0</v>
      </c>
      <c r="CD16" s="212">
        <f>SUM(CE16:CJ16)</f>
        <v>0</v>
      </c>
      <c r="CE16" s="211">
        <v>0</v>
      </c>
      <c r="CF16" s="210">
        <v>0</v>
      </c>
      <c r="CG16" s="210">
        <v>0</v>
      </c>
      <c r="CH16" s="210">
        <v>0</v>
      </c>
      <c r="CI16" s="210">
        <v>0</v>
      </c>
      <c r="CJ16" s="209">
        <v>0</v>
      </c>
      <c r="CK16" s="212">
        <f>SUM(CL16:CQ16)</f>
        <v>0</v>
      </c>
      <c r="CL16" s="211">
        <v>0</v>
      </c>
      <c r="CM16" s="210">
        <v>0</v>
      </c>
      <c r="CN16" s="210">
        <v>0</v>
      </c>
      <c r="CO16" s="210">
        <v>0</v>
      </c>
      <c r="CP16" s="210">
        <v>0</v>
      </c>
      <c r="CQ16" s="209">
        <v>0</v>
      </c>
      <c r="CR16" s="212">
        <f>SUM(CS16:CX16)</f>
        <v>0</v>
      </c>
      <c r="CS16" s="211">
        <v>0</v>
      </c>
      <c r="CT16" s="210">
        <v>0</v>
      </c>
      <c r="CU16" s="210">
        <v>0</v>
      </c>
      <c r="CV16" s="210">
        <v>0</v>
      </c>
      <c r="CW16" s="210">
        <v>0</v>
      </c>
      <c r="CX16" s="209">
        <v>0</v>
      </c>
    </row>
    <row r="17" spans="1:102" ht="15" customHeight="1" x14ac:dyDescent="0.15">
      <c r="A17" s="104"/>
      <c r="B17" s="244"/>
      <c r="C17" s="246"/>
      <c r="D17" s="245" t="s">
        <v>131</v>
      </c>
      <c r="E17" s="214">
        <v>0</v>
      </c>
      <c r="F17" s="211"/>
      <c r="G17" s="210"/>
      <c r="H17" s="210"/>
      <c r="I17" s="210"/>
      <c r="J17" s="210"/>
      <c r="K17" s="209"/>
      <c r="L17" s="213">
        <v>3</v>
      </c>
      <c r="M17" s="211"/>
      <c r="N17" s="210">
        <v>3</v>
      </c>
      <c r="O17" s="210"/>
      <c r="P17" s="210"/>
      <c r="Q17" s="210"/>
      <c r="R17" s="209"/>
      <c r="S17" s="213">
        <f>SUM(T17:Y17)</f>
        <v>0</v>
      </c>
      <c r="T17" s="218"/>
      <c r="U17" s="217"/>
      <c r="V17" s="210"/>
      <c r="W17" s="210"/>
      <c r="X17" s="210"/>
      <c r="Y17" s="209"/>
      <c r="Z17" s="213">
        <f>SUM(AA17:AF17)</f>
        <v>0</v>
      </c>
      <c r="AA17" s="211">
        <v>0</v>
      </c>
      <c r="AB17" s="210">
        <v>0</v>
      </c>
      <c r="AC17" s="210">
        <v>0</v>
      </c>
      <c r="AD17" s="210">
        <v>0</v>
      </c>
      <c r="AE17" s="210">
        <v>0</v>
      </c>
      <c r="AF17" s="209">
        <v>0</v>
      </c>
      <c r="AG17" s="213">
        <f>SUM(AH17:AM17)</f>
        <v>0</v>
      </c>
      <c r="AH17" s="211">
        <v>0</v>
      </c>
      <c r="AI17" s="210">
        <v>0</v>
      </c>
      <c r="AJ17" s="210">
        <v>0</v>
      </c>
      <c r="AK17" s="210">
        <v>0</v>
      </c>
      <c r="AL17" s="210">
        <v>0</v>
      </c>
      <c r="AM17" s="209">
        <v>0</v>
      </c>
      <c r="AN17" s="212">
        <f>SUM(AO17:AT17)</f>
        <v>0</v>
      </c>
      <c r="AO17" s="211">
        <v>0</v>
      </c>
      <c r="AP17" s="210">
        <v>0</v>
      </c>
      <c r="AQ17" s="210">
        <v>0</v>
      </c>
      <c r="AR17" s="210">
        <v>0</v>
      </c>
      <c r="AS17" s="210">
        <v>0</v>
      </c>
      <c r="AT17" s="209">
        <v>0</v>
      </c>
      <c r="AU17" s="212">
        <f>SUM(AV17:BA17)</f>
        <v>9</v>
      </c>
      <c r="AV17" s="211">
        <v>0</v>
      </c>
      <c r="AW17" s="210">
        <v>9</v>
      </c>
      <c r="AX17" s="210">
        <v>0</v>
      </c>
      <c r="AY17" s="210">
        <v>0</v>
      </c>
      <c r="AZ17" s="210">
        <v>0</v>
      </c>
      <c r="BA17" s="209">
        <v>0</v>
      </c>
      <c r="BB17" s="212">
        <f>SUM(BC17:BH17)</f>
        <v>9</v>
      </c>
      <c r="BC17" s="211">
        <v>0</v>
      </c>
      <c r="BD17" s="210">
        <v>9</v>
      </c>
      <c r="BE17" s="210">
        <v>0</v>
      </c>
      <c r="BF17" s="210">
        <v>0</v>
      </c>
      <c r="BG17" s="210">
        <v>0</v>
      </c>
      <c r="BH17" s="209">
        <v>0</v>
      </c>
      <c r="BI17" s="212">
        <f>SUM(BJ17:BO17)</f>
        <v>10</v>
      </c>
      <c r="BJ17" s="211">
        <v>0</v>
      </c>
      <c r="BK17" s="210">
        <v>10</v>
      </c>
      <c r="BL17" s="210">
        <v>0</v>
      </c>
      <c r="BM17" s="210">
        <v>0</v>
      </c>
      <c r="BN17" s="210">
        <v>0</v>
      </c>
      <c r="BO17" s="210">
        <v>0</v>
      </c>
      <c r="BP17" s="212">
        <f>SUM(BQ17:BV17)</f>
        <v>2</v>
      </c>
      <c r="BQ17" s="211">
        <v>0</v>
      </c>
      <c r="BR17" s="210">
        <v>2</v>
      </c>
      <c r="BS17" s="210">
        <v>0</v>
      </c>
      <c r="BT17" s="210">
        <v>0</v>
      </c>
      <c r="BU17" s="210">
        <v>0</v>
      </c>
      <c r="BV17" s="209">
        <v>0</v>
      </c>
      <c r="BW17" s="212">
        <f>SUM(BX17:CC17)</f>
        <v>0</v>
      </c>
      <c r="BX17" s="211">
        <v>0</v>
      </c>
      <c r="BY17" s="210">
        <v>0</v>
      </c>
      <c r="BZ17" s="210">
        <v>0</v>
      </c>
      <c r="CA17" s="210">
        <v>0</v>
      </c>
      <c r="CB17" s="210">
        <v>0</v>
      </c>
      <c r="CC17" s="209">
        <v>0</v>
      </c>
      <c r="CD17" s="212">
        <f>SUM(CE17:CJ17)</f>
        <v>0</v>
      </c>
      <c r="CE17" s="211">
        <v>0</v>
      </c>
      <c r="CF17" s="210">
        <v>0</v>
      </c>
      <c r="CG17" s="210">
        <v>0</v>
      </c>
      <c r="CH17" s="210">
        <v>0</v>
      </c>
      <c r="CI17" s="210">
        <v>0</v>
      </c>
      <c r="CJ17" s="209">
        <v>0</v>
      </c>
      <c r="CK17" s="212">
        <f>SUM(CL17:CQ17)</f>
        <v>0</v>
      </c>
      <c r="CL17" s="211">
        <v>0</v>
      </c>
      <c r="CM17" s="210">
        <v>0</v>
      </c>
      <c r="CN17" s="210">
        <v>0</v>
      </c>
      <c r="CO17" s="210">
        <v>0</v>
      </c>
      <c r="CP17" s="210">
        <v>0</v>
      </c>
      <c r="CQ17" s="209">
        <v>0</v>
      </c>
      <c r="CR17" s="212">
        <f>SUM(CS17:CX17)</f>
        <v>0</v>
      </c>
      <c r="CS17" s="211">
        <v>0</v>
      </c>
      <c r="CT17" s="210">
        <v>0</v>
      </c>
      <c r="CU17" s="210">
        <v>0</v>
      </c>
      <c r="CV17" s="210">
        <v>0</v>
      </c>
      <c r="CW17" s="210">
        <v>0</v>
      </c>
      <c r="CX17" s="209">
        <v>0</v>
      </c>
    </row>
    <row r="18" spans="1:102" ht="15" customHeight="1" x14ac:dyDescent="0.15">
      <c r="A18" s="104"/>
      <c r="B18" s="244"/>
      <c r="C18" s="243" t="s">
        <v>130</v>
      </c>
      <c r="D18" s="242"/>
      <c r="E18" s="214">
        <v>1</v>
      </c>
      <c r="F18" s="211"/>
      <c r="G18" s="210"/>
      <c r="H18" s="210"/>
      <c r="I18" s="210"/>
      <c r="J18" s="210"/>
      <c r="K18" s="209">
        <v>1</v>
      </c>
      <c r="L18" s="213">
        <v>0</v>
      </c>
      <c r="M18" s="211"/>
      <c r="N18" s="210"/>
      <c r="O18" s="210"/>
      <c r="P18" s="210"/>
      <c r="Q18" s="210"/>
      <c r="R18" s="209"/>
      <c r="S18" s="213">
        <f>SUM(T18:Y18)</f>
        <v>0</v>
      </c>
      <c r="T18" s="241"/>
      <c r="U18" s="240"/>
      <c r="V18" s="210"/>
      <c r="W18" s="210"/>
      <c r="X18" s="210"/>
      <c r="Y18" s="209"/>
      <c r="Z18" s="213">
        <f>SUM(AA18:AF18)</f>
        <v>0</v>
      </c>
      <c r="AA18" s="211">
        <v>0</v>
      </c>
      <c r="AB18" s="210">
        <v>0</v>
      </c>
      <c r="AC18" s="210">
        <v>0</v>
      </c>
      <c r="AD18" s="210">
        <v>0</v>
      </c>
      <c r="AE18" s="210">
        <v>0</v>
      </c>
      <c r="AF18" s="209">
        <v>0</v>
      </c>
      <c r="AG18" s="213">
        <f>SUM(AH18:AM18)</f>
        <v>0</v>
      </c>
      <c r="AH18" s="211">
        <v>0</v>
      </c>
      <c r="AI18" s="210">
        <v>0</v>
      </c>
      <c r="AJ18" s="210">
        <v>0</v>
      </c>
      <c r="AK18" s="210">
        <v>0</v>
      </c>
      <c r="AL18" s="210">
        <v>0</v>
      </c>
      <c r="AM18" s="209">
        <v>0</v>
      </c>
      <c r="AN18" s="212">
        <f>SUM(AO18:AT18)</f>
        <v>0</v>
      </c>
      <c r="AO18" s="211">
        <v>0</v>
      </c>
      <c r="AP18" s="210">
        <v>0</v>
      </c>
      <c r="AQ18" s="210">
        <v>0</v>
      </c>
      <c r="AR18" s="210">
        <v>0</v>
      </c>
      <c r="AS18" s="210">
        <v>0</v>
      </c>
      <c r="AT18" s="209">
        <v>0</v>
      </c>
      <c r="AU18" s="212">
        <f>SUM(AV18:BA18)</f>
        <v>0</v>
      </c>
      <c r="AV18" s="211">
        <v>0</v>
      </c>
      <c r="AW18" s="210">
        <v>0</v>
      </c>
      <c r="AX18" s="210">
        <v>0</v>
      </c>
      <c r="AY18" s="210">
        <v>0</v>
      </c>
      <c r="AZ18" s="210">
        <v>0</v>
      </c>
      <c r="BA18" s="209">
        <v>0</v>
      </c>
      <c r="BB18" s="212">
        <f>SUM(BC18:BH18)</f>
        <v>0</v>
      </c>
      <c r="BC18" s="211">
        <v>0</v>
      </c>
      <c r="BD18" s="210">
        <v>0</v>
      </c>
      <c r="BE18" s="210">
        <v>0</v>
      </c>
      <c r="BF18" s="210">
        <v>0</v>
      </c>
      <c r="BG18" s="210">
        <v>0</v>
      </c>
      <c r="BH18" s="209">
        <v>0</v>
      </c>
      <c r="BI18" s="212">
        <f>SUM(BJ18:BO18)</f>
        <v>0</v>
      </c>
      <c r="BJ18" s="211">
        <v>0</v>
      </c>
      <c r="BK18" s="210">
        <v>0</v>
      </c>
      <c r="BL18" s="210">
        <v>0</v>
      </c>
      <c r="BM18" s="210">
        <v>0</v>
      </c>
      <c r="BN18" s="210">
        <v>0</v>
      </c>
      <c r="BO18" s="210">
        <v>0</v>
      </c>
      <c r="BP18" s="212">
        <f>SUM(BQ18:BV18)</f>
        <v>25</v>
      </c>
      <c r="BQ18" s="211">
        <v>0</v>
      </c>
      <c r="BR18" s="239">
        <v>0</v>
      </c>
      <c r="BS18" s="210">
        <v>0</v>
      </c>
      <c r="BT18" s="210">
        <v>0</v>
      </c>
      <c r="BU18" s="210">
        <v>0</v>
      </c>
      <c r="BV18" s="209">
        <v>25</v>
      </c>
      <c r="BW18" s="212">
        <f>SUM(BX18:CC18)</f>
        <v>0</v>
      </c>
      <c r="BX18" s="211">
        <v>0</v>
      </c>
      <c r="BY18" s="239">
        <v>0</v>
      </c>
      <c r="BZ18" s="210">
        <v>0</v>
      </c>
      <c r="CA18" s="210">
        <v>0</v>
      </c>
      <c r="CB18" s="210">
        <v>0</v>
      </c>
      <c r="CC18" s="209">
        <v>0</v>
      </c>
      <c r="CD18" s="212">
        <f>SUM(CE18:CJ18)</f>
        <v>0</v>
      </c>
      <c r="CE18" s="211">
        <v>0</v>
      </c>
      <c r="CF18" s="239">
        <v>0</v>
      </c>
      <c r="CG18" s="210">
        <v>0</v>
      </c>
      <c r="CH18" s="210">
        <v>0</v>
      </c>
      <c r="CI18" s="210">
        <v>0</v>
      </c>
      <c r="CJ18" s="209">
        <v>0</v>
      </c>
      <c r="CK18" s="212">
        <f>SUM(CL18:CQ18)</f>
        <v>193</v>
      </c>
      <c r="CL18" s="211">
        <v>30</v>
      </c>
      <c r="CM18" s="239">
        <v>0</v>
      </c>
      <c r="CN18" s="210">
        <v>0</v>
      </c>
      <c r="CO18" s="210">
        <v>0</v>
      </c>
      <c r="CP18" s="210">
        <v>0</v>
      </c>
      <c r="CQ18" s="209">
        <v>163</v>
      </c>
      <c r="CR18" s="212">
        <f>SUM(CS18:CX18)</f>
        <v>10</v>
      </c>
      <c r="CS18" s="211">
        <v>10</v>
      </c>
      <c r="CT18" s="239">
        <v>0</v>
      </c>
      <c r="CU18" s="210">
        <v>0</v>
      </c>
      <c r="CV18" s="210">
        <v>0</v>
      </c>
      <c r="CW18" s="210">
        <v>0</v>
      </c>
      <c r="CX18" s="209">
        <v>0</v>
      </c>
    </row>
    <row r="19" spans="1:102" ht="15" customHeight="1" x14ac:dyDescent="0.15">
      <c r="A19" s="104"/>
      <c r="B19" s="179"/>
      <c r="C19" s="238" t="s">
        <v>129</v>
      </c>
      <c r="D19" s="237"/>
      <c r="E19" s="205">
        <v>1</v>
      </c>
      <c r="F19" s="192"/>
      <c r="G19" s="191"/>
      <c r="H19" s="191"/>
      <c r="I19" s="191"/>
      <c r="J19" s="191"/>
      <c r="K19" s="190">
        <v>1</v>
      </c>
      <c r="L19" s="204">
        <v>0</v>
      </c>
      <c r="M19" s="192"/>
      <c r="N19" s="191"/>
      <c r="O19" s="191"/>
      <c r="P19" s="191"/>
      <c r="Q19" s="191"/>
      <c r="R19" s="190"/>
      <c r="S19" s="204">
        <f>SUM(T19:Y19)</f>
        <v>0</v>
      </c>
      <c r="T19" s="236"/>
      <c r="U19" s="235"/>
      <c r="V19" s="191"/>
      <c r="W19" s="191"/>
      <c r="X19" s="191"/>
      <c r="Y19" s="190"/>
      <c r="Z19" s="204">
        <f>SUM(AA19:AF19)</f>
        <v>0</v>
      </c>
      <c r="AA19" s="234">
        <v>0</v>
      </c>
      <c r="AB19" s="233">
        <v>0</v>
      </c>
      <c r="AC19" s="233">
        <v>0</v>
      </c>
      <c r="AD19" s="233">
        <v>0</v>
      </c>
      <c r="AE19" s="233">
        <v>0</v>
      </c>
      <c r="AF19" s="232">
        <v>0</v>
      </c>
      <c r="AG19" s="204">
        <f>SUM(AH19:AM19)</f>
        <v>0</v>
      </c>
      <c r="AH19" s="234">
        <v>0</v>
      </c>
      <c r="AI19" s="233">
        <v>0</v>
      </c>
      <c r="AJ19" s="233">
        <v>0</v>
      </c>
      <c r="AK19" s="233">
        <v>0</v>
      </c>
      <c r="AL19" s="233">
        <v>0</v>
      </c>
      <c r="AM19" s="232">
        <v>0</v>
      </c>
      <c r="AN19" s="203">
        <f>SUM(AO19:AT19)</f>
        <v>3</v>
      </c>
      <c r="AO19" s="234">
        <v>0</v>
      </c>
      <c r="AP19" s="233">
        <v>0</v>
      </c>
      <c r="AQ19" s="233">
        <v>0</v>
      </c>
      <c r="AR19" s="233">
        <v>0</v>
      </c>
      <c r="AS19" s="233">
        <v>0</v>
      </c>
      <c r="AT19" s="232">
        <v>3</v>
      </c>
      <c r="AU19" s="203">
        <f>SUM(AV19:BA19)</f>
        <v>0</v>
      </c>
      <c r="AV19" s="234">
        <v>0</v>
      </c>
      <c r="AW19" s="233">
        <v>0</v>
      </c>
      <c r="AX19" s="233">
        <v>0</v>
      </c>
      <c r="AY19" s="233">
        <v>0</v>
      </c>
      <c r="AZ19" s="233">
        <v>0</v>
      </c>
      <c r="BA19" s="232">
        <v>0</v>
      </c>
      <c r="BB19" s="203">
        <f>SUM(BC19:BH19)</f>
        <v>4</v>
      </c>
      <c r="BC19" s="234">
        <v>0</v>
      </c>
      <c r="BD19" s="233">
        <v>4</v>
      </c>
      <c r="BE19" s="233">
        <v>0</v>
      </c>
      <c r="BF19" s="233">
        <v>0</v>
      </c>
      <c r="BG19" s="233">
        <v>0</v>
      </c>
      <c r="BH19" s="232">
        <v>0</v>
      </c>
      <c r="BI19" s="203">
        <f>SUM(BJ19:BO19)</f>
        <v>0</v>
      </c>
      <c r="BJ19" s="234">
        <v>0</v>
      </c>
      <c r="BK19" s="233">
        <v>0</v>
      </c>
      <c r="BL19" s="233">
        <v>0</v>
      </c>
      <c r="BM19" s="233">
        <v>0</v>
      </c>
      <c r="BN19" s="233">
        <v>0</v>
      </c>
      <c r="BO19" s="233">
        <v>0</v>
      </c>
      <c r="BP19" s="203">
        <f>SUM(BQ19:BV19)</f>
        <v>1</v>
      </c>
      <c r="BQ19" s="234">
        <v>0</v>
      </c>
      <c r="BR19" s="233">
        <v>0</v>
      </c>
      <c r="BS19" s="233">
        <v>0</v>
      </c>
      <c r="BT19" s="233">
        <v>0</v>
      </c>
      <c r="BU19" s="233">
        <v>0</v>
      </c>
      <c r="BV19" s="232">
        <v>1</v>
      </c>
      <c r="BW19" s="203">
        <f>SUM(BX19:CC19)</f>
        <v>0</v>
      </c>
      <c r="BX19" s="234">
        <v>0</v>
      </c>
      <c r="BY19" s="233">
        <v>0</v>
      </c>
      <c r="BZ19" s="233">
        <v>0</v>
      </c>
      <c r="CA19" s="233">
        <v>0</v>
      </c>
      <c r="CB19" s="233">
        <v>0</v>
      </c>
      <c r="CC19" s="232">
        <v>0</v>
      </c>
      <c r="CD19" s="203">
        <f>SUM(CE19:CJ19)</f>
        <v>6</v>
      </c>
      <c r="CE19" s="234">
        <v>0</v>
      </c>
      <c r="CF19" s="233">
        <v>0</v>
      </c>
      <c r="CG19" s="233">
        <v>6</v>
      </c>
      <c r="CH19" s="233">
        <v>0</v>
      </c>
      <c r="CI19" s="233">
        <v>0</v>
      </c>
      <c r="CJ19" s="232">
        <v>0</v>
      </c>
      <c r="CK19" s="203">
        <f>SUM(CL19:CQ19)</f>
        <v>20</v>
      </c>
      <c r="CL19" s="234">
        <v>0</v>
      </c>
      <c r="CM19" s="233">
        <v>0</v>
      </c>
      <c r="CN19" s="233">
        <v>0</v>
      </c>
      <c r="CO19" s="233">
        <v>0</v>
      </c>
      <c r="CP19" s="233">
        <v>0</v>
      </c>
      <c r="CQ19" s="232">
        <v>20</v>
      </c>
      <c r="CR19" s="203">
        <f>SUM(CS19:CX19)</f>
        <v>0</v>
      </c>
      <c r="CS19" s="234">
        <v>0</v>
      </c>
      <c r="CT19" s="233">
        <v>0</v>
      </c>
      <c r="CU19" s="233">
        <v>0</v>
      </c>
      <c r="CV19" s="233">
        <v>0</v>
      </c>
      <c r="CW19" s="233">
        <v>0</v>
      </c>
      <c r="CX19" s="232">
        <v>0</v>
      </c>
    </row>
    <row r="20" spans="1:102" ht="15" customHeight="1" x14ac:dyDescent="0.15">
      <c r="A20" s="104"/>
      <c r="B20" s="231" t="s">
        <v>128</v>
      </c>
      <c r="C20" s="230" t="s">
        <v>127</v>
      </c>
      <c r="D20" s="229" t="s">
        <v>125</v>
      </c>
      <c r="E20" s="228">
        <v>0</v>
      </c>
      <c r="F20" s="223"/>
      <c r="G20" s="222"/>
      <c r="H20" s="222"/>
      <c r="I20" s="222"/>
      <c r="J20" s="222"/>
      <c r="K20" s="221"/>
      <c r="L20" s="225">
        <v>0</v>
      </c>
      <c r="M20" s="223"/>
      <c r="N20" s="222"/>
      <c r="O20" s="222"/>
      <c r="P20" s="222"/>
      <c r="Q20" s="222"/>
      <c r="R20" s="221"/>
      <c r="S20" s="225">
        <f>SUM(T20:Y20)</f>
        <v>0</v>
      </c>
      <c r="T20" s="227"/>
      <c r="U20" s="226"/>
      <c r="V20" s="222"/>
      <c r="W20" s="222"/>
      <c r="X20" s="222"/>
      <c r="Y20" s="221"/>
      <c r="Z20" s="225">
        <f>SUM(AA20:AF20)</f>
        <v>0</v>
      </c>
      <c r="AA20" s="223">
        <v>0</v>
      </c>
      <c r="AB20" s="222">
        <v>0</v>
      </c>
      <c r="AC20" s="222">
        <v>0</v>
      </c>
      <c r="AD20" s="222">
        <v>0</v>
      </c>
      <c r="AE20" s="222">
        <v>0</v>
      </c>
      <c r="AF20" s="221">
        <v>0</v>
      </c>
      <c r="AG20" s="225">
        <f>SUM(AH20:AM20)</f>
        <v>0</v>
      </c>
      <c r="AH20" s="223">
        <v>0</v>
      </c>
      <c r="AI20" s="222">
        <v>0</v>
      </c>
      <c r="AJ20" s="222">
        <v>0</v>
      </c>
      <c r="AK20" s="222">
        <v>0</v>
      </c>
      <c r="AL20" s="222">
        <v>0</v>
      </c>
      <c r="AM20" s="221">
        <v>0</v>
      </c>
      <c r="AN20" s="224">
        <f>SUM(AO20:AT20)</f>
        <v>0</v>
      </c>
      <c r="AO20" s="223">
        <v>0</v>
      </c>
      <c r="AP20" s="222">
        <v>0</v>
      </c>
      <c r="AQ20" s="222">
        <v>0</v>
      </c>
      <c r="AR20" s="222">
        <v>0</v>
      </c>
      <c r="AS20" s="222">
        <v>0</v>
      </c>
      <c r="AT20" s="221">
        <v>0</v>
      </c>
      <c r="AU20" s="224">
        <f>SUM(AV20:BA20)</f>
        <v>0</v>
      </c>
      <c r="AV20" s="223">
        <v>0</v>
      </c>
      <c r="AW20" s="222">
        <v>0</v>
      </c>
      <c r="AX20" s="222">
        <v>0</v>
      </c>
      <c r="AY20" s="222">
        <v>0</v>
      </c>
      <c r="AZ20" s="222">
        <v>0</v>
      </c>
      <c r="BA20" s="221">
        <v>0</v>
      </c>
      <c r="BB20" s="224">
        <f>SUM(BC20:BH20)</f>
        <v>0</v>
      </c>
      <c r="BC20" s="223">
        <v>0</v>
      </c>
      <c r="BD20" s="222">
        <v>0</v>
      </c>
      <c r="BE20" s="222">
        <v>0</v>
      </c>
      <c r="BF20" s="222">
        <v>0</v>
      </c>
      <c r="BG20" s="222">
        <v>0</v>
      </c>
      <c r="BH20" s="221">
        <v>0</v>
      </c>
      <c r="BI20" s="224">
        <f>SUM(BJ20:BO20)</f>
        <v>0</v>
      </c>
      <c r="BJ20" s="223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4">
        <f>SUM(BQ20:BV20)</f>
        <v>0</v>
      </c>
      <c r="BQ20" s="223">
        <v>0</v>
      </c>
      <c r="BR20" s="222">
        <v>0</v>
      </c>
      <c r="BS20" s="222">
        <v>0</v>
      </c>
      <c r="BT20" s="222">
        <v>0</v>
      </c>
      <c r="BU20" s="222">
        <v>0</v>
      </c>
      <c r="BV20" s="221">
        <v>0</v>
      </c>
      <c r="BW20" s="224">
        <f>SUM(BX20:CC20)</f>
        <v>0</v>
      </c>
      <c r="BX20" s="223">
        <v>0</v>
      </c>
      <c r="BY20" s="222">
        <v>0</v>
      </c>
      <c r="BZ20" s="222">
        <v>0</v>
      </c>
      <c r="CA20" s="222">
        <v>0</v>
      </c>
      <c r="CB20" s="222">
        <v>0</v>
      </c>
      <c r="CC20" s="221">
        <v>0</v>
      </c>
      <c r="CD20" s="224">
        <f>SUM(CE20:CJ20)</f>
        <v>0</v>
      </c>
      <c r="CE20" s="223">
        <v>0</v>
      </c>
      <c r="CF20" s="222">
        <v>0</v>
      </c>
      <c r="CG20" s="222">
        <v>0</v>
      </c>
      <c r="CH20" s="222">
        <v>0</v>
      </c>
      <c r="CI20" s="222">
        <v>0</v>
      </c>
      <c r="CJ20" s="221">
        <v>0</v>
      </c>
      <c r="CK20" s="224">
        <f>SUM(CL20:CQ20)</f>
        <v>0</v>
      </c>
      <c r="CL20" s="223">
        <v>0</v>
      </c>
      <c r="CM20" s="222">
        <v>0</v>
      </c>
      <c r="CN20" s="222">
        <v>0</v>
      </c>
      <c r="CO20" s="222">
        <v>0</v>
      </c>
      <c r="CP20" s="222">
        <v>0</v>
      </c>
      <c r="CQ20" s="221">
        <v>0</v>
      </c>
      <c r="CR20" s="224">
        <f>SUM(CS20:CX20)</f>
        <v>0</v>
      </c>
      <c r="CS20" s="223">
        <v>0</v>
      </c>
      <c r="CT20" s="222">
        <v>0</v>
      </c>
      <c r="CU20" s="222">
        <v>0</v>
      </c>
      <c r="CV20" s="222">
        <v>0</v>
      </c>
      <c r="CW20" s="222">
        <v>0</v>
      </c>
      <c r="CX20" s="221">
        <v>0</v>
      </c>
    </row>
    <row r="21" spans="1:102" ht="15" customHeight="1" x14ac:dyDescent="0.15">
      <c r="A21" s="104"/>
      <c r="B21" s="208"/>
      <c r="C21" s="220"/>
      <c r="D21" s="219" t="s">
        <v>124</v>
      </c>
      <c r="E21" s="214">
        <v>0</v>
      </c>
      <c r="F21" s="211"/>
      <c r="G21" s="210"/>
      <c r="H21" s="210"/>
      <c r="I21" s="210"/>
      <c r="J21" s="210"/>
      <c r="K21" s="209"/>
      <c r="L21" s="213">
        <v>0</v>
      </c>
      <c r="M21" s="211"/>
      <c r="N21" s="210"/>
      <c r="O21" s="210"/>
      <c r="P21" s="210"/>
      <c r="Q21" s="210"/>
      <c r="R21" s="209"/>
      <c r="S21" s="213">
        <f>SUM(T21:Y21)</f>
        <v>0</v>
      </c>
      <c r="T21" s="218"/>
      <c r="U21" s="217"/>
      <c r="V21" s="210"/>
      <c r="W21" s="210"/>
      <c r="X21" s="210"/>
      <c r="Y21" s="209"/>
      <c r="Z21" s="213">
        <f>SUM(AA21:AF21)</f>
        <v>0</v>
      </c>
      <c r="AA21" s="218">
        <v>0</v>
      </c>
      <c r="AB21" s="217">
        <v>0</v>
      </c>
      <c r="AC21" s="210">
        <v>0</v>
      </c>
      <c r="AD21" s="210">
        <v>0</v>
      </c>
      <c r="AE21" s="210">
        <v>0</v>
      </c>
      <c r="AF21" s="209">
        <v>0</v>
      </c>
      <c r="AG21" s="213">
        <f>SUM(AH21:AM21)</f>
        <v>0</v>
      </c>
      <c r="AH21" s="218">
        <v>0</v>
      </c>
      <c r="AI21" s="217">
        <v>0</v>
      </c>
      <c r="AJ21" s="210">
        <v>0</v>
      </c>
      <c r="AK21" s="210">
        <v>0</v>
      </c>
      <c r="AL21" s="210">
        <v>0</v>
      </c>
      <c r="AM21" s="209">
        <v>0</v>
      </c>
      <c r="AN21" s="212">
        <f>SUM(AO21:AT21)</f>
        <v>0</v>
      </c>
      <c r="AO21" s="218">
        <v>0</v>
      </c>
      <c r="AP21" s="217">
        <v>0</v>
      </c>
      <c r="AQ21" s="210">
        <v>0</v>
      </c>
      <c r="AR21" s="210">
        <v>0</v>
      </c>
      <c r="AS21" s="210">
        <v>0</v>
      </c>
      <c r="AT21" s="209">
        <v>0</v>
      </c>
      <c r="AU21" s="212">
        <f>SUM(AV21:BA21)</f>
        <v>0</v>
      </c>
      <c r="AV21" s="218">
        <v>0</v>
      </c>
      <c r="AW21" s="217">
        <v>0</v>
      </c>
      <c r="AX21" s="210">
        <v>0</v>
      </c>
      <c r="AY21" s="210">
        <v>0</v>
      </c>
      <c r="AZ21" s="210">
        <v>0</v>
      </c>
      <c r="BA21" s="209">
        <v>0</v>
      </c>
      <c r="BB21" s="212">
        <f>SUM(BC21:BH21)</f>
        <v>0</v>
      </c>
      <c r="BC21" s="218">
        <v>0</v>
      </c>
      <c r="BD21" s="217">
        <v>0</v>
      </c>
      <c r="BE21" s="210">
        <v>0</v>
      </c>
      <c r="BF21" s="210">
        <v>0</v>
      </c>
      <c r="BG21" s="210">
        <v>0</v>
      </c>
      <c r="BH21" s="209">
        <v>0</v>
      </c>
      <c r="BI21" s="212">
        <f>SUM(BJ21:BO21)</f>
        <v>0</v>
      </c>
      <c r="BJ21" s="218">
        <v>0</v>
      </c>
      <c r="BK21" s="217">
        <v>0</v>
      </c>
      <c r="BL21" s="210">
        <v>0</v>
      </c>
      <c r="BM21" s="210">
        <v>0</v>
      </c>
      <c r="BN21" s="210">
        <v>0</v>
      </c>
      <c r="BO21" s="210">
        <v>0</v>
      </c>
      <c r="BP21" s="212">
        <f>SUM(BQ21:BV21)</f>
        <v>0</v>
      </c>
      <c r="BQ21" s="218">
        <v>0</v>
      </c>
      <c r="BR21" s="217">
        <v>0</v>
      </c>
      <c r="BS21" s="210">
        <v>0</v>
      </c>
      <c r="BT21" s="210">
        <v>0</v>
      </c>
      <c r="BU21" s="210">
        <v>0</v>
      </c>
      <c r="BV21" s="209">
        <v>0</v>
      </c>
      <c r="BW21" s="212">
        <f>SUM(BX21:CC21)</f>
        <v>0</v>
      </c>
      <c r="BX21" s="218">
        <v>0</v>
      </c>
      <c r="BY21" s="217">
        <v>0</v>
      </c>
      <c r="BZ21" s="210">
        <v>0</v>
      </c>
      <c r="CA21" s="210">
        <v>0</v>
      </c>
      <c r="CB21" s="210">
        <v>0</v>
      </c>
      <c r="CC21" s="209">
        <v>0</v>
      </c>
      <c r="CD21" s="212">
        <f>SUM(CE21:CJ21)</f>
        <v>0</v>
      </c>
      <c r="CE21" s="218">
        <v>0</v>
      </c>
      <c r="CF21" s="217">
        <v>0</v>
      </c>
      <c r="CG21" s="210">
        <v>0</v>
      </c>
      <c r="CH21" s="210">
        <v>0</v>
      </c>
      <c r="CI21" s="210">
        <v>0</v>
      </c>
      <c r="CJ21" s="209">
        <v>0</v>
      </c>
      <c r="CK21" s="212">
        <f>SUM(CL21:CQ21)</f>
        <v>0</v>
      </c>
      <c r="CL21" s="218">
        <v>0</v>
      </c>
      <c r="CM21" s="217">
        <v>0</v>
      </c>
      <c r="CN21" s="210">
        <v>0</v>
      </c>
      <c r="CO21" s="210">
        <v>0</v>
      </c>
      <c r="CP21" s="210">
        <v>0</v>
      </c>
      <c r="CQ21" s="209">
        <v>0</v>
      </c>
      <c r="CR21" s="212">
        <f>SUM(CS21:CX21)</f>
        <v>0</v>
      </c>
      <c r="CS21" s="218">
        <v>0</v>
      </c>
      <c r="CT21" s="217">
        <v>0</v>
      </c>
      <c r="CU21" s="210">
        <v>0</v>
      </c>
      <c r="CV21" s="210">
        <v>0</v>
      </c>
      <c r="CW21" s="210">
        <v>0</v>
      </c>
      <c r="CX21" s="209">
        <v>0</v>
      </c>
    </row>
    <row r="22" spans="1:102" ht="15" customHeight="1" x14ac:dyDescent="0.15">
      <c r="A22" s="104"/>
      <c r="B22" s="208"/>
      <c r="C22" s="216" t="s">
        <v>126</v>
      </c>
      <c r="D22" s="215" t="s">
        <v>125</v>
      </c>
      <c r="E22" s="214">
        <v>0</v>
      </c>
      <c r="F22" s="211"/>
      <c r="G22" s="210"/>
      <c r="H22" s="210"/>
      <c r="I22" s="210"/>
      <c r="J22" s="210"/>
      <c r="K22" s="209"/>
      <c r="L22" s="213">
        <v>0</v>
      </c>
      <c r="M22" s="211"/>
      <c r="N22" s="210"/>
      <c r="O22" s="210"/>
      <c r="P22" s="210"/>
      <c r="Q22" s="210"/>
      <c r="R22" s="209"/>
      <c r="S22" s="213">
        <f>SUM(T22:Y22)</f>
        <v>0</v>
      </c>
      <c r="T22" s="211"/>
      <c r="U22" s="210"/>
      <c r="V22" s="210"/>
      <c r="W22" s="210"/>
      <c r="X22" s="210"/>
      <c r="Y22" s="209"/>
      <c r="Z22" s="213">
        <f>SUM(AA22:AF22)</f>
        <v>0</v>
      </c>
      <c r="AA22" s="211">
        <v>0</v>
      </c>
      <c r="AB22" s="210">
        <v>0</v>
      </c>
      <c r="AC22" s="210">
        <v>0</v>
      </c>
      <c r="AD22" s="210">
        <v>0</v>
      </c>
      <c r="AE22" s="210">
        <v>0</v>
      </c>
      <c r="AF22" s="209">
        <v>0</v>
      </c>
      <c r="AG22" s="213">
        <f>SUM(AH22:AM22)</f>
        <v>0</v>
      </c>
      <c r="AH22" s="211">
        <v>0</v>
      </c>
      <c r="AI22" s="210">
        <v>0</v>
      </c>
      <c r="AJ22" s="210">
        <v>0</v>
      </c>
      <c r="AK22" s="210">
        <v>0</v>
      </c>
      <c r="AL22" s="210">
        <v>0</v>
      </c>
      <c r="AM22" s="209">
        <v>0</v>
      </c>
      <c r="AN22" s="212">
        <f>SUM(AO22:AT22)</f>
        <v>0</v>
      </c>
      <c r="AO22" s="211">
        <v>0</v>
      </c>
      <c r="AP22" s="210">
        <v>0</v>
      </c>
      <c r="AQ22" s="210">
        <v>0</v>
      </c>
      <c r="AR22" s="210">
        <v>0</v>
      </c>
      <c r="AS22" s="210">
        <v>0</v>
      </c>
      <c r="AT22" s="209">
        <v>0</v>
      </c>
      <c r="AU22" s="212">
        <f>SUM(AV22:BA22)</f>
        <v>0</v>
      </c>
      <c r="AV22" s="211">
        <v>0</v>
      </c>
      <c r="AW22" s="210">
        <v>0</v>
      </c>
      <c r="AX22" s="210">
        <v>0</v>
      </c>
      <c r="AY22" s="210">
        <v>0</v>
      </c>
      <c r="AZ22" s="210">
        <v>0</v>
      </c>
      <c r="BA22" s="209">
        <v>0</v>
      </c>
      <c r="BB22" s="212">
        <f>SUM(BC22:BH22)</f>
        <v>0</v>
      </c>
      <c r="BC22" s="211">
        <v>0</v>
      </c>
      <c r="BD22" s="210">
        <v>0</v>
      </c>
      <c r="BE22" s="210">
        <v>0</v>
      </c>
      <c r="BF22" s="210">
        <v>0</v>
      </c>
      <c r="BG22" s="210">
        <v>0</v>
      </c>
      <c r="BH22" s="209">
        <v>0</v>
      </c>
      <c r="BI22" s="212">
        <f>SUM(BJ22:BO22)</f>
        <v>0</v>
      </c>
      <c r="BJ22" s="211">
        <v>0</v>
      </c>
      <c r="BK22" s="210">
        <v>0</v>
      </c>
      <c r="BL22" s="210">
        <v>0</v>
      </c>
      <c r="BM22" s="210">
        <v>0</v>
      </c>
      <c r="BN22" s="210">
        <v>0</v>
      </c>
      <c r="BO22" s="210">
        <v>0</v>
      </c>
      <c r="BP22" s="212">
        <f>SUM(BQ22:BV22)</f>
        <v>0</v>
      </c>
      <c r="BQ22" s="211">
        <v>0</v>
      </c>
      <c r="BR22" s="210">
        <v>0</v>
      </c>
      <c r="BS22" s="210">
        <v>0</v>
      </c>
      <c r="BT22" s="210">
        <v>0</v>
      </c>
      <c r="BU22" s="210">
        <v>0</v>
      </c>
      <c r="BV22" s="209">
        <v>0</v>
      </c>
      <c r="BW22" s="212">
        <f>SUM(BX22:CC22)</f>
        <v>0</v>
      </c>
      <c r="BX22" s="211">
        <v>0</v>
      </c>
      <c r="BY22" s="210">
        <v>0</v>
      </c>
      <c r="BZ22" s="210">
        <v>0</v>
      </c>
      <c r="CA22" s="210">
        <v>0</v>
      </c>
      <c r="CB22" s="210">
        <v>0</v>
      </c>
      <c r="CC22" s="209">
        <v>0</v>
      </c>
      <c r="CD22" s="212">
        <f>SUM(CE22:CJ22)</f>
        <v>0</v>
      </c>
      <c r="CE22" s="211">
        <v>0</v>
      </c>
      <c r="CF22" s="210">
        <v>0</v>
      </c>
      <c r="CG22" s="210">
        <v>0</v>
      </c>
      <c r="CH22" s="210">
        <v>0</v>
      </c>
      <c r="CI22" s="210">
        <v>0</v>
      </c>
      <c r="CJ22" s="209">
        <v>0</v>
      </c>
      <c r="CK22" s="212">
        <f>SUM(CL22:CQ22)</f>
        <v>0</v>
      </c>
      <c r="CL22" s="211">
        <v>0</v>
      </c>
      <c r="CM22" s="210">
        <v>0</v>
      </c>
      <c r="CN22" s="210">
        <v>0</v>
      </c>
      <c r="CO22" s="210">
        <v>0</v>
      </c>
      <c r="CP22" s="210">
        <v>0</v>
      </c>
      <c r="CQ22" s="209">
        <v>0</v>
      </c>
      <c r="CR22" s="212">
        <f>SUM(CS22:CX22)</f>
        <v>0</v>
      </c>
      <c r="CS22" s="211">
        <v>0</v>
      </c>
      <c r="CT22" s="210">
        <v>0</v>
      </c>
      <c r="CU22" s="210">
        <v>0</v>
      </c>
      <c r="CV22" s="210">
        <v>0</v>
      </c>
      <c r="CW22" s="210">
        <v>0</v>
      </c>
      <c r="CX22" s="209">
        <v>0</v>
      </c>
    </row>
    <row r="23" spans="1:102" ht="15" customHeight="1" x14ac:dyDescent="0.15">
      <c r="A23" s="104"/>
      <c r="B23" s="208"/>
      <c r="C23" s="207"/>
      <c r="D23" s="206" t="s">
        <v>124</v>
      </c>
      <c r="E23" s="205">
        <v>0</v>
      </c>
      <c r="F23" s="192"/>
      <c r="G23" s="191"/>
      <c r="H23" s="191"/>
      <c r="I23" s="191"/>
      <c r="J23" s="191"/>
      <c r="K23" s="190"/>
      <c r="L23" s="204">
        <v>0</v>
      </c>
      <c r="M23" s="192"/>
      <c r="N23" s="191"/>
      <c r="O23" s="191"/>
      <c r="P23" s="191"/>
      <c r="Q23" s="191"/>
      <c r="R23" s="190"/>
      <c r="S23" s="204">
        <f>SUM(T23:Y23)</f>
        <v>0</v>
      </c>
      <c r="T23" s="192"/>
      <c r="U23" s="191"/>
      <c r="V23" s="191"/>
      <c r="W23" s="191"/>
      <c r="X23" s="191"/>
      <c r="Y23" s="190"/>
      <c r="Z23" s="204">
        <f>SUM(AA23:AF23)</f>
        <v>0</v>
      </c>
      <c r="AA23" s="192">
        <v>0</v>
      </c>
      <c r="AB23" s="191">
        <v>0</v>
      </c>
      <c r="AC23" s="191">
        <v>0</v>
      </c>
      <c r="AD23" s="191">
        <v>0</v>
      </c>
      <c r="AE23" s="191">
        <v>0</v>
      </c>
      <c r="AF23" s="190">
        <v>0</v>
      </c>
      <c r="AG23" s="204">
        <f>SUM(AH23:AM23)</f>
        <v>0</v>
      </c>
      <c r="AH23" s="192">
        <v>0</v>
      </c>
      <c r="AI23" s="191">
        <v>0</v>
      </c>
      <c r="AJ23" s="191">
        <v>0</v>
      </c>
      <c r="AK23" s="191">
        <v>0</v>
      </c>
      <c r="AL23" s="191">
        <v>0</v>
      </c>
      <c r="AM23" s="190">
        <v>0</v>
      </c>
      <c r="AN23" s="203">
        <f>SUM(AO23:AT23)</f>
        <v>0</v>
      </c>
      <c r="AO23" s="192">
        <v>0</v>
      </c>
      <c r="AP23" s="191">
        <v>0</v>
      </c>
      <c r="AQ23" s="191">
        <v>0</v>
      </c>
      <c r="AR23" s="191">
        <v>0</v>
      </c>
      <c r="AS23" s="191">
        <v>0</v>
      </c>
      <c r="AT23" s="190">
        <v>0</v>
      </c>
      <c r="AU23" s="203">
        <f>SUM(AV23:BA23)</f>
        <v>0</v>
      </c>
      <c r="AV23" s="192">
        <v>0</v>
      </c>
      <c r="AW23" s="191">
        <v>0</v>
      </c>
      <c r="AX23" s="191">
        <v>0</v>
      </c>
      <c r="AY23" s="191">
        <v>0</v>
      </c>
      <c r="AZ23" s="191">
        <v>0</v>
      </c>
      <c r="BA23" s="190">
        <v>0</v>
      </c>
      <c r="BB23" s="203">
        <f>SUM(BC23:BH23)</f>
        <v>0</v>
      </c>
      <c r="BC23" s="192">
        <v>0</v>
      </c>
      <c r="BD23" s="191">
        <v>0</v>
      </c>
      <c r="BE23" s="191">
        <v>0</v>
      </c>
      <c r="BF23" s="191">
        <v>0</v>
      </c>
      <c r="BG23" s="191">
        <v>0</v>
      </c>
      <c r="BH23" s="190">
        <v>0</v>
      </c>
      <c r="BI23" s="203">
        <f>SUM(BJ23:BO23)</f>
        <v>0</v>
      </c>
      <c r="BJ23" s="192">
        <v>0</v>
      </c>
      <c r="BK23" s="191">
        <v>0</v>
      </c>
      <c r="BL23" s="191">
        <v>0</v>
      </c>
      <c r="BM23" s="191">
        <v>0</v>
      </c>
      <c r="BN23" s="191">
        <v>0</v>
      </c>
      <c r="BO23" s="191">
        <v>0</v>
      </c>
      <c r="BP23" s="203">
        <f>SUM(BQ23:BV23)</f>
        <v>0</v>
      </c>
      <c r="BQ23" s="192">
        <v>0</v>
      </c>
      <c r="BR23" s="191">
        <v>0</v>
      </c>
      <c r="BS23" s="191">
        <v>0</v>
      </c>
      <c r="BT23" s="191">
        <v>0</v>
      </c>
      <c r="BU23" s="191">
        <v>0</v>
      </c>
      <c r="BV23" s="190">
        <v>0</v>
      </c>
      <c r="BW23" s="203">
        <f>SUM(BX23:CC23)</f>
        <v>0</v>
      </c>
      <c r="BX23" s="192">
        <v>0</v>
      </c>
      <c r="BY23" s="191">
        <v>0</v>
      </c>
      <c r="BZ23" s="191">
        <v>0</v>
      </c>
      <c r="CA23" s="191">
        <v>0</v>
      </c>
      <c r="CB23" s="191">
        <v>0</v>
      </c>
      <c r="CC23" s="190">
        <v>0</v>
      </c>
      <c r="CD23" s="203">
        <f>SUM(CE23:CJ23)</f>
        <v>0</v>
      </c>
      <c r="CE23" s="192">
        <v>0</v>
      </c>
      <c r="CF23" s="191">
        <v>0</v>
      </c>
      <c r="CG23" s="191">
        <v>0</v>
      </c>
      <c r="CH23" s="191">
        <v>0</v>
      </c>
      <c r="CI23" s="191">
        <v>0</v>
      </c>
      <c r="CJ23" s="190">
        <v>0</v>
      </c>
      <c r="CK23" s="203">
        <f>SUM(CL23:CQ23)</f>
        <v>0</v>
      </c>
      <c r="CL23" s="192">
        <v>0</v>
      </c>
      <c r="CM23" s="191">
        <v>0</v>
      </c>
      <c r="CN23" s="191">
        <v>0</v>
      </c>
      <c r="CO23" s="191">
        <v>0</v>
      </c>
      <c r="CP23" s="191">
        <v>0</v>
      </c>
      <c r="CQ23" s="190">
        <v>0</v>
      </c>
      <c r="CR23" s="203">
        <f>SUM(CS23:CX23)</f>
        <v>0</v>
      </c>
      <c r="CS23" s="192">
        <v>0</v>
      </c>
      <c r="CT23" s="191">
        <v>0</v>
      </c>
      <c r="CU23" s="191">
        <v>0</v>
      </c>
      <c r="CV23" s="191">
        <v>0</v>
      </c>
      <c r="CW23" s="191">
        <v>0</v>
      </c>
      <c r="CX23" s="190">
        <v>0</v>
      </c>
    </row>
    <row r="24" spans="1:102" ht="15" customHeight="1" x14ac:dyDescent="0.15">
      <c r="B24" s="202" t="s">
        <v>123</v>
      </c>
      <c r="C24" s="202"/>
      <c r="D24" s="202"/>
      <c r="E24" s="198">
        <v>0</v>
      </c>
      <c r="F24" s="196"/>
      <c r="G24" s="195"/>
      <c r="H24" s="195"/>
      <c r="I24" s="195"/>
      <c r="J24" s="195"/>
      <c r="K24" s="197"/>
      <c r="L24" s="99">
        <v>0</v>
      </c>
      <c r="M24" s="196"/>
      <c r="N24" s="195"/>
      <c r="O24" s="195"/>
      <c r="P24" s="195"/>
      <c r="Q24" s="195"/>
      <c r="R24" s="197"/>
      <c r="S24" s="99">
        <f>SUM(T24:Y24)</f>
        <v>0</v>
      </c>
      <c r="T24" s="196"/>
      <c r="U24" s="195"/>
      <c r="V24" s="194"/>
      <c r="W24" s="194"/>
      <c r="X24" s="194"/>
      <c r="Y24" s="193"/>
      <c r="Z24" s="99">
        <f>SUM(AA24:AF24)</f>
        <v>0</v>
      </c>
      <c r="AA24" s="192">
        <v>0</v>
      </c>
      <c r="AB24" s="191">
        <v>0</v>
      </c>
      <c r="AC24" s="191">
        <v>0</v>
      </c>
      <c r="AD24" s="191">
        <v>0</v>
      </c>
      <c r="AE24" s="191">
        <v>0</v>
      </c>
      <c r="AF24" s="190">
        <v>0</v>
      </c>
      <c r="AG24" s="99">
        <f>SUM(AH24:AM24)</f>
        <v>0</v>
      </c>
      <c r="AH24" s="192">
        <v>0</v>
      </c>
      <c r="AI24" s="191">
        <v>0</v>
      </c>
      <c r="AJ24" s="191">
        <v>0</v>
      </c>
      <c r="AK24" s="191">
        <v>0</v>
      </c>
      <c r="AL24" s="191">
        <v>0</v>
      </c>
      <c r="AM24" s="190">
        <v>0</v>
      </c>
      <c r="AN24" s="95">
        <f>SUM(AO24:AT24)</f>
        <v>0</v>
      </c>
      <c r="AO24" s="192">
        <v>0</v>
      </c>
      <c r="AP24" s="191">
        <v>0</v>
      </c>
      <c r="AQ24" s="191">
        <v>0</v>
      </c>
      <c r="AR24" s="191">
        <v>0</v>
      </c>
      <c r="AS24" s="191">
        <v>0</v>
      </c>
      <c r="AT24" s="190">
        <v>0</v>
      </c>
      <c r="AU24" s="95">
        <f>SUM(AV24:BA24)</f>
        <v>0</v>
      </c>
      <c r="AV24" s="192">
        <v>0</v>
      </c>
      <c r="AW24" s="191">
        <v>0</v>
      </c>
      <c r="AX24" s="191">
        <v>0</v>
      </c>
      <c r="AY24" s="191">
        <v>0</v>
      </c>
      <c r="AZ24" s="191">
        <v>0</v>
      </c>
      <c r="BA24" s="190">
        <v>0</v>
      </c>
      <c r="BB24" s="95">
        <f>SUM(BC24:BH24)</f>
        <v>0</v>
      </c>
      <c r="BC24" s="192">
        <v>0</v>
      </c>
      <c r="BD24" s="191">
        <v>0</v>
      </c>
      <c r="BE24" s="191">
        <v>0</v>
      </c>
      <c r="BF24" s="191">
        <v>0</v>
      </c>
      <c r="BG24" s="191">
        <v>0</v>
      </c>
      <c r="BH24" s="190">
        <v>0</v>
      </c>
      <c r="BI24" s="95">
        <f>SUM(BJ24:BO24)</f>
        <v>0</v>
      </c>
      <c r="BJ24" s="192">
        <v>0</v>
      </c>
      <c r="BK24" s="191">
        <v>0</v>
      </c>
      <c r="BL24" s="191">
        <v>0</v>
      </c>
      <c r="BM24" s="191">
        <v>0</v>
      </c>
      <c r="BN24" s="191">
        <v>0</v>
      </c>
      <c r="BO24" s="191">
        <v>0</v>
      </c>
      <c r="BP24" s="95">
        <f>SUM(BQ24:BV24)</f>
        <v>0</v>
      </c>
      <c r="BQ24" s="192">
        <v>0</v>
      </c>
      <c r="BR24" s="191">
        <v>0</v>
      </c>
      <c r="BS24" s="191">
        <v>0</v>
      </c>
      <c r="BT24" s="191">
        <v>0</v>
      </c>
      <c r="BU24" s="191">
        <v>0</v>
      </c>
      <c r="BV24" s="190">
        <v>0</v>
      </c>
      <c r="BW24" s="95">
        <f>SUM(BX24:CC24)</f>
        <v>0</v>
      </c>
      <c r="BX24" s="192">
        <v>0</v>
      </c>
      <c r="BY24" s="191">
        <v>0</v>
      </c>
      <c r="BZ24" s="191">
        <v>0</v>
      </c>
      <c r="CA24" s="191">
        <v>0</v>
      </c>
      <c r="CB24" s="191">
        <v>0</v>
      </c>
      <c r="CC24" s="190">
        <v>0</v>
      </c>
      <c r="CD24" s="95">
        <f>SUM(CE24:CJ24)</f>
        <v>0</v>
      </c>
      <c r="CE24" s="192">
        <v>0</v>
      </c>
      <c r="CF24" s="191">
        <v>0</v>
      </c>
      <c r="CG24" s="191">
        <v>0</v>
      </c>
      <c r="CH24" s="191">
        <v>0</v>
      </c>
      <c r="CI24" s="191">
        <v>0</v>
      </c>
      <c r="CJ24" s="190">
        <v>0</v>
      </c>
      <c r="CK24" s="95">
        <f>SUM(CL24:CQ24)</f>
        <v>0</v>
      </c>
      <c r="CL24" s="192">
        <v>0</v>
      </c>
      <c r="CM24" s="191">
        <v>0</v>
      </c>
      <c r="CN24" s="191">
        <v>0</v>
      </c>
      <c r="CO24" s="191">
        <v>0</v>
      </c>
      <c r="CP24" s="191">
        <v>0</v>
      </c>
      <c r="CQ24" s="190">
        <v>0</v>
      </c>
      <c r="CR24" s="95">
        <f>SUM(CS24:CX24)</f>
        <v>0</v>
      </c>
      <c r="CS24" s="192">
        <v>0</v>
      </c>
      <c r="CT24" s="191">
        <v>0</v>
      </c>
      <c r="CU24" s="191">
        <v>0</v>
      </c>
      <c r="CV24" s="191">
        <v>0</v>
      </c>
      <c r="CW24" s="191">
        <v>0</v>
      </c>
      <c r="CX24" s="190">
        <v>0</v>
      </c>
    </row>
    <row r="25" spans="1:102" ht="15" customHeight="1" x14ac:dyDescent="0.15">
      <c r="B25" s="202" t="s">
        <v>122</v>
      </c>
      <c r="C25" s="202"/>
      <c r="D25" s="202"/>
      <c r="E25" s="198">
        <v>0</v>
      </c>
      <c r="F25" s="196"/>
      <c r="G25" s="195"/>
      <c r="H25" s="195"/>
      <c r="I25" s="195"/>
      <c r="J25" s="195"/>
      <c r="K25" s="197"/>
      <c r="L25" s="99">
        <v>0</v>
      </c>
      <c r="M25" s="196"/>
      <c r="N25" s="195"/>
      <c r="O25" s="195"/>
      <c r="P25" s="195"/>
      <c r="Q25" s="195"/>
      <c r="R25" s="197"/>
      <c r="S25" s="99">
        <f>SUM(T25:Y25)</f>
        <v>0</v>
      </c>
      <c r="T25" s="196"/>
      <c r="U25" s="195"/>
      <c r="V25" s="194"/>
      <c r="W25" s="194"/>
      <c r="X25" s="194"/>
      <c r="Y25" s="193"/>
      <c r="Z25" s="99">
        <f>SUM(AA25:AF25)</f>
        <v>0</v>
      </c>
      <c r="AA25" s="192">
        <v>0</v>
      </c>
      <c r="AB25" s="191">
        <v>0</v>
      </c>
      <c r="AC25" s="191">
        <v>0</v>
      </c>
      <c r="AD25" s="191">
        <v>0</v>
      </c>
      <c r="AE25" s="191">
        <v>0</v>
      </c>
      <c r="AF25" s="190">
        <v>0</v>
      </c>
      <c r="AG25" s="99">
        <f>SUM(AH25:AM25)</f>
        <v>0</v>
      </c>
      <c r="AH25" s="192">
        <v>0</v>
      </c>
      <c r="AI25" s="191">
        <v>0</v>
      </c>
      <c r="AJ25" s="191">
        <v>0</v>
      </c>
      <c r="AK25" s="191">
        <v>0</v>
      </c>
      <c r="AL25" s="191">
        <v>0</v>
      </c>
      <c r="AM25" s="190">
        <v>0</v>
      </c>
      <c r="AN25" s="95">
        <f>SUM(AO25:AT25)</f>
        <v>0</v>
      </c>
      <c r="AO25" s="192">
        <v>0</v>
      </c>
      <c r="AP25" s="191">
        <v>0</v>
      </c>
      <c r="AQ25" s="191">
        <v>0</v>
      </c>
      <c r="AR25" s="191">
        <v>0</v>
      </c>
      <c r="AS25" s="191">
        <v>0</v>
      </c>
      <c r="AT25" s="190">
        <v>0</v>
      </c>
      <c r="AU25" s="95">
        <f>SUM(AV25:BA25)</f>
        <v>0</v>
      </c>
      <c r="AV25" s="192">
        <v>0</v>
      </c>
      <c r="AW25" s="191">
        <v>0</v>
      </c>
      <c r="AX25" s="191">
        <v>0</v>
      </c>
      <c r="AY25" s="191">
        <v>0</v>
      </c>
      <c r="AZ25" s="191">
        <v>0</v>
      </c>
      <c r="BA25" s="190">
        <v>0</v>
      </c>
      <c r="BB25" s="95">
        <f>SUM(BC25:BH25)</f>
        <v>0</v>
      </c>
      <c r="BC25" s="192">
        <v>0</v>
      </c>
      <c r="BD25" s="191">
        <v>0</v>
      </c>
      <c r="BE25" s="191">
        <v>0</v>
      </c>
      <c r="BF25" s="191">
        <v>0</v>
      </c>
      <c r="BG25" s="191">
        <v>0</v>
      </c>
      <c r="BH25" s="190">
        <v>0</v>
      </c>
      <c r="BI25" s="95">
        <f>SUM(BJ25:BO25)</f>
        <v>0</v>
      </c>
      <c r="BJ25" s="192">
        <v>0</v>
      </c>
      <c r="BK25" s="191">
        <v>0</v>
      </c>
      <c r="BL25" s="191">
        <v>0</v>
      </c>
      <c r="BM25" s="191">
        <v>0</v>
      </c>
      <c r="BN25" s="191">
        <v>0</v>
      </c>
      <c r="BO25" s="191">
        <v>0</v>
      </c>
      <c r="BP25" s="95">
        <f>SUM(BQ25:BV25)</f>
        <v>0</v>
      </c>
      <c r="BQ25" s="192">
        <v>0</v>
      </c>
      <c r="BR25" s="191">
        <v>0</v>
      </c>
      <c r="BS25" s="191">
        <v>0</v>
      </c>
      <c r="BT25" s="191">
        <v>0</v>
      </c>
      <c r="BU25" s="191">
        <v>0</v>
      </c>
      <c r="BV25" s="190">
        <v>0</v>
      </c>
      <c r="BW25" s="95">
        <f>SUM(BX25:CC25)</f>
        <v>0</v>
      </c>
      <c r="BX25" s="192">
        <v>0</v>
      </c>
      <c r="BY25" s="191">
        <v>0</v>
      </c>
      <c r="BZ25" s="191">
        <v>0</v>
      </c>
      <c r="CA25" s="191">
        <v>0</v>
      </c>
      <c r="CB25" s="191">
        <v>0</v>
      </c>
      <c r="CC25" s="190">
        <v>0</v>
      </c>
      <c r="CD25" s="95">
        <f>SUM(CE25:CJ25)</f>
        <v>0</v>
      </c>
      <c r="CE25" s="192">
        <v>0</v>
      </c>
      <c r="CF25" s="191">
        <v>0</v>
      </c>
      <c r="CG25" s="191">
        <v>0</v>
      </c>
      <c r="CH25" s="191">
        <v>0</v>
      </c>
      <c r="CI25" s="191">
        <v>0</v>
      </c>
      <c r="CJ25" s="190">
        <v>0</v>
      </c>
      <c r="CK25" s="95">
        <f>SUM(CL25:CQ25)</f>
        <v>0</v>
      </c>
      <c r="CL25" s="192">
        <v>0</v>
      </c>
      <c r="CM25" s="191">
        <v>0</v>
      </c>
      <c r="CN25" s="191">
        <v>0</v>
      </c>
      <c r="CO25" s="191">
        <v>0</v>
      </c>
      <c r="CP25" s="191">
        <v>0</v>
      </c>
      <c r="CQ25" s="190">
        <v>0</v>
      </c>
      <c r="CR25" s="95">
        <f>SUM(CS25:CX25)</f>
        <v>0</v>
      </c>
      <c r="CS25" s="192">
        <v>0</v>
      </c>
      <c r="CT25" s="191">
        <v>0</v>
      </c>
      <c r="CU25" s="191">
        <v>0</v>
      </c>
      <c r="CV25" s="191">
        <v>0</v>
      </c>
      <c r="CW25" s="191">
        <v>0</v>
      </c>
      <c r="CX25" s="190">
        <v>0</v>
      </c>
    </row>
    <row r="26" spans="1:102" ht="15" customHeight="1" x14ac:dyDescent="0.15">
      <c r="B26" s="202" t="s">
        <v>121</v>
      </c>
      <c r="C26" s="202"/>
      <c r="D26" s="202"/>
      <c r="E26" s="198">
        <v>0</v>
      </c>
      <c r="F26" s="196"/>
      <c r="G26" s="195"/>
      <c r="H26" s="195"/>
      <c r="I26" s="195"/>
      <c r="J26" s="195"/>
      <c r="K26" s="197"/>
      <c r="L26" s="99">
        <v>0</v>
      </c>
      <c r="M26" s="196"/>
      <c r="N26" s="195"/>
      <c r="O26" s="195"/>
      <c r="P26" s="195"/>
      <c r="Q26" s="195"/>
      <c r="R26" s="197"/>
      <c r="S26" s="99">
        <f>SUM(T26:Y26)</f>
        <v>0</v>
      </c>
      <c r="T26" s="196"/>
      <c r="U26" s="195"/>
      <c r="V26" s="194"/>
      <c r="W26" s="194"/>
      <c r="X26" s="194"/>
      <c r="Y26" s="193"/>
      <c r="Z26" s="99">
        <f>SUM(AA26:AF26)</f>
        <v>0</v>
      </c>
      <c r="AA26" s="192">
        <v>0</v>
      </c>
      <c r="AB26" s="191">
        <v>0</v>
      </c>
      <c r="AC26" s="191">
        <v>0</v>
      </c>
      <c r="AD26" s="191">
        <v>0</v>
      </c>
      <c r="AE26" s="191">
        <v>0</v>
      </c>
      <c r="AF26" s="190">
        <v>0</v>
      </c>
      <c r="AG26" s="99">
        <f>SUM(AH26:AM26)</f>
        <v>0</v>
      </c>
      <c r="AH26" s="192">
        <v>0</v>
      </c>
      <c r="AI26" s="191">
        <v>0</v>
      </c>
      <c r="AJ26" s="191">
        <v>0</v>
      </c>
      <c r="AK26" s="191">
        <v>0</v>
      </c>
      <c r="AL26" s="191">
        <v>0</v>
      </c>
      <c r="AM26" s="190">
        <v>0</v>
      </c>
      <c r="AN26" s="95">
        <f>SUM(AO26:AT26)</f>
        <v>0</v>
      </c>
      <c r="AO26" s="192">
        <v>0</v>
      </c>
      <c r="AP26" s="191">
        <v>0</v>
      </c>
      <c r="AQ26" s="191">
        <v>0</v>
      </c>
      <c r="AR26" s="191">
        <v>0</v>
      </c>
      <c r="AS26" s="191">
        <v>0</v>
      </c>
      <c r="AT26" s="190">
        <v>0</v>
      </c>
      <c r="AU26" s="95">
        <f>SUM(AV26:BA26)</f>
        <v>0</v>
      </c>
      <c r="AV26" s="192">
        <v>0</v>
      </c>
      <c r="AW26" s="191">
        <v>0</v>
      </c>
      <c r="AX26" s="191">
        <v>0</v>
      </c>
      <c r="AY26" s="191">
        <v>0</v>
      </c>
      <c r="AZ26" s="191">
        <v>0</v>
      </c>
      <c r="BA26" s="190">
        <v>0</v>
      </c>
      <c r="BB26" s="95">
        <f>SUM(BC26:BH26)</f>
        <v>0</v>
      </c>
      <c r="BC26" s="192">
        <v>0</v>
      </c>
      <c r="BD26" s="191">
        <v>0</v>
      </c>
      <c r="BE26" s="191">
        <v>0</v>
      </c>
      <c r="BF26" s="191">
        <v>0</v>
      </c>
      <c r="BG26" s="191">
        <v>0</v>
      </c>
      <c r="BH26" s="190">
        <v>0</v>
      </c>
      <c r="BI26" s="95">
        <f>SUM(BJ26:BO26)</f>
        <v>0</v>
      </c>
      <c r="BJ26" s="192">
        <v>0</v>
      </c>
      <c r="BK26" s="191">
        <v>0</v>
      </c>
      <c r="BL26" s="191">
        <v>0</v>
      </c>
      <c r="BM26" s="191">
        <v>0</v>
      </c>
      <c r="BN26" s="191">
        <v>0</v>
      </c>
      <c r="BO26" s="191">
        <v>0</v>
      </c>
      <c r="BP26" s="95">
        <f>SUM(BQ26:BV26)</f>
        <v>0</v>
      </c>
      <c r="BQ26" s="192">
        <v>0</v>
      </c>
      <c r="BR26" s="191">
        <v>0</v>
      </c>
      <c r="BS26" s="191">
        <v>0</v>
      </c>
      <c r="BT26" s="191">
        <v>0</v>
      </c>
      <c r="BU26" s="191">
        <v>0</v>
      </c>
      <c r="BV26" s="190">
        <v>0</v>
      </c>
      <c r="BW26" s="95">
        <f>SUM(BX26:CC26)</f>
        <v>0</v>
      </c>
      <c r="BX26" s="192">
        <v>0</v>
      </c>
      <c r="BY26" s="191">
        <v>0</v>
      </c>
      <c r="BZ26" s="191">
        <v>0</v>
      </c>
      <c r="CA26" s="191">
        <v>0</v>
      </c>
      <c r="CB26" s="191">
        <v>0</v>
      </c>
      <c r="CC26" s="190">
        <v>0</v>
      </c>
      <c r="CD26" s="95">
        <f>SUM(CE26:CJ26)</f>
        <v>0</v>
      </c>
      <c r="CE26" s="192">
        <v>0</v>
      </c>
      <c r="CF26" s="191">
        <v>0</v>
      </c>
      <c r="CG26" s="191">
        <v>0</v>
      </c>
      <c r="CH26" s="191">
        <v>0</v>
      </c>
      <c r="CI26" s="191">
        <v>0</v>
      </c>
      <c r="CJ26" s="190">
        <v>0</v>
      </c>
      <c r="CK26" s="95">
        <f>SUM(CL26:CQ26)</f>
        <v>0</v>
      </c>
      <c r="CL26" s="192">
        <v>0</v>
      </c>
      <c r="CM26" s="191">
        <v>0</v>
      </c>
      <c r="CN26" s="191">
        <v>0</v>
      </c>
      <c r="CO26" s="191">
        <v>0</v>
      </c>
      <c r="CP26" s="191">
        <v>0</v>
      </c>
      <c r="CQ26" s="190">
        <v>0</v>
      </c>
      <c r="CR26" s="95">
        <f>SUM(CS26:CX26)</f>
        <v>0</v>
      </c>
      <c r="CS26" s="192">
        <v>0</v>
      </c>
      <c r="CT26" s="191">
        <v>0</v>
      </c>
      <c r="CU26" s="191">
        <v>0</v>
      </c>
      <c r="CV26" s="191">
        <v>0</v>
      </c>
      <c r="CW26" s="191">
        <v>0</v>
      </c>
      <c r="CX26" s="190">
        <v>0</v>
      </c>
    </row>
    <row r="27" spans="1:102" ht="15" customHeight="1" x14ac:dyDescent="0.15">
      <c r="B27" s="202" t="s">
        <v>120</v>
      </c>
      <c r="C27" s="202"/>
      <c r="D27" s="202"/>
      <c r="E27" s="198">
        <v>0</v>
      </c>
      <c r="F27" s="196"/>
      <c r="G27" s="195"/>
      <c r="H27" s="195"/>
      <c r="I27" s="195"/>
      <c r="J27" s="195"/>
      <c r="K27" s="197"/>
      <c r="L27" s="99">
        <v>0</v>
      </c>
      <c r="M27" s="196"/>
      <c r="N27" s="195"/>
      <c r="O27" s="195"/>
      <c r="P27" s="195"/>
      <c r="Q27" s="195"/>
      <c r="R27" s="197"/>
      <c r="S27" s="99">
        <f>SUM(T27:Y27)</f>
        <v>0</v>
      </c>
      <c r="T27" s="196"/>
      <c r="U27" s="195"/>
      <c r="V27" s="194"/>
      <c r="W27" s="194"/>
      <c r="X27" s="194"/>
      <c r="Y27" s="193"/>
      <c r="Z27" s="99">
        <f>SUM(AA27:AF27)</f>
        <v>0</v>
      </c>
      <c r="AA27" s="192">
        <v>0</v>
      </c>
      <c r="AB27" s="191">
        <v>0</v>
      </c>
      <c r="AC27" s="191">
        <v>0</v>
      </c>
      <c r="AD27" s="191">
        <v>0</v>
      </c>
      <c r="AE27" s="191">
        <v>0</v>
      </c>
      <c r="AF27" s="190">
        <v>0</v>
      </c>
      <c r="AG27" s="99">
        <f>SUM(AH27:AM27)</f>
        <v>0</v>
      </c>
      <c r="AH27" s="192">
        <v>0</v>
      </c>
      <c r="AI27" s="191">
        <v>0</v>
      </c>
      <c r="AJ27" s="191">
        <v>0</v>
      </c>
      <c r="AK27" s="191">
        <v>0</v>
      </c>
      <c r="AL27" s="191">
        <v>0</v>
      </c>
      <c r="AM27" s="190">
        <v>0</v>
      </c>
      <c r="AN27" s="95">
        <f>SUM(AO27:AT27)</f>
        <v>0</v>
      </c>
      <c r="AO27" s="192">
        <v>0</v>
      </c>
      <c r="AP27" s="191">
        <v>0</v>
      </c>
      <c r="AQ27" s="191">
        <v>0</v>
      </c>
      <c r="AR27" s="191">
        <v>0</v>
      </c>
      <c r="AS27" s="191">
        <v>0</v>
      </c>
      <c r="AT27" s="190">
        <v>0</v>
      </c>
      <c r="AU27" s="95">
        <f>SUM(AV27:BA27)</f>
        <v>0</v>
      </c>
      <c r="AV27" s="192">
        <v>0</v>
      </c>
      <c r="AW27" s="191">
        <v>0</v>
      </c>
      <c r="AX27" s="191">
        <v>0</v>
      </c>
      <c r="AY27" s="191">
        <v>0</v>
      </c>
      <c r="AZ27" s="191">
        <v>0</v>
      </c>
      <c r="BA27" s="190">
        <v>0</v>
      </c>
      <c r="BB27" s="95">
        <f>SUM(BC27:BH27)</f>
        <v>0</v>
      </c>
      <c r="BC27" s="192">
        <v>0</v>
      </c>
      <c r="BD27" s="191">
        <v>0</v>
      </c>
      <c r="BE27" s="191">
        <v>0</v>
      </c>
      <c r="BF27" s="191">
        <v>0</v>
      </c>
      <c r="BG27" s="191">
        <v>0</v>
      </c>
      <c r="BH27" s="190">
        <v>0</v>
      </c>
      <c r="BI27" s="95">
        <f>SUM(BJ27:BO27)</f>
        <v>0</v>
      </c>
      <c r="BJ27" s="192">
        <v>0</v>
      </c>
      <c r="BK27" s="191">
        <v>0</v>
      </c>
      <c r="BL27" s="191">
        <v>0</v>
      </c>
      <c r="BM27" s="191">
        <v>0</v>
      </c>
      <c r="BN27" s="191">
        <v>0</v>
      </c>
      <c r="BO27" s="191">
        <v>0</v>
      </c>
      <c r="BP27" s="95">
        <f>SUM(BQ27:BV27)</f>
        <v>0</v>
      </c>
      <c r="BQ27" s="192">
        <v>0</v>
      </c>
      <c r="BR27" s="191">
        <v>0</v>
      </c>
      <c r="BS27" s="191">
        <v>0</v>
      </c>
      <c r="BT27" s="191">
        <v>0</v>
      </c>
      <c r="BU27" s="191">
        <v>0</v>
      </c>
      <c r="BV27" s="190">
        <v>0</v>
      </c>
      <c r="BW27" s="95">
        <f>SUM(BX27:CC27)</f>
        <v>0</v>
      </c>
      <c r="BX27" s="192">
        <v>0</v>
      </c>
      <c r="BY27" s="191">
        <v>0</v>
      </c>
      <c r="BZ27" s="191">
        <v>0</v>
      </c>
      <c r="CA27" s="191">
        <v>0</v>
      </c>
      <c r="CB27" s="191">
        <v>0</v>
      </c>
      <c r="CC27" s="190">
        <v>0</v>
      </c>
      <c r="CD27" s="95">
        <f>SUM(CE27:CJ27)</f>
        <v>0</v>
      </c>
      <c r="CE27" s="192">
        <v>0</v>
      </c>
      <c r="CF27" s="191">
        <v>0</v>
      </c>
      <c r="CG27" s="191">
        <v>0</v>
      </c>
      <c r="CH27" s="191">
        <v>0</v>
      </c>
      <c r="CI27" s="191">
        <v>0</v>
      </c>
      <c r="CJ27" s="190">
        <v>0</v>
      </c>
      <c r="CK27" s="95">
        <f>SUM(CL27:CQ27)</f>
        <v>0</v>
      </c>
      <c r="CL27" s="192">
        <v>0</v>
      </c>
      <c r="CM27" s="191">
        <v>0</v>
      </c>
      <c r="CN27" s="191">
        <v>0</v>
      </c>
      <c r="CO27" s="191">
        <v>0</v>
      </c>
      <c r="CP27" s="191">
        <v>0</v>
      </c>
      <c r="CQ27" s="190">
        <v>0</v>
      </c>
      <c r="CR27" s="95">
        <f>SUM(CS27:CX27)</f>
        <v>0</v>
      </c>
      <c r="CS27" s="192">
        <v>0</v>
      </c>
      <c r="CT27" s="191">
        <v>0</v>
      </c>
      <c r="CU27" s="191">
        <v>0</v>
      </c>
      <c r="CV27" s="191">
        <v>0</v>
      </c>
      <c r="CW27" s="191">
        <v>0</v>
      </c>
      <c r="CX27" s="190">
        <v>0</v>
      </c>
    </row>
    <row r="28" spans="1:102" ht="15" customHeight="1" x14ac:dyDescent="0.15">
      <c r="B28" s="202" t="s">
        <v>119</v>
      </c>
      <c r="C28" s="202"/>
      <c r="D28" s="202"/>
      <c r="E28" s="198">
        <v>0</v>
      </c>
      <c r="F28" s="196"/>
      <c r="G28" s="195"/>
      <c r="H28" s="195"/>
      <c r="I28" s="195"/>
      <c r="J28" s="195"/>
      <c r="K28" s="197"/>
      <c r="L28" s="99">
        <v>0</v>
      </c>
      <c r="M28" s="196"/>
      <c r="N28" s="195"/>
      <c r="O28" s="195"/>
      <c r="P28" s="195"/>
      <c r="Q28" s="195"/>
      <c r="R28" s="197"/>
      <c r="S28" s="99">
        <f>SUM(T28:Y28)</f>
        <v>0</v>
      </c>
      <c r="T28" s="196"/>
      <c r="U28" s="195"/>
      <c r="V28" s="194"/>
      <c r="W28" s="194"/>
      <c r="X28" s="194"/>
      <c r="Y28" s="193"/>
      <c r="Z28" s="99">
        <f>SUM(AA28:AF28)</f>
        <v>0</v>
      </c>
      <c r="AA28" s="192">
        <v>0</v>
      </c>
      <c r="AB28" s="191">
        <v>0</v>
      </c>
      <c r="AC28" s="191">
        <v>0</v>
      </c>
      <c r="AD28" s="191">
        <v>0</v>
      </c>
      <c r="AE28" s="191">
        <v>0</v>
      </c>
      <c r="AF28" s="190">
        <v>0</v>
      </c>
      <c r="AG28" s="99">
        <f>SUM(AH28:AM28)</f>
        <v>0</v>
      </c>
      <c r="AH28" s="192">
        <v>0</v>
      </c>
      <c r="AI28" s="191">
        <v>0</v>
      </c>
      <c r="AJ28" s="191">
        <v>0</v>
      </c>
      <c r="AK28" s="191">
        <v>0</v>
      </c>
      <c r="AL28" s="191">
        <v>0</v>
      </c>
      <c r="AM28" s="190">
        <v>0</v>
      </c>
      <c r="AN28" s="95">
        <f>SUM(AO28:AT28)</f>
        <v>0</v>
      </c>
      <c r="AO28" s="192">
        <v>0</v>
      </c>
      <c r="AP28" s="191">
        <v>0</v>
      </c>
      <c r="AQ28" s="191">
        <v>0</v>
      </c>
      <c r="AR28" s="191">
        <v>0</v>
      </c>
      <c r="AS28" s="191">
        <v>0</v>
      </c>
      <c r="AT28" s="190">
        <v>0</v>
      </c>
      <c r="AU28" s="95">
        <f>SUM(AV28:BA28)</f>
        <v>0</v>
      </c>
      <c r="AV28" s="192">
        <v>0</v>
      </c>
      <c r="AW28" s="191">
        <v>0</v>
      </c>
      <c r="AX28" s="191">
        <v>0</v>
      </c>
      <c r="AY28" s="191">
        <v>0</v>
      </c>
      <c r="AZ28" s="191">
        <v>0</v>
      </c>
      <c r="BA28" s="190">
        <v>0</v>
      </c>
      <c r="BB28" s="95">
        <f>SUM(BC28:BH28)</f>
        <v>0</v>
      </c>
      <c r="BC28" s="192">
        <v>0</v>
      </c>
      <c r="BD28" s="191">
        <v>0</v>
      </c>
      <c r="BE28" s="191">
        <v>0</v>
      </c>
      <c r="BF28" s="191">
        <v>0</v>
      </c>
      <c r="BG28" s="191">
        <v>0</v>
      </c>
      <c r="BH28" s="190">
        <v>0</v>
      </c>
      <c r="BI28" s="95">
        <f>SUM(BJ28:BO28)</f>
        <v>0</v>
      </c>
      <c r="BJ28" s="192">
        <v>0</v>
      </c>
      <c r="BK28" s="191">
        <v>0</v>
      </c>
      <c r="BL28" s="191">
        <v>0</v>
      </c>
      <c r="BM28" s="191">
        <v>0</v>
      </c>
      <c r="BN28" s="191">
        <v>0</v>
      </c>
      <c r="BO28" s="191">
        <v>0</v>
      </c>
      <c r="BP28" s="95">
        <f>SUM(BQ28:BV28)</f>
        <v>0</v>
      </c>
      <c r="BQ28" s="192">
        <v>0</v>
      </c>
      <c r="BR28" s="191">
        <v>0</v>
      </c>
      <c r="BS28" s="191">
        <v>0</v>
      </c>
      <c r="BT28" s="191">
        <v>0</v>
      </c>
      <c r="BU28" s="191">
        <v>0</v>
      </c>
      <c r="BV28" s="190">
        <v>0</v>
      </c>
      <c r="BW28" s="95">
        <f>SUM(BX28:CC28)</f>
        <v>0</v>
      </c>
      <c r="BX28" s="192">
        <v>0</v>
      </c>
      <c r="BY28" s="191">
        <v>0</v>
      </c>
      <c r="BZ28" s="191">
        <v>0</v>
      </c>
      <c r="CA28" s="191">
        <v>0</v>
      </c>
      <c r="CB28" s="191">
        <v>0</v>
      </c>
      <c r="CC28" s="190">
        <v>0</v>
      </c>
      <c r="CD28" s="95">
        <f>SUM(CE28:CJ28)</f>
        <v>0</v>
      </c>
      <c r="CE28" s="192">
        <v>0</v>
      </c>
      <c r="CF28" s="191">
        <v>0</v>
      </c>
      <c r="CG28" s="191">
        <v>0</v>
      </c>
      <c r="CH28" s="191">
        <v>0</v>
      </c>
      <c r="CI28" s="191">
        <v>0</v>
      </c>
      <c r="CJ28" s="190">
        <v>0</v>
      </c>
      <c r="CK28" s="95">
        <f>SUM(CL28:CQ28)</f>
        <v>0</v>
      </c>
      <c r="CL28" s="192">
        <v>0</v>
      </c>
      <c r="CM28" s="191">
        <v>0</v>
      </c>
      <c r="CN28" s="191">
        <v>0</v>
      </c>
      <c r="CO28" s="191">
        <v>0</v>
      </c>
      <c r="CP28" s="191">
        <v>0</v>
      </c>
      <c r="CQ28" s="190">
        <v>0</v>
      </c>
      <c r="CR28" s="95">
        <f>SUM(CS28:CX28)</f>
        <v>0</v>
      </c>
      <c r="CS28" s="192">
        <v>0</v>
      </c>
      <c r="CT28" s="191">
        <v>0</v>
      </c>
      <c r="CU28" s="191">
        <v>0</v>
      </c>
      <c r="CV28" s="191">
        <v>0</v>
      </c>
      <c r="CW28" s="191">
        <v>0</v>
      </c>
      <c r="CX28" s="190">
        <v>0</v>
      </c>
    </row>
    <row r="29" spans="1:102" ht="15" customHeight="1" x14ac:dyDescent="0.15">
      <c r="B29" s="202" t="s">
        <v>118</v>
      </c>
      <c r="C29" s="202"/>
      <c r="D29" s="202"/>
      <c r="E29" s="198">
        <v>0</v>
      </c>
      <c r="F29" s="196"/>
      <c r="G29" s="195"/>
      <c r="H29" s="195"/>
      <c r="I29" s="195"/>
      <c r="J29" s="195"/>
      <c r="K29" s="197"/>
      <c r="L29" s="99">
        <v>0</v>
      </c>
      <c r="M29" s="196"/>
      <c r="N29" s="195"/>
      <c r="O29" s="195"/>
      <c r="P29" s="195"/>
      <c r="Q29" s="195"/>
      <c r="R29" s="197"/>
      <c r="S29" s="99">
        <f>SUM(T29:Y29)</f>
        <v>0</v>
      </c>
      <c r="T29" s="196"/>
      <c r="U29" s="195"/>
      <c r="V29" s="194"/>
      <c r="W29" s="194"/>
      <c r="X29" s="194"/>
      <c r="Y29" s="193"/>
      <c r="Z29" s="99">
        <f>SUM(AA29:AF29)</f>
        <v>0</v>
      </c>
      <c r="AA29" s="192">
        <v>0</v>
      </c>
      <c r="AB29" s="191">
        <v>0</v>
      </c>
      <c r="AC29" s="191">
        <v>0</v>
      </c>
      <c r="AD29" s="191">
        <v>0</v>
      </c>
      <c r="AE29" s="191">
        <v>0</v>
      </c>
      <c r="AF29" s="190">
        <v>0</v>
      </c>
      <c r="AG29" s="99">
        <f>SUM(AH29:AM29)</f>
        <v>0</v>
      </c>
      <c r="AH29" s="192">
        <v>0</v>
      </c>
      <c r="AI29" s="191">
        <v>0</v>
      </c>
      <c r="AJ29" s="191">
        <v>0</v>
      </c>
      <c r="AK29" s="191">
        <v>0</v>
      </c>
      <c r="AL29" s="191">
        <v>0</v>
      </c>
      <c r="AM29" s="190">
        <v>0</v>
      </c>
      <c r="AN29" s="95">
        <f>SUM(AO29:AT29)</f>
        <v>0</v>
      </c>
      <c r="AO29" s="192">
        <v>0</v>
      </c>
      <c r="AP29" s="191">
        <v>0</v>
      </c>
      <c r="AQ29" s="191">
        <v>0</v>
      </c>
      <c r="AR29" s="191">
        <v>0</v>
      </c>
      <c r="AS29" s="191">
        <v>0</v>
      </c>
      <c r="AT29" s="190">
        <v>0</v>
      </c>
      <c r="AU29" s="95">
        <f>SUM(AV29:BA29)</f>
        <v>0</v>
      </c>
      <c r="AV29" s="192">
        <v>0</v>
      </c>
      <c r="AW29" s="191">
        <v>0</v>
      </c>
      <c r="AX29" s="191">
        <v>0</v>
      </c>
      <c r="AY29" s="191">
        <v>0</v>
      </c>
      <c r="AZ29" s="191">
        <v>0</v>
      </c>
      <c r="BA29" s="190">
        <v>0</v>
      </c>
      <c r="BB29" s="95">
        <f>SUM(BC29:BH29)</f>
        <v>0</v>
      </c>
      <c r="BC29" s="192">
        <v>0</v>
      </c>
      <c r="BD29" s="191">
        <v>0</v>
      </c>
      <c r="BE29" s="191">
        <v>0</v>
      </c>
      <c r="BF29" s="191">
        <v>0</v>
      </c>
      <c r="BG29" s="191">
        <v>0</v>
      </c>
      <c r="BH29" s="190">
        <v>0</v>
      </c>
      <c r="BI29" s="95">
        <f>SUM(BJ29:BO29)</f>
        <v>0</v>
      </c>
      <c r="BJ29" s="192">
        <v>0</v>
      </c>
      <c r="BK29" s="191">
        <v>0</v>
      </c>
      <c r="BL29" s="191">
        <v>0</v>
      </c>
      <c r="BM29" s="191">
        <v>0</v>
      </c>
      <c r="BN29" s="191">
        <v>0</v>
      </c>
      <c r="BO29" s="191">
        <v>0</v>
      </c>
      <c r="BP29" s="95">
        <f>SUM(BQ29:BV29)</f>
        <v>0</v>
      </c>
      <c r="BQ29" s="192">
        <v>0</v>
      </c>
      <c r="BR29" s="191">
        <v>0</v>
      </c>
      <c r="BS29" s="191">
        <v>0</v>
      </c>
      <c r="BT29" s="191">
        <v>0</v>
      </c>
      <c r="BU29" s="191">
        <v>0</v>
      </c>
      <c r="BV29" s="190">
        <v>0</v>
      </c>
      <c r="BW29" s="95">
        <f>SUM(BX29:CC29)</f>
        <v>0</v>
      </c>
      <c r="BX29" s="192">
        <v>0</v>
      </c>
      <c r="BY29" s="191">
        <v>0</v>
      </c>
      <c r="BZ29" s="191">
        <v>0</v>
      </c>
      <c r="CA29" s="191">
        <v>0</v>
      </c>
      <c r="CB29" s="191">
        <v>0</v>
      </c>
      <c r="CC29" s="190">
        <v>0</v>
      </c>
      <c r="CD29" s="95">
        <f>SUM(CE29:CJ29)</f>
        <v>0</v>
      </c>
      <c r="CE29" s="192">
        <v>0</v>
      </c>
      <c r="CF29" s="191">
        <v>0</v>
      </c>
      <c r="CG29" s="191">
        <v>0</v>
      </c>
      <c r="CH29" s="191">
        <v>0</v>
      </c>
      <c r="CI29" s="191">
        <v>0</v>
      </c>
      <c r="CJ29" s="190">
        <v>0</v>
      </c>
      <c r="CK29" s="95">
        <f>SUM(CL29:CQ29)</f>
        <v>0</v>
      </c>
      <c r="CL29" s="192">
        <v>0</v>
      </c>
      <c r="CM29" s="191">
        <v>0</v>
      </c>
      <c r="CN29" s="191">
        <v>0</v>
      </c>
      <c r="CO29" s="191">
        <v>0</v>
      </c>
      <c r="CP29" s="191">
        <v>0</v>
      </c>
      <c r="CQ29" s="190">
        <v>0</v>
      </c>
      <c r="CR29" s="95">
        <f>SUM(CS29:CX29)</f>
        <v>0</v>
      </c>
      <c r="CS29" s="192">
        <v>0</v>
      </c>
      <c r="CT29" s="191">
        <v>0</v>
      </c>
      <c r="CU29" s="191">
        <v>0</v>
      </c>
      <c r="CV29" s="191">
        <v>0</v>
      </c>
      <c r="CW29" s="191">
        <v>0</v>
      </c>
      <c r="CX29" s="190">
        <v>0</v>
      </c>
    </row>
    <row r="30" spans="1:102" ht="15" customHeight="1" x14ac:dyDescent="0.15">
      <c r="B30" s="201" t="s">
        <v>117</v>
      </c>
      <c r="C30" s="200"/>
      <c r="D30" s="199" t="s">
        <v>116</v>
      </c>
      <c r="E30" s="198">
        <v>0</v>
      </c>
      <c r="F30" s="196"/>
      <c r="G30" s="195"/>
      <c r="H30" s="195"/>
      <c r="I30" s="195"/>
      <c r="J30" s="195"/>
      <c r="K30" s="197"/>
      <c r="L30" s="99">
        <v>0</v>
      </c>
      <c r="M30" s="196"/>
      <c r="N30" s="195"/>
      <c r="O30" s="195"/>
      <c r="P30" s="195"/>
      <c r="Q30" s="195"/>
      <c r="R30" s="197"/>
      <c r="S30" s="99">
        <f>SUM(T30:Y30)</f>
        <v>0</v>
      </c>
      <c r="T30" s="196"/>
      <c r="U30" s="195"/>
      <c r="V30" s="194"/>
      <c r="W30" s="194"/>
      <c r="X30" s="194"/>
      <c r="Y30" s="193"/>
      <c r="Z30" s="99">
        <f>SUM(AA30:AF30)</f>
        <v>0</v>
      </c>
      <c r="AA30" s="192">
        <v>0</v>
      </c>
      <c r="AB30" s="191">
        <v>0</v>
      </c>
      <c r="AC30" s="191">
        <v>0</v>
      </c>
      <c r="AD30" s="191">
        <v>0</v>
      </c>
      <c r="AE30" s="191">
        <v>0</v>
      </c>
      <c r="AF30" s="190">
        <v>0</v>
      </c>
      <c r="AG30" s="99">
        <f>SUM(AH30:AM30)</f>
        <v>0</v>
      </c>
      <c r="AH30" s="192">
        <v>0</v>
      </c>
      <c r="AI30" s="191">
        <v>0</v>
      </c>
      <c r="AJ30" s="191">
        <v>0</v>
      </c>
      <c r="AK30" s="191">
        <v>0</v>
      </c>
      <c r="AL30" s="191">
        <v>0</v>
      </c>
      <c r="AM30" s="190">
        <v>0</v>
      </c>
      <c r="AN30" s="95">
        <f>SUM(AO30:AT30)</f>
        <v>0</v>
      </c>
      <c r="AO30" s="192">
        <v>0</v>
      </c>
      <c r="AP30" s="191">
        <v>0</v>
      </c>
      <c r="AQ30" s="191">
        <v>0</v>
      </c>
      <c r="AR30" s="191">
        <v>0</v>
      </c>
      <c r="AS30" s="191">
        <v>0</v>
      </c>
      <c r="AT30" s="190">
        <v>0</v>
      </c>
      <c r="AU30" s="95">
        <f>SUM(AV30:BA30)</f>
        <v>0</v>
      </c>
      <c r="AV30" s="192">
        <v>0</v>
      </c>
      <c r="AW30" s="191">
        <v>0</v>
      </c>
      <c r="AX30" s="191">
        <v>0</v>
      </c>
      <c r="AY30" s="191">
        <v>0</v>
      </c>
      <c r="AZ30" s="191">
        <v>0</v>
      </c>
      <c r="BA30" s="190">
        <v>0</v>
      </c>
      <c r="BB30" s="95">
        <f>SUM(BC30:BH30)</f>
        <v>0</v>
      </c>
      <c r="BC30" s="192">
        <v>0</v>
      </c>
      <c r="BD30" s="191">
        <v>0</v>
      </c>
      <c r="BE30" s="191">
        <v>0</v>
      </c>
      <c r="BF30" s="191">
        <v>0</v>
      </c>
      <c r="BG30" s="191">
        <v>0</v>
      </c>
      <c r="BH30" s="190">
        <v>0</v>
      </c>
      <c r="BI30" s="95">
        <f>SUM(BJ30:BO30)</f>
        <v>0</v>
      </c>
      <c r="BJ30" s="192">
        <v>0</v>
      </c>
      <c r="BK30" s="191">
        <v>0</v>
      </c>
      <c r="BL30" s="191">
        <v>0</v>
      </c>
      <c r="BM30" s="191">
        <v>0</v>
      </c>
      <c r="BN30" s="191">
        <v>0</v>
      </c>
      <c r="BO30" s="191">
        <v>0</v>
      </c>
      <c r="BP30" s="95">
        <f>SUM(BQ30:BV30)</f>
        <v>0</v>
      </c>
      <c r="BQ30" s="192">
        <v>0</v>
      </c>
      <c r="BR30" s="191">
        <v>0</v>
      </c>
      <c r="BS30" s="191">
        <v>0</v>
      </c>
      <c r="BT30" s="191">
        <v>0</v>
      </c>
      <c r="BU30" s="191">
        <v>0</v>
      </c>
      <c r="BV30" s="190">
        <v>0</v>
      </c>
      <c r="BW30" s="95">
        <f>SUM(BX30:CC30)</f>
        <v>0</v>
      </c>
      <c r="BX30" s="192">
        <v>0</v>
      </c>
      <c r="BY30" s="191">
        <v>0</v>
      </c>
      <c r="BZ30" s="191">
        <v>0</v>
      </c>
      <c r="CA30" s="191">
        <v>0</v>
      </c>
      <c r="CB30" s="191">
        <v>0</v>
      </c>
      <c r="CC30" s="190">
        <v>0</v>
      </c>
      <c r="CD30" s="95">
        <f>SUM(CE30:CJ30)</f>
        <v>0</v>
      </c>
      <c r="CE30" s="192">
        <v>0</v>
      </c>
      <c r="CF30" s="191">
        <v>0</v>
      </c>
      <c r="CG30" s="191">
        <v>0</v>
      </c>
      <c r="CH30" s="191">
        <v>0</v>
      </c>
      <c r="CI30" s="191">
        <v>0</v>
      </c>
      <c r="CJ30" s="190">
        <v>0</v>
      </c>
      <c r="CK30" s="95">
        <f>SUM(CL30:CQ30)</f>
        <v>0</v>
      </c>
      <c r="CL30" s="192">
        <v>0</v>
      </c>
      <c r="CM30" s="191">
        <v>0</v>
      </c>
      <c r="CN30" s="191">
        <v>0</v>
      </c>
      <c r="CO30" s="191">
        <v>0</v>
      </c>
      <c r="CP30" s="191">
        <v>0</v>
      </c>
      <c r="CQ30" s="190">
        <v>0</v>
      </c>
      <c r="CR30" s="95">
        <f>SUM(CS30:CX30)</f>
        <v>0</v>
      </c>
      <c r="CS30" s="192">
        <v>0</v>
      </c>
      <c r="CT30" s="191">
        <v>0</v>
      </c>
      <c r="CU30" s="191">
        <v>0</v>
      </c>
      <c r="CV30" s="191">
        <v>0</v>
      </c>
      <c r="CW30" s="191">
        <v>0</v>
      </c>
      <c r="CX30" s="190">
        <v>0</v>
      </c>
    </row>
    <row r="31" spans="1:102" ht="13.5" customHeight="1" x14ac:dyDescent="0.15">
      <c r="B31" s="189" t="s">
        <v>114</v>
      </c>
      <c r="C31" s="188"/>
      <c r="D31" s="188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Y31" s="186" t="s">
        <v>115</v>
      </c>
      <c r="AF31" s="186" t="s">
        <v>115</v>
      </c>
      <c r="AM31" s="186"/>
      <c r="AT31" s="186" t="s">
        <v>114</v>
      </c>
      <c r="BA31" s="186"/>
      <c r="BH31" s="186"/>
      <c r="BV31" s="186"/>
      <c r="CC31" s="186"/>
      <c r="CJ31" s="186"/>
      <c r="CQ31" s="186"/>
      <c r="CX31" s="186"/>
    </row>
  </sheetData>
  <mergeCells count="37">
    <mergeCell ref="B6:D6"/>
    <mergeCell ref="B8:B10"/>
    <mergeCell ref="C8:D8"/>
    <mergeCell ref="C13:D13"/>
    <mergeCell ref="C14:D14"/>
    <mergeCell ref="C19:D19"/>
    <mergeCell ref="C12:D12"/>
    <mergeCell ref="C11:D11"/>
    <mergeCell ref="BP4:BV4"/>
    <mergeCell ref="C18:D18"/>
    <mergeCell ref="C15:D15"/>
    <mergeCell ref="BB4:BH4"/>
    <mergeCell ref="B4:D5"/>
    <mergeCell ref="AG4:AM4"/>
    <mergeCell ref="S4:Y4"/>
    <mergeCell ref="BI4:BO4"/>
    <mergeCell ref="B7:D7"/>
    <mergeCell ref="AN4:AT4"/>
    <mergeCell ref="B20:B23"/>
    <mergeCell ref="C20:C21"/>
    <mergeCell ref="C22:C23"/>
    <mergeCell ref="B30:C30"/>
    <mergeCell ref="B28:D28"/>
    <mergeCell ref="B29:D29"/>
    <mergeCell ref="B24:D24"/>
    <mergeCell ref="B25:D25"/>
    <mergeCell ref="B26:D26"/>
    <mergeCell ref="CR4:CX4"/>
    <mergeCell ref="CK4:CQ4"/>
    <mergeCell ref="CD4:CJ4"/>
    <mergeCell ref="BW4:CC4"/>
    <mergeCell ref="Z4:AF4"/>
    <mergeCell ref="B27:D27"/>
    <mergeCell ref="C9:D9"/>
    <mergeCell ref="C10:D10"/>
    <mergeCell ref="B11:B19"/>
    <mergeCell ref="C16:C1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zoomScaleNormal="100" zoomScalePageLayoutView="70" workbookViewId="0">
      <selection activeCell="B4" sqref="B4:B5"/>
    </sheetView>
  </sheetViews>
  <sheetFormatPr defaultRowHeight="11.25" x14ac:dyDescent="0.15"/>
  <cols>
    <col min="1" max="1" width="1.625" style="2" customWidth="1"/>
    <col min="2" max="2" width="10.625" style="2" customWidth="1"/>
    <col min="3" max="3" width="12" style="90" customWidth="1"/>
    <col min="4" max="4" width="12" style="282" customWidth="1"/>
    <col min="5" max="8" width="12" style="90" customWidth="1"/>
    <col min="9" max="9" width="0.25" style="90" hidden="1" customWidth="1"/>
    <col min="10" max="16384" width="9" style="2"/>
  </cols>
  <sheetData>
    <row r="1" spans="1:9" ht="30" customHeight="1" x14ac:dyDescent="0.15">
      <c r="A1" s="1" t="s">
        <v>177</v>
      </c>
    </row>
    <row r="2" spans="1:9" ht="7.5" customHeight="1" x14ac:dyDescent="0.15">
      <c r="A2" s="1"/>
    </row>
    <row r="3" spans="1:9" ht="22.5" customHeight="1" x14ac:dyDescent="0.15">
      <c r="B3" s="306"/>
      <c r="C3" s="304"/>
      <c r="D3" s="305"/>
      <c r="E3" s="304"/>
      <c r="F3" s="304"/>
      <c r="G3" s="304"/>
      <c r="H3" s="304"/>
      <c r="I3" s="304"/>
    </row>
    <row r="4" spans="1:9" ht="21" customHeight="1" x14ac:dyDescent="0.15">
      <c r="B4" s="68" t="s">
        <v>176</v>
      </c>
      <c r="C4" s="303" t="s">
        <v>175</v>
      </c>
      <c r="D4" s="302"/>
      <c r="E4" s="303" t="s">
        <v>174</v>
      </c>
      <c r="F4" s="302"/>
      <c r="G4" s="303" t="s">
        <v>173</v>
      </c>
      <c r="H4" s="302"/>
      <c r="I4" s="301" t="s">
        <v>172</v>
      </c>
    </row>
    <row r="5" spans="1:9" ht="15" customHeight="1" x14ac:dyDescent="0.15">
      <c r="B5" s="70"/>
      <c r="C5" s="300" t="s">
        <v>171</v>
      </c>
      <c r="D5" s="299" t="s">
        <v>169</v>
      </c>
      <c r="E5" s="298" t="s">
        <v>170</v>
      </c>
      <c r="F5" s="297" t="s">
        <v>169</v>
      </c>
      <c r="G5" s="298" t="s">
        <v>170</v>
      </c>
      <c r="H5" s="297" t="s">
        <v>169</v>
      </c>
      <c r="I5" s="296"/>
    </row>
    <row r="6" spans="1:9" ht="15" hidden="1" customHeight="1" x14ac:dyDescent="0.15">
      <c r="B6" s="16" t="s">
        <v>30</v>
      </c>
      <c r="C6" s="21">
        <f>SUM(C7:C10)</f>
        <v>588</v>
      </c>
      <c r="D6" s="294">
        <f>ROUND(C6/$I6*1000,3)</f>
        <v>6.4790000000000001</v>
      </c>
      <c r="E6" s="295">
        <f>SUM(E7:E10)</f>
        <v>13</v>
      </c>
      <c r="F6" s="294">
        <f>ROUND(E6/$I6*1000,3)</f>
        <v>0.14299999999999999</v>
      </c>
      <c r="G6" s="295">
        <f>SUM(G7:G10)</f>
        <v>735</v>
      </c>
      <c r="H6" s="294">
        <f>ROUND(G6/$I6*1000,3)</f>
        <v>8.0990000000000002</v>
      </c>
      <c r="I6" s="293">
        <f>SUM(I7:I10)</f>
        <v>90754</v>
      </c>
    </row>
    <row r="7" spans="1:9" ht="14.1" hidden="1" customHeight="1" x14ac:dyDescent="0.15">
      <c r="B7" s="14" t="s">
        <v>26</v>
      </c>
      <c r="C7" s="292">
        <v>121</v>
      </c>
      <c r="D7" s="290">
        <f>ROUND(C7/$I7*1000,3)</f>
        <v>5.0990000000000002</v>
      </c>
      <c r="E7" s="291">
        <v>1</v>
      </c>
      <c r="F7" s="290">
        <f>ROUND(E7/$I7*1000,3)</f>
        <v>4.2000000000000003E-2</v>
      </c>
      <c r="G7" s="291">
        <v>154</v>
      </c>
      <c r="H7" s="290">
        <f>ROUND(G7/$I7*1000,3)</f>
        <v>6.49</v>
      </c>
      <c r="I7" s="24">
        <v>23729</v>
      </c>
    </row>
    <row r="8" spans="1:9" ht="14.1" hidden="1" customHeight="1" x14ac:dyDescent="0.15">
      <c r="B8" s="14" t="s">
        <v>27</v>
      </c>
      <c r="C8" s="292">
        <v>216</v>
      </c>
      <c r="D8" s="290">
        <f>ROUND(C8/$I8*1000,3)</f>
        <v>6.8440000000000003</v>
      </c>
      <c r="E8" s="291">
        <v>7</v>
      </c>
      <c r="F8" s="290">
        <f>ROUND(E8/$I8*1000,3)</f>
        <v>0.222</v>
      </c>
      <c r="G8" s="291">
        <v>262</v>
      </c>
      <c r="H8" s="290">
        <f>ROUND(G8/$I8*1000,3)</f>
        <v>8.3010000000000002</v>
      </c>
      <c r="I8" s="24">
        <v>31562</v>
      </c>
    </row>
    <row r="9" spans="1:9" ht="13.5" hidden="1" customHeight="1" x14ac:dyDescent="0.15">
      <c r="B9" s="14" t="s">
        <v>28</v>
      </c>
      <c r="C9" s="292">
        <v>167</v>
      </c>
      <c r="D9" s="290">
        <f>ROUND(C9/$I9*1000,3)</f>
        <v>7.3209999999999997</v>
      </c>
      <c r="E9" s="291">
        <v>4</v>
      </c>
      <c r="F9" s="290">
        <f>ROUND(E9/$I9*1000,3)</f>
        <v>0.17499999999999999</v>
      </c>
      <c r="G9" s="291">
        <v>210</v>
      </c>
      <c r="H9" s="290">
        <f>ROUND(G9/$I9*1000,3)</f>
        <v>9.2059999999999995</v>
      </c>
      <c r="I9" s="24">
        <v>22810</v>
      </c>
    </row>
    <row r="10" spans="1:9" ht="13.5" hidden="1" customHeight="1" x14ac:dyDescent="0.15">
      <c r="B10" s="41" t="s">
        <v>29</v>
      </c>
      <c r="C10" s="289">
        <v>84</v>
      </c>
      <c r="D10" s="287">
        <f>ROUND(C10/$I10*1000,3)</f>
        <v>6.6390000000000002</v>
      </c>
      <c r="E10" s="288">
        <v>1</v>
      </c>
      <c r="F10" s="287">
        <f>ROUND(E10/$I10*1000,3)</f>
        <v>7.9000000000000001E-2</v>
      </c>
      <c r="G10" s="288">
        <v>109</v>
      </c>
      <c r="H10" s="287">
        <f>ROUND(G10/$I10*1000,3)</f>
        <v>8.6150000000000002</v>
      </c>
      <c r="I10" s="45">
        <v>12653</v>
      </c>
    </row>
    <row r="11" spans="1:9" ht="15" customHeight="1" x14ac:dyDescent="0.15">
      <c r="B11" s="16" t="s">
        <v>31</v>
      </c>
      <c r="C11" s="21">
        <f>SUM(C12:C15)</f>
        <v>605</v>
      </c>
      <c r="D11" s="294">
        <f>ROUND(C11/$I11*1000,3)</f>
        <v>6.6349999999999998</v>
      </c>
      <c r="E11" s="21">
        <f>SUM(E12:E15)</f>
        <v>15</v>
      </c>
      <c r="F11" s="294">
        <f>ROUND(E11/$I11*1000,3)</f>
        <v>0.16500000000000001</v>
      </c>
      <c r="G11" s="21">
        <f>SUM(G12:G15)</f>
        <v>773</v>
      </c>
      <c r="H11" s="294">
        <f>ROUND(G11/$I11*1000,3)</f>
        <v>8.4779999999999998</v>
      </c>
      <c r="I11" s="293">
        <f>SUM(I12:I15)</f>
        <v>91180</v>
      </c>
    </row>
    <row r="12" spans="1:9" ht="14.1" customHeight="1" x14ac:dyDescent="0.15">
      <c r="B12" s="14" t="s">
        <v>26</v>
      </c>
      <c r="C12" s="292">
        <v>135</v>
      </c>
      <c r="D12" s="290">
        <f>ROUND(C12/$I12*1000,3)</f>
        <v>5.7160000000000002</v>
      </c>
      <c r="E12" s="291">
        <v>5</v>
      </c>
      <c r="F12" s="290">
        <f>ROUND(E12/$I12*1000,3)</f>
        <v>0.21199999999999999</v>
      </c>
      <c r="G12" s="291">
        <v>164</v>
      </c>
      <c r="H12" s="290">
        <f>ROUND(G12/$I12*1000,3)</f>
        <v>6.944</v>
      </c>
      <c r="I12" s="24">
        <v>23619</v>
      </c>
    </row>
    <row r="13" spans="1:9" ht="14.1" customHeight="1" x14ac:dyDescent="0.15">
      <c r="B13" s="14" t="s">
        <v>27</v>
      </c>
      <c r="C13" s="292">
        <v>248</v>
      </c>
      <c r="D13" s="290">
        <f>ROUND(C13/$I13*1000,3)</f>
        <v>7.8159999999999998</v>
      </c>
      <c r="E13" s="291">
        <v>3</v>
      </c>
      <c r="F13" s="290">
        <f>ROUND(E13/$I13*1000,3)</f>
        <v>9.5000000000000001E-2</v>
      </c>
      <c r="G13" s="291">
        <v>311</v>
      </c>
      <c r="H13" s="290">
        <f>ROUND(G13/$I13*1000,3)</f>
        <v>9.8010000000000002</v>
      </c>
      <c r="I13" s="24">
        <v>31731</v>
      </c>
    </row>
    <row r="14" spans="1:9" ht="14.1" customHeight="1" x14ac:dyDescent="0.15">
      <c r="B14" s="14" t="s">
        <v>28</v>
      </c>
      <c r="C14" s="292">
        <v>141</v>
      </c>
      <c r="D14" s="290">
        <f>ROUND(C14/$I14*1000,3)</f>
        <v>6.1150000000000002</v>
      </c>
      <c r="E14" s="291">
        <v>3</v>
      </c>
      <c r="F14" s="290">
        <f>ROUND(E14/$I14*1000,3)</f>
        <v>0.13</v>
      </c>
      <c r="G14" s="291">
        <v>184</v>
      </c>
      <c r="H14" s="290">
        <f>ROUND(G14/$I14*1000,3)</f>
        <v>7.98</v>
      </c>
      <c r="I14" s="24">
        <v>23058</v>
      </c>
    </row>
    <row r="15" spans="1:9" ht="14.1" customHeight="1" x14ac:dyDescent="0.15">
      <c r="B15" s="41" t="s">
        <v>29</v>
      </c>
      <c r="C15" s="289">
        <v>81</v>
      </c>
      <c r="D15" s="287">
        <f>ROUND(C15/$I15*1000,3)</f>
        <v>6.3419999999999996</v>
      </c>
      <c r="E15" s="288">
        <v>4</v>
      </c>
      <c r="F15" s="287">
        <f>ROUND(E15/$I15*1000,3)</f>
        <v>0.313</v>
      </c>
      <c r="G15" s="288">
        <v>114</v>
      </c>
      <c r="H15" s="287">
        <f>ROUND(G15/$I15*1000,3)</f>
        <v>8.9260000000000002</v>
      </c>
      <c r="I15" s="45">
        <v>12772</v>
      </c>
    </row>
    <row r="16" spans="1:9" ht="15" customHeight="1" x14ac:dyDescent="0.15">
      <c r="B16" s="16" t="s">
        <v>32</v>
      </c>
      <c r="C16" s="21">
        <f>SUM(C17:C20)</f>
        <v>571</v>
      </c>
      <c r="D16" s="294">
        <f>ROUND(C16/$I16*1000,3)</f>
        <v>6.2140000000000004</v>
      </c>
      <c r="E16" s="21">
        <f>SUM(E17:E20)</f>
        <v>5</v>
      </c>
      <c r="F16" s="294">
        <f>ROUND(E16/$I16*1000,3)</f>
        <v>5.3999999999999999E-2</v>
      </c>
      <c r="G16" s="21">
        <f>SUM(G17:G20)</f>
        <v>744</v>
      </c>
      <c r="H16" s="294">
        <f>ROUND(G16/$I16*1000,3)</f>
        <v>8.0969999999999995</v>
      </c>
      <c r="I16" s="293">
        <f>SUM(I17:I20)</f>
        <v>91891</v>
      </c>
    </row>
    <row r="17" spans="2:9" ht="14.1" customHeight="1" x14ac:dyDescent="0.15">
      <c r="B17" s="14" t="s">
        <v>26</v>
      </c>
      <c r="C17" s="292">
        <v>134</v>
      </c>
      <c r="D17" s="290">
        <f>ROUND(C17/$I17*1000,3)</f>
        <v>5.657</v>
      </c>
      <c r="E17" s="291">
        <v>0</v>
      </c>
      <c r="F17" s="290">
        <f>ROUND(E17/$I17*1000,3)</f>
        <v>0</v>
      </c>
      <c r="G17" s="291">
        <v>172</v>
      </c>
      <c r="H17" s="290">
        <f>ROUND(G17/$I17*1000,3)</f>
        <v>7.2610000000000001</v>
      </c>
      <c r="I17" s="24">
        <v>23688</v>
      </c>
    </row>
    <row r="18" spans="2:9" ht="14.1" customHeight="1" x14ac:dyDescent="0.15">
      <c r="B18" s="14" t="s">
        <v>27</v>
      </c>
      <c r="C18" s="292">
        <v>211</v>
      </c>
      <c r="D18" s="290">
        <f>ROUND(C18/$I18*1000,3)</f>
        <v>6.6210000000000004</v>
      </c>
      <c r="E18" s="291">
        <v>2</v>
      </c>
      <c r="F18" s="290">
        <f>ROUND(E18/$I18*1000,3)</f>
        <v>6.3E-2</v>
      </c>
      <c r="G18" s="291">
        <v>282</v>
      </c>
      <c r="H18" s="290">
        <f>ROUND(G18/$I18*1000,3)</f>
        <v>8.8490000000000002</v>
      </c>
      <c r="I18" s="24">
        <v>31867</v>
      </c>
    </row>
    <row r="19" spans="2:9" ht="14.1" customHeight="1" x14ac:dyDescent="0.15">
      <c r="B19" s="14" t="s">
        <v>28</v>
      </c>
      <c r="C19" s="292">
        <v>146</v>
      </c>
      <c r="D19" s="290">
        <f>ROUND(C19/$I19*1000,3)</f>
        <v>6.2279999999999998</v>
      </c>
      <c r="E19" s="291">
        <v>2</v>
      </c>
      <c r="F19" s="290">
        <f>ROUND(E19/$I19*1000,3)</f>
        <v>8.5000000000000006E-2</v>
      </c>
      <c r="G19" s="291">
        <v>194</v>
      </c>
      <c r="H19" s="290">
        <f>ROUND(G19/$I19*1000,3)</f>
        <v>8.2750000000000004</v>
      </c>
      <c r="I19" s="24">
        <v>23443</v>
      </c>
    </row>
    <row r="20" spans="2:9" ht="14.1" customHeight="1" x14ac:dyDescent="0.15">
      <c r="B20" s="41" t="s">
        <v>29</v>
      </c>
      <c r="C20" s="289">
        <v>80</v>
      </c>
      <c r="D20" s="287">
        <f>ROUND(C20/$I20*1000,3)</f>
        <v>6.2050000000000001</v>
      </c>
      <c r="E20" s="288">
        <v>1</v>
      </c>
      <c r="F20" s="287">
        <f>ROUND(E20/$I20*1000,3)</f>
        <v>7.8E-2</v>
      </c>
      <c r="G20" s="288">
        <v>96</v>
      </c>
      <c r="H20" s="287">
        <f>ROUND(G20/$I20*1000,3)</f>
        <v>7.4459999999999997</v>
      </c>
      <c r="I20" s="45">
        <v>12893</v>
      </c>
    </row>
    <row r="21" spans="2:9" ht="15" customHeight="1" x14ac:dyDescent="0.15">
      <c r="B21" s="16" t="s">
        <v>33</v>
      </c>
      <c r="C21" s="21">
        <f>SUM(C22:C25)</f>
        <v>521</v>
      </c>
      <c r="D21" s="294">
        <f>ROUND(C21/$I21*1000,3)</f>
        <v>5.6459999999999999</v>
      </c>
      <c r="E21" s="21">
        <f>SUM(E22:E25)</f>
        <v>7</v>
      </c>
      <c r="F21" s="294">
        <f>ROUND(E21/$I21*1000,3)</f>
        <v>7.5999999999999998E-2</v>
      </c>
      <c r="G21" s="21">
        <f>SUM(G22:G25)</f>
        <v>656</v>
      </c>
      <c r="H21" s="294">
        <f>ROUND(G21/$I21*1000,3)</f>
        <v>7.1079999999999997</v>
      </c>
      <c r="I21" s="293">
        <f>SUM(I22:I25)</f>
        <v>92284</v>
      </c>
    </row>
    <row r="22" spans="2:9" ht="14.1" customHeight="1" x14ac:dyDescent="0.15">
      <c r="B22" s="14" t="s">
        <v>26</v>
      </c>
      <c r="C22" s="292">
        <v>116</v>
      </c>
      <c r="D22" s="290">
        <f>ROUND(C22/$I22*1000,3)</f>
        <v>4.9340000000000002</v>
      </c>
      <c r="E22" s="291">
        <v>2</v>
      </c>
      <c r="F22" s="290">
        <f>ROUND(E22/$I22*1000,3)</f>
        <v>8.5000000000000006E-2</v>
      </c>
      <c r="G22" s="291">
        <v>148</v>
      </c>
      <c r="H22" s="290">
        <f>ROUND(G22/$I22*1000,3)</f>
        <v>6.2949999999999999</v>
      </c>
      <c r="I22" s="24">
        <v>23512</v>
      </c>
    </row>
    <row r="23" spans="2:9" ht="14.1" customHeight="1" x14ac:dyDescent="0.15">
      <c r="B23" s="14" t="s">
        <v>27</v>
      </c>
      <c r="C23" s="292">
        <v>202</v>
      </c>
      <c r="D23" s="290">
        <f>ROUND(C23/$I23*1000,3)</f>
        <v>6.2919999999999998</v>
      </c>
      <c r="E23" s="291">
        <v>3</v>
      </c>
      <c r="F23" s="290">
        <f>ROUND(E23/$I23*1000,3)</f>
        <v>9.2999999999999999E-2</v>
      </c>
      <c r="G23" s="291">
        <v>259</v>
      </c>
      <c r="H23" s="290">
        <f>ROUND(G23/$I23*1000,3)</f>
        <v>8.0679999999999996</v>
      </c>
      <c r="I23" s="24">
        <v>32103</v>
      </c>
    </row>
    <row r="24" spans="2:9" ht="14.1" customHeight="1" x14ac:dyDescent="0.15">
      <c r="B24" s="14" t="s">
        <v>28</v>
      </c>
      <c r="C24" s="292">
        <v>134</v>
      </c>
      <c r="D24" s="290">
        <f>ROUND(C24/$I24*1000,3)</f>
        <v>5.6619999999999999</v>
      </c>
      <c r="E24" s="291">
        <v>1</v>
      </c>
      <c r="F24" s="290">
        <f>ROUND(E24/$I24*1000,3)</f>
        <v>4.2000000000000003E-2</v>
      </c>
      <c r="G24" s="291">
        <v>170</v>
      </c>
      <c r="H24" s="290">
        <f>ROUND(G24/$I24*1000,3)</f>
        <v>7.1829999999999998</v>
      </c>
      <c r="I24" s="24">
        <v>23668</v>
      </c>
    </row>
    <row r="25" spans="2:9" ht="14.1" customHeight="1" x14ac:dyDescent="0.15">
      <c r="B25" s="41" t="s">
        <v>29</v>
      </c>
      <c r="C25" s="289">
        <v>69</v>
      </c>
      <c r="D25" s="287">
        <f>ROUND(C25/$I25*1000,3)</f>
        <v>5.3070000000000004</v>
      </c>
      <c r="E25" s="288">
        <v>1</v>
      </c>
      <c r="F25" s="287">
        <f>ROUND(E25/$I25*1000,3)</f>
        <v>7.6999999999999999E-2</v>
      </c>
      <c r="G25" s="288">
        <v>79</v>
      </c>
      <c r="H25" s="287">
        <f>ROUND(G25/$I25*1000,3)</f>
        <v>6.0759999999999996</v>
      </c>
      <c r="I25" s="45">
        <v>13001</v>
      </c>
    </row>
    <row r="26" spans="2:9" ht="15" customHeight="1" x14ac:dyDescent="0.15">
      <c r="B26" s="16" t="s">
        <v>34</v>
      </c>
      <c r="C26" s="21">
        <f>SUM(C27:C30)</f>
        <v>530</v>
      </c>
      <c r="D26" s="294">
        <f>ROUND(C26/$I26*1000,3)</f>
        <v>5.72</v>
      </c>
      <c r="E26" s="21">
        <f>SUM(E27:E30)</f>
        <v>5</v>
      </c>
      <c r="F26" s="294">
        <f>ROUND(E26/$I26*1000,3)</f>
        <v>5.3999999999999999E-2</v>
      </c>
      <c r="G26" s="21">
        <f>SUM(G27:G30)</f>
        <v>662</v>
      </c>
      <c r="H26" s="294">
        <f>ROUND(G26/$I26*1000,3)</f>
        <v>7.1440000000000001</v>
      </c>
      <c r="I26" s="293">
        <f>SUM(I27:I30)</f>
        <v>92665</v>
      </c>
    </row>
    <row r="27" spans="2:9" ht="14.1" customHeight="1" x14ac:dyDescent="0.15">
      <c r="B27" s="14" t="s">
        <v>26</v>
      </c>
      <c r="C27" s="292">
        <v>106</v>
      </c>
      <c r="D27" s="290">
        <f>ROUND(C27/$I27*1000,3)</f>
        <v>4.532</v>
      </c>
      <c r="E27" s="291">
        <v>2</v>
      </c>
      <c r="F27" s="290">
        <f>ROUND(E27/$I27*1000,3)</f>
        <v>8.5999999999999993E-2</v>
      </c>
      <c r="G27" s="291">
        <v>130</v>
      </c>
      <c r="H27" s="290">
        <f>ROUND(G27/$I27*1000,3)</f>
        <v>5.5579999999999998</v>
      </c>
      <c r="I27" s="24">
        <v>23389</v>
      </c>
    </row>
    <row r="28" spans="2:9" ht="14.1" customHeight="1" x14ac:dyDescent="0.15">
      <c r="B28" s="14" t="s">
        <v>27</v>
      </c>
      <c r="C28" s="292">
        <v>210</v>
      </c>
      <c r="D28" s="290">
        <f>ROUND(C28/$I28*1000,3)</f>
        <v>6.48</v>
      </c>
      <c r="E28" s="291">
        <v>2</v>
      </c>
      <c r="F28" s="290">
        <f>ROUND(E28/$I28*1000,3)</f>
        <v>6.2E-2</v>
      </c>
      <c r="G28" s="291">
        <v>259</v>
      </c>
      <c r="H28" s="290">
        <f>ROUND(G28/$I28*1000,3)</f>
        <v>7.992</v>
      </c>
      <c r="I28" s="24">
        <v>32408</v>
      </c>
    </row>
    <row r="29" spans="2:9" ht="14.1" customHeight="1" x14ac:dyDescent="0.15">
      <c r="B29" s="14" t="s">
        <v>28</v>
      </c>
      <c r="C29" s="292">
        <v>137</v>
      </c>
      <c r="D29" s="290">
        <f>ROUND(C29/$I29*1000,3)</f>
        <v>5.7519999999999998</v>
      </c>
      <c r="E29" s="291">
        <v>1</v>
      </c>
      <c r="F29" s="290">
        <f>ROUND(E29/$I29*1000,3)</f>
        <v>4.2000000000000003E-2</v>
      </c>
      <c r="G29" s="291">
        <v>172</v>
      </c>
      <c r="H29" s="290">
        <f>ROUND(G29/$I29*1000,3)</f>
        <v>7.2210000000000001</v>
      </c>
      <c r="I29" s="24">
        <v>23819</v>
      </c>
    </row>
    <row r="30" spans="2:9" ht="14.1" customHeight="1" x14ac:dyDescent="0.15">
      <c r="B30" s="41" t="s">
        <v>29</v>
      </c>
      <c r="C30" s="289">
        <v>77</v>
      </c>
      <c r="D30" s="287">
        <f>ROUND(C30/$I30*1000,3)</f>
        <v>5.9009999999999998</v>
      </c>
      <c r="E30" s="288">
        <v>0</v>
      </c>
      <c r="F30" s="287">
        <f>ROUND(E30/$I30*1000,3)</f>
        <v>0</v>
      </c>
      <c r="G30" s="288">
        <v>101</v>
      </c>
      <c r="H30" s="287">
        <f>ROUND(G30/$I30*1000,3)</f>
        <v>7.74</v>
      </c>
      <c r="I30" s="45">
        <v>13049</v>
      </c>
    </row>
    <row r="31" spans="2:9" ht="15" customHeight="1" x14ac:dyDescent="0.15">
      <c r="B31" s="16" t="s">
        <v>35</v>
      </c>
      <c r="C31" s="21">
        <f>SUM(C32:C35)</f>
        <v>524</v>
      </c>
      <c r="D31" s="294">
        <f>ROUND(C31/$I31*1000,3)</f>
        <v>5.641</v>
      </c>
      <c r="E31" s="21">
        <f>SUM(E32:E35)</f>
        <v>9</v>
      </c>
      <c r="F31" s="294">
        <f>ROUND(E31/$I31*1000,3)</f>
        <v>9.7000000000000003E-2</v>
      </c>
      <c r="G31" s="21">
        <f>SUM(G32:G35)</f>
        <v>665</v>
      </c>
      <c r="H31" s="294">
        <f>ROUND(G31/$I31*1000,3)</f>
        <v>7.1589999999999998</v>
      </c>
      <c r="I31" s="293">
        <f>SUM(I32:I35)</f>
        <v>92895</v>
      </c>
    </row>
    <row r="32" spans="2:9" ht="14.1" customHeight="1" x14ac:dyDescent="0.15">
      <c r="B32" s="14" t="s">
        <v>26</v>
      </c>
      <c r="C32" s="292">
        <v>105</v>
      </c>
      <c r="D32" s="290">
        <f>ROUND(C32/$I32*1000,3)</f>
        <v>4.5359999999999996</v>
      </c>
      <c r="E32" s="291">
        <v>2</v>
      </c>
      <c r="F32" s="290">
        <f>ROUND(E32/$I32*1000,3)</f>
        <v>8.5999999999999993E-2</v>
      </c>
      <c r="G32" s="291">
        <v>125</v>
      </c>
      <c r="H32" s="290">
        <f>ROUND(G32/$I32*1000,3)</f>
        <v>5.4</v>
      </c>
      <c r="I32" s="24">
        <v>23147</v>
      </c>
    </row>
    <row r="33" spans="2:9" ht="14.1" customHeight="1" x14ac:dyDescent="0.15">
      <c r="B33" s="14" t="s">
        <v>27</v>
      </c>
      <c r="C33" s="292">
        <v>204</v>
      </c>
      <c r="D33" s="290">
        <f>ROUND(C33/$I33*1000,3)</f>
        <v>6.2439999999999998</v>
      </c>
      <c r="E33" s="291">
        <v>1</v>
      </c>
      <c r="F33" s="290">
        <f>ROUND(E33/$I33*1000,3)</f>
        <v>3.1E-2</v>
      </c>
      <c r="G33" s="291">
        <v>271</v>
      </c>
      <c r="H33" s="290">
        <f>ROUND(G33/$I33*1000,3)</f>
        <v>8.2949999999999999</v>
      </c>
      <c r="I33" s="24">
        <v>32670</v>
      </c>
    </row>
    <row r="34" spans="2:9" ht="14.1" customHeight="1" x14ac:dyDescent="0.15">
      <c r="B34" s="14" t="s">
        <v>28</v>
      </c>
      <c r="C34" s="292">
        <v>150</v>
      </c>
      <c r="D34" s="290">
        <f>ROUND(C34/$I34*1000,3)</f>
        <v>6.2549999999999999</v>
      </c>
      <c r="E34" s="291">
        <v>4</v>
      </c>
      <c r="F34" s="290">
        <f>ROUND(E34/$I34*1000,3)</f>
        <v>0.16700000000000001</v>
      </c>
      <c r="G34" s="291">
        <v>196</v>
      </c>
      <c r="H34" s="290">
        <f>ROUND(G34/$I34*1000,3)</f>
        <v>8.1739999999999995</v>
      </c>
      <c r="I34" s="24">
        <v>23979</v>
      </c>
    </row>
    <row r="35" spans="2:9" ht="14.1" customHeight="1" x14ac:dyDescent="0.15">
      <c r="B35" s="41" t="s">
        <v>29</v>
      </c>
      <c r="C35" s="289">
        <v>65</v>
      </c>
      <c r="D35" s="287">
        <f>ROUND(C35/$I35*1000,3)</f>
        <v>4.9619999999999997</v>
      </c>
      <c r="E35" s="288">
        <v>2</v>
      </c>
      <c r="F35" s="287">
        <f>ROUND(E35/$I35*1000,3)</f>
        <v>0.153</v>
      </c>
      <c r="G35" s="288">
        <v>73</v>
      </c>
      <c r="H35" s="287">
        <f>ROUND(G35/$I35*1000,3)</f>
        <v>5.5730000000000004</v>
      </c>
      <c r="I35" s="45">
        <v>13099</v>
      </c>
    </row>
    <row r="36" spans="2:9" ht="15" customHeight="1" x14ac:dyDescent="0.15">
      <c r="B36" s="16" t="s">
        <v>36</v>
      </c>
      <c r="C36" s="21">
        <f>SUM(C37:C40)</f>
        <v>575</v>
      </c>
      <c r="D36" s="294">
        <f>ROUND(C36/$I36*1000,3)</f>
        <v>6.2290000000000001</v>
      </c>
      <c r="E36" s="21">
        <f>SUM(E37:E40)</f>
        <v>12</v>
      </c>
      <c r="F36" s="294">
        <f>ROUND(E36/$I36*1000,3)</f>
        <v>0.13</v>
      </c>
      <c r="G36" s="21">
        <f>SUM(G37:G40)</f>
        <v>717</v>
      </c>
      <c r="H36" s="294">
        <f>ROUND(G36/$I36*1000,3)</f>
        <v>7.7670000000000003</v>
      </c>
      <c r="I36" s="293">
        <f>SUM(I37:I40)</f>
        <v>92312</v>
      </c>
    </row>
    <row r="37" spans="2:9" ht="14.1" customHeight="1" x14ac:dyDescent="0.15">
      <c r="B37" s="14" t="s">
        <v>26</v>
      </c>
      <c r="C37" s="292">
        <v>109</v>
      </c>
      <c r="D37" s="290">
        <f>ROUND(C37/$I37*1000,3)</f>
        <v>4.7530000000000001</v>
      </c>
      <c r="E37" s="291">
        <v>1</v>
      </c>
      <c r="F37" s="290">
        <f>ROUND(E37/$I37*1000,3)</f>
        <v>4.3999999999999997E-2</v>
      </c>
      <c r="G37" s="291">
        <v>137</v>
      </c>
      <c r="H37" s="290">
        <f>ROUND(G37/$I37*1000,3)</f>
        <v>5.9729999999999999</v>
      </c>
      <c r="I37" s="24">
        <v>22935</v>
      </c>
    </row>
    <row r="38" spans="2:9" ht="14.1" customHeight="1" x14ac:dyDescent="0.15">
      <c r="B38" s="14" t="s">
        <v>27</v>
      </c>
      <c r="C38" s="292">
        <v>224</v>
      </c>
      <c r="D38" s="290">
        <f>ROUND(C38/$I38*1000,3)</f>
        <v>6.9020000000000001</v>
      </c>
      <c r="E38" s="291">
        <v>7</v>
      </c>
      <c r="F38" s="290">
        <f>ROUND(E38/$I38*1000,3)</f>
        <v>0.216</v>
      </c>
      <c r="G38" s="291">
        <v>274</v>
      </c>
      <c r="H38" s="290">
        <f>ROUND(G38/$I38*1000,3)</f>
        <v>8.4420000000000002</v>
      </c>
      <c r="I38" s="24">
        <v>32456</v>
      </c>
    </row>
    <row r="39" spans="2:9" ht="14.1" customHeight="1" x14ac:dyDescent="0.15">
      <c r="B39" s="14" t="s">
        <v>28</v>
      </c>
      <c r="C39" s="292">
        <v>149</v>
      </c>
      <c r="D39" s="290">
        <f>ROUND(C39/$I39*1000,3)</f>
        <v>6.2169999999999996</v>
      </c>
      <c r="E39" s="291">
        <v>2</v>
      </c>
      <c r="F39" s="290">
        <f>ROUND(E39/$I39*1000,3)</f>
        <v>8.3000000000000004E-2</v>
      </c>
      <c r="G39" s="291">
        <v>190</v>
      </c>
      <c r="H39" s="290">
        <f>ROUND(G39/$I39*1000,3)</f>
        <v>7.9269999999999996</v>
      </c>
      <c r="I39" s="24">
        <v>23968</v>
      </c>
    </row>
    <row r="40" spans="2:9" ht="14.1" customHeight="1" x14ac:dyDescent="0.15">
      <c r="B40" s="41" t="s">
        <v>29</v>
      </c>
      <c r="C40" s="289">
        <v>93</v>
      </c>
      <c r="D40" s="287">
        <f>ROUND(C40/$I40*1000,3)</f>
        <v>7.18</v>
      </c>
      <c r="E40" s="288">
        <v>2</v>
      </c>
      <c r="F40" s="287">
        <f>ROUND(E40/$I40*1000,3)</f>
        <v>0.154</v>
      </c>
      <c r="G40" s="288">
        <v>116</v>
      </c>
      <c r="H40" s="287">
        <f>ROUND(G40/$I40*1000,3)</f>
        <v>8.9550000000000001</v>
      </c>
      <c r="I40" s="45">
        <v>12953</v>
      </c>
    </row>
    <row r="41" spans="2:9" ht="15" customHeight="1" x14ac:dyDescent="0.15">
      <c r="B41" s="286" t="s">
        <v>37</v>
      </c>
      <c r="C41" s="285">
        <v>527</v>
      </c>
      <c r="D41" s="284">
        <f>ROUND(C41/$I41*1000,3)</f>
        <v>5.6959999999999997</v>
      </c>
      <c r="E41" s="285">
        <v>5</v>
      </c>
      <c r="F41" s="284">
        <f>ROUND(E41/$I41*1000,3)</f>
        <v>5.3999999999999999E-2</v>
      </c>
      <c r="G41" s="285">
        <v>677</v>
      </c>
      <c r="H41" s="284">
        <f>ROUND(G41/$I41*1000,3)</f>
        <v>7.3179999999999996</v>
      </c>
      <c r="I41" s="283">
        <v>92513</v>
      </c>
    </row>
    <row r="42" spans="2:9" ht="15" customHeight="1" x14ac:dyDescent="0.15">
      <c r="B42" s="286" t="s">
        <v>38</v>
      </c>
      <c r="C42" s="285">
        <v>511</v>
      </c>
      <c r="D42" s="284">
        <v>5.5270000000000001</v>
      </c>
      <c r="E42" s="285">
        <v>6</v>
      </c>
      <c r="F42" s="284">
        <v>6.5000000000000002E-2</v>
      </c>
      <c r="G42" s="285">
        <v>656</v>
      </c>
      <c r="H42" s="284">
        <v>7.0949999999999998</v>
      </c>
      <c r="I42" s="283"/>
    </row>
    <row r="43" spans="2:9" ht="15" customHeight="1" x14ac:dyDescent="0.15">
      <c r="B43" s="286" t="s">
        <v>39</v>
      </c>
      <c r="C43" s="285">
        <v>450</v>
      </c>
      <c r="D43" s="284">
        <v>4.8739999999999997</v>
      </c>
      <c r="E43" s="285">
        <v>11</v>
      </c>
      <c r="F43" s="284">
        <v>0.11899999999999999</v>
      </c>
      <c r="G43" s="285">
        <v>585</v>
      </c>
      <c r="H43" s="284">
        <v>6.3369999999999997</v>
      </c>
      <c r="I43" s="283"/>
    </row>
    <row r="44" spans="2:9" ht="15" customHeight="1" x14ac:dyDescent="0.15">
      <c r="B44" s="286" t="s">
        <v>40</v>
      </c>
      <c r="C44" s="285">
        <v>454</v>
      </c>
      <c r="D44" s="284">
        <v>4.93</v>
      </c>
      <c r="E44" s="285">
        <v>10</v>
      </c>
      <c r="F44" s="284">
        <v>0.109</v>
      </c>
      <c r="G44" s="285">
        <v>555</v>
      </c>
      <c r="H44" s="284">
        <v>6.0270000000000001</v>
      </c>
      <c r="I44" s="283"/>
    </row>
    <row r="45" spans="2:9" ht="15" customHeight="1" x14ac:dyDescent="0.15">
      <c r="B45" s="286" t="s">
        <v>41</v>
      </c>
      <c r="C45" s="285">
        <v>378</v>
      </c>
      <c r="D45" s="284">
        <v>4.1120000000000001</v>
      </c>
      <c r="E45" s="285">
        <v>6</v>
      </c>
      <c r="F45" s="284">
        <v>6.5000000000000002E-2</v>
      </c>
      <c r="G45" s="285">
        <v>446</v>
      </c>
      <c r="H45" s="284">
        <v>4.8520000000000003</v>
      </c>
      <c r="I45" s="283"/>
    </row>
    <row r="46" spans="2:9" ht="15" customHeight="1" x14ac:dyDescent="0.15">
      <c r="B46" s="286" t="s">
        <v>42</v>
      </c>
      <c r="C46" s="285">
        <v>386</v>
      </c>
      <c r="D46" s="284">
        <v>4.2089999999999996</v>
      </c>
      <c r="E46" s="285">
        <v>6</v>
      </c>
      <c r="F46" s="284">
        <v>6.5000000000000002E-2</v>
      </c>
      <c r="G46" s="285">
        <v>473</v>
      </c>
      <c r="H46" s="284">
        <v>5.1580000000000004</v>
      </c>
      <c r="I46" s="283"/>
    </row>
    <row r="47" spans="2:9" ht="15" customHeight="1" x14ac:dyDescent="0.15">
      <c r="B47" s="286" t="s">
        <v>43</v>
      </c>
      <c r="C47" s="285">
        <v>367</v>
      </c>
      <c r="D47" s="284">
        <v>4.01</v>
      </c>
      <c r="E47" s="285">
        <v>2</v>
      </c>
      <c r="F47" s="284">
        <v>2.1999999999999999E-2</v>
      </c>
      <c r="G47" s="285">
        <v>433</v>
      </c>
      <c r="H47" s="284">
        <v>4.7320000000000002</v>
      </c>
      <c r="I47" s="283"/>
    </row>
    <row r="48" spans="2:9" ht="15" customHeight="1" x14ac:dyDescent="0.15">
      <c r="B48" s="286" t="s">
        <v>44</v>
      </c>
      <c r="C48" s="285">
        <v>337</v>
      </c>
      <c r="D48" s="284">
        <v>3.6970000000000001</v>
      </c>
      <c r="E48" s="285">
        <v>7</v>
      </c>
      <c r="F48" s="284">
        <v>7.6999999999999999E-2</v>
      </c>
      <c r="G48" s="285">
        <v>392</v>
      </c>
      <c r="H48" s="284">
        <v>4.3</v>
      </c>
      <c r="I48" s="283"/>
    </row>
    <row r="49" spans="2:9" ht="15" customHeight="1" x14ac:dyDescent="0.15">
      <c r="B49" s="286" t="s">
        <v>45</v>
      </c>
      <c r="C49" s="285">
        <v>260</v>
      </c>
      <c r="D49" s="284">
        <v>2.8620000000000001</v>
      </c>
      <c r="E49" s="285">
        <v>3</v>
      </c>
      <c r="F49" s="284">
        <v>3.3000000000000002E-2</v>
      </c>
      <c r="G49" s="285">
        <v>306</v>
      </c>
      <c r="H49" s="284">
        <v>3.3690000000000002</v>
      </c>
      <c r="I49" s="283"/>
    </row>
    <row r="50" spans="2:9" ht="15" customHeight="1" x14ac:dyDescent="0.15">
      <c r="B50" s="286" t="s">
        <v>46</v>
      </c>
      <c r="C50" s="285">
        <v>248</v>
      </c>
      <c r="D50" s="284">
        <v>2.7490000000000001</v>
      </c>
      <c r="E50" s="285">
        <v>4</v>
      </c>
      <c r="F50" s="284">
        <v>4.3999999999999997E-2</v>
      </c>
      <c r="G50" s="285">
        <v>299</v>
      </c>
      <c r="H50" s="284">
        <v>3.3140000000000001</v>
      </c>
      <c r="I50" s="283"/>
    </row>
    <row r="51" spans="2:9" ht="15" customHeight="1" x14ac:dyDescent="0.15">
      <c r="B51" s="286" t="s">
        <v>47</v>
      </c>
      <c r="C51" s="285">
        <v>217</v>
      </c>
      <c r="D51" s="284">
        <v>2.4119999999999999</v>
      </c>
      <c r="E51" s="285">
        <v>5</v>
      </c>
      <c r="F51" s="284">
        <v>5.6000000000000001E-2</v>
      </c>
      <c r="G51" s="285">
        <v>248</v>
      </c>
      <c r="H51" s="284">
        <v>2.7559999999999998</v>
      </c>
      <c r="I51" s="283"/>
    </row>
    <row r="52" spans="2:9" ht="15" customHeight="1" x14ac:dyDescent="0.15">
      <c r="B52" s="286" t="s">
        <v>48</v>
      </c>
      <c r="C52" s="285">
        <v>183</v>
      </c>
      <c r="D52" s="284">
        <f>ROUND(C52/$I52*1000,3)</f>
        <v>1.9790000000000001</v>
      </c>
      <c r="E52" s="285">
        <v>6</v>
      </c>
      <c r="F52" s="284">
        <f>ROUND(E52/$I52*1000,3)</f>
        <v>6.5000000000000002E-2</v>
      </c>
      <c r="G52" s="285">
        <v>197</v>
      </c>
      <c r="H52" s="284">
        <f>ROUND(G52/$I52*1000,3)</f>
        <v>2.13</v>
      </c>
      <c r="I52" s="283">
        <v>92478</v>
      </c>
    </row>
    <row r="53" spans="2:9" ht="15" customHeight="1" x14ac:dyDescent="0.15">
      <c r="B53" s="286" t="s">
        <v>49</v>
      </c>
      <c r="C53" s="285">
        <v>174</v>
      </c>
      <c r="D53" s="284">
        <f>ROUND(C53/$I53*1000,3)</f>
        <v>1.889</v>
      </c>
      <c r="E53" s="285">
        <v>3</v>
      </c>
      <c r="F53" s="284">
        <f>ROUND(E53/$I53*1000,3)</f>
        <v>3.3000000000000002E-2</v>
      </c>
      <c r="G53" s="285">
        <v>194</v>
      </c>
      <c r="H53" s="284">
        <f>ROUND(G53/$I53*1000,3)</f>
        <v>2.1059999999999999</v>
      </c>
      <c r="I53" s="283">
        <v>92134</v>
      </c>
    </row>
    <row r="54" spans="2:9" ht="15" customHeight="1" x14ac:dyDescent="0.15">
      <c r="B54" s="286" t="s">
        <v>51</v>
      </c>
      <c r="C54" s="285">
        <v>138</v>
      </c>
      <c r="D54" s="284">
        <f>ROUND(C54/$I54*1000,3)</f>
        <v>1.498</v>
      </c>
      <c r="E54" s="285">
        <v>2</v>
      </c>
      <c r="F54" s="284">
        <f>ROUND(E54/$I54*1000,3)</f>
        <v>2.1999999999999999E-2</v>
      </c>
      <c r="G54" s="285">
        <v>165</v>
      </c>
      <c r="H54" s="284">
        <f>ROUND(G54/$I54*1000,3)</f>
        <v>1.7909999999999999</v>
      </c>
      <c r="I54" s="283">
        <v>92134</v>
      </c>
    </row>
    <row r="55" spans="2:9" ht="15" customHeight="1" x14ac:dyDescent="0.15">
      <c r="B55" s="2" t="s">
        <v>168</v>
      </c>
      <c r="H55" s="91"/>
      <c r="I55" s="91"/>
    </row>
    <row r="56" spans="2:9" ht="15" customHeight="1" x14ac:dyDescent="0.15"/>
  </sheetData>
  <mergeCells count="4">
    <mergeCell ref="E4:F4"/>
    <mergeCell ref="G4:H4"/>
    <mergeCell ref="C4:D4"/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zoomScaleNormal="100" workbookViewId="0">
      <pane xSplit="3" ySplit="11" topLeftCell="D18" activePane="bottomRight" state="frozen"/>
      <selection pane="topRight" activeCell="D1" sqref="D1"/>
      <selection pane="bottomLeft" activeCell="A12" sqref="A12"/>
      <selection pane="bottomRight" activeCell="K56" sqref="K56"/>
    </sheetView>
  </sheetViews>
  <sheetFormatPr defaultRowHeight="11.25" x14ac:dyDescent="0.15"/>
  <cols>
    <col min="1" max="1" width="1.625" style="2" customWidth="1"/>
    <col min="2" max="2" width="9.625" style="2" customWidth="1"/>
    <col min="3" max="3" width="10.625" style="2" customWidth="1"/>
    <col min="4" max="7" width="7.625" style="2" customWidth="1"/>
    <col min="8" max="11" width="8.625" style="2" customWidth="1"/>
    <col min="12" max="16384" width="9" style="2"/>
  </cols>
  <sheetData>
    <row r="1" spans="1:11" ht="30" customHeight="1" x14ac:dyDescent="0.15">
      <c r="A1" s="1" t="s">
        <v>190</v>
      </c>
    </row>
    <row r="2" spans="1:11" ht="7.5" customHeight="1" x14ac:dyDescent="0.15">
      <c r="A2" s="1"/>
    </row>
    <row r="3" spans="1:11" ht="22.5" customHeight="1" x14ac:dyDescent="0.15">
      <c r="B3" s="329"/>
      <c r="C3" s="329"/>
      <c r="K3" s="328" t="s">
        <v>112</v>
      </c>
    </row>
    <row r="4" spans="1:11" ht="18.75" customHeight="1" x14ac:dyDescent="0.15">
      <c r="B4" s="202" t="s">
        <v>176</v>
      </c>
      <c r="C4" s="202" t="s">
        <v>189</v>
      </c>
      <c r="D4" s="201" t="s">
        <v>188</v>
      </c>
      <c r="E4" s="200"/>
      <c r="F4" s="200"/>
      <c r="G4" s="200"/>
      <c r="H4" s="200"/>
      <c r="I4" s="200"/>
      <c r="J4" s="200"/>
      <c r="K4" s="327"/>
    </row>
    <row r="5" spans="1:11" ht="18.75" customHeight="1" x14ac:dyDescent="0.15">
      <c r="B5" s="202"/>
      <c r="C5" s="202"/>
      <c r="D5" s="324" t="s">
        <v>187</v>
      </c>
      <c r="E5" s="326"/>
      <c r="F5" s="326"/>
      <c r="G5" s="173" t="s">
        <v>186</v>
      </c>
      <c r="H5" s="325" t="s">
        <v>185</v>
      </c>
      <c r="I5" s="324"/>
      <c r="J5" s="323" t="s">
        <v>184</v>
      </c>
      <c r="K5" s="202" t="s">
        <v>14</v>
      </c>
    </row>
    <row r="6" spans="1:11" ht="18.75" customHeight="1" x14ac:dyDescent="0.15">
      <c r="B6" s="202"/>
      <c r="C6" s="202"/>
      <c r="D6" s="322" t="s">
        <v>183</v>
      </c>
      <c r="E6" s="321" t="s">
        <v>182</v>
      </c>
      <c r="F6" s="319" t="s">
        <v>181</v>
      </c>
      <c r="G6" s="150"/>
      <c r="H6" s="320" t="s">
        <v>180</v>
      </c>
      <c r="I6" s="319" t="s">
        <v>179</v>
      </c>
      <c r="J6" s="318"/>
      <c r="K6" s="202"/>
    </row>
    <row r="7" spans="1:11" ht="15" hidden="1" customHeight="1" x14ac:dyDescent="0.15">
      <c r="B7" s="16" t="s">
        <v>30</v>
      </c>
      <c r="C7" s="293">
        <f>SUM(C8:C11)</f>
        <v>597</v>
      </c>
      <c r="D7" s="21">
        <f>SUM(D8:D11)</f>
        <v>53</v>
      </c>
      <c r="E7" s="19">
        <f>SUM(E8:E11)</f>
        <v>23</v>
      </c>
      <c r="F7" s="22">
        <f>SUM(F8:F11)</f>
        <v>3</v>
      </c>
      <c r="G7" s="316">
        <f>SUM(G8:G11)</f>
        <v>9</v>
      </c>
      <c r="H7" s="21">
        <v>187</v>
      </c>
      <c r="I7" s="22">
        <f>SUM(I8:I11)</f>
        <v>105</v>
      </c>
      <c r="J7" s="17">
        <f>SUM(J8:J11)</f>
        <v>190</v>
      </c>
      <c r="K7" s="17">
        <f>SUM(K8:K11)</f>
        <v>27</v>
      </c>
    </row>
    <row r="8" spans="1:11" ht="14.1" hidden="1" customHeight="1" x14ac:dyDescent="0.15">
      <c r="B8" s="14" t="s">
        <v>26</v>
      </c>
      <c r="C8" s="314">
        <f>SUM(D8:K8)</f>
        <v>121</v>
      </c>
      <c r="D8" s="28"/>
      <c r="E8" s="26">
        <v>23</v>
      </c>
      <c r="F8" s="29"/>
      <c r="G8" s="313"/>
      <c r="H8" s="28">
        <v>13</v>
      </c>
      <c r="I8" s="29">
        <v>35</v>
      </c>
      <c r="J8" s="24">
        <v>42</v>
      </c>
      <c r="K8" s="24">
        <v>8</v>
      </c>
    </row>
    <row r="9" spans="1:11" ht="14.1" hidden="1" customHeight="1" x14ac:dyDescent="0.15">
      <c r="B9" s="14" t="s">
        <v>27</v>
      </c>
      <c r="C9" s="314">
        <f>SUM(D9:K9)</f>
        <v>225</v>
      </c>
      <c r="D9" s="28">
        <v>53</v>
      </c>
      <c r="E9" s="26"/>
      <c r="F9" s="29">
        <v>3</v>
      </c>
      <c r="G9" s="313">
        <v>9</v>
      </c>
      <c r="H9" s="28">
        <v>53</v>
      </c>
      <c r="I9" s="29">
        <v>25</v>
      </c>
      <c r="J9" s="24">
        <v>77</v>
      </c>
      <c r="K9" s="24">
        <v>5</v>
      </c>
    </row>
    <row r="10" spans="1:11" ht="14.1" hidden="1" customHeight="1" x14ac:dyDescent="0.15">
      <c r="B10" s="14" t="s">
        <v>28</v>
      </c>
      <c r="C10" s="314">
        <f>SUM(D10:K10)</f>
        <v>167</v>
      </c>
      <c r="D10" s="28"/>
      <c r="E10" s="26"/>
      <c r="F10" s="29"/>
      <c r="G10" s="313"/>
      <c r="H10" s="28">
        <v>77</v>
      </c>
      <c r="I10" s="29">
        <v>33</v>
      </c>
      <c r="J10" s="24">
        <v>52</v>
      </c>
      <c r="K10" s="24">
        <v>5</v>
      </c>
    </row>
    <row r="11" spans="1:11" ht="14.1" hidden="1" customHeight="1" x14ac:dyDescent="0.15">
      <c r="B11" s="41" t="s">
        <v>29</v>
      </c>
      <c r="C11" s="312">
        <f>SUM(D11:K11)</f>
        <v>84</v>
      </c>
      <c r="D11" s="46"/>
      <c r="E11" s="43"/>
      <c r="F11" s="47"/>
      <c r="G11" s="311"/>
      <c r="H11" s="28">
        <v>44</v>
      </c>
      <c r="I11" s="47">
        <v>12</v>
      </c>
      <c r="J11" s="45">
        <v>19</v>
      </c>
      <c r="K11" s="45">
        <v>9</v>
      </c>
    </row>
    <row r="12" spans="1:11" ht="15" customHeight="1" x14ac:dyDescent="0.15">
      <c r="B12" s="16" t="s">
        <v>31</v>
      </c>
      <c r="C12" s="293">
        <f>SUM(C13:C16)</f>
        <v>617</v>
      </c>
      <c r="D12" s="21">
        <f>SUM(D13:D16)</f>
        <v>65</v>
      </c>
      <c r="E12" s="19">
        <f>SUM(E13:E16)</f>
        <v>17</v>
      </c>
      <c r="F12" s="22">
        <f>SUM(F13:F16)</f>
        <v>4</v>
      </c>
      <c r="G12" s="316">
        <f>SUM(G13:G16)</f>
        <v>12</v>
      </c>
      <c r="H12" s="21">
        <v>197</v>
      </c>
      <c r="I12" s="22">
        <f>SUM(I13:I16)</f>
        <v>83</v>
      </c>
      <c r="J12" s="17">
        <f>SUM(J13:J16)</f>
        <v>221</v>
      </c>
      <c r="K12" s="17">
        <f>SUM(K13:K16)</f>
        <v>18</v>
      </c>
    </row>
    <row r="13" spans="1:11" ht="14.1" customHeight="1" x14ac:dyDescent="0.15">
      <c r="B13" s="14" t="s">
        <v>26</v>
      </c>
      <c r="C13" s="314">
        <f>SUM(D13:K13)</f>
        <v>135</v>
      </c>
      <c r="D13" s="28"/>
      <c r="E13" s="26">
        <v>17</v>
      </c>
      <c r="F13" s="29"/>
      <c r="G13" s="313"/>
      <c r="H13" s="28">
        <v>18</v>
      </c>
      <c r="I13" s="29">
        <v>33</v>
      </c>
      <c r="J13" s="24">
        <v>64</v>
      </c>
      <c r="K13" s="24">
        <v>3</v>
      </c>
    </row>
    <row r="14" spans="1:11" ht="14.1" customHeight="1" x14ac:dyDescent="0.15">
      <c r="B14" s="14" t="s">
        <v>27</v>
      </c>
      <c r="C14" s="314">
        <f>SUM(D14:K14)</f>
        <v>260</v>
      </c>
      <c r="D14" s="28">
        <v>64</v>
      </c>
      <c r="E14" s="26"/>
      <c r="F14" s="29">
        <v>4</v>
      </c>
      <c r="G14" s="313">
        <v>12</v>
      </c>
      <c r="H14" s="28">
        <v>71</v>
      </c>
      <c r="I14" s="29">
        <v>11</v>
      </c>
      <c r="J14" s="24">
        <v>91</v>
      </c>
      <c r="K14" s="24">
        <v>7</v>
      </c>
    </row>
    <row r="15" spans="1:11" ht="14.1" customHeight="1" x14ac:dyDescent="0.15">
      <c r="B15" s="14" t="s">
        <v>28</v>
      </c>
      <c r="C15" s="314">
        <f>SUM(D15:K15)</f>
        <v>141</v>
      </c>
      <c r="D15" s="28">
        <v>1</v>
      </c>
      <c r="E15" s="26"/>
      <c r="F15" s="29"/>
      <c r="G15" s="313"/>
      <c r="H15" s="28">
        <v>62</v>
      </c>
      <c r="I15" s="29">
        <v>25</v>
      </c>
      <c r="J15" s="24">
        <v>49</v>
      </c>
      <c r="K15" s="24">
        <v>4</v>
      </c>
    </row>
    <row r="16" spans="1:11" ht="14.1" customHeight="1" x14ac:dyDescent="0.15">
      <c r="B16" s="41" t="s">
        <v>29</v>
      </c>
      <c r="C16" s="312">
        <f>SUM(D16:K16)</f>
        <v>81</v>
      </c>
      <c r="D16" s="46"/>
      <c r="E16" s="43"/>
      <c r="F16" s="47"/>
      <c r="G16" s="311"/>
      <c r="H16" s="28">
        <v>46</v>
      </c>
      <c r="I16" s="47">
        <v>14</v>
      </c>
      <c r="J16" s="45">
        <v>17</v>
      </c>
      <c r="K16" s="45">
        <v>4</v>
      </c>
    </row>
    <row r="17" spans="2:11" ht="15" customHeight="1" x14ac:dyDescent="0.15">
      <c r="B17" s="16" t="s">
        <v>32</v>
      </c>
      <c r="C17" s="293">
        <f>SUM(C18:C21)</f>
        <v>578</v>
      </c>
      <c r="D17" s="21">
        <f>SUM(D18:D21)</f>
        <v>61</v>
      </c>
      <c r="E17" s="19">
        <f>SUM(E18:E21)</f>
        <v>16</v>
      </c>
      <c r="F17" s="22">
        <f>SUM(F18:F21)</f>
        <v>10</v>
      </c>
      <c r="G17" s="316">
        <f>SUM(G18:G21)</f>
        <v>7</v>
      </c>
      <c r="H17" s="21">
        <v>200</v>
      </c>
      <c r="I17" s="22">
        <f>SUM(I18:I21)</f>
        <v>96</v>
      </c>
      <c r="J17" s="17">
        <f>SUM(J18:J21)</f>
        <v>172</v>
      </c>
      <c r="K17" s="17">
        <f>SUM(K18:K21)</f>
        <v>16</v>
      </c>
    </row>
    <row r="18" spans="2:11" ht="14.1" customHeight="1" x14ac:dyDescent="0.15">
      <c r="B18" s="14" t="s">
        <v>26</v>
      </c>
      <c r="C18" s="314">
        <f>SUM(D18:K18)</f>
        <v>134</v>
      </c>
      <c r="D18" s="28"/>
      <c r="E18" s="26">
        <v>16</v>
      </c>
      <c r="F18" s="29"/>
      <c r="G18" s="313"/>
      <c r="H18" s="28">
        <v>24</v>
      </c>
      <c r="I18" s="29">
        <v>38</v>
      </c>
      <c r="J18" s="24">
        <v>51</v>
      </c>
      <c r="K18" s="24">
        <v>5</v>
      </c>
    </row>
    <row r="19" spans="2:11" ht="14.1" customHeight="1" x14ac:dyDescent="0.15">
      <c r="B19" s="14" t="s">
        <v>27</v>
      </c>
      <c r="C19" s="314">
        <f>SUM(D19:K19)</f>
        <v>218</v>
      </c>
      <c r="D19" s="28">
        <v>61</v>
      </c>
      <c r="E19" s="26"/>
      <c r="F19" s="29">
        <v>10</v>
      </c>
      <c r="G19" s="313">
        <v>7</v>
      </c>
      <c r="H19" s="28">
        <v>68</v>
      </c>
      <c r="I19" s="29">
        <v>16</v>
      </c>
      <c r="J19" s="24">
        <v>50</v>
      </c>
      <c r="K19" s="24">
        <v>6</v>
      </c>
    </row>
    <row r="20" spans="2:11" ht="14.1" customHeight="1" x14ac:dyDescent="0.15">
      <c r="B20" s="14" t="s">
        <v>28</v>
      </c>
      <c r="C20" s="314">
        <f>SUM(D20:K20)</f>
        <v>146</v>
      </c>
      <c r="D20" s="28"/>
      <c r="E20" s="26"/>
      <c r="F20" s="29"/>
      <c r="G20" s="313"/>
      <c r="H20" s="28">
        <v>69</v>
      </c>
      <c r="I20" s="29">
        <v>30</v>
      </c>
      <c r="J20" s="24">
        <v>44</v>
      </c>
      <c r="K20" s="24">
        <v>3</v>
      </c>
    </row>
    <row r="21" spans="2:11" ht="14.1" customHeight="1" x14ac:dyDescent="0.15">
      <c r="B21" s="41" t="s">
        <v>29</v>
      </c>
      <c r="C21" s="312">
        <f>SUM(D21:K21)</f>
        <v>80</v>
      </c>
      <c r="D21" s="46"/>
      <c r="E21" s="43"/>
      <c r="F21" s="47"/>
      <c r="G21" s="311"/>
      <c r="H21" s="28">
        <v>39</v>
      </c>
      <c r="I21" s="47">
        <v>12</v>
      </c>
      <c r="J21" s="45">
        <v>27</v>
      </c>
      <c r="K21" s="45">
        <v>2</v>
      </c>
    </row>
    <row r="22" spans="2:11" ht="15" customHeight="1" x14ac:dyDescent="0.15">
      <c r="B22" s="16" t="s">
        <v>33</v>
      </c>
      <c r="C22" s="293">
        <f>SUM(C23:C26)</f>
        <v>527</v>
      </c>
      <c r="D22" s="21">
        <f>SUM(D23:D26)</f>
        <v>68</v>
      </c>
      <c r="E22" s="19">
        <f>SUM(E23:E26)</f>
        <v>17</v>
      </c>
      <c r="F22" s="22">
        <f>SUM(F23:F26)</f>
        <v>2</v>
      </c>
      <c r="G22" s="316">
        <f>SUM(G23:G26)</f>
        <v>7</v>
      </c>
      <c r="H22" s="21">
        <v>177</v>
      </c>
      <c r="I22" s="22">
        <f>SUM(I23:I26)</f>
        <v>88</v>
      </c>
      <c r="J22" s="17">
        <f>SUM(J23:J26)</f>
        <v>150</v>
      </c>
      <c r="K22" s="17">
        <f>SUM(K23:K26)</f>
        <v>18</v>
      </c>
    </row>
    <row r="23" spans="2:11" ht="14.1" customHeight="1" x14ac:dyDescent="0.15">
      <c r="B23" s="14" t="s">
        <v>26</v>
      </c>
      <c r="C23" s="314">
        <f>SUM(D23:K23)</f>
        <v>116</v>
      </c>
      <c r="D23" s="28"/>
      <c r="E23" s="26">
        <v>17</v>
      </c>
      <c r="F23" s="29"/>
      <c r="G23" s="313"/>
      <c r="H23" s="28">
        <v>8</v>
      </c>
      <c r="I23" s="29">
        <v>36</v>
      </c>
      <c r="J23" s="24">
        <v>47</v>
      </c>
      <c r="K23" s="24">
        <v>8</v>
      </c>
    </row>
    <row r="24" spans="2:11" ht="14.1" customHeight="1" x14ac:dyDescent="0.15">
      <c r="B24" s="14" t="s">
        <v>27</v>
      </c>
      <c r="C24" s="314">
        <f>SUM(D24:K24)</f>
        <v>210</v>
      </c>
      <c r="D24" s="28">
        <v>68</v>
      </c>
      <c r="E24" s="26"/>
      <c r="F24" s="29">
        <v>2</v>
      </c>
      <c r="G24" s="313">
        <v>7</v>
      </c>
      <c r="H24" s="28">
        <v>56</v>
      </c>
      <c r="I24" s="29">
        <v>23</v>
      </c>
      <c r="J24" s="24">
        <v>51</v>
      </c>
      <c r="K24" s="24">
        <v>3</v>
      </c>
    </row>
    <row r="25" spans="2:11" ht="14.1" customHeight="1" x14ac:dyDescent="0.15">
      <c r="B25" s="14" t="s">
        <v>28</v>
      </c>
      <c r="C25" s="314">
        <f>SUM(D25:K25)</f>
        <v>133</v>
      </c>
      <c r="D25" s="28"/>
      <c r="E25" s="26"/>
      <c r="F25" s="29"/>
      <c r="G25" s="313"/>
      <c r="H25" s="28">
        <v>68</v>
      </c>
      <c r="I25" s="29">
        <v>23</v>
      </c>
      <c r="J25" s="24">
        <v>39</v>
      </c>
      <c r="K25" s="24">
        <v>3</v>
      </c>
    </row>
    <row r="26" spans="2:11" ht="14.1" customHeight="1" x14ac:dyDescent="0.15">
      <c r="B26" s="41" t="s">
        <v>29</v>
      </c>
      <c r="C26" s="312">
        <f>SUM(D26:K26)</f>
        <v>68</v>
      </c>
      <c r="D26" s="46"/>
      <c r="E26" s="43"/>
      <c r="F26" s="47"/>
      <c r="G26" s="311"/>
      <c r="H26" s="28">
        <v>45</v>
      </c>
      <c r="I26" s="47">
        <v>6</v>
      </c>
      <c r="J26" s="45">
        <v>13</v>
      </c>
      <c r="K26" s="45">
        <v>4</v>
      </c>
    </row>
    <row r="27" spans="2:11" ht="15" customHeight="1" x14ac:dyDescent="0.15">
      <c r="B27" s="16" t="s">
        <v>34</v>
      </c>
      <c r="C27" s="293">
        <f>SUM(C28:C31)</f>
        <v>535</v>
      </c>
      <c r="D27" s="21">
        <f>SUM(D28:D31)</f>
        <v>60</v>
      </c>
      <c r="E27" s="19">
        <f>SUM(E28:E31)</f>
        <v>19</v>
      </c>
      <c r="F27" s="22">
        <f>SUM(F28:F31)</f>
        <v>3</v>
      </c>
      <c r="G27" s="316">
        <f>SUM(G28:G31)</f>
        <v>5</v>
      </c>
      <c r="H27" s="21">
        <v>174</v>
      </c>
      <c r="I27" s="22">
        <f>SUM(I28:I31)</f>
        <v>104</v>
      </c>
      <c r="J27" s="17">
        <f>SUM(J28:J31)</f>
        <v>155</v>
      </c>
      <c r="K27" s="17">
        <f>SUM(K28:K31)</f>
        <v>15</v>
      </c>
    </row>
    <row r="28" spans="2:11" ht="14.1" customHeight="1" x14ac:dyDescent="0.15">
      <c r="B28" s="14" t="s">
        <v>26</v>
      </c>
      <c r="C28" s="314">
        <f>SUM(D28:K28)</f>
        <v>106</v>
      </c>
      <c r="D28" s="28"/>
      <c r="E28" s="26">
        <v>19</v>
      </c>
      <c r="F28" s="29"/>
      <c r="G28" s="313"/>
      <c r="H28" s="28">
        <v>6</v>
      </c>
      <c r="I28" s="29">
        <v>32</v>
      </c>
      <c r="J28" s="24">
        <v>42</v>
      </c>
      <c r="K28" s="24">
        <v>7</v>
      </c>
    </row>
    <row r="29" spans="2:11" ht="14.1" customHeight="1" x14ac:dyDescent="0.15">
      <c r="B29" s="14" t="s">
        <v>27</v>
      </c>
      <c r="C29" s="314">
        <f>SUM(D29:K29)</f>
        <v>215</v>
      </c>
      <c r="D29" s="28">
        <v>60</v>
      </c>
      <c r="E29" s="26"/>
      <c r="F29" s="29">
        <v>3</v>
      </c>
      <c r="G29" s="313">
        <v>5</v>
      </c>
      <c r="H29" s="28">
        <v>43</v>
      </c>
      <c r="I29" s="29">
        <v>35</v>
      </c>
      <c r="J29" s="24">
        <v>65</v>
      </c>
      <c r="K29" s="24">
        <v>4</v>
      </c>
    </row>
    <row r="30" spans="2:11" ht="14.1" customHeight="1" x14ac:dyDescent="0.15">
      <c r="B30" s="14" t="s">
        <v>28</v>
      </c>
      <c r="C30" s="314">
        <f>SUM(D30:K30)</f>
        <v>137</v>
      </c>
      <c r="D30" s="28"/>
      <c r="E30" s="26"/>
      <c r="F30" s="29"/>
      <c r="G30" s="313"/>
      <c r="H30" s="28">
        <v>74</v>
      </c>
      <c r="I30" s="29">
        <v>29</v>
      </c>
      <c r="J30" s="24">
        <v>32</v>
      </c>
      <c r="K30" s="24">
        <v>2</v>
      </c>
    </row>
    <row r="31" spans="2:11" ht="14.1" customHeight="1" x14ac:dyDescent="0.15">
      <c r="B31" s="41" t="s">
        <v>29</v>
      </c>
      <c r="C31" s="312">
        <f>SUM(D31:K31)</f>
        <v>77</v>
      </c>
      <c r="D31" s="46"/>
      <c r="E31" s="43"/>
      <c r="F31" s="47"/>
      <c r="G31" s="311"/>
      <c r="H31" s="28">
        <v>51</v>
      </c>
      <c r="I31" s="47">
        <v>8</v>
      </c>
      <c r="J31" s="45">
        <v>16</v>
      </c>
      <c r="K31" s="45">
        <v>2</v>
      </c>
    </row>
    <row r="32" spans="2:11" ht="15" customHeight="1" x14ac:dyDescent="0.15">
      <c r="B32" s="16" t="s">
        <v>35</v>
      </c>
      <c r="C32" s="293">
        <f>SUM(C33:C36)</f>
        <v>537</v>
      </c>
      <c r="D32" s="21">
        <f>SUM(D33:D36)</f>
        <v>50</v>
      </c>
      <c r="E32" s="19">
        <f>SUM(E33:E36)</f>
        <v>22</v>
      </c>
      <c r="F32" s="22">
        <f>SUM(F33:F36)</f>
        <v>4</v>
      </c>
      <c r="G32" s="316">
        <f>SUM(G33:G36)</f>
        <v>4</v>
      </c>
      <c r="H32" s="21">
        <v>168</v>
      </c>
      <c r="I32" s="22">
        <f>SUM(I33:I36)</f>
        <v>87</v>
      </c>
      <c r="J32" s="17">
        <f>SUM(J33:J36)</f>
        <v>187</v>
      </c>
      <c r="K32" s="17">
        <f>SUM(K33:K36)</f>
        <v>15</v>
      </c>
    </row>
    <row r="33" spans="1:11" ht="14.1" customHeight="1" x14ac:dyDescent="0.15">
      <c r="A33" s="315"/>
      <c r="B33" s="14" t="s">
        <v>26</v>
      </c>
      <c r="C33" s="314">
        <f>SUM(D33:K33)</f>
        <v>105</v>
      </c>
      <c r="D33" s="28"/>
      <c r="E33" s="26">
        <v>22</v>
      </c>
      <c r="F33" s="29"/>
      <c r="G33" s="313"/>
      <c r="H33" s="28">
        <v>9</v>
      </c>
      <c r="I33" s="29">
        <v>24</v>
      </c>
      <c r="J33" s="24">
        <v>44</v>
      </c>
      <c r="K33" s="24">
        <v>6</v>
      </c>
    </row>
    <row r="34" spans="1:11" ht="14.1" customHeight="1" x14ac:dyDescent="0.15">
      <c r="A34" s="315"/>
      <c r="B34" s="14" t="s">
        <v>27</v>
      </c>
      <c r="C34" s="314">
        <f>SUM(D34:K34)</f>
        <v>208</v>
      </c>
      <c r="D34" s="28">
        <v>50</v>
      </c>
      <c r="E34" s="26"/>
      <c r="F34" s="29">
        <v>4</v>
      </c>
      <c r="G34" s="313">
        <v>4</v>
      </c>
      <c r="H34" s="28">
        <v>55</v>
      </c>
      <c r="I34" s="29">
        <v>22</v>
      </c>
      <c r="J34" s="24">
        <v>71</v>
      </c>
      <c r="K34" s="24">
        <v>2</v>
      </c>
    </row>
    <row r="35" spans="1:11" ht="14.1" customHeight="1" x14ac:dyDescent="0.15">
      <c r="A35" s="315"/>
      <c r="B35" s="14" t="s">
        <v>28</v>
      </c>
      <c r="C35" s="314">
        <f>SUM(D35:K35)</f>
        <v>150</v>
      </c>
      <c r="D35" s="28"/>
      <c r="E35" s="26"/>
      <c r="F35" s="29"/>
      <c r="G35" s="313"/>
      <c r="H35" s="28">
        <v>58</v>
      </c>
      <c r="I35" s="29">
        <v>35</v>
      </c>
      <c r="J35" s="24">
        <v>52</v>
      </c>
      <c r="K35" s="24">
        <v>5</v>
      </c>
    </row>
    <row r="36" spans="1:11" ht="14.1" customHeight="1" x14ac:dyDescent="0.15">
      <c r="A36" s="315"/>
      <c r="B36" s="41" t="s">
        <v>29</v>
      </c>
      <c r="C36" s="312">
        <f>SUM(D36:K36)</f>
        <v>74</v>
      </c>
      <c r="D36" s="46"/>
      <c r="E36" s="43"/>
      <c r="F36" s="47"/>
      <c r="G36" s="311"/>
      <c r="H36" s="28">
        <v>46</v>
      </c>
      <c r="I36" s="47">
        <v>6</v>
      </c>
      <c r="J36" s="45">
        <v>20</v>
      </c>
      <c r="K36" s="45">
        <v>2</v>
      </c>
    </row>
    <row r="37" spans="1:11" s="49" customFormat="1" ht="15" customHeight="1" x14ac:dyDescent="0.15">
      <c r="A37" s="317"/>
      <c r="B37" s="16" t="s">
        <v>36</v>
      </c>
      <c r="C37" s="293">
        <f>SUM(C38:C41)</f>
        <v>578</v>
      </c>
      <c r="D37" s="21">
        <f>SUM(D38:D41)</f>
        <v>62</v>
      </c>
      <c r="E37" s="19">
        <f>SUM(E38:E41)</f>
        <v>26</v>
      </c>
      <c r="F37" s="22">
        <f>SUM(F38:F41)</f>
        <v>4</v>
      </c>
      <c r="G37" s="316">
        <f>SUM(G38:G41)</f>
        <v>3</v>
      </c>
      <c r="H37" s="21">
        <v>197</v>
      </c>
      <c r="I37" s="22">
        <f>SUM(I38:I41)</f>
        <v>80</v>
      </c>
      <c r="J37" s="17">
        <f>SUM(J38:J41)</f>
        <v>180</v>
      </c>
      <c r="K37" s="17">
        <f>SUM(K38:K41)</f>
        <v>26</v>
      </c>
    </row>
    <row r="38" spans="1:11" ht="14.1" customHeight="1" x14ac:dyDescent="0.15">
      <c r="A38" s="315"/>
      <c r="B38" s="14" t="s">
        <v>26</v>
      </c>
      <c r="C38" s="314">
        <f>SUM(D38:K38)</f>
        <v>109</v>
      </c>
      <c r="D38" s="28"/>
      <c r="E38" s="26">
        <v>26</v>
      </c>
      <c r="F38" s="29"/>
      <c r="G38" s="313"/>
      <c r="H38" s="28">
        <v>8</v>
      </c>
      <c r="I38" s="29">
        <v>21</v>
      </c>
      <c r="J38" s="24">
        <v>47</v>
      </c>
      <c r="K38" s="24">
        <v>7</v>
      </c>
    </row>
    <row r="39" spans="1:11" ht="14.1" customHeight="1" x14ac:dyDescent="0.15">
      <c r="A39" s="315"/>
      <c r="B39" s="14" t="s">
        <v>27</v>
      </c>
      <c r="C39" s="314">
        <f>SUM(D39:K39)</f>
        <v>227</v>
      </c>
      <c r="D39" s="28">
        <v>62</v>
      </c>
      <c r="E39" s="26"/>
      <c r="F39" s="29">
        <v>4</v>
      </c>
      <c r="G39" s="313">
        <v>3</v>
      </c>
      <c r="H39" s="28">
        <v>57</v>
      </c>
      <c r="I39" s="29">
        <v>21</v>
      </c>
      <c r="J39" s="24">
        <v>73</v>
      </c>
      <c r="K39" s="24">
        <v>7</v>
      </c>
    </row>
    <row r="40" spans="1:11" ht="14.1" customHeight="1" x14ac:dyDescent="0.15">
      <c r="A40" s="315"/>
      <c r="B40" s="14" t="s">
        <v>28</v>
      </c>
      <c r="C40" s="314">
        <f>SUM(D40:K40)</f>
        <v>149</v>
      </c>
      <c r="D40" s="28"/>
      <c r="E40" s="26"/>
      <c r="F40" s="29"/>
      <c r="G40" s="313"/>
      <c r="H40" s="28">
        <v>76</v>
      </c>
      <c r="I40" s="29">
        <v>24</v>
      </c>
      <c r="J40" s="24">
        <v>41</v>
      </c>
      <c r="K40" s="24">
        <v>8</v>
      </c>
    </row>
    <row r="41" spans="1:11" ht="14.1" customHeight="1" x14ac:dyDescent="0.15">
      <c r="B41" s="41" t="s">
        <v>29</v>
      </c>
      <c r="C41" s="312">
        <f>SUM(D41:K41)</f>
        <v>93</v>
      </c>
      <c r="D41" s="46"/>
      <c r="E41" s="43"/>
      <c r="F41" s="47"/>
      <c r="G41" s="311"/>
      <c r="H41" s="28">
        <v>56</v>
      </c>
      <c r="I41" s="47">
        <v>14</v>
      </c>
      <c r="J41" s="45">
        <v>19</v>
      </c>
      <c r="K41" s="45">
        <v>4</v>
      </c>
    </row>
    <row r="42" spans="1:11" s="49" customFormat="1" ht="15" customHeight="1" x14ac:dyDescent="0.15">
      <c r="B42" s="286" t="s">
        <v>37</v>
      </c>
      <c r="C42" s="283">
        <f>SUM(D42:K42)</f>
        <v>531</v>
      </c>
      <c r="D42" s="285">
        <v>54</v>
      </c>
      <c r="E42" s="310">
        <v>17</v>
      </c>
      <c r="F42" s="308">
        <v>4</v>
      </c>
      <c r="G42" s="309">
        <v>4</v>
      </c>
      <c r="H42" s="21">
        <v>166</v>
      </c>
      <c r="I42" s="308">
        <v>95</v>
      </c>
      <c r="J42" s="307">
        <v>158</v>
      </c>
      <c r="K42" s="307">
        <v>33</v>
      </c>
    </row>
    <row r="43" spans="1:11" s="49" customFormat="1" ht="15" customHeight="1" x14ac:dyDescent="0.15">
      <c r="B43" s="286" t="s">
        <v>38</v>
      </c>
      <c r="C43" s="283">
        <f>SUM(D43:K43)</f>
        <v>517</v>
      </c>
      <c r="D43" s="285">
        <v>66</v>
      </c>
      <c r="E43" s="310">
        <v>25</v>
      </c>
      <c r="F43" s="308">
        <v>3</v>
      </c>
      <c r="G43" s="309">
        <v>6</v>
      </c>
      <c r="H43" s="285">
        <v>168</v>
      </c>
      <c r="I43" s="308">
        <v>66</v>
      </c>
      <c r="J43" s="307">
        <v>160</v>
      </c>
      <c r="K43" s="307">
        <v>23</v>
      </c>
    </row>
    <row r="44" spans="1:11" s="49" customFormat="1" ht="15" customHeight="1" x14ac:dyDescent="0.15">
      <c r="B44" s="286" t="s">
        <v>39</v>
      </c>
      <c r="C44" s="283">
        <f>SUM(D44:K44)</f>
        <v>455</v>
      </c>
      <c r="D44" s="285">
        <v>44</v>
      </c>
      <c r="E44" s="310">
        <v>10</v>
      </c>
      <c r="F44" s="308">
        <v>3</v>
      </c>
      <c r="G44" s="309">
        <v>5</v>
      </c>
      <c r="H44" s="285">
        <v>148</v>
      </c>
      <c r="I44" s="308">
        <v>82</v>
      </c>
      <c r="J44" s="307">
        <v>139</v>
      </c>
      <c r="K44" s="307">
        <v>24</v>
      </c>
    </row>
    <row r="45" spans="1:11" s="49" customFormat="1" ht="15" customHeight="1" x14ac:dyDescent="0.15">
      <c r="B45" s="286" t="s">
        <v>40</v>
      </c>
      <c r="C45" s="283">
        <f>SUM(D45:K45)</f>
        <v>457</v>
      </c>
      <c r="D45" s="285">
        <v>54</v>
      </c>
      <c r="E45" s="310">
        <v>15</v>
      </c>
      <c r="F45" s="308">
        <v>4</v>
      </c>
      <c r="G45" s="309">
        <v>3</v>
      </c>
      <c r="H45" s="285">
        <v>128</v>
      </c>
      <c r="I45" s="308">
        <v>78</v>
      </c>
      <c r="J45" s="307">
        <v>154</v>
      </c>
      <c r="K45" s="307">
        <v>21</v>
      </c>
    </row>
    <row r="46" spans="1:11" s="49" customFormat="1" ht="15" customHeight="1" x14ac:dyDescent="0.15">
      <c r="B46" s="286" t="s">
        <v>41</v>
      </c>
      <c r="C46" s="283">
        <f>SUM(D46:K46)</f>
        <v>382</v>
      </c>
      <c r="D46" s="285">
        <v>46</v>
      </c>
      <c r="E46" s="310">
        <v>13</v>
      </c>
      <c r="F46" s="308">
        <v>0</v>
      </c>
      <c r="G46" s="309">
        <v>4</v>
      </c>
      <c r="H46" s="285">
        <v>123</v>
      </c>
      <c r="I46" s="308">
        <v>69</v>
      </c>
      <c r="J46" s="307">
        <v>112</v>
      </c>
      <c r="K46" s="307">
        <v>15</v>
      </c>
    </row>
    <row r="47" spans="1:11" s="49" customFormat="1" ht="15" customHeight="1" x14ac:dyDescent="0.15">
      <c r="B47" s="286" t="s">
        <v>42</v>
      </c>
      <c r="C47" s="283">
        <f>SUM(D47:K47)</f>
        <v>389</v>
      </c>
      <c r="D47" s="285">
        <v>49</v>
      </c>
      <c r="E47" s="310">
        <v>12</v>
      </c>
      <c r="F47" s="308">
        <v>3</v>
      </c>
      <c r="G47" s="309">
        <v>3</v>
      </c>
      <c r="H47" s="285">
        <v>119</v>
      </c>
      <c r="I47" s="308">
        <v>64</v>
      </c>
      <c r="J47" s="307">
        <v>121</v>
      </c>
      <c r="K47" s="307">
        <v>18</v>
      </c>
    </row>
    <row r="48" spans="1:11" s="49" customFormat="1" ht="15" customHeight="1" x14ac:dyDescent="0.15">
      <c r="B48" s="286" t="s">
        <v>43</v>
      </c>
      <c r="C48" s="283">
        <f>SUM(D48:K48)</f>
        <v>369</v>
      </c>
      <c r="D48" s="285">
        <v>54</v>
      </c>
      <c r="E48" s="310">
        <v>11</v>
      </c>
      <c r="F48" s="308">
        <v>0</v>
      </c>
      <c r="G48" s="309">
        <v>2</v>
      </c>
      <c r="H48" s="285">
        <v>121</v>
      </c>
      <c r="I48" s="308">
        <v>64</v>
      </c>
      <c r="J48" s="307">
        <v>98</v>
      </c>
      <c r="K48" s="307">
        <v>19</v>
      </c>
    </row>
    <row r="49" spans="2:11" s="49" customFormat="1" ht="15" customHeight="1" x14ac:dyDescent="0.15">
      <c r="B49" s="286" t="s">
        <v>44</v>
      </c>
      <c r="C49" s="283">
        <f>SUM(D49:K49)</f>
        <v>342</v>
      </c>
      <c r="D49" s="285">
        <v>44</v>
      </c>
      <c r="E49" s="310">
        <v>7</v>
      </c>
      <c r="F49" s="308">
        <v>1</v>
      </c>
      <c r="G49" s="309">
        <v>5</v>
      </c>
      <c r="H49" s="285">
        <v>116</v>
      </c>
      <c r="I49" s="308">
        <v>63</v>
      </c>
      <c r="J49" s="307">
        <v>93</v>
      </c>
      <c r="K49" s="307">
        <v>13</v>
      </c>
    </row>
    <row r="50" spans="2:11" s="49" customFormat="1" ht="15" customHeight="1" x14ac:dyDescent="0.15">
      <c r="B50" s="286" t="s">
        <v>45</v>
      </c>
      <c r="C50" s="283">
        <f>SUM(D50:K50)</f>
        <v>262</v>
      </c>
      <c r="D50" s="285">
        <v>31</v>
      </c>
      <c r="E50" s="310">
        <v>9</v>
      </c>
      <c r="F50" s="308">
        <v>2</v>
      </c>
      <c r="G50" s="309">
        <v>1</v>
      </c>
      <c r="H50" s="285">
        <v>91</v>
      </c>
      <c r="I50" s="308">
        <v>52</v>
      </c>
      <c r="J50" s="307">
        <v>64</v>
      </c>
      <c r="K50" s="307">
        <v>12</v>
      </c>
    </row>
    <row r="51" spans="2:11" s="49" customFormat="1" ht="15" customHeight="1" x14ac:dyDescent="0.15">
      <c r="B51" s="286" t="s">
        <v>46</v>
      </c>
      <c r="C51" s="283">
        <f>SUM(D51:K51)</f>
        <v>251</v>
      </c>
      <c r="D51" s="285">
        <v>26</v>
      </c>
      <c r="E51" s="310">
        <v>11</v>
      </c>
      <c r="F51" s="308">
        <v>0</v>
      </c>
      <c r="G51" s="309">
        <v>4</v>
      </c>
      <c r="H51" s="285">
        <v>77</v>
      </c>
      <c r="I51" s="308">
        <v>43</v>
      </c>
      <c r="J51" s="307">
        <v>72</v>
      </c>
      <c r="K51" s="307">
        <v>18</v>
      </c>
    </row>
    <row r="52" spans="2:11" s="49" customFormat="1" ht="15" customHeight="1" x14ac:dyDescent="0.15">
      <c r="B52" s="286" t="s">
        <v>47</v>
      </c>
      <c r="C52" s="283">
        <f>SUM(D52:K52)</f>
        <v>220</v>
      </c>
      <c r="D52" s="285">
        <v>29</v>
      </c>
      <c r="E52" s="310">
        <v>8</v>
      </c>
      <c r="F52" s="308">
        <v>2</v>
      </c>
      <c r="G52" s="309">
        <v>3</v>
      </c>
      <c r="H52" s="285">
        <v>56</v>
      </c>
      <c r="I52" s="308">
        <v>36</v>
      </c>
      <c r="J52" s="307">
        <v>79</v>
      </c>
      <c r="K52" s="307">
        <v>7</v>
      </c>
    </row>
    <row r="53" spans="2:11" s="49" customFormat="1" ht="15" customHeight="1" x14ac:dyDescent="0.15">
      <c r="B53" s="286" t="s">
        <v>48</v>
      </c>
      <c r="C53" s="283">
        <f>SUM(D53:K53)</f>
        <v>185</v>
      </c>
      <c r="D53" s="285">
        <v>27</v>
      </c>
      <c r="E53" s="310">
        <v>2</v>
      </c>
      <c r="F53" s="308">
        <v>0</v>
      </c>
      <c r="G53" s="309">
        <v>2</v>
      </c>
      <c r="H53" s="285">
        <v>69</v>
      </c>
      <c r="I53" s="308">
        <v>29</v>
      </c>
      <c r="J53" s="307">
        <v>49</v>
      </c>
      <c r="K53" s="307">
        <v>7</v>
      </c>
    </row>
    <row r="54" spans="2:11" s="49" customFormat="1" ht="15" customHeight="1" x14ac:dyDescent="0.15">
      <c r="B54" s="286" t="s">
        <v>49</v>
      </c>
      <c r="C54" s="283">
        <f>SUM(D54:K54)</f>
        <v>175</v>
      </c>
      <c r="D54" s="285">
        <v>27</v>
      </c>
      <c r="E54" s="310">
        <v>5</v>
      </c>
      <c r="F54" s="308">
        <v>0</v>
      </c>
      <c r="G54" s="309">
        <v>1</v>
      </c>
      <c r="H54" s="285">
        <v>57</v>
      </c>
      <c r="I54" s="308">
        <v>28</v>
      </c>
      <c r="J54" s="307">
        <v>50</v>
      </c>
      <c r="K54" s="307">
        <v>7</v>
      </c>
    </row>
    <row r="55" spans="2:11" s="49" customFormat="1" ht="15" customHeight="1" x14ac:dyDescent="0.15">
      <c r="B55" s="286" t="s">
        <v>51</v>
      </c>
      <c r="C55" s="283">
        <f>SUM(D55:K55)</f>
        <v>140</v>
      </c>
      <c r="D55" s="285">
        <v>16</v>
      </c>
      <c r="E55" s="310">
        <v>2</v>
      </c>
      <c r="F55" s="308">
        <v>0</v>
      </c>
      <c r="G55" s="309">
        <v>2</v>
      </c>
      <c r="H55" s="285">
        <v>52</v>
      </c>
      <c r="I55" s="308">
        <v>28</v>
      </c>
      <c r="J55" s="307">
        <v>30</v>
      </c>
      <c r="K55" s="307">
        <v>10</v>
      </c>
    </row>
    <row r="56" spans="2:11" ht="15" customHeight="1" x14ac:dyDescent="0.15">
      <c r="B56" s="2" t="s">
        <v>178</v>
      </c>
      <c r="K56" s="51"/>
    </row>
    <row r="57" spans="2:11" ht="15" customHeight="1" x14ac:dyDescent="0.15">
      <c r="K57" s="51"/>
    </row>
  </sheetData>
  <mergeCells count="8">
    <mergeCell ref="D5:F5"/>
    <mergeCell ref="B4:B6"/>
    <mergeCell ref="C4:C6"/>
    <mergeCell ref="D4:K4"/>
    <mergeCell ref="G5:G6"/>
    <mergeCell ref="K5:K6"/>
    <mergeCell ref="J5:J6"/>
    <mergeCell ref="H5:I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>
      <selection activeCell="J31" sqref="J31"/>
    </sheetView>
  </sheetViews>
  <sheetFormatPr defaultRowHeight="11.25" x14ac:dyDescent="0.15"/>
  <cols>
    <col min="1" max="1" width="1.625" style="2" customWidth="1"/>
    <col min="2" max="2" width="7.625" style="2" customWidth="1"/>
    <col min="3" max="3" width="8.625" style="90" customWidth="1"/>
    <col min="4" max="5" width="7.625" style="90" customWidth="1"/>
    <col min="6" max="9" width="7.625" style="174" customWidth="1"/>
    <col min="10" max="12" width="7.625" style="90" customWidth="1"/>
    <col min="13" max="16384" width="9" style="2"/>
  </cols>
  <sheetData>
    <row r="1" spans="1:12" ht="30" customHeight="1" x14ac:dyDescent="0.15">
      <c r="A1" s="1" t="s">
        <v>217</v>
      </c>
      <c r="F1" s="365"/>
      <c r="G1" s="365"/>
      <c r="H1" s="365"/>
      <c r="I1" s="365"/>
    </row>
    <row r="2" spans="1:12" ht="7.5" customHeight="1" x14ac:dyDescent="0.15">
      <c r="A2" s="1"/>
      <c r="F2" s="365"/>
      <c r="G2" s="365"/>
      <c r="H2" s="365"/>
      <c r="I2" s="365"/>
    </row>
    <row r="3" spans="1:12" ht="22.5" customHeight="1" x14ac:dyDescent="0.15">
      <c r="A3" s="355">
        <v>1</v>
      </c>
      <c r="B3" s="306" t="s">
        <v>216</v>
      </c>
      <c r="C3" s="364"/>
      <c r="D3" s="364"/>
      <c r="E3" s="364"/>
      <c r="F3" s="363"/>
      <c r="G3" s="363"/>
      <c r="H3" s="363"/>
      <c r="I3" s="363"/>
      <c r="L3" s="185" t="s">
        <v>112</v>
      </c>
    </row>
    <row r="4" spans="1:12" ht="18.75" customHeight="1" x14ac:dyDescent="0.15">
      <c r="A4" s="355"/>
      <c r="B4" s="68" t="s">
        <v>176</v>
      </c>
      <c r="C4" s="362" t="s">
        <v>189</v>
      </c>
      <c r="D4" s="354" t="s">
        <v>215</v>
      </c>
      <c r="E4" s="353"/>
      <c r="F4" s="353"/>
      <c r="G4" s="353"/>
      <c r="H4" s="353"/>
      <c r="I4" s="353"/>
      <c r="J4" s="353"/>
      <c r="K4" s="353"/>
      <c r="L4" s="352"/>
    </row>
    <row r="5" spans="1:12" ht="26.25" customHeight="1" x14ac:dyDescent="0.15">
      <c r="B5" s="70"/>
      <c r="C5" s="361"/>
      <c r="D5" s="350" t="s">
        <v>214</v>
      </c>
      <c r="E5" s="345" t="s">
        <v>213</v>
      </c>
      <c r="F5" s="345" t="s">
        <v>212</v>
      </c>
      <c r="G5" s="345" t="s">
        <v>211</v>
      </c>
      <c r="H5" s="360" t="s">
        <v>210</v>
      </c>
      <c r="I5" s="345" t="s">
        <v>111</v>
      </c>
      <c r="J5" s="345" t="s">
        <v>133</v>
      </c>
      <c r="K5" s="345" t="s">
        <v>209</v>
      </c>
      <c r="L5" s="345" t="s">
        <v>14</v>
      </c>
    </row>
    <row r="6" spans="1:12" ht="18" hidden="1" customHeight="1" x14ac:dyDescent="0.15">
      <c r="B6" s="358" t="s">
        <v>25</v>
      </c>
      <c r="C6" s="356">
        <f>SUM(D6:L6)</f>
        <v>8</v>
      </c>
      <c r="D6" s="359">
        <v>1</v>
      </c>
      <c r="E6" s="359">
        <v>3</v>
      </c>
      <c r="F6" s="359">
        <v>1</v>
      </c>
      <c r="G6" s="359">
        <v>2</v>
      </c>
      <c r="H6" s="359">
        <v>0</v>
      </c>
      <c r="I6" s="359">
        <v>0</v>
      </c>
      <c r="J6" s="198">
        <v>0</v>
      </c>
      <c r="K6" s="198">
        <v>0</v>
      </c>
      <c r="L6" s="198">
        <v>1</v>
      </c>
    </row>
    <row r="7" spans="1:12" ht="18" hidden="1" customHeight="1" x14ac:dyDescent="0.15">
      <c r="B7" s="358" t="s">
        <v>30</v>
      </c>
      <c r="C7" s="356">
        <f>SUM(D7:L7)</f>
        <v>7</v>
      </c>
      <c r="D7" s="359">
        <v>0</v>
      </c>
      <c r="E7" s="359">
        <v>2</v>
      </c>
      <c r="F7" s="359">
        <v>0</v>
      </c>
      <c r="G7" s="359">
        <v>4</v>
      </c>
      <c r="H7" s="359">
        <v>0</v>
      </c>
      <c r="I7" s="359">
        <v>0</v>
      </c>
      <c r="J7" s="198">
        <v>0</v>
      </c>
      <c r="K7" s="198">
        <v>0</v>
      </c>
      <c r="L7" s="198">
        <v>1</v>
      </c>
    </row>
    <row r="8" spans="1:12" ht="18" hidden="1" customHeight="1" x14ac:dyDescent="0.15">
      <c r="B8" s="358" t="s">
        <v>31</v>
      </c>
      <c r="C8" s="356">
        <f>SUM(D8:L8)</f>
        <v>5</v>
      </c>
      <c r="D8" s="359">
        <v>1</v>
      </c>
      <c r="E8" s="359">
        <v>4</v>
      </c>
      <c r="F8" s="359">
        <v>0</v>
      </c>
      <c r="G8" s="359">
        <v>0</v>
      </c>
      <c r="H8" s="359">
        <v>0</v>
      </c>
      <c r="I8" s="359">
        <v>0</v>
      </c>
      <c r="J8" s="198">
        <v>0</v>
      </c>
      <c r="K8" s="198">
        <v>0</v>
      </c>
      <c r="L8" s="198">
        <v>0</v>
      </c>
    </row>
    <row r="9" spans="1:12" ht="18" hidden="1" customHeight="1" x14ac:dyDescent="0.15">
      <c r="B9" s="358" t="s">
        <v>32</v>
      </c>
      <c r="C9" s="356">
        <f>SUM(D9:L9)</f>
        <v>2</v>
      </c>
      <c r="D9" s="359">
        <v>0</v>
      </c>
      <c r="E9" s="359">
        <v>0</v>
      </c>
      <c r="F9" s="359">
        <v>1</v>
      </c>
      <c r="G9" s="359">
        <v>0</v>
      </c>
      <c r="H9" s="359">
        <v>0</v>
      </c>
      <c r="I9" s="359">
        <v>0</v>
      </c>
      <c r="J9" s="198">
        <v>1</v>
      </c>
      <c r="K9" s="198">
        <v>0</v>
      </c>
      <c r="L9" s="198">
        <v>0</v>
      </c>
    </row>
    <row r="10" spans="1:12" ht="18" hidden="1" customHeight="1" x14ac:dyDescent="0.15">
      <c r="B10" s="358" t="s">
        <v>33</v>
      </c>
      <c r="C10" s="356">
        <f>SUM(D10:L10)</f>
        <v>7</v>
      </c>
      <c r="D10" s="359">
        <v>0</v>
      </c>
      <c r="E10" s="359">
        <v>4</v>
      </c>
      <c r="F10" s="359">
        <v>2</v>
      </c>
      <c r="G10" s="359">
        <v>0</v>
      </c>
      <c r="H10" s="359">
        <v>0</v>
      </c>
      <c r="I10" s="359">
        <v>0</v>
      </c>
      <c r="J10" s="198">
        <v>0</v>
      </c>
      <c r="K10" s="198">
        <v>0</v>
      </c>
      <c r="L10" s="198">
        <v>1</v>
      </c>
    </row>
    <row r="11" spans="1:12" ht="18" hidden="1" customHeight="1" x14ac:dyDescent="0.15">
      <c r="B11" s="358" t="s">
        <v>34</v>
      </c>
      <c r="C11" s="356">
        <f>SUM(D11:L11)</f>
        <v>3</v>
      </c>
      <c r="D11" s="359">
        <v>2</v>
      </c>
      <c r="E11" s="359">
        <v>0</v>
      </c>
      <c r="F11" s="359">
        <v>0</v>
      </c>
      <c r="G11" s="359">
        <v>0</v>
      </c>
      <c r="H11" s="359">
        <v>0</v>
      </c>
      <c r="I11" s="359">
        <v>0</v>
      </c>
      <c r="J11" s="198">
        <v>1</v>
      </c>
      <c r="K11" s="198">
        <v>0</v>
      </c>
      <c r="L11" s="198">
        <v>0</v>
      </c>
    </row>
    <row r="12" spans="1:12" ht="18" hidden="1" customHeight="1" x14ac:dyDescent="0.15">
      <c r="B12" s="358" t="s">
        <v>35</v>
      </c>
      <c r="C12" s="356">
        <f>SUM(D12:L12)</f>
        <v>6</v>
      </c>
      <c r="D12" s="359">
        <v>0</v>
      </c>
      <c r="E12" s="359">
        <v>4</v>
      </c>
      <c r="F12" s="359">
        <v>0</v>
      </c>
      <c r="G12" s="359">
        <v>2</v>
      </c>
      <c r="H12" s="359">
        <v>0</v>
      </c>
      <c r="I12" s="359">
        <v>0</v>
      </c>
      <c r="J12" s="198">
        <v>0</v>
      </c>
      <c r="K12" s="198">
        <v>0</v>
      </c>
      <c r="L12" s="198">
        <v>0</v>
      </c>
    </row>
    <row r="13" spans="1:12" ht="18" hidden="1" customHeight="1" x14ac:dyDescent="0.15">
      <c r="B13" s="358" t="s">
        <v>36</v>
      </c>
      <c r="C13" s="356">
        <f>SUM(D13:L13)</f>
        <v>2</v>
      </c>
      <c r="D13" s="359">
        <v>1</v>
      </c>
      <c r="E13" s="359">
        <v>0</v>
      </c>
      <c r="F13" s="359">
        <v>1</v>
      </c>
      <c r="G13" s="359">
        <v>0</v>
      </c>
      <c r="H13" s="359">
        <v>0</v>
      </c>
      <c r="I13" s="359">
        <v>0</v>
      </c>
      <c r="J13" s="198">
        <v>0</v>
      </c>
      <c r="K13" s="198">
        <v>0</v>
      </c>
      <c r="L13" s="198">
        <v>0</v>
      </c>
    </row>
    <row r="14" spans="1:12" s="49" customFormat="1" ht="18" hidden="1" customHeight="1" x14ac:dyDescent="0.15">
      <c r="B14" s="358" t="s">
        <v>37</v>
      </c>
      <c r="C14" s="356">
        <f>SUM(D14:L14)</f>
        <v>2</v>
      </c>
      <c r="D14" s="356">
        <v>0</v>
      </c>
      <c r="E14" s="198">
        <v>2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</row>
    <row r="15" spans="1:12" s="49" customFormat="1" ht="18" hidden="1" customHeight="1" x14ac:dyDescent="0.15">
      <c r="B15" s="358" t="s">
        <v>38</v>
      </c>
      <c r="C15" s="356">
        <f>SUM(D15:L15)</f>
        <v>9</v>
      </c>
      <c r="D15" s="356">
        <v>0</v>
      </c>
      <c r="E15" s="198">
        <v>3</v>
      </c>
      <c r="F15" s="198">
        <v>3</v>
      </c>
      <c r="G15" s="198">
        <v>0</v>
      </c>
      <c r="H15" s="198">
        <v>0</v>
      </c>
      <c r="I15" s="198">
        <v>0</v>
      </c>
      <c r="J15" s="198">
        <v>2</v>
      </c>
      <c r="K15" s="198">
        <v>0</v>
      </c>
      <c r="L15" s="198">
        <v>1</v>
      </c>
    </row>
    <row r="16" spans="1:12" s="49" customFormat="1" ht="18" hidden="1" customHeight="1" x14ac:dyDescent="0.15">
      <c r="B16" s="357" t="s">
        <v>197</v>
      </c>
      <c r="C16" s="356">
        <f>SUM(D16:L16)</f>
        <v>1</v>
      </c>
      <c r="D16" s="356">
        <v>1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</row>
    <row r="17" spans="1:12" s="49" customFormat="1" ht="15" customHeight="1" x14ac:dyDescent="0.15">
      <c r="B17" s="357" t="s">
        <v>196</v>
      </c>
      <c r="C17" s="356">
        <f>SUM(D17:L17)</f>
        <v>3</v>
      </c>
      <c r="D17" s="356">
        <v>0</v>
      </c>
      <c r="E17" s="198">
        <v>2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1</v>
      </c>
    </row>
    <row r="18" spans="1:12" s="49" customFormat="1" ht="15" customHeight="1" x14ac:dyDescent="0.15">
      <c r="B18" s="357" t="s">
        <v>41</v>
      </c>
      <c r="C18" s="356">
        <f>SUM(D18:L18)</f>
        <v>3</v>
      </c>
      <c r="D18" s="356">
        <v>0</v>
      </c>
      <c r="E18" s="198">
        <v>0</v>
      </c>
      <c r="F18" s="198">
        <v>1</v>
      </c>
      <c r="G18" s="198">
        <v>0</v>
      </c>
      <c r="H18" s="198">
        <v>0</v>
      </c>
      <c r="I18" s="198">
        <v>0</v>
      </c>
      <c r="J18" s="198">
        <v>1</v>
      </c>
      <c r="K18" s="198">
        <v>0</v>
      </c>
      <c r="L18" s="198">
        <v>1</v>
      </c>
    </row>
    <row r="19" spans="1:12" s="49" customFormat="1" ht="15" customHeight="1" x14ac:dyDescent="0.15">
      <c r="B19" s="357" t="s">
        <v>42</v>
      </c>
      <c r="C19" s="356">
        <f>SUM(D19:L19)</f>
        <v>11</v>
      </c>
      <c r="D19" s="356">
        <v>0</v>
      </c>
      <c r="E19" s="198">
        <v>6</v>
      </c>
      <c r="F19" s="198">
        <v>1</v>
      </c>
      <c r="G19" s="198">
        <v>2</v>
      </c>
      <c r="H19" s="198">
        <v>0</v>
      </c>
      <c r="I19" s="198">
        <v>0</v>
      </c>
      <c r="J19" s="198">
        <v>0</v>
      </c>
      <c r="K19" s="198">
        <v>0</v>
      </c>
      <c r="L19" s="198">
        <v>2</v>
      </c>
    </row>
    <row r="20" spans="1:12" s="49" customFormat="1" ht="15" customHeight="1" x14ac:dyDescent="0.15">
      <c r="B20" s="357" t="s">
        <v>43</v>
      </c>
      <c r="C20" s="356">
        <f>SUM(D20:L20)</f>
        <v>3</v>
      </c>
      <c r="D20" s="356">
        <v>2</v>
      </c>
      <c r="E20" s="198">
        <v>0</v>
      </c>
      <c r="F20" s="198">
        <v>0</v>
      </c>
      <c r="G20" s="198">
        <v>1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</row>
    <row r="21" spans="1:12" s="49" customFormat="1" ht="15" customHeight="1" x14ac:dyDescent="0.15">
      <c r="B21" s="357" t="s">
        <v>44</v>
      </c>
      <c r="C21" s="356">
        <f>SUM(D21:L21)</f>
        <v>3</v>
      </c>
      <c r="D21" s="356">
        <v>1</v>
      </c>
      <c r="E21" s="198">
        <v>2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</row>
    <row r="22" spans="1:12" s="49" customFormat="1" ht="15" customHeight="1" x14ac:dyDescent="0.15">
      <c r="B22" s="357" t="s">
        <v>45</v>
      </c>
      <c r="C22" s="356">
        <f>SUM(D22:L22)</f>
        <v>2</v>
      </c>
      <c r="D22" s="356">
        <v>1</v>
      </c>
      <c r="E22" s="198">
        <v>0</v>
      </c>
      <c r="F22" s="198">
        <v>0</v>
      </c>
      <c r="G22" s="198">
        <v>1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</row>
    <row r="23" spans="1:12" s="49" customFormat="1" ht="15" customHeight="1" x14ac:dyDescent="0.15">
      <c r="B23" s="357" t="s">
        <v>46</v>
      </c>
      <c r="C23" s="356">
        <f>SUM(D23:L23)</f>
        <v>1</v>
      </c>
      <c r="D23" s="356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1</v>
      </c>
    </row>
    <row r="24" spans="1:12" s="49" customFormat="1" ht="15" customHeight="1" x14ac:dyDescent="0.15">
      <c r="B24" s="357" t="s">
        <v>47</v>
      </c>
      <c r="C24" s="356">
        <f>SUM(D24:L24)</f>
        <v>7</v>
      </c>
      <c r="D24" s="356">
        <v>0</v>
      </c>
      <c r="E24" s="198">
        <v>2</v>
      </c>
      <c r="F24" s="198">
        <v>2</v>
      </c>
      <c r="G24" s="198">
        <v>0</v>
      </c>
      <c r="H24" s="198">
        <v>1</v>
      </c>
      <c r="I24" s="198">
        <v>0</v>
      </c>
      <c r="J24" s="198">
        <v>0</v>
      </c>
      <c r="K24" s="198">
        <v>0</v>
      </c>
      <c r="L24" s="198">
        <v>2</v>
      </c>
    </row>
    <row r="25" spans="1:12" s="49" customFormat="1" ht="15" customHeight="1" x14ac:dyDescent="0.15">
      <c r="B25" s="357" t="s">
        <v>48</v>
      </c>
      <c r="C25" s="356">
        <f>SUM(D25:L25)</f>
        <v>7</v>
      </c>
      <c r="D25" s="356">
        <v>1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2</v>
      </c>
      <c r="K25" s="198">
        <v>0</v>
      </c>
      <c r="L25" s="198">
        <v>4</v>
      </c>
    </row>
    <row r="26" spans="1:12" s="49" customFormat="1" ht="15" customHeight="1" x14ac:dyDescent="0.15">
      <c r="B26" s="357" t="s">
        <v>49</v>
      </c>
      <c r="C26" s="356">
        <f>SUM(D26:L26)</f>
        <v>6</v>
      </c>
      <c r="D26" s="356">
        <v>1</v>
      </c>
      <c r="E26" s="198">
        <v>2</v>
      </c>
      <c r="F26" s="198">
        <v>1</v>
      </c>
      <c r="G26" s="198">
        <v>1</v>
      </c>
      <c r="H26" s="198">
        <v>1</v>
      </c>
      <c r="I26" s="198">
        <v>0</v>
      </c>
      <c r="J26" s="198">
        <v>0</v>
      </c>
      <c r="K26" s="198">
        <v>0</v>
      </c>
      <c r="L26" s="198">
        <v>0</v>
      </c>
    </row>
    <row r="27" spans="1:12" s="49" customFormat="1" ht="15" customHeight="1" x14ac:dyDescent="0.15">
      <c r="B27" s="357" t="s">
        <v>51</v>
      </c>
      <c r="C27" s="356">
        <v>9</v>
      </c>
      <c r="D27" s="356">
        <v>0</v>
      </c>
      <c r="E27" s="198">
        <v>0</v>
      </c>
      <c r="F27" s="198">
        <v>5</v>
      </c>
      <c r="G27" s="198">
        <v>2</v>
      </c>
      <c r="H27" s="198">
        <v>2</v>
      </c>
      <c r="I27" s="198">
        <v>0</v>
      </c>
      <c r="J27" s="198">
        <v>0</v>
      </c>
      <c r="K27" s="198">
        <v>0</v>
      </c>
      <c r="L27" s="198">
        <v>0</v>
      </c>
    </row>
    <row r="28" spans="1:12" ht="9.75" customHeight="1" x14ac:dyDescent="0.15"/>
    <row r="29" spans="1:12" ht="22.5" customHeight="1" x14ac:dyDescent="0.15">
      <c r="A29" s="355">
        <v>2</v>
      </c>
      <c r="B29" s="329" t="s">
        <v>208</v>
      </c>
      <c r="L29" s="185" t="s">
        <v>112</v>
      </c>
    </row>
    <row r="30" spans="1:12" ht="18.75" customHeight="1" x14ac:dyDescent="0.15">
      <c r="A30" s="355"/>
      <c r="B30" s="202" t="s">
        <v>176</v>
      </c>
      <c r="C30" s="351" t="s">
        <v>189</v>
      </c>
      <c r="D30" s="354" t="s">
        <v>207</v>
      </c>
      <c r="E30" s="353"/>
      <c r="F30" s="353"/>
      <c r="G30" s="353"/>
      <c r="H30" s="353"/>
      <c r="I30" s="353"/>
      <c r="J30" s="353"/>
      <c r="K30" s="353"/>
      <c r="L30" s="352"/>
    </row>
    <row r="31" spans="1:12" ht="26.25" customHeight="1" x14ac:dyDescent="0.15">
      <c r="B31" s="202"/>
      <c r="C31" s="351"/>
      <c r="D31" s="350" t="s">
        <v>206</v>
      </c>
      <c r="E31" s="345" t="s">
        <v>205</v>
      </c>
      <c r="F31" s="345" t="s">
        <v>204</v>
      </c>
      <c r="G31" s="349" t="s">
        <v>203</v>
      </c>
      <c r="H31" s="348" t="s">
        <v>202</v>
      </c>
      <c r="I31" s="347" t="s">
        <v>201</v>
      </c>
      <c r="J31" s="346" t="s">
        <v>200</v>
      </c>
      <c r="K31" s="345" t="s">
        <v>199</v>
      </c>
      <c r="L31" s="345" t="s">
        <v>14</v>
      </c>
    </row>
    <row r="32" spans="1:12" ht="18" hidden="1" customHeight="1" x14ac:dyDescent="0.15">
      <c r="B32" s="336" t="s">
        <v>25</v>
      </c>
      <c r="C32" s="335">
        <f>SUM(D32:L32)</f>
        <v>20</v>
      </c>
      <c r="D32" s="334">
        <v>5</v>
      </c>
      <c r="E32" s="334">
        <v>3</v>
      </c>
      <c r="F32" s="334">
        <v>5</v>
      </c>
      <c r="G32" s="334">
        <v>0</v>
      </c>
      <c r="H32" s="334">
        <v>0</v>
      </c>
      <c r="I32" s="334">
        <v>0</v>
      </c>
      <c r="J32" s="228">
        <v>1</v>
      </c>
      <c r="K32" s="228">
        <v>1</v>
      </c>
      <c r="L32" s="228">
        <v>5</v>
      </c>
    </row>
    <row r="33" spans="2:12" s="330" customFormat="1" ht="18" hidden="1" customHeight="1" x14ac:dyDescent="0.15">
      <c r="B33" s="333" t="s">
        <v>195</v>
      </c>
      <c r="C33" s="344">
        <f>SUM(D33:L33)</f>
        <v>7</v>
      </c>
      <c r="D33" s="343">
        <v>2</v>
      </c>
      <c r="E33" s="343">
        <v>1</v>
      </c>
      <c r="F33" s="343">
        <v>0</v>
      </c>
      <c r="G33" s="343">
        <v>0</v>
      </c>
      <c r="H33" s="343">
        <v>0</v>
      </c>
      <c r="I33" s="343">
        <v>0</v>
      </c>
      <c r="J33" s="342">
        <v>1</v>
      </c>
      <c r="K33" s="342">
        <v>1</v>
      </c>
      <c r="L33" s="342">
        <v>2</v>
      </c>
    </row>
    <row r="34" spans="2:12" ht="18" hidden="1" customHeight="1" x14ac:dyDescent="0.15">
      <c r="B34" s="336" t="s">
        <v>30</v>
      </c>
      <c r="C34" s="335">
        <f>SUM(D34:L34)</f>
        <v>15</v>
      </c>
      <c r="D34" s="334">
        <v>1</v>
      </c>
      <c r="E34" s="334">
        <v>0</v>
      </c>
      <c r="F34" s="334">
        <v>0</v>
      </c>
      <c r="G34" s="334">
        <v>0</v>
      </c>
      <c r="H34" s="334">
        <v>0</v>
      </c>
      <c r="I34" s="334">
        <v>0</v>
      </c>
      <c r="J34" s="228">
        <v>2</v>
      </c>
      <c r="K34" s="228">
        <v>11</v>
      </c>
      <c r="L34" s="228">
        <v>1</v>
      </c>
    </row>
    <row r="35" spans="2:12" s="330" customFormat="1" ht="18" hidden="1" customHeight="1" x14ac:dyDescent="0.15">
      <c r="B35" s="333" t="s">
        <v>195</v>
      </c>
      <c r="C35" s="338">
        <f>SUM(D35:L35)</f>
        <v>12</v>
      </c>
      <c r="D35" s="337">
        <v>0</v>
      </c>
      <c r="E35" s="337">
        <v>0</v>
      </c>
      <c r="F35" s="337">
        <v>0</v>
      </c>
      <c r="G35" s="337">
        <v>0</v>
      </c>
      <c r="H35" s="337">
        <v>0</v>
      </c>
      <c r="I35" s="337">
        <v>0</v>
      </c>
      <c r="J35" s="205">
        <v>2</v>
      </c>
      <c r="K35" s="205">
        <v>10</v>
      </c>
      <c r="L35" s="205">
        <v>0</v>
      </c>
    </row>
    <row r="36" spans="2:12" ht="18" hidden="1" customHeight="1" x14ac:dyDescent="0.15">
      <c r="B36" s="336" t="s">
        <v>31</v>
      </c>
      <c r="C36" s="335">
        <f>SUM(D36:L36)</f>
        <v>5</v>
      </c>
      <c r="D36" s="334">
        <v>0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228">
        <v>0</v>
      </c>
      <c r="K36" s="228">
        <v>3</v>
      </c>
      <c r="L36" s="228">
        <v>2</v>
      </c>
    </row>
    <row r="37" spans="2:12" s="330" customFormat="1" ht="18" hidden="1" customHeight="1" x14ac:dyDescent="0.15">
      <c r="B37" s="333" t="s">
        <v>195</v>
      </c>
      <c r="C37" s="338">
        <f>SUM(D37:L37)</f>
        <v>4</v>
      </c>
      <c r="D37" s="337">
        <v>0</v>
      </c>
      <c r="E37" s="337">
        <v>0</v>
      </c>
      <c r="F37" s="337">
        <v>0</v>
      </c>
      <c r="G37" s="337">
        <v>0</v>
      </c>
      <c r="H37" s="337">
        <v>0</v>
      </c>
      <c r="I37" s="337">
        <v>0</v>
      </c>
      <c r="J37" s="205">
        <v>0</v>
      </c>
      <c r="K37" s="205">
        <v>3</v>
      </c>
      <c r="L37" s="205">
        <v>1</v>
      </c>
    </row>
    <row r="38" spans="2:12" ht="18" hidden="1" customHeight="1" x14ac:dyDescent="0.15">
      <c r="B38" s="336" t="s">
        <v>32</v>
      </c>
      <c r="C38" s="335">
        <f>SUM(D38:L38)</f>
        <v>14</v>
      </c>
      <c r="D38" s="334">
        <v>1</v>
      </c>
      <c r="E38" s="334">
        <v>1</v>
      </c>
      <c r="F38" s="334">
        <v>0</v>
      </c>
      <c r="G38" s="334">
        <v>0</v>
      </c>
      <c r="H38" s="334">
        <v>0</v>
      </c>
      <c r="I38" s="334">
        <v>1</v>
      </c>
      <c r="J38" s="228">
        <v>0</v>
      </c>
      <c r="K38" s="228">
        <v>10</v>
      </c>
      <c r="L38" s="228">
        <v>1</v>
      </c>
    </row>
    <row r="39" spans="2:12" s="330" customFormat="1" ht="18" hidden="1" customHeight="1" x14ac:dyDescent="0.15">
      <c r="B39" s="333" t="s">
        <v>195</v>
      </c>
      <c r="C39" s="338">
        <f>SUM(D39:L39)</f>
        <v>13</v>
      </c>
      <c r="D39" s="337">
        <v>0</v>
      </c>
      <c r="E39" s="337">
        <v>1</v>
      </c>
      <c r="F39" s="337">
        <v>0</v>
      </c>
      <c r="G39" s="337">
        <v>0</v>
      </c>
      <c r="H39" s="337">
        <v>0</v>
      </c>
      <c r="I39" s="337">
        <v>1</v>
      </c>
      <c r="J39" s="205">
        <v>0</v>
      </c>
      <c r="K39" s="205">
        <v>10</v>
      </c>
      <c r="L39" s="205">
        <v>1</v>
      </c>
    </row>
    <row r="40" spans="2:12" ht="18" hidden="1" customHeight="1" x14ac:dyDescent="0.15">
      <c r="B40" s="336" t="s">
        <v>33</v>
      </c>
      <c r="C40" s="335">
        <f>SUM(D40:L40)</f>
        <v>14</v>
      </c>
      <c r="D40" s="334">
        <v>0</v>
      </c>
      <c r="E40" s="334">
        <v>1</v>
      </c>
      <c r="F40" s="334">
        <v>0</v>
      </c>
      <c r="G40" s="334">
        <v>0</v>
      </c>
      <c r="H40" s="334">
        <v>0</v>
      </c>
      <c r="I40" s="334">
        <v>0</v>
      </c>
      <c r="J40" s="228">
        <v>0</v>
      </c>
      <c r="K40" s="228">
        <v>12</v>
      </c>
      <c r="L40" s="228">
        <v>1</v>
      </c>
    </row>
    <row r="41" spans="2:12" s="330" customFormat="1" ht="18" hidden="1" customHeight="1" x14ac:dyDescent="0.15">
      <c r="B41" s="333" t="s">
        <v>195</v>
      </c>
      <c r="C41" s="338">
        <f>SUM(D41:L41)</f>
        <v>10</v>
      </c>
      <c r="D41" s="337">
        <v>0</v>
      </c>
      <c r="E41" s="337">
        <v>0</v>
      </c>
      <c r="F41" s="337">
        <v>0</v>
      </c>
      <c r="G41" s="337">
        <v>0</v>
      </c>
      <c r="H41" s="337">
        <v>0</v>
      </c>
      <c r="I41" s="337">
        <v>0</v>
      </c>
      <c r="J41" s="205">
        <v>0</v>
      </c>
      <c r="K41" s="205">
        <v>10</v>
      </c>
      <c r="L41" s="205">
        <v>0</v>
      </c>
    </row>
    <row r="42" spans="2:12" ht="18" hidden="1" customHeight="1" x14ac:dyDescent="0.15">
      <c r="B42" s="336" t="s">
        <v>34</v>
      </c>
      <c r="C42" s="335">
        <f>SUM(D42:L42)</f>
        <v>21</v>
      </c>
      <c r="D42" s="334">
        <v>1</v>
      </c>
      <c r="E42" s="334">
        <v>1</v>
      </c>
      <c r="F42" s="334">
        <v>0</v>
      </c>
      <c r="G42" s="334">
        <v>0</v>
      </c>
      <c r="H42" s="334">
        <v>0</v>
      </c>
      <c r="I42" s="334">
        <v>1</v>
      </c>
      <c r="J42" s="228">
        <v>3</v>
      </c>
      <c r="K42" s="228">
        <v>15</v>
      </c>
      <c r="L42" s="228">
        <v>0</v>
      </c>
    </row>
    <row r="43" spans="2:12" s="330" customFormat="1" ht="18" hidden="1" customHeight="1" x14ac:dyDescent="0.15">
      <c r="B43" s="333" t="s">
        <v>195</v>
      </c>
      <c r="C43" s="338">
        <f>SUM(D43:L43)</f>
        <v>19</v>
      </c>
      <c r="D43" s="337">
        <v>1</v>
      </c>
      <c r="E43" s="337">
        <v>1</v>
      </c>
      <c r="F43" s="337">
        <v>0</v>
      </c>
      <c r="G43" s="337">
        <v>0</v>
      </c>
      <c r="H43" s="337">
        <v>0</v>
      </c>
      <c r="I43" s="337">
        <v>0</v>
      </c>
      <c r="J43" s="205">
        <v>3</v>
      </c>
      <c r="K43" s="205">
        <v>14</v>
      </c>
      <c r="L43" s="205">
        <v>0</v>
      </c>
    </row>
    <row r="44" spans="2:12" ht="18" hidden="1" customHeight="1" x14ac:dyDescent="0.15">
      <c r="B44" s="336" t="s">
        <v>35</v>
      </c>
      <c r="C44" s="335">
        <f>SUM(D44:L44)</f>
        <v>25</v>
      </c>
      <c r="D44" s="334">
        <v>0</v>
      </c>
      <c r="E44" s="334">
        <v>0</v>
      </c>
      <c r="F44" s="334">
        <v>0</v>
      </c>
      <c r="G44" s="334">
        <v>1</v>
      </c>
      <c r="H44" s="334">
        <v>0</v>
      </c>
      <c r="I44" s="334">
        <v>1</v>
      </c>
      <c r="J44" s="228">
        <v>2</v>
      </c>
      <c r="K44" s="228">
        <v>19</v>
      </c>
      <c r="L44" s="228">
        <v>2</v>
      </c>
    </row>
    <row r="45" spans="2:12" s="330" customFormat="1" ht="18" hidden="1" customHeight="1" x14ac:dyDescent="0.15">
      <c r="B45" s="333" t="s">
        <v>195</v>
      </c>
      <c r="C45" s="338">
        <f>SUM(D45:L45)</f>
        <v>19</v>
      </c>
      <c r="D45" s="337">
        <v>0</v>
      </c>
      <c r="E45" s="337">
        <v>0</v>
      </c>
      <c r="F45" s="337">
        <v>0</v>
      </c>
      <c r="G45" s="337">
        <v>0</v>
      </c>
      <c r="H45" s="337">
        <v>0</v>
      </c>
      <c r="I45" s="337">
        <v>0</v>
      </c>
      <c r="J45" s="205">
        <v>1</v>
      </c>
      <c r="K45" s="205">
        <v>17</v>
      </c>
      <c r="L45" s="205">
        <v>1</v>
      </c>
    </row>
    <row r="46" spans="2:12" ht="18" hidden="1" customHeight="1" x14ac:dyDescent="0.15">
      <c r="B46" s="336" t="s">
        <v>36</v>
      </c>
      <c r="C46" s="335">
        <f>SUM(D46:L46)</f>
        <v>13</v>
      </c>
      <c r="D46" s="334">
        <v>0</v>
      </c>
      <c r="E46" s="334">
        <v>0</v>
      </c>
      <c r="F46" s="334">
        <v>1</v>
      </c>
      <c r="G46" s="334">
        <v>0</v>
      </c>
      <c r="H46" s="334">
        <v>0</v>
      </c>
      <c r="I46" s="334">
        <v>0</v>
      </c>
      <c r="J46" s="228">
        <v>1</v>
      </c>
      <c r="K46" s="228">
        <v>9</v>
      </c>
      <c r="L46" s="228">
        <v>2</v>
      </c>
    </row>
    <row r="47" spans="2:12" s="330" customFormat="1" ht="18" hidden="1" customHeight="1" x14ac:dyDescent="0.15">
      <c r="B47" s="333" t="s">
        <v>195</v>
      </c>
      <c r="C47" s="338">
        <f>SUM(D47:L47)</f>
        <v>9</v>
      </c>
      <c r="D47" s="337">
        <v>0</v>
      </c>
      <c r="E47" s="337">
        <v>0</v>
      </c>
      <c r="F47" s="337">
        <v>0</v>
      </c>
      <c r="G47" s="337">
        <v>0</v>
      </c>
      <c r="H47" s="337">
        <v>0</v>
      </c>
      <c r="I47" s="337">
        <v>0</v>
      </c>
      <c r="J47" s="205">
        <v>0</v>
      </c>
      <c r="K47" s="205">
        <v>9</v>
      </c>
      <c r="L47" s="205">
        <v>0</v>
      </c>
    </row>
    <row r="48" spans="2:12" s="49" customFormat="1" ht="18" hidden="1" customHeight="1" x14ac:dyDescent="0.15">
      <c r="B48" s="336" t="s">
        <v>198</v>
      </c>
      <c r="C48" s="335">
        <f>SUM(D48:L48)</f>
        <v>9</v>
      </c>
      <c r="D48" s="334">
        <v>0</v>
      </c>
      <c r="E48" s="334">
        <v>0</v>
      </c>
      <c r="F48" s="334">
        <v>0</v>
      </c>
      <c r="G48" s="334">
        <v>0</v>
      </c>
      <c r="H48" s="334">
        <v>0</v>
      </c>
      <c r="I48" s="334">
        <v>0</v>
      </c>
      <c r="J48" s="228">
        <v>1</v>
      </c>
      <c r="K48" s="228">
        <v>8</v>
      </c>
      <c r="L48" s="228">
        <v>0</v>
      </c>
    </row>
    <row r="49" spans="2:12" s="330" customFormat="1" ht="18" hidden="1" customHeight="1" x14ac:dyDescent="0.15">
      <c r="B49" s="333" t="s">
        <v>195</v>
      </c>
      <c r="C49" s="338">
        <f>SUM(D49:L49)</f>
        <v>7</v>
      </c>
      <c r="D49" s="337">
        <v>0</v>
      </c>
      <c r="E49" s="337">
        <v>0</v>
      </c>
      <c r="F49" s="337">
        <v>0</v>
      </c>
      <c r="G49" s="337">
        <v>0</v>
      </c>
      <c r="H49" s="337">
        <v>0</v>
      </c>
      <c r="I49" s="337">
        <v>0</v>
      </c>
      <c r="J49" s="205">
        <v>0</v>
      </c>
      <c r="K49" s="205">
        <v>7</v>
      </c>
      <c r="L49" s="205">
        <v>0</v>
      </c>
    </row>
    <row r="50" spans="2:12" s="49" customFormat="1" ht="18" hidden="1" customHeight="1" x14ac:dyDescent="0.15">
      <c r="B50" s="336" t="s">
        <v>38</v>
      </c>
      <c r="C50" s="335">
        <f>SUM(D50:L50)</f>
        <v>7</v>
      </c>
      <c r="D50" s="334">
        <v>1</v>
      </c>
      <c r="E50" s="334">
        <v>3</v>
      </c>
      <c r="F50" s="334">
        <v>0</v>
      </c>
      <c r="G50" s="334">
        <v>0</v>
      </c>
      <c r="H50" s="334">
        <v>0</v>
      </c>
      <c r="I50" s="334">
        <v>0</v>
      </c>
      <c r="J50" s="228">
        <v>1</v>
      </c>
      <c r="K50" s="228">
        <v>1</v>
      </c>
      <c r="L50" s="228">
        <v>1</v>
      </c>
    </row>
    <row r="51" spans="2:12" s="330" customFormat="1" ht="18" hidden="1" customHeight="1" x14ac:dyDescent="0.15">
      <c r="B51" s="333" t="s">
        <v>195</v>
      </c>
      <c r="C51" s="335">
        <f>SUM(D51:L51)</f>
        <v>5</v>
      </c>
      <c r="D51" s="337">
        <v>1</v>
      </c>
      <c r="E51" s="337">
        <v>1</v>
      </c>
      <c r="F51" s="337">
        <v>0</v>
      </c>
      <c r="G51" s="337">
        <v>0</v>
      </c>
      <c r="H51" s="337">
        <v>0</v>
      </c>
      <c r="I51" s="337">
        <v>0</v>
      </c>
      <c r="J51" s="205">
        <v>1</v>
      </c>
      <c r="K51" s="205">
        <v>1</v>
      </c>
      <c r="L51" s="205">
        <v>1</v>
      </c>
    </row>
    <row r="52" spans="2:12" s="330" customFormat="1" ht="18" hidden="1" customHeight="1" x14ac:dyDescent="0.15">
      <c r="B52" s="336" t="s">
        <v>197</v>
      </c>
      <c r="C52" s="341">
        <v>9</v>
      </c>
      <c r="D52" s="340">
        <v>4</v>
      </c>
      <c r="E52" s="340">
        <v>3</v>
      </c>
      <c r="F52" s="340">
        <v>0</v>
      </c>
      <c r="G52" s="340">
        <v>0</v>
      </c>
      <c r="H52" s="340">
        <v>0</v>
      </c>
      <c r="I52" s="340">
        <v>0</v>
      </c>
      <c r="J52" s="339">
        <v>0</v>
      </c>
      <c r="K52" s="339">
        <v>0</v>
      </c>
      <c r="L52" s="339">
        <v>1</v>
      </c>
    </row>
    <row r="53" spans="2:12" s="330" customFormat="1" ht="18" hidden="1" customHeight="1" x14ac:dyDescent="0.15">
      <c r="B53" s="333" t="s">
        <v>195</v>
      </c>
      <c r="C53" s="338">
        <v>3</v>
      </c>
      <c r="D53" s="337">
        <v>2</v>
      </c>
      <c r="E53" s="337">
        <v>1</v>
      </c>
      <c r="F53" s="337">
        <v>0</v>
      </c>
      <c r="G53" s="337">
        <v>0</v>
      </c>
      <c r="H53" s="337">
        <v>0</v>
      </c>
      <c r="I53" s="337">
        <v>0</v>
      </c>
      <c r="J53" s="205">
        <v>0</v>
      </c>
      <c r="K53" s="205">
        <v>0</v>
      </c>
      <c r="L53" s="205">
        <v>0</v>
      </c>
    </row>
    <row r="54" spans="2:12" s="330" customFormat="1" ht="15" customHeight="1" x14ac:dyDescent="0.15">
      <c r="B54" s="336" t="s">
        <v>196</v>
      </c>
      <c r="C54" s="335">
        <v>6</v>
      </c>
      <c r="D54" s="334">
        <v>1</v>
      </c>
      <c r="E54" s="334">
        <v>1</v>
      </c>
      <c r="F54" s="334">
        <v>0</v>
      </c>
      <c r="G54" s="334">
        <v>0</v>
      </c>
      <c r="H54" s="334">
        <v>0</v>
      </c>
      <c r="I54" s="334">
        <v>0</v>
      </c>
      <c r="J54" s="228">
        <v>2</v>
      </c>
      <c r="K54" s="228">
        <v>0</v>
      </c>
      <c r="L54" s="228">
        <v>2</v>
      </c>
    </row>
    <row r="55" spans="2:12" s="330" customFormat="1" ht="15" customHeight="1" x14ac:dyDescent="0.15">
      <c r="B55" s="333" t="s">
        <v>195</v>
      </c>
      <c r="C55" s="332">
        <v>2</v>
      </c>
      <c r="D55" s="331">
        <v>0</v>
      </c>
      <c r="E55" s="331">
        <v>1</v>
      </c>
      <c r="F55" s="331">
        <v>0</v>
      </c>
      <c r="G55" s="331">
        <v>0</v>
      </c>
      <c r="H55" s="331">
        <v>0</v>
      </c>
      <c r="I55" s="331">
        <v>0</v>
      </c>
      <c r="J55" s="45">
        <v>0</v>
      </c>
      <c r="K55" s="45">
        <v>0</v>
      </c>
      <c r="L55" s="45">
        <v>1</v>
      </c>
    </row>
    <row r="56" spans="2:12" s="330" customFormat="1" ht="15" customHeight="1" x14ac:dyDescent="0.15">
      <c r="B56" s="336" t="s">
        <v>41</v>
      </c>
      <c r="C56" s="335">
        <f>SUM(D56:L56)</f>
        <v>9</v>
      </c>
      <c r="D56" s="334">
        <v>2</v>
      </c>
      <c r="E56" s="334">
        <v>0</v>
      </c>
      <c r="F56" s="334">
        <v>0</v>
      </c>
      <c r="G56" s="334">
        <v>2</v>
      </c>
      <c r="H56" s="334">
        <v>0</v>
      </c>
      <c r="I56" s="334">
        <v>0</v>
      </c>
      <c r="J56" s="228">
        <v>3</v>
      </c>
      <c r="K56" s="228">
        <v>0</v>
      </c>
      <c r="L56" s="228">
        <v>2</v>
      </c>
    </row>
    <row r="57" spans="2:12" s="330" customFormat="1" ht="15" customHeight="1" x14ac:dyDescent="0.15">
      <c r="B57" s="333" t="s">
        <v>195</v>
      </c>
      <c r="C57" s="332">
        <f>SUM(D57:L57)</f>
        <v>3</v>
      </c>
      <c r="D57" s="331">
        <v>1</v>
      </c>
      <c r="E57" s="331">
        <v>0</v>
      </c>
      <c r="F57" s="331">
        <v>0</v>
      </c>
      <c r="G57" s="331">
        <v>0</v>
      </c>
      <c r="H57" s="331">
        <v>0</v>
      </c>
      <c r="I57" s="331">
        <v>0</v>
      </c>
      <c r="J57" s="45">
        <v>2</v>
      </c>
      <c r="K57" s="45">
        <v>0</v>
      </c>
      <c r="L57" s="45">
        <v>0</v>
      </c>
    </row>
    <row r="58" spans="2:12" s="330" customFormat="1" ht="15" customHeight="1" x14ac:dyDescent="0.15">
      <c r="B58" s="336" t="s">
        <v>42</v>
      </c>
      <c r="C58" s="335">
        <f>SUM(D58:L58)</f>
        <v>0</v>
      </c>
      <c r="D58" s="334">
        <v>0</v>
      </c>
      <c r="E58" s="334">
        <v>0</v>
      </c>
      <c r="F58" s="334">
        <v>0</v>
      </c>
      <c r="G58" s="334">
        <v>0</v>
      </c>
      <c r="H58" s="334">
        <v>0</v>
      </c>
      <c r="I58" s="334">
        <v>0</v>
      </c>
      <c r="J58" s="228">
        <v>0</v>
      </c>
      <c r="K58" s="228">
        <v>0</v>
      </c>
      <c r="L58" s="228">
        <v>0</v>
      </c>
    </row>
    <row r="59" spans="2:12" s="330" customFormat="1" ht="15" customHeight="1" x14ac:dyDescent="0.15">
      <c r="B59" s="333" t="s">
        <v>195</v>
      </c>
      <c r="C59" s="332">
        <f>SUM(D59:L59)</f>
        <v>0</v>
      </c>
      <c r="D59" s="331">
        <v>0</v>
      </c>
      <c r="E59" s="331">
        <v>0</v>
      </c>
      <c r="F59" s="331">
        <v>0</v>
      </c>
      <c r="G59" s="331">
        <v>0</v>
      </c>
      <c r="H59" s="331">
        <v>0</v>
      </c>
      <c r="I59" s="331">
        <v>0</v>
      </c>
      <c r="J59" s="45">
        <v>0</v>
      </c>
      <c r="K59" s="45">
        <v>0</v>
      </c>
      <c r="L59" s="45">
        <v>0</v>
      </c>
    </row>
    <row r="60" spans="2:12" s="330" customFormat="1" ht="15" customHeight="1" x14ac:dyDescent="0.15">
      <c r="B60" s="336" t="s">
        <v>43</v>
      </c>
      <c r="C60" s="335">
        <f>SUM(D60:L60)</f>
        <v>2</v>
      </c>
      <c r="D60" s="334">
        <v>0</v>
      </c>
      <c r="E60" s="334">
        <v>2</v>
      </c>
      <c r="F60" s="334">
        <v>0</v>
      </c>
      <c r="G60" s="334">
        <v>0</v>
      </c>
      <c r="H60" s="334">
        <v>0</v>
      </c>
      <c r="I60" s="334">
        <v>0</v>
      </c>
      <c r="J60" s="228">
        <v>0</v>
      </c>
      <c r="K60" s="228">
        <v>0</v>
      </c>
      <c r="L60" s="228">
        <v>0</v>
      </c>
    </row>
    <row r="61" spans="2:12" s="330" customFormat="1" ht="15" customHeight="1" x14ac:dyDescent="0.15">
      <c r="B61" s="333" t="s">
        <v>195</v>
      </c>
      <c r="C61" s="332">
        <f>SUM(D61:L61)</f>
        <v>0</v>
      </c>
      <c r="D61" s="331">
        <v>0</v>
      </c>
      <c r="E61" s="331">
        <v>0</v>
      </c>
      <c r="F61" s="331">
        <v>0</v>
      </c>
      <c r="G61" s="331">
        <v>0</v>
      </c>
      <c r="H61" s="331">
        <v>0</v>
      </c>
      <c r="I61" s="331">
        <v>0</v>
      </c>
      <c r="J61" s="45">
        <v>0</v>
      </c>
      <c r="K61" s="45">
        <v>0</v>
      </c>
      <c r="L61" s="45">
        <v>0</v>
      </c>
    </row>
    <row r="62" spans="2:12" s="330" customFormat="1" ht="15" customHeight="1" x14ac:dyDescent="0.15">
      <c r="B62" s="336" t="s">
        <v>44</v>
      </c>
      <c r="C62" s="335">
        <f>SUM(D62:L62)</f>
        <v>3</v>
      </c>
      <c r="D62" s="334">
        <v>0</v>
      </c>
      <c r="E62" s="334">
        <v>1</v>
      </c>
      <c r="F62" s="334">
        <v>0</v>
      </c>
      <c r="G62" s="334">
        <v>0</v>
      </c>
      <c r="H62" s="334">
        <v>0</v>
      </c>
      <c r="I62" s="334">
        <v>0</v>
      </c>
      <c r="J62" s="228">
        <v>0</v>
      </c>
      <c r="K62" s="228">
        <v>1</v>
      </c>
      <c r="L62" s="228">
        <v>1</v>
      </c>
    </row>
    <row r="63" spans="2:12" s="330" customFormat="1" ht="15" customHeight="1" x14ac:dyDescent="0.15">
      <c r="B63" s="333" t="s">
        <v>195</v>
      </c>
      <c r="C63" s="332">
        <f>SUM(D63:L63)</f>
        <v>1</v>
      </c>
      <c r="D63" s="331">
        <v>0</v>
      </c>
      <c r="E63" s="331">
        <v>0</v>
      </c>
      <c r="F63" s="331">
        <v>0</v>
      </c>
      <c r="G63" s="331">
        <v>0</v>
      </c>
      <c r="H63" s="331">
        <v>0</v>
      </c>
      <c r="I63" s="331">
        <v>0</v>
      </c>
      <c r="J63" s="45">
        <v>0</v>
      </c>
      <c r="K63" s="45">
        <v>1</v>
      </c>
      <c r="L63" s="45">
        <v>0</v>
      </c>
    </row>
    <row r="64" spans="2:12" s="330" customFormat="1" ht="15" customHeight="1" x14ac:dyDescent="0.15">
      <c r="B64" s="336" t="s">
        <v>45</v>
      </c>
      <c r="C64" s="335">
        <f>SUM(D64:L64)</f>
        <v>2</v>
      </c>
      <c r="D64" s="334">
        <v>0</v>
      </c>
      <c r="E64" s="334">
        <v>1</v>
      </c>
      <c r="F64" s="334">
        <v>0</v>
      </c>
      <c r="G64" s="334">
        <v>0</v>
      </c>
      <c r="H64" s="334">
        <v>0</v>
      </c>
      <c r="I64" s="334">
        <v>0</v>
      </c>
      <c r="J64" s="228">
        <v>1</v>
      </c>
      <c r="K64" s="228">
        <v>0</v>
      </c>
      <c r="L64" s="228">
        <v>0</v>
      </c>
    </row>
    <row r="65" spans="2:12" s="330" customFormat="1" ht="15" customHeight="1" x14ac:dyDescent="0.15">
      <c r="B65" s="333" t="s">
        <v>195</v>
      </c>
      <c r="C65" s="332">
        <f>SUM(D65:L65)</f>
        <v>1</v>
      </c>
      <c r="D65" s="331">
        <v>0</v>
      </c>
      <c r="E65" s="331">
        <v>0</v>
      </c>
      <c r="F65" s="331">
        <v>0</v>
      </c>
      <c r="G65" s="331">
        <v>0</v>
      </c>
      <c r="H65" s="331">
        <v>0</v>
      </c>
      <c r="I65" s="331">
        <v>0</v>
      </c>
      <c r="J65" s="45">
        <v>1</v>
      </c>
      <c r="K65" s="45">
        <v>0</v>
      </c>
      <c r="L65" s="45">
        <v>0</v>
      </c>
    </row>
    <row r="66" spans="2:12" s="330" customFormat="1" ht="15" customHeight="1" x14ac:dyDescent="0.15">
      <c r="B66" s="336" t="s">
        <v>46</v>
      </c>
      <c r="C66" s="335">
        <f>SUM(D66:L66)</f>
        <v>3</v>
      </c>
      <c r="D66" s="334">
        <v>0</v>
      </c>
      <c r="E66" s="334">
        <v>0</v>
      </c>
      <c r="F66" s="334">
        <v>0</v>
      </c>
      <c r="G66" s="334">
        <v>0</v>
      </c>
      <c r="H66" s="334">
        <v>0</v>
      </c>
      <c r="I66" s="334">
        <v>0</v>
      </c>
      <c r="J66" s="228">
        <v>2</v>
      </c>
      <c r="K66" s="228">
        <v>1</v>
      </c>
      <c r="L66" s="228">
        <v>0</v>
      </c>
    </row>
    <row r="67" spans="2:12" s="330" customFormat="1" ht="15" customHeight="1" x14ac:dyDescent="0.15">
      <c r="B67" s="333" t="s">
        <v>195</v>
      </c>
      <c r="C67" s="332">
        <f>SUM(D67:L67)</f>
        <v>2</v>
      </c>
      <c r="D67" s="331">
        <v>0</v>
      </c>
      <c r="E67" s="331">
        <v>0</v>
      </c>
      <c r="F67" s="331">
        <v>0</v>
      </c>
      <c r="G67" s="331">
        <v>0</v>
      </c>
      <c r="H67" s="331">
        <v>0</v>
      </c>
      <c r="I67" s="331">
        <v>0</v>
      </c>
      <c r="J67" s="45">
        <v>1</v>
      </c>
      <c r="K67" s="45">
        <v>1</v>
      </c>
      <c r="L67" s="45">
        <v>0</v>
      </c>
    </row>
    <row r="68" spans="2:12" s="330" customFormat="1" ht="15" customHeight="1" x14ac:dyDescent="0.15">
      <c r="B68" s="336" t="s">
        <v>47</v>
      </c>
      <c r="C68" s="335">
        <f>SUM(D68:L68)</f>
        <v>7</v>
      </c>
      <c r="D68" s="334">
        <v>1</v>
      </c>
      <c r="E68" s="334">
        <v>3</v>
      </c>
      <c r="F68" s="334">
        <v>0</v>
      </c>
      <c r="G68" s="334">
        <v>0</v>
      </c>
      <c r="H68" s="334">
        <v>0</v>
      </c>
      <c r="I68" s="334">
        <v>0</v>
      </c>
      <c r="J68" s="228">
        <v>0</v>
      </c>
      <c r="K68" s="228">
        <v>1</v>
      </c>
      <c r="L68" s="228">
        <v>2</v>
      </c>
    </row>
    <row r="69" spans="2:12" s="330" customFormat="1" ht="15" customHeight="1" x14ac:dyDescent="0.15">
      <c r="B69" s="333" t="s">
        <v>195</v>
      </c>
      <c r="C69" s="332">
        <f>SUM(D69:L69)</f>
        <v>2</v>
      </c>
      <c r="D69" s="331">
        <v>0</v>
      </c>
      <c r="E69" s="331">
        <v>0</v>
      </c>
      <c r="F69" s="331">
        <v>0</v>
      </c>
      <c r="G69" s="331">
        <v>0</v>
      </c>
      <c r="H69" s="331">
        <v>0</v>
      </c>
      <c r="I69" s="331">
        <v>0</v>
      </c>
      <c r="J69" s="45">
        <v>0</v>
      </c>
      <c r="K69" s="45">
        <v>1</v>
      </c>
      <c r="L69" s="45">
        <v>1</v>
      </c>
    </row>
    <row r="70" spans="2:12" s="330" customFormat="1" ht="15" customHeight="1" x14ac:dyDescent="0.15">
      <c r="B70" s="336" t="s">
        <v>48</v>
      </c>
      <c r="C70" s="335">
        <f>SUM(D70:L70)</f>
        <v>8</v>
      </c>
      <c r="D70" s="334">
        <v>1</v>
      </c>
      <c r="E70" s="334">
        <v>1</v>
      </c>
      <c r="F70" s="334">
        <v>0</v>
      </c>
      <c r="G70" s="334">
        <v>0</v>
      </c>
      <c r="H70" s="334">
        <v>0</v>
      </c>
      <c r="I70" s="334">
        <v>0</v>
      </c>
      <c r="J70" s="228">
        <v>0</v>
      </c>
      <c r="K70" s="228">
        <v>4</v>
      </c>
      <c r="L70" s="228">
        <v>2</v>
      </c>
    </row>
    <row r="71" spans="2:12" s="330" customFormat="1" ht="15" customHeight="1" x14ac:dyDescent="0.15">
      <c r="B71" s="333" t="s">
        <v>195</v>
      </c>
      <c r="C71" s="332">
        <f>SUM(D71:L71)</f>
        <v>6</v>
      </c>
      <c r="D71" s="331">
        <v>1</v>
      </c>
      <c r="E71" s="331">
        <v>1</v>
      </c>
      <c r="F71" s="331">
        <v>0</v>
      </c>
      <c r="G71" s="331">
        <v>0</v>
      </c>
      <c r="H71" s="331">
        <v>0</v>
      </c>
      <c r="I71" s="331">
        <v>0</v>
      </c>
      <c r="J71" s="45">
        <v>0</v>
      </c>
      <c r="K71" s="45">
        <v>2</v>
      </c>
      <c r="L71" s="45">
        <v>2</v>
      </c>
    </row>
    <row r="72" spans="2:12" s="330" customFormat="1" ht="15" customHeight="1" x14ac:dyDescent="0.15">
      <c r="B72" s="336" t="s">
        <v>49</v>
      </c>
      <c r="C72" s="335">
        <f>SUM(D72:L72)</f>
        <v>12</v>
      </c>
      <c r="D72" s="334">
        <v>0</v>
      </c>
      <c r="E72" s="334">
        <v>0</v>
      </c>
      <c r="F72" s="334">
        <v>0</v>
      </c>
      <c r="G72" s="334">
        <v>0</v>
      </c>
      <c r="H72" s="334">
        <v>0</v>
      </c>
      <c r="I72" s="334">
        <v>0</v>
      </c>
      <c r="J72" s="228">
        <v>4</v>
      </c>
      <c r="K72" s="228">
        <v>6</v>
      </c>
      <c r="L72" s="228">
        <v>2</v>
      </c>
    </row>
    <row r="73" spans="2:12" s="330" customFormat="1" ht="15" customHeight="1" x14ac:dyDescent="0.15">
      <c r="B73" s="333" t="s">
        <v>195</v>
      </c>
      <c r="C73" s="332">
        <f>SUM(D73:L73)</f>
        <v>4</v>
      </c>
      <c r="D73" s="331">
        <v>0</v>
      </c>
      <c r="E73" s="331">
        <v>0</v>
      </c>
      <c r="F73" s="331">
        <v>0</v>
      </c>
      <c r="G73" s="331">
        <v>0</v>
      </c>
      <c r="H73" s="331">
        <v>0</v>
      </c>
      <c r="I73" s="331">
        <v>0</v>
      </c>
      <c r="J73" s="45">
        <v>1</v>
      </c>
      <c r="K73" s="45">
        <v>3</v>
      </c>
      <c r="L73" s="45">
        <v>0</v>
      </c>
    </row>
    <row r="74" spans="2:12" s="330" customFormat="1" ht="15" customHeight="1" x14ac:dyDescent="0.15">
      <c r="B74" s="336" t="s">
        <v>51</v>
      </c>
      <c r="C74" s="335">
        <f>SUM(D74:L74)</f>
        <v>16</v>
      </c>
      <c r="D74" s="334">
        <v>2</v>
      </c>
      <c r="E74" s="334">
        <v>2</v>
      </c>
      <c r="F74" s="334">
        <v>0</v>
      </c>
      <c r="G74" s="334">
        <v>0</v>
      </c>
      <c r="H74" s="334">
        <v>0</v>
      </c>
      <c r="I74" s="334">
        <v>0</v>
      </c>
      <c r="J74" s="228">
        <v>2</v>
      </c>
      <c r="K74" s="228">
        <v>7</v>
      </c>
      <c r="L74" s="228">
        <v>3</v>
      </c>
    </row>
    <row r="75" spans="2:12" s="330" customFormat="1" ht="15" customHeight="1" x14ac:dyDescent="0.15">
      <c r="B75" s="333" t="s">
        <v>195</v>
      </c>
      <c r="C75" s="332">
        <f>SUM(D75:L75)</f>
        <v>8</v>
      </c>
      <c r="D75" s="331">
        <v>0</v>
      </c>
      <c r="E75" s="331">
        <v>1</v>
      </c>
      <c r="F75" s="331">
        <v>0</v>
      </c>
      <c r="G75" s="331">
        <v>0</v>
      </c>
      <c r="H75" s="331">
        <v>0</v>
      </c>
      <c r="I75" s="331">
        <v>0</v>
      </c>
      <c r="J75" s="45">
        <v>0</v>
      </c>
      <c r="K75" s="45">
        <v>6</v>
      </c>
      <c r="L75" s="45">
        <v>1</v>
      </c>
    </row>
    <row r="76" spans="2:12" ht="15" customHeight="1" x14ac:dyDescent="0.15">
      <c r="B76" s="2" t="s">
        <v>194</v>
      </c>
      <c r="L76" s="91"/>
    </row>
    <row r="77" spans="2:12" ht="15" customHeight="1" x14ac:dyDescent="0.15">
      <c r="B77" s="2" t="s">
        <v>193</v>
      </c>
    </row>
    <row r="78" spans="2:12" hidden="1" x14ac:dyDescent="0.15">
      <c r="B78" s="2" t="s">
        <v>192</v>
      </c>
    </row>
    <row r="79" spans="2:12" ht="15" customHeight="1" x14ac:dyDescent="0.15">
      <c r="B79" s="2" t="s">
        <v>191</v>
      </c>
    </row>
  </sheetData>
  <mergeCells count="6">
    <mergeCell ref="C4:C5"/>
    <mergeCell ref="D4:L4"/>
    <mergeCell ref="B4:B5"/>
    <mergeCell ref="B30:B31"/>
    <mergeCell ref="C30:C31"/>
    <mergeCell ref="D30:L3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zoomScaleNormal="100" zoomScaleSheetLayoutView="100" workbookViewId="0">
      <selection activeCell="L5" sqref="L5"/>
    </sheetView>
  </sheetViews>
  <sheetFormatPr defaultRowHeight="11.25" x14ac:dyDescent="0.15"/>
  <cols>
    <col min="1" max="1" width="1.625" style="2" customWidth="1"/>
    <col min="2" max="2" width="9.75" style="2" bestFit="1" customWidth="1"/>
    <col min="3" max="3" width="10.625" style="90" customWidth="1"/>
    <col min="4" max="11" width="8.75" style="90" customWidth="1"/>
    <col min="12" max="16384" width="9" style="2"/>
  </cols>
  <sheetData>
    <row r="1" spans="1:11" ht="30.75" customHeight="1" x14ac:dyDescent="0.15">
      <c r="A1" s="1" t="s">
        <v>245</v>
      </c>
    </row>
    <row r="2" spans="1:11" ht="7.5" customHeight="1" x14ac:dyDescent="0.15">
      <c r="A2" s="355"/>
      <c r="B2" s="329"/>
      <c r="C2" s="364"/>
      <c r="D2" s="364"/>
      <c r="E2" s="364"/>
      <c r="F2" s="313"/>
      <c r="G2" s="313"/>
      <c r="H2" s="313"/>
      <c r="I2" s="313"/>
      <c r="K2" s="2"/>
    </row>
    <row r="3" spans="1:11" ht="22.5" customHeight="1" x14ac:dyDescent="0.15">
      <c r="A3" s="355"/>
      <c r="B3" s="329"/>
      <c r="C3" s="364"/>
      <c r="D3" s="364"/>
      <c r="E3" s="364"/>
      <c r="F3" s="313"/>
      <c r="G3" s="313"/>
      <c r="H3" s="313"/>
      <c r="I3" s="313"/>
      <c r="K3" s="371" t="s">
        <v>112</v>
      </c>
    </row>
    <row r="4" spans="1:11" ht="18.75" customHeight="1" x14ac:dyDescent="0.15">
      <c r="A4" s="355"/>
      <c r="B4" s="202" t="s">
        <v>244</v>
      </c>
      <c r="C4" s="351" t="s">
        <v>189</v>
      </c>
      <c r="D4" s="354" t="s">
        <v>243</v>
      </c>
      <c r="E4" s="353"/>
      <c r="F4" s="353"/>
      <c r="G4" s="353"/>
      <c r="H4" s="353"/>
      <c r="I4" s="353"/>
      <c r="J4" s="353"/>
      <c r="K4" s="352"/>
    </row>
    <row r="5" spans="1:11" ht="26.25" customHeight="1" x14ac:dyDescent="0.15">
      <c r="B5" s="202"/>
      <c r="C5" s="351"/>
      <c r="D5" s="370" t="s">
        <v>242</v>
      </c>
      <c r="E5" s="267" t="s">
        <v>241</v>
      </c>
      <c r="F5" s="267" t="s">
        <v>240</v>
      </c>
      <c r="G5" s="267" t="s">
        <v>239</v>
      </c>
      <c r="H5" s="369" t="s">
        <v>238</v>
      </c>
      <c r="I5" s="267" t="s">
        <v>237</v>
      </c>
      <c r="J5" s="267" t="s">
        <v>236</v>
      </c>
      <c r="K5" s="368" t="s">
        <v>235</v>
      </c>
    </row>
    <row r="6" spans="1:11" ht="18" hidden="1" customHeight="1" x14ac:dyDescent="0.15">
      <c r="B6" s="366" t="s">
        <v>234</v>
      </c>
      <c r="C6" s="17">
        <f>SUM(C7:C10)</f>
        <v>16</v>
      </c>
      <c r="D6" s="21">
        <f>SUM(D7:D10)</f>
        <v>4</v>
      </c>
      <c r="E6" s="19">
        <f>SUM(E7:E10)</f>
        <v>2</v>
      </c>
      <c r="F6" s="19">
        <f>SUM(F7:F10)</f>
        <v>0</v>
      </c>
      <c r="G6" s="19">
        <f>SUM(G7:G10)</f>
        <v>3</v>
      </c>
      <c r="H6" s="19">
        <f>SUM(H7:H10)</f>
        <v>0</v>
      </c>
      <c r="I6" s="19">
        <f>SUM(I7:I10)</f>
        <v>0</v>
      </c>
      <c r="J6" s="19">
        <f>SUM(J7:J10)</f>
        <v>2</v>
      </c>
      <c r="K6" s="22">
        <f>SUM(K7:K10)</f>
        <v>5</v>
      </c>
    </row>
    <row r="7" spans="1:11" ht="18" hidden="1" customHeight="1" x14ac:dyDescent="0.15">
      <c r="B7" s="14" t="s">
        <v>26</v>
      </c>
      <c r="C7" s="24">
        <f>SUM(D7:K7)</f>
        <v>12</v>
      </c>
      <c r="D7" s="28">
        <v>4</v>
      </c>
      <c r="E7" s="26">
        <v>0</v>
      </c>
      <c r="F7" s="26">
        <v>0</v>
      </c>
      <c r="G7" s="26">
        <v>1</v>
      </c>
      <c r="H7" s="26">
        <v>0</v>
      </c>
      <c r="I7" s="26">
        <v>0</v>
      </c>
      <c r="J7" s="26">
        <v>2</v>
      </c>
      <c r="K7" s="29">
        <v>5</v>
      </c>
    </row>
    <row r="8" spans="1:11" ht="18" hidden="1" customHeight="1" x14ac:dyDescent="0.15">
      <c r="B8" s="14" t="s">
        <v>27</v>
      </c>
      <c r="C8" s="24">
        <f>SUM(D8:K8)</f>
        <v>0</v>
      </c>
      <c r="D8" s="28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9">
        <v>0</v>
      </c>
    </row>
    <row r="9" spans="1:11" ht="18" hidden="1" customHeight="1" x14ac:dyDescent="0.15">
      <c r="B9" s="14" t="s">
        <v>28</v>
      </c>
      <c r="C9" s="24">
        <f>SUM(D9:K9)</f>
        <v>4</v>
      </c>
      <c r="D9" s="28">
        <v>0</v>
      </c>
      <c r="E9" s="26">
        <v>2</v>
      </c>
      <c r="F9" s="26">
        <v>0</v>
      </c>
      <c r="G9" s="26">
        <v>2</v>
      </c>
      <c r="H9" s="26">
        <v>0</v>
      </c>
      <c r="I9" s="26">
        <v>0</v>
      </c>
      <c r="J9" s="26">
        <v>0</v>
      </c>
      <c r="K9" s="29">
        <v>0</v>
      </c>
    </row>
    <row r="10" spans="1:11" ht="18" hidden="1" customHeight="1" x14ac:dyDescent="0.15">
      <c r="B10" s="41" t="s">
        <v>29</v>
      </c>
      <c r="C10" s="45">
        <f>SUM(D10:K10)</f>
        <v>0</v>
      </c>
      <c r="D10" s="46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7">
        <v>0</v>
      </c>
    </row>
    <row r="11" spans="1:11" ht="18" hidden="1" customHeight="1" x14ac:dyDescent="0.15">
      <c r="B11" s="366" t="s">
        <v>233</v>
      </c>
      <c r="C11" s="17">
        <f>SUM(C12:C15)</f>
        <v>28</v>
      </c>
      <c r="D11" s="21">
        <f>SUM(D12:D15)</f>
        <v>8</v>
      </c>
      <c r="E11" s="19">
        <f>SUM(E12:E15)</f>
        <v>2</v>
      </c>
      <c r="F11" s="19">
        <f>SUM(F12:F15)</f>
        <v>0</v>
      </c>
      <c r="G11" s="19">
        <f>SUM(G12:G15)</f>
        <v>7</v>
      </c>
      <c r="H11" s="19">
        <f>SUM(H12:H15)</f>
        <v>0</v>
      </c>
      <c r="I11" s="19">
        <f>SUM(I12:I15)</f>
        <v>0</v>
      </c>
      <c r="J11" s="19">
        <f>SUM(J12:J15)</f>
        <v>3</v>
      </c>
      <c r="K11" s="22">
        <f>SUM(K12:K15)</f>
        <v>8</v>
      </c>
    </row>
    <row r="12" spans="1:11" ht="18" hidden="1" customHeight="1" x14ac:dyDescent="0.15">
      <c r="B12" s="14" t="s">
        <v>26</v>
      </c>
      <c r="C12" s="24">
        <f>SUM(D12:K12)</f>
        <v>21</v>
      </c>
      <c r="D12" s="28">
        <v>5</v>
      </c>
      <c r="E12" s="26">
        <v>1</v>
      </c>
      <c r="F12" s="26">
        <v>0</v>
      </c>
      <c r="G12" s="26">
        <v>5</v>
      </c>
      <c r="H12" s="26">
        <v>0</v>
      </c>
      <c r="I12" s="26">
        <v>0</v>
      </c>
      <c r="J12" s="26">
        <v>3</v>
      </c>
      <c r="K12" s="29">
        <v>7</v>
      </c>
    </row>
    <row r="13" spans="1:11" ht="18" hidden="1" customHeight="1" x14ac:dyDescent="0.15">
      <c r="B13" s="14" t="s">
        <v>27</v>
      </c>
      <c r="C13" s="24">
        <f>SUM(D13:K13)</f>
        <v>0</v>
      </c>
      <c r="D13" s="28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9">
        <v>0</v>
      </c>
    </row>
    <row r="14" spans="1:11" ht="18" hidden="1" customHeight="1" x14ac:dyDescent="0.15">
      <c r="B14" s="14" t="s">
        <v>28</v>
      </c>
      <c r="C14" s="24">
        <f>SUM(D14:K14)</f>
        <v>7</v>
      </c>
      <c r="D14" s="28">
        <v>3</v>
      </c>
      <c r="E14" s="26">
        <v>1</v>
      </c>
      <c r="F14" s="26">
        <v>0</v>
      </c>
      <c r="G14" s="26">
        <v>2</v>
      </c>
      <c r="H14" s="26">
        <v>0</v>
      </c>
      <c r="I14" s="26">
        <v>0</v>
      </c>
      <c r="J14" s="26">
        <v>0</v>
      </c>
      <c r="K14" s="29">
        <v>1</v>
      </c>
    </row>
    <row r="15" spans="1:11" ht="18" hidden="1" customHeight="1" x14ac:dyDescent="0.15">
      <c r="B15" s="41" t="s">
        <v>29</v>
      </c>
      <c r="C15" s="45">
        <f>SUM(D15:K15)</f>
        <v>0</v>
      </c>
      <c r="D15" s="46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7">
        <v>0</v>
      </c>
    </row>
    <row r="16" spans="1:11" ht="18" hidden="1" customHeight="1" x14ac:dyDescent="0.15">
      <c r="B16" s="366" t="s">
        <v>232</v>
      </c>
      <c r="C16" s="17">
        <f>SUM(C17:C20)</f>
        <v>31</v>
      </c>
      <c r="D16" s="21">
        <f>SUM(D17:D20)</f>
        <v>18</v>
      </c>
      <c r="E16" s="19">
        <f>SUM(E17:E20)</f>
        <v>4</v>
      </c>
      <c r="F16" s="19">
        <f>SUM(F17:F20)</f>
        <v>0</v>
      </c>
      <c r="G16" s="19">
        <f>SUM(G17:G20)</f>
        <v>3</v>
      </c>
      <c r="H16" s="19">
        <f>SUM(H17:H20)</f>
        <v>0</v>
      </c>
      <c r="I16" s="19">
        <f>SUM(I17:I20)</f>
        <v>0</v>
      </c>
      <c r="J16" s="19">
        <f>SUM(J17:J20)</f>
        <v>3</v>
      </c>
      <c r="K16" s="22">
        <f>SUM(K17:K20)</f>
        <v>3</v>
      </c>
    </row>
    <row r="17" spans="2:11" ht="14.1" hidden="1" customHeight="1" x14ac:dyDescent="0.15">
      <c r="B17" s="14" t="s">
        <v>26</v>
      </c>
      <c r="C17" s="24">
        <f>SUM(D17:K17)</f>
        <v>12</v>
      </c>
      <c r="D17" s="28">
        <v>7</v>
      </c>
      <c r="E17" s="26">
        <v>1</v>
      </c>
      <c r="F17" s="26">
        <v>0</v>
      </c>
      <c r="G17" s="26">
        <v>2</v>
      </c>
      <c r="H17" s="26">
        <v>0</v>
      </c>
      <c r="I17" s="26">
        <v>0</v>
      </c>
      <c r="J17" s="26">
        <v>2</v>
      </c>
      <c r="K17" s="29">
        <v>0</v>
      </c>
    </row>
    <row r="18" spans="2:11" ht="14.1" hidden="1" customHeight="1" x14ac:dyDescent="0.15">
      <c r="B18" s="14" t="s">
        <v>27</v>
      </c>
      <c r="C18" s="24">
        <f>SUM(D18:K18)</f>
        <v>17</v>
      </c>
      <c r="D18" s="28">
        <v>10</v>
      </c>
      <c r="E18" s="26">
        <v>3</v>
      </c>
      <c r="F18" s="26">
        <v>0</v>
      </c>
      <c r="G18" s="26">
        <v>0</v>
      </c>
      <c r="H18" s="26">
        <v>0</v>
      </c>
      <c r="I18" s="26">
        <v>0</v>
      </c>
      <c r="J18" s="26">
        <v>1</v>
      </c>
      <c r="K18" s="29">
        <v>3</v>
      </c>
    </row>
    <row r="19" spans="2:11" ht="14.1" hidden="1" customHeight="1" x14ac:dyDescent="0.15">
      <c r="B19" s="14" t="s">
        <v>28</v>
      </c>
      <c r="C19" s="24">
        <f>SUM(D19:K19)</f>
        <v>2</v>
      </c>
      <c r="D19" s="28">
        <v>1</v>
      </c>
      <c r="E19" s="26">
        <v>0</v>
      </c>
      <c r="F19" s="26">
        <v>0</v>
      </c>
      <c r="G19" s="26">
        <v>1</v>
      </c>
      <c r="H19" s="26">
        <v>0</v>
      </c>
      <c r="I19" s="26">
        <v>0</v>
      </c>
      <c r="J19" s="26">
        <v>0</v>
      </c>
      <c r="K19" s="29">
        <v>0</v>
      </c>
    </row>
    <row r="20" spans="2:11" ht="14.1" hidden="1" customHeight="1" x14ac:dyDescent="0.15">
      <c r="B20" s="41" t="s">
        <v>29</v>
      </c>
      <c r="C20" s="45">
        <f>SUM(D20:K20)</f>
        <v>0</v>
      </c>
      <c r="D20" s="46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7">
        <v>0</v>
      </c>
    </row>
    <row r="21" spans="2:11" ht="18" hidden="1" customHeight="1" x14ac:dyDescent="0.15">
      <c r="B21" s="366" t="s">
        <v>165</v>
      </c>
      <c r="C21" s="17">
        <f>SUM(C22:C25)</f>
        <v>14</v>
      </c>
      <c r="D21" s="21">
        <f>SUM(D22:D25)</f>
        <v>6</v>
      </c>
      <c r="E21" s="19">
        <f>SUM(E22:E25)</f>
        <v>3</v>
      </c>
      <c r="F21" s="19">
        <f>SUM(F22:F25)</f>
        <v>0</v>
      </c>
      <c r="G21" s="19">
        <f>SUM(G22:G25)</f>
        <v>1</v>
      </c>
      <c r="H21" s="19">
        <f>SUM(H22:H25)</f>
        <v>0</v>
      </c>
      <c r="I21" s="19">
        <f>SUM(I22:I25)</f>
        <v>0</v>
      </c>
      <c r="J21" s="19">
        <f>SUM(J22:J25)</f>
        <v>2</v>
      </c>
      <c r="K21" s="22">
        <f>SUM(K22:K25)</f>
        <v>2</v>
      </c>
    </row>
    <row r="22" spans="2:11" ht="14.1" hidden="1" customHeight="1" x14ac:dyDescent="0.15">
      <c r="B22" s="14" t="s">
        <v>26</v>
      </c>
      <c r="C22" s="24">
        <f>SUM(D22:K22)</f>
        <v>3</v>
      </c>
      <c r="D22" s="28">
        <v>0</v>
      </c>
      <c r="E22" s="26">
        <v>1</v>
      </c>
      <c r="F22" s="26">
        <v>0</v>
      </c>
      <c r="G22" s="26">
        <v>1</v>
      </c>
      <c r="H22" s="26">
        <v>0</v>
      </c>
      <c r="I22" s="26">
        <v>0</v>
      </c>
      <c r="J22" s="26">
        <v>0</v>
      </c>
      <c r="K22" s="29">
        <v>1</v>
      </c>
    </row>
    <row r="23" spans="2:11" ht="14.1" hidden="1" customHeight="1" x14ac:dyDescent="0.15">
      <c r="B23" s="14" t="s">
        <v>27</v>
      </c>
      <c r="C23" s="24">
        <f>SUM(D23:K23)</f>
        <v>3</v>
      </c>
      <c r="D23" s="28">
        <v>3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9">
        <v>0</v>
      </c>
    </row>
    <row r="24" spans="2:11" ht="14.1" hidden="1" customHeight="1" x14ac:dyDescent="0.15">
      <c r="B24" s="14" t="s">
        <v>28</v>
      </c>
      <c r="C24" s="24">
        <f>SUM(D24:K24)</f>
        <v>5</v>
      </c>
      <c r="D24" s="28">
        <v>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1</v>
      </c>
      <c r="K24" s="29">
        <v>1</v>
      </c>
    </row>
    <row r="25" spans="2:11" ht="14.1" hidden="1" customHeight="1" x14ac:dyDescent="0.15">
      <c r="B25" s="41" t="s">
        <v>29</v>
      </c>
      <c r="C25" s="45">
        <f>SUM(D25:K25)</f>
        <v>3</v>
      </c>
      <c r="D25" s="46">
        <v>0</v>
      </c>
      <c r="E25" s="43">
        <v>2</v>
      </c>
      <c r="F25" s="43">
        <v>0</v>
      </c>
      <c r="G25" s="43">
        <v>0</v>
      </c>
      <c r="H25" s="43">
        <v>0</v>
      </c>
      <c r="I25" s="43">
        <v>0</v>
      </c>
      <c r="J25" s="43">
        <v>1</v>
      </c>
      <c r="K25" s="47">
        <v>0</v>
      </c>
    </row>
    <row r="26" spans="2:11" ht="18" hidden="1" customHeight="1" x14ac:dyDescent="0.15">
      <c r="B26" s="367" t="s">
        <v>231</v>
      </c>
      <c r="C26" s="307">
        <f>SUM(D26:K26)</f>
        <v>26</v>
      </c>
      <c r="D26" s="285">
        <v>1</v>
      </c>
      <c r="E26" s="310">
        <v>7</v>
      </c>
      <c r="F26" s="310">
        <v>1</v>
      </c>
      <c r="G26" s="310">
        <v>4</v>
      </c>
      <c r="H26" s="310">
        <v>1</v>
      </c>
      <c r="I26" s="310">
        <v>0</v>
      </c>
      <c r="J26" s="310">
        <v>4</v>
      </c>
      <c r="K26" s="308">
        <v>8</v>
      </c>
    </row>
    <row r="27" spans="2:11" ht="18" hidden="1" customHeight="1" x14ac:dyDescent="0.15">
      <c r="B27" s="367" t="s">
        <v>230</v>
      </c>
      <c r="C27" s="307">
        <f>SUM(D27:K27)</f>
        <v>39</v>
      </c>
      <c r="D27" s="285">
        <v>0</v>
      </c>
      <c r="E27" s="310">
        <v>5</v>
      </c>
      <c r="F27" s="310">
        <v>0</v>
      </c>
      <c r="G27" s="310">
        <v>8</v>
      </c>
      <c r="H27" s="310">
        <v>0</v>
      </c>
      <c r="I27" s="310">
        <v>0</v>
      </c>
      <c r="J27" s="310">
        <v>11</v>
      </c>
      <c r="K27" s="308">
        <v>15</v>
      </c>
    </row>
    <row r="28" spans="2:11" ht="18" hidden="1" customHeight="1" x14ac:dyDescent="0.15">
      <c r="B28" s="366" t="s">
        <v>229</v>
      </c>
      <c r="C28" s="17">
        <f>SUM(C29:C32)</f>
        <v>34</v>
      </c>
      <c r="D28" s="21">
        <f>SUM(D29:D32)</f>
        <v>1</v>
      </c>
      <c r="E28" s="19">
        <f>SUM(E29:E32)</f>
        <v>6</v>
      </c>
      <c r="F28" s="19">
        <f>SUM(F29:F32)</f>
        <v>2</v>
      </c>
      <c r="G28" s="19">
        <f>SUM(G29:G32)</f>
        <v>2</v>
      </c>
      <c r="H28" s="19">
        <f>SUM(H29:H32)</f>
        <v>2</v>
      </c>
      <c r="I28" s="19">
        <f>SUM(I29:I32)</f>
        <v>0</v>
      </c>
      <c r="J28" s="19">
        <f>SUM(J29:J32)</f>
        <v>4</v>
      </c>
      <c r="K28" s="22">
        <f>SUM(K29:K32)</f>
        <v>17</v>
      </c>
    </row>
    <row r="29" spans="2:11" ht="14.1" hidden="1" customHeight="1" x14ac:dyDescent="0.15">
      <c r="B29" s="14" t="s">
        <v>26</v>
      </c>
      <c r="C29" s="24">
        <f>SUM(D29:K29)</f>
        <v>6</v>
      </c>
      <c r="D29" s="28">
        <v>0</v>
      </c>
      <c r="E29" s="26">
        <v>2</v>
      </c>
      <c r="F29" s="26">
        <v>1</v>
      </c>
      <c r="G29" s="26">
        <v>0</v>
      </c>
      <c r="H29" s="26">
        <v>0</v>
      </c>
      <c r="I29" s="26">
        <v>0</v>
      </c>
      <c r="J29" s="26">
        <v>1</v>
      </c>
      <c r="K29" s="29">
        <v>2</v>
      </c>
    </row>
    <row r="30" spans="2:11" ht="14.1" hidden="1" customHeight="1" x14ac:dyDescent="0.15">
      <c r="B30" s="14" t="s">
        <v>27</v>
      </c>
      <c r="C30" s="24">
        <f>SUM(D30:K30)</f>
        <v>15</v>
      </c>
      <c r="D30" s="28">
        <v>1</v>
      </c>
      <c r="E30" s="26">
        <v>2</v>
      </c>
      <c r="F30" s="26">
        <v>1</v>
      </c>
      <c r="G30" s="26">
        <v>0</v>
      </c>
      <c r="H30" s="26">
        <v>1</v>
      </c>
      <c r="I30" s="26">
        <v>0</v>
      </c>
      <c r="J30" s="26">
        <v>1</v>
      </c>
      <c r="K30" s="29">
        <v>9</v>
      </c>
    </row>
    <row r="31" spans="2:11" ht="14.1" hidden="1" customHeight="1" x14ac:dyDescent="0.15">
      <c r="B31" s="14" t="s">
        <v>28</v>
      </c>
      <c r="C31" s="24">
        <f>SUM(D31:K31)</f>
        <v>7</v>
      </c>
      <c r="D31" s="28">
        <v>0</v>
      </c>
      <c r="E31" s="26">
        <v>2</v>
      </c>
      <c r="F31" s="26">
        <v>0</v>
      </c>
      <c r="G31" s="26">
        <v>1</v>
      </c>
      <c r="H31" s="26">
        <v>0</v>
      </c>
      <c r="I31" s="26">
        <v>0</v>
      </c>
      <c r="J31" s="26">
        <v>2</v>
      </c>
      <c r="K31" s="29">
        <v>2</v>
      </c>
    </row>
    <row r="32" spans="2:11" ht="14.1" hidden="1" customHeight="1" x14ac:dyDescent="0.15">
      <c r="B32" s="41" t="s">
        <v>29</v>
      </c>
      <c r="C32" s="45">
        <f>SUM(D32:K32)</f>
        <v>6</v>
      </c>
      <c r="D32" s="46">
        <v>0</v>
      </c>
      <c r="E32" s="43">
        <v>0</v>
      </c>
      <c r="F32" s="43">
        <v>0</v>
      </c>
      <c r="G32" s="43">
        <v>1</v>
      </c>
      <c r="H32" s="43">
        <v>1</v>
      </c>
      <c r="I32" s="43">
        <v>0</v>
      </c>
      <c r="J32" s="43">
        <v>0</v>
      </c>
      <c r="K32" s="47">
        <v>4</v>
      </c>
    </row>
    <row r="33" spans="2:11" ht="15" hidden="1" customHeight="1" x14ac:dyDescent="0.15">
      <c r="B33" s="366" t="s">
        <v>228</v>
      </c>
      <c r="C33" s="17">
        <f>SUM(C34:C37)</f>
        <v>52</v>
      </c>
      <c r="D33" s="295">
        <f>SUM(D34:D37)</f>
        <v>16</v>
      </c>
      <c r="E33" s="20">
        <f>SUM(E34:E37)</f>
        <v>7</v>
      </c>
      <c r="F33" s="19">
        <f>SUM(F34:F37)</f>
        <v>1</v>
      </c>
      <c r="G33" s="316">
        <f>SUM(G34:G37)</f>
        <v>7</v>
      </c>
      <c r="H33" s="19">
        <f>SUM(H34:H37)</f>
        <v>1</v>
      </c>
      <c r="I33" s="20">
        <f>SUM(I34:I37)</f>
        <v>0</v>
      </c>
      <c r="J33" s="19">
        <f>SUM(J34:J37)</f>
        <v>6</v>
      </c>
      <c r="K33" s="22">
        <f>SUM(K34:K37)</f>
        <v>14</v>
      </c>
    </row>
    <row r="34" spans="2:11" ht="15" hidden="1" customHeight="1" x14ac:dyDescent="0.15">
      <c r="B34" s="14" t="s">
        <v>26</v>
      </c>
      <c r="C34" s="24">
        <f>SUM(D34:K34)</f>
        <v>10</v>
      </c>
      <c r="D34" s="28">
        <v>4</v>
      </c>
      <c r="E34" s="26">
        <v>1</v>
      </c>
      <c r="F34" s="26">
        <v>0</v>
      </c>
      <c r="G34" s="26">
        <v>3</v>
      </c>
      <c r="H34" s="26">
        <v>0</v>
      </c>
      <c r="I34" s="26">
        <v>0</v>
      </c>
      <c r="J34" s="26">
        <v>2</v>
      </c>
      <c r="K34" s="29">
        <v>0</v>
      </c>
    </row>
    <row r="35" spans="2:11" ht="15" hidden="1" customHeight="1" x14ac:dyDescent="0.15">
      <c r="B35" s="14" t="s">
        <v>27</v>
      </c>
      <c r="C35" s="24">
        <f>SUM(D35:K35)</f>
        <v>17</v>
      </c>
      <c r="D35" s="28">
        <v>6</v>
      </c>
      <c r="E35" s="26">
        <v>1</v>
      </c>
      <c r="F35" s="26">
        <v>1</v>
      </c>
      <c r="G35" s="26">
        <v>2</v>
      </c>
      <c r="H35" s="26">
        <v>1</v>
      </c>
      <c r="I35" s="26">
        <v>0</v>
      </c>
      <c r="J35" s="26">
        <v>2</v>
      </c>
      <c r="K35" s="29">
        <v>4</v>
      </c>
    </row>
    <row r="36" spans="2:11" ht="15" hidden="1" customHeight="1" x14ac:dyDescent="0.15">
      <c r="B36" s="14" t="s">
        <v>28</v>
      </c>
      <c r="C36" s="24">
        <f>SUM(D36:K36)</f>
        <v>13</v>
      </c>
      <c r="D36" s="28">
        <v>4</v>
      </c>
      <c r="E36" s="26">
        <v>1</v>
      </c>
      <c r="F36" s="26">
        <v>0</v>
      </c>
      <c r="G36" s="26">
        <v>1</v>
      </c>
      <c r="H36" s="26">
        <v>0</v>
      </c>
      <c r="I36" s="26">
        <v>0</v>
      </c>
      <c r="J36" s="26">
        <v>1</v>
      </c>
      <c r="K36" s="29">
        <v>6</v>
      </c>
    </row>
    <row r="37" spans="2:11" ht="15" hidden="1" customHeight="1" x14ac:dyDescent="0.15">
      <c r="B37" s="41" t="s">
        <v>29</v>
      </c>
      <c r="C37" s="45">
        <f>SUM(D37:K37)</f>
        <v>12</v>
      </c>
      <c r="D37" s="46">
        <v>2</v>
      </c>
      <c r="E37" s="43">
        <v>4</v>
      </c>
      <c r="F37" s="43">
        <v>0</v>
      </c>
      <c r="G37" s="43">
        <v>1</v>
      </c>
      <c r="H37" s="43">
        <v>0</v>
      </c>
      <c r="I37" s="43">
        <v>0</v>
      </c>
      <c r="J37" s="43">
        <v>1</v>
      </c>
      <c r="K37" s="47">
        <v>4</v>
      </c>
    </row>
    <row r="38" spans="2:11" ht="15" customHeight="1" x14ac:dyDescent="0.15">
      <c r="B38" s="366" t="s">
        <v>227</v>
      </c>
      <c r="C38" s="17">
        <f>SUM(C39:C42)</f>
        <v>43</v>
      </c>
      <c r="D38" s="295">
        <f>SUM(D39:D42)</f>
        <v>9</v>
      </c>
      <c r="E38" s="20">
        <f>SUM(E39:E42)</f>
        <v>9</v>
      </c>
      <c r="F38" s="19">
        <f>SUM(F39:F42)</f>
        <v>0</v>
      </c>
      <c r="G38" s="316">
        <f>SUM(G39:G42)</f>
        <v>6</v>
      </c>
      <c r="H38" s="19">
        <f>SUM(H39:H42)</f>
        <v>0</v>
      </c>
      <c r="I38" s="20">
        <f>SUM(I39:I42)</f>
        <v>0</v>
      </c>
      <c r="J38" s="19">
        <f>SUM(J39:J42)</f>
        <v>9</v>
      </c>
      <c r="K38" s="22">
        <f>SUM(K39:K42)</f>
        <v>10</v>
      </c>
    </row>
    <row r="39" spans="2:11" ht="15" customHeight="1" x14ac:dyDescent="0.15">
      <c r="B39" s="14" t="s">
        <v>26</v>
      </c>
      <c r="C39" s="24">
        <f>SUM(D39:K39)</f>
        <v>7</v>
      </c>
      <c r="D39" s="28">
        <v>2</v>
      </c>
      <c r="E39" s="26">
        <v>2</v>
      </c>
      <c r="F39" s="26">
        <v>0</v>
      </c>
      <c r="G39" s="26">
        <v>0</v>
      </c>
      <c r="H39" s="26">
        <v>0</v>
      </c>
      <c r="I39" s="26">
        <v>0</v>
      </c>
      <c r="J39" s="26">
        <v>2</v>
      </c>
      <c r="K39" s="29">
        <v>1</v>
      </c>
    </row>
    <row r="40" spans="2:11" ht="15" customHeight="1" x14ac:dyDescent="0.15">
      <c r="B40" s="14" t="s">
        <v>27</v>
      </c>
      <c r="C40" s="24">
        <f>SUM(D40:K40)</f>
        <v>19</v>
      </c>
      <c r="D40" s="28">
        <v>2</v>
      </c>
      <c r="E40" s="26">
        <v>5</v>
      </c>
      <c r="F40" s="26">
        <v>0</v>
      </c>
      <c r="G40" s="26">
        <v>3</v>
      </c>
      <c r="H40" s="26">
        <v>0</v>
      </c>
      <c r="I40" s="26">
        <v>0</v>
      </c>
      <c r="J40" s="26">
        <v>4</v>
      </c>
      <c r="K40" s="29">
        <v>5</v>
      </c>
    </row>
    <row r="41" spans="2:11" ht="15" customHeight="1" x14ac:dyDescent="0.15">
      <c r="B41" s="14" t="s">
        <v>28</v>
      </c>
      <c r="C41" s="24">
        <f>SUM(D41:K41)</f>
        <v>10</v>
      </c>
      <c r="D41" s="28">
        <v>1</v>
      </c>
      <c r="E41" s="26">
        <v>1</v>
      </c>
      <c r="F41" s="26">
        <v>0</v>
      </c>
      <c r="G41" s="26">
        <v>2</v>
      </c>
      <c r="H41" s="26">
        <v>0</v>
      </c>
      <c r="I41" s="26">
        <v>0</v>
      </c>
      <c r="J41" s="26">
        <v>3</v>
      </c>
      <c r="K41" s="29">
        <v>3</v>
      </c>
    </row>
    <row r="42" spans="2:11" ht="15" customHeight="1" x14ac:dyDescent="0.15">
      <c r="B42" s="41" t="s">
        <v>29</v>
      </c>
      <c r="C42" s="45">
        <f>SUM(D42:K42)</f>
        <v>7</v>
      </c>
      <c r="D42" s="46">
        <v>4</v>
      </c>
      <c r="E42" s="43">
        <v>1</v>
      </c>
      <c r="F42" s="43">
        <v>0</v>
      </c>
      <c r="G42" s="43">
        <v>1</v>
      </c>
      <c r="H42" s="43">
        <v>0</v>
      </c>
      <c r="I42" s="43">
        <v>0</v>
      </c>
      <c r="J42" s="43">
        <v>0</v>
      </c>
      <c r="K42" s="47">
        <v>1</v>
      </c>
    </row>
    <row r="43" spans="2:11" ht="15" customHeight="1" x14ac:dyDescent="0.15">
      <c r="B43" s="366" t="s">
        <v>226</v>
      </c>
      <c r="C43" s="17">
        <f>SUM(C44:C47)</f>
        <v>85</v>
      </c>
      <c r="D43" s="295">
        <f>SUM(D44:D47)</f>
        <v>35</v>
      </c>
      <c r="E43" s="20">
        <f>SUM(E44:E47)</f>
        <v>9</v>
      </c>
      <c r="F43" s="19">
        <f>SUM(F44:F47)</f>
        <v>1</v>
      </c>
      <c r="G43" s="316">
        <f>SUM(G44:G47)</f>
        <v>4</v>
      </c>
      <c r="H43" s="19">
        <f>SUM(H44:H47)</f>
        <v>1</v>
      </c>
      <c r="I43" s="20">
        <f>SUM(I44:I47)</f>
        <v>0</v>
      </c>
      <c r="J43" s="19">
        <f>SUM(J44:J47)</f>
        <v>13</v>
      </c>
      <c r="K43" s="22">
        <f>SUM(K44:K47)</f>
        <v>22</v>
      </c>
    </row>
    <row r="44" spans="2:11" ht="15" customHeight="1" x14ac:dyDescent="0.15">
      <c r="B44" s="14" t="s">
        <v>26</v>
      </c>
      <c r="C44" s="24">
        <f>SUM(D44:K44)</f>
        <v>16</v>
      </c>
      <c r="D44" s="28">
        <v>4</v>
      </c>
      <c r="E44" s="26">
        <v>1</v>
      </c>
      <c r="F44" s="26">
        <v>0</v>
      </c>
      <c r="G44" s="26">
        <v>0</v>
      </c>
      <c r="H44" s="26">
        <v>0</v>
      </c>
      <c r="I44" s="26">
        <v>0</v>
      </c>
      <c r="J44" s="26">
        <v>5</v>
      </c>
      <c r="K44" s="29">
        <v>6</v>
      </c>
    </row>
    <row r="45" spans="2:11" ht="15" customHeight="1" x14ac:dyDescent="0.15">
      <c r="B45" s="14" t="s">
        <v>27</v>
      </c>
      <c r="C45" s="24">
        <f>SUM(D45:K45)</f>
        <v>33</v>
      </c>
      <c r="D45" s="28">
        <v>19</v>
      </c>
      <c r="E45" s="26">
        <v>2</v>
      </c>
      <c r="F45" s="26">
        <v>0</v>
      </c>
      <c r="G45" s="26">
        <v>2</v>
      </c>
      <c r="H45" s="26">
        <v>0</v>
      </c>
      <c r="I45" s="26">
        <v>0</v>
      </c>
      <c r="J45" s="26">
        <v>2</v>
      </c>
      <c r="K45" s="29">
        <v>8</v>
      </c>
    </row>
    <row r="46" spans="2:11" ht="15" customHeight="1" x14ac:dyDescent="0.15">
      <c r="B46" s="14" t="s">
        <v>28</v>
      </c>
      <c r="C46" s="24">
        <f>SUM(D46:K46)</f>
        <v>23</v>
      </c>
      <c r="D46" s="28">
        <v>6</v>
      </c>
      <c r="E46" s="26">
        <v>5</v>
      </c>
      <c r="F46" s="26">
        <v>0</v>
      </c>
      <c r="G46" s="26">
        <v>2</v>
      </c>
      <c r="H46" s="26">
        <v>1</v>
      </c>
      <c r="I46" s="26">
        <v>0</v>
      </c>
      <c r="J46" s="26">
        <v>3</v>
      </c>
      <c r="K46" s="29">
        <v>6</v>
      </c>
    </row>
    <row r="47" spans="2:11" ht="15" customHeight="1" x14ac:dyDescent="0.15">
      <c r="B47" s="41" t="s">
        <v>29</v>
      </c>
      <c r="C47" s="45">
        <f>SUM(D47:K47)</f>
        <v>13</v>
      </c>
      <c r="D47" s="46">
        <v>6</v>
      </c>
      <c r="E47" s="43">
        <v>1</v>
      </c>
      <c r="F47" s="43">
        <v>1</v>
      </c>
      <c r="G47" s="43">
        <v>0</v>
      </c>
      <c r="H47" s="43">
        <v>0</v>
      </c>
      <c r="I47" s="43">
        <v>0</v>
      </c>
      <c r="J47" s="43">
        <v>3</v>
      </c>
      <c r="K47" s="47">
        <v>2</v>
      </c>
    </row>
    <row r="48" spans="2:11" ht="15" customHeight="1" x14ac:dyDescent="0.15">
      <c r="B48" s="366" t="s">
        <v>225</v>
      </c>
      <c r="C48" s="17">
        <f>SUM(C49:C52)</f>
        <v>55</v>
      </c>
      <c r="D48" s="295">
        <f>SUM(D49:D52)</f>
        <v>20</v>
      </c>
      <c r="E48" s="20">
        <f>SUM(E49:E52)</f>
        <v>10</v>
      </c>
      <c r="F48" s="19">
        <f>SUM(F49:F52)</f>
        <v>0</v>
      </c>
      <c r="G48" s="316">
        <f>SUM(G49:G52)</f>
        <v>5</v>
      </c>
      <c r="H48" s="19">
        <f>SUM(H49:H52)</f>
        <v>0</v>
      </c>
      <c r="I48" s="20">
        <f>SUM(I49:I52)</f>
        <v>0</v>
      </c>
      <c r="J48" s="19">
        <f>SUM(J49:J52)</f>
        <v>8</v>
      </c>
      <c r="K48" s="22">
        <f>SUM(K49:K52)</f>
        <v>12</v>
      </c>
    </row>
    <row r="49" spans="2:11" ht="15" customHeight="1" x14ac:dyDescent="0.15">
      <c r="B49" s="14" t="s">
        <v>26</v>
      </c>
      <c r="C49" s="24">
        <f>SUM(D49:K49)</f>
        <v>11</v>
      </c>
      <c r="D49" s="28">
        <v>3</v>
      </c>
      <c r="E49" s="26">
        <v>0</v>
      </c>
      <c r="F49" s="26">
        <v>0</v>
      </c>
      <c r="G49" s="26">
        <v>2</v>
      </c>
      <c r="H49" s="26">
        <v>0</v>
      </c>
      <c r="I49" s="26">
        <v>0</v>
      </c>
      <c r="J49" s="26">
        <v>4</v>
      </c>
      <c r="K49" s="29">
        <v>2</v>
      </c>
    </row>
    <row r="50" spans="2:11" ht="15" customHeight="1" x14ac:dyDescent="0.15">
      <c r="B50" s="14" t="s">
        <v>27</v>
      </c>
      <c r="C50" s="24">
        <f>SUM(D50:K50)</f>
        <v>27</v>
      </c>
      <c r="D50" s="28">
        <v>13</v>
      </c>
      <c r="E50" s="26">
        <v>4</v>
      </c>
      <c r="F50" s="26">
        <v>0</v>
      </c>
      <c r="G50" s="26">
        <v>3</v>
      </c>
      <c r="H50" s="26">
        <v>0</v>
      </c>
      <c r="I50" s="26">
        <v>0</v>
      </c>
      <c r="J50" s="26">
        <v>0</v>
      </c>
      <c r="K50" s="29">
        <v>7</v>
      </c>
    </row>
    <row r="51" spans="2:11" ht="15" customHeight="1" x14ac:dyDescent="0.15">
      <c r="B51" s="14" t="s">
        <v>28</v>
      </c>
      <c r="C51" s="24">
        <f>SUM(D51:K51)</f>
        <v>9</v>
      </c>
      <c r="D51" s="28">
        <v>2</v>
      </c>
      <c r="E51" s="26">
        <v>4</v>
      </c>
      <c r="F51" s="26">
        <v>0</v>
      </c>
      <c r="G51" s="26">
        <v>0</v>
      </c>
      <c r="H51" s="26">
        <v>0</v>
      </c>
      <c r="I51" s="26">
        <v>0</v>
      </c>
      <c r="J51" s="26">
        <v>2</v>
      </c>
      <c r="K51" s="29">
        <v>1</v>
      </c>
    </row>
    <row r="52" spans="2:11" ht="15" customHeight="1" x14ac:dyDescent="0.15">
      <c r="B52" s="41" t="s">
        <v>29</v>
      </c>
      <c r="C52" s="45">
        <f>SUM(D52:K52)</f>
        <v>8</v>
      </c>
      <c r="D52" s="46">
        <v>2</v>
      </c>
      <c r="E52" s="43">
        <v>2</v>
      </c>
      <c r="F52" s="43">
        <v>0</v>
      </c>
      <c r="G52" s="43">
        <v>0</v>
      </c>
      <c r="H52" s="43">
        <v>0</v>
      </c>
      <c r="I52" s="43">
        <v>0</v>
      </c>
      <c r="J52" s="43">
        <v>2</v>
      </c>
      <c r="K52" s="47">
        <v>2</v>
      </c>
    </row>
    <row r="53" spans="2:11" ht="15" customHeight="1" x14ac:dyDescent="0.15">
      <c r="B53" s="366" t="s">
        <v>224</v>
      </c>
      <c r="C53" s="17">
        <f>SUM(C54:C57)</f>
        <v>68</v>
      </c>
      <c r="D53" s="295">
        <f>SUM(D54:D57)</f>
        <v>3</v>
      </c>
      <c r="E53" s="20">
        <f>SUM(E54:E57)</f>
        <v>15</v>
      </c>
      <c r="F53" s="19">
        <f>SUM(F54:F57)</f>
        <v>0</v>
      </c>
      <c r="G53" s="316">
        <f>SUM(G54:G57)</f>
        <v>7</v>
      </c>
      <c r="H53" s="19">
        <f>SUM(H54:H57)</f>
        <v>0</v>
      </c>
      <c r="I53" s="20">
        <f>SUM(I54:I57)</f>
        <v>0</v>
      </c>
      <c r="J53" s="19">
        <f>SUM(J54:J57)</f>
        <v>37</v>
      </c>
      <c r="K53" s="22">
        <f>SUM(K54:K57)</f>
        <v>6</v>
      </c>
    </row>
    <row r="54" spans="2:11" ht="15" customHeight="1" x14ac:dyDescent="0.15">
      <c r="B54" s="14" t="s">
        <v>26</v>
      </c>
      <c r="C54" s="24">
        <f>SUM(D54:K54)</f>
        <v>9</v>
      </c>
      <c r="D54" s="28">
        <v>0</v>
      </c>
      <c r="E54" s="26">
        <v>1</v>
      </c>
      <c r="F54" s="26">
        <v>0</v>
      </c>
      <c r="G54" s="26">
        <v>2</v>
      </c>
      <c r="H54" s="26">
        <v>0</v>
      </c>
      <c r="I54" s="26">
        <v>0</v>
      </c>
      <c r="J54" s="26">
        <v>6</v>
      </c>
      <c r="K54" s="29">
        <v>0</v>
      </c>
    </row>
    <row r="55" spans="2:11" ht="15" customHeight="1" x14ac:dyDescent="0.15">
      <c r="B55" s="14" t="s">
        <v>27</v>
      </c>
      <c r="C55" s="24">
        <f>SUM(D55:K55)</f>
        <v>26</v>
      </c>
      <c r="D55" s="28">
        <v>2</v>
      </c>
      <c r="E55" s="26">
        <v>4</v>
      </c>
      <c r="F55" s="26">
        <v>0</v>
      </c>
      <c r="G55" s="26">
        <v>2</v>
      </c>
      <c r="H55" s="26">
        <v>0</v>
      </c>
      <c r="I55" s="26">
        <v>0</v>
      </c>
      <c r="J55" s="26">
        <v>16</v>
      </c>
      <c r="K55" s="29">
        <v>2</v>
      </c>
    </row>
    <row r="56" spans="2:11" ht="15" customHeight="1" x14ac:dyDescent="0.15">
      <c r="B56" s="14" t="s">
        <v>28</v>
      </c>
      <c r="C56" s="24">
        <f>SUM(D56:K56)</f>
        <v>16</v>
      </c>
      <c r="D56" s="28">
        <v>1</v>
      </c>
      <c r="E56" s="26">
        <v>7</v>
      </c>
      <c r="F56" s="26">
        <v>0</v>
      </c>
      <c r="G56" s="26">
        <v>2</v>
      </c>
      <c r="H56" s="26">
        <v>0</v>
      </c>
      <c r="I56" s="26">
        <v>0</v>
      </c>
      <c r="J56" s="26">
        <v>6</v>
      </c>
      <c r="K56" s="29">
        <v>0</v>
      </c>
    </row>
    <row r="57" spans="2:11" ht="15" customHeight="1" x14ac:dyDescent="0.15">
      <c r="B57" s="41" t="s">
        <v>29</v>
      </c>
      <c r="C57" s="45">
        <f>SUM(D57:K57)</f>
        <v>17</v>
      </c>
      <c r="D57" s="46">
        <v>0</v>
      </c>
      <c r="E57" s="43">
        <v>3</v>
      </c>
      <c r="F57" s="43">
        <v>0</v>
      </c>
      <c r="G57" s="43">
        <v>1</v>
      </c>
      <c r="H57" s="43">
        <v>0</v>
      </c>
      <c r="I57" s="43">
        <v>0</v>
      </c>
      <c r="J57" s="43">
        <v>9</v>
      </c>
      <c r="K57" s="47">
        <v>4</v>
      </c>
    </row>
    <row r="58" spans="2:11" ht="15" customHeight="1" x14ac:dyDescent="0.15">
      <c r="B58" s="366" t="s">
        <v>223</v>
      </c>
      <c r="C58" s="17">
        <f>SUM(C59:C62)</f>
        <v>104</v>
      </c>
      <c r="D58" s="295">
        <f>SUM(D59:D62)</f>
        <v>4</v>
      </c>
      <c r="E58" s="20">
        <f>SUM(E59:E62)</f>
        <v>18</v>
      </c>
      <c r="F58" s="19">
        <f>SUM(F59:F62)</f>
        <v>0</v>
      </c>
      <c r="G58" s="316">
        <f>SUM(G59:G62)</f>
        <v>5</v>
      </c>
      <c r="H58" s="19">
        <f>SUM(H59:H62)</f>
        <v>0</v>
      </c>
      <c r="I58" s="20">
        <f>SUM(I59:I62)</f>
        <v>0</v>
      </c>
      <c r="J58" s="19">
        <f>SUM(J59:J62)</f>
        <v>46</v>
      </c>
      <c r="K58" s="22">
        <f>SUM(K59:K62)</f>
        <v>31</v>
      </c>
    </row>
    <row r="59" spans="2:11" ht="15" customHeight="1" x14ac:dyDescent="0.15">
      <c r="B59" s="14" t="s">
        <v>26</v>
      </c>
      <c r="C59" s="24">
        <f>SUM(D59:K59)</f>
        <v>14</v>
      </c>
      <c r="D59" s="28">
        <v>0</v>
      </c>
      <c r="E59" s="26">
        <v>4</v>
      </c>
      <c r="F59" s="26">
        <v>0</v>
      </c>
      <c r="G59" s="26">
        <v>1</v>
      </c>
      <c r="H59" s="26">
        <v>0</v>
      </c>
      <c r="I59" s="26">
        <v>0</v>
      </c>
      <c r="J59" s="26">
        <v>3</v>
      </c>
      <c r="K59" s="29">
        <v>6</v>
      </c>
    </row>
    <row r="60" spans="2:11" ht="15" customHeight="1" x14ac:dyDescent="0.15">
      <c r="B60" s="14" t="s">
        <v>27</v>
      </c>
      <c r="C60" s="24">
        <f>SUM(D60:K60)</f>
        <v>40</v>
      </c>
      <c r="D60" s="28">
        <v>2</v>
      </c>
      <c r="E60" s="26">
        <v>7</v>
      </c>
      <c r="F60" s="26">
        <v>0</v>
      </c>
      <c r="G60" s="26">
        <v>2</v>
      </c>
      <c r="H60" s="26">
        <v>0</v>
      </c>
      <c r="I60" s="26">
        <v>0</v>
      </c>
      <c r="J60" s="26">
        <v>15</v>
      </c>
      <c r="K60" s="29">
        <v>14</v>
      </c>
    </row>
    <row r="61" spans="2:11" ht="15" customHeight="1" x14ac:dyDescent="0.15">
      <c r="B61" s="14" t="s">
        <v>28</v>
      </c>
      <c r="C61" s="24">
        <f>SUM(D61:K61)</f>
        <v>38</v>
      </c>
      <c r="D61" s="28">
        <v>2</v>
      </c>
      <c r="E61" s="26">
        <v>5</v>
      </c>
      <c r="F61" s="26">
        <v>0</v>
      </c>
      <c r="G61" s="26">
        <v>0</v>
      </c>
      <c r="H61" s="26">
        <v>0</v>
      </c>
      <c r="I61" s="26">
        <v>0</v>
      </c>
      <c r="J61" s="26">
        <v>22</v>
      </c>
      <c r="K61" s="29">
        <v>9</v>
      </c>
    </row>
    <row r="62" spans="2:11" ht="15" customHeight="1" x14ac:dyDescent="0.15">
      <c r="B62" s="41" t="s">
        <v>29</v>
      </c>
      <c r="C62" s="45">
        <f>SUM(D62:K62)</f>
        <v>12</v>
      </c>
      <c r="D62" s="46">
        <v>0</v>
      </c>
      <c r="E62" s="43">
        <v>2</v>
      </c>
      <c r="F62" s="43">
        <v>0</v>
      </c>
      <c r="G62" s="43">
        <v>2</v>
      </c>
      <c r="H62" s="43">
        <v>0</v>
      </c>
      <c r="I62" s="43">
        <v>0</v>
      </c>
      <c r="J62" s="43">
        <v>6</v>
      </c>
      <c r="K62" s="47">
        <v>2</v>
      </c>
    </row>
    <row r="63" spans="2:11" ht="15" customHeight="1" x14ac:dyDescent="0.15">
      <c r="B63" s="366" t="s">
        <v>222</v>
      </c>
      <c r="C63" s="17">
        <f>SUM(C64:C67)</f>
        <v>101</v>
      </c>
      <c r="D63" s="295">
        <f>SUM(D64:D67)</f>
        <v>1</v>
      </c>
      <c r="E63" s="20">
        <f>SUM(E64:E67)</f>
        <v>10</v>
      </c>
      <c r="F63" s="19">
        <f>SUM(F64:F67)</f>
        <v>0</v>
      </c>
      <c r="G63" s="316">
        <f>SUM(G64:G67)</f>
        <v>5</v>
      </c>
      <c r="H63" s="19">
        <f>SUM(H64:H67)</f>
        <v>1</v>
      </c>
      <c r="I63" s="20">
        <f>SUM(I64:I67)</f>
        <v>0</v>
      </c>
      <c r="J63" s="19">
        <f>SUM(J64:J67)</f>
        <v>50</v>
      </c>
      <c r="K63" s="22">
        <f>SUM(K64:K67)</f>
        <v>34</v>
      </c>
    </row>
    <row r="64" spans="2:11" ht="15" customHeight="1" x14ac:dyDescent="0.15">
      <c r="B64" s="14" t="s">
        <v>26</v>
      </c>
      <c r="C64" s="24">
        <f>SUM(D64:K64)</f>
        <v>23</v>
      </c>
      <c r="D64" s="28">
        <v>1</v>
      </c>
      <c r="E64" s="26">
        <v>4</v>
      </c>
      <c r="F64" s="26">
        <v>0</v>
      </c>
      <c r="G64" s="26">
        <v>1</v>
      </c>
      <c r="H64" s="26">
        <v>0</v>
      </c>
      <c r="I64" s="26">
        <v>0</v>
      </c>
      <c r="J64" s="26">
        <v>7</v>
      </c>
      <c r="K64" s="29">
        <v>10</v>
      </c>
    </row>
    <row r="65" spans="2:11" ht="15" customHeight="1" x14ac:dyDescent="0.15">
      <c r="B65" s="14" t="s">
        <v>27</v>
      </c>
      <c r="C65" s="24">
        <f>SUM(D65:K65)</f>
        <v>35</v>
      </c>
      <c r="D65" s="28">
        <v>0</v>
      </c>
      <c r="E65" s="26">
        <v>4</v>
      </c>
      <c r="F65" s="26">
        <v>0</v>
      </c>
      <c r="G65" s="26">
        <v>1</v>
      </c>
      <c r="H65" s="26">
        <v>0</v>
      </c>
      <c r="I65" s="26">
        <v>0</v>
      </c>
      <c r="J65" s="26">
        <v>19</v>
      </c>
      <c r="K65" s="29">
        <v>11</v>
      </c>
    </row>
    <row r="66" spans="2:11" ht="15" customHeight="1" x14ac:dyDescent="0.15">
      <c r="B66" s="14" t="s">
        <v>28</v>
      </c>
      <c r="C66" s="24">
        <f>SUM(D66:K66)</f>
        <v>31</v>
      </c>
      <c r="D66" s="28">
        <v>0</v>
      </c>
      <c r="E66" s="26">
        <v>1</v>
      </c>
      <c r="F66" s="26">
        <v>0</v>
      </c>
      <c r="G66" s="26">
        <v>2</v>
      </c>
      <c r="H66" s="26">
        <v>1</v>
      </c>
      <c r="I66" s="26">
        <v>0</v>
      </c>
      <c r="J66" s="26">
        <v>18</v>
      </c>
      <c r="K66" s="29">
        <v>9</v>
      </c>
    </row>
    <row r="67" spans="2:11" ht="15" customHeight="1" x14ac:dyDescent="0.15">
      <c r="B67" s="41" t="s">
        <v>29</v>
      </c>
      <c r="C67" s="45">
        <f>SUM(D67:K67)</f>
        <v>12</v>
      </c>
      <c r="D67" s="46">
        <v>0</v>
      </c>
      <c r="E67" s="43">
        <v>1</v>
      </c>
      <c r="F67" s="43">
        <v>0</v>
      </c>
      <c r="G67" s="43">
        <v>1</v>
      </c>
      <c r="H67" s="43">
        <v>0</v>
      </c>
      <c r="I67" s="43">
        <v>0</v>
      </c>
      <c r="J67" s="43">
        <v>6</v>
      </c>
      <c r="K67" s="47">
        <v>4</v>
      </c>
    </row>
    <row r="68" spans="2:11" ht="15" customHeight="1" x14ac:dyDescent="0.15">
      <c r="B68" s="366" t="s">
        <v>221</v>
      </c>
      <c r="C68" s="17">
        <f>SUM(C69:C72)</f>
        <v>53</v>
      </c>
      <c r="D68" s="295">
        <f>SUM(D69:D72)</f>
        <v>20</v>
      </c>
      <c r="E68" s="20">
        <f>SUM(E69:E72)</f>
        <v>12</v>
      </c>
      <c r="F68" s="19">
        <f>SUM(F69:F72)</f>
        <v>0</v>
      </c>
      <c r="G68" s="316">
        <f>SUM(G69:G72)</f>
        <v>7</v>
      </c>
      <c r="H68" s="19">
        <f>SUM(H69:H72)</f>
        <v>0</v>
      </c>
      <c r="I68" s="20">
        <f>SUM(I69:I72)</f>
        <v>0</v>
      </c>
      <c r="J68" s="19">
        <f>SUM(J69:J72)</f>
        <v>7</v>
      </c>
      <c r="K68" s="22">
        <f>SUM(K69:K72)</f>
        <v>7</v>
      </c>
    </row>
    <row r="69" spans="2:11" ht="15" customHeight="1" x14ac:dyDescent="0.15">
      <c r="B69" s="14" t="s">
        <v>26</v>
      </c>
      <c r="C69" s="24">
        <f>SUM(D69:K69)</f>
        <v>15</v>
      </c>
      <c r="D69" s="28">
        <v>3</v>
      </c>
      <c r="E69" s="26">
        <v>2</v>
      </c>
      <c r="F69" s="26">
        <v>0</v>
      </c>
      <c r="G69" s="26">
        <v>2</v>
      </c>
      <c r="H69" s="26">
        <v>0</v>
      </c>
      <c r="I69" s="26">
        <v>0</v>
      </c>
      <c r="J69" s="26">
        <v>4</v>
      </c>
      <c r="K69" s="29">
        <v>4</v>
      </c>
    </row>
    <row r="70" spans="2:11" ht="15" customHeight="1" x14ac:dyDescent="0.15">
      <c r="B70" s="14" t="s">
        <v>27</v>
      </c>
      <c r="C70" s="24">
        <f>SUM(D70:K70)</f>
        <v>17</v>
      </c>
      <c r="D70" s="28">
        <v>5</v>
      </c>
      <c r="E70" s="26">
        <v>8</v>
      </c>
      <c r="F70" s="26">
        <v>0</v>
      </c>
      <c r="G70" s="26">
        <v>0</v>
      </c>
      <c r="H70" s="26">
        <v>0</v>
      </c>
      <c r="I70" s="26">
        <v>0</v>
      </c>
      <c r="J70" s="26">
        <v>2</v>
      </c>
      <c r="K70" s="29">
        <v>2</v>
      </c>
    </row>
    <row r="71" spans="2:11" ht="15" customHeight="1" x14ac:dyDescent="0.15">
      <c r="B71" s="14" t="s">
        <v>28</v>
      </c>
      <c r="C71" s="24">
        <f>SUM(D71:K71)</f>
        <v>14</v>
      </c>
      <c r="D71" s="28">
        <v>8</v>
      </c>
      <c r="E71" s="26">
        <v>1</v>
      </c>
      <c r="F71" s="26">
        <v>0</v>
      </c>
      <c r="G71" s="26">
        <v>4</v>
      </c>
      <c r="H71" s="26">
        <v>0</v>
      </c>
      <c r="I71" s="26">
        <v>0</v>
      </c>
      <c r="J71" s="26">
        <v>1</v>
      </c>
      <c r="K71" s="29">
        <v>0</v>
      </c>
    </row>
    <row r="72" spans="2:11" ht="15" customHeight="1" x14ac:dyDescent="0.15">
      <c r="B72" s="41" t="s">
        <v>29</v>
      </c>
      <c r="C72" s="45">
        <f>SUM(D72:K72)</f>
        <v>7</v>
      </c>
      <c r="D72" s="46">
        <v>4</v>
      </c>
      <c r="E72" s="43">
        <v>1</v>
      </c>
      <c r="F72" s="43">
        <v>0</v>
      </c>
      <c r="G72" s="43">
        <v>1</v>
      </c>
      <c r="H72" s="43">
        <v>0</v>
      </c>
      <c r="I72" s="43">
        <v>0</v>
      </c>
      <c r="J72" s="43">
        <v>0</v>
      </c>
      <c r="K72" s="47">
        <v>1</v>
      </c>
    </row>
    <row r="73" spans="2:11" ht="15" customHeight="1" x14ac:dyDescent="0.15">
      <c r="B73" s="366" t="s">
        <v>220</v>
      </c>
      <c r="C73" s="17">
        <f>SUM(C74:C77)</f>
        <v>79</v>
      </c>
      <c r="D73" s="295">
        <f>SUM(D74:D77)</f>
        <v>1</v>
      </c>
      <c r="E73" s="20">
        <f>SUM(E74:E77)</f>
        <v>16</v>
      </c>
      <c r="F73" s="19">
        <f>SUM(F74:F77)</f>
        <v>0</v>
      </c>
      <c r="G73" s="316">
        <f>SUM(G74:G77)</f>
        <v>2</v>
      </c>
      <c r="H73" s="19">
        <f>SUM(H74:H77)</f>
        <v>1</v>
      </c>
      <c r="I73" s="20">
        <f>SUM(I74:I77)</f>
        <v>34</v>
      </c>
      <c r="J73" s="19">
        <f>SUM(J74:J77)</f>
        <v>21</v>
      </c>
      <c r="K73" s="22">
        <f>SUM(K74:K77)</f>
        <v>4</v>
      </c>
    </row>
    <row r="74" spans="2:11" ht="15" customHeight="1" x14ac:dyDescent="0.15">
      <c r="B74" s="14" t="s">
        <v>26</v>
      </c>
      <c r="C74" s="24">
        <f>SUM(D74:K74)</f>
        <v>15</v>
      </c>
      <c r="D74" s="28">
        <v>1</v>
      </c>
      <c r="E74" s="26">
        <v>3</v>
      </c>
      <c r="F74" s="26">
        <v>0</v>
      </c>
      <c r="G74" s="26">
        <v>0</v>
      </c>
      <c r="H74" s="26">
        <v>0</v>
      </c>
      <c r="I74" s="26">
        <v>7</v>
      </c>
      <c r="J74" s="26">
        <v>4</v>
      </c>
      <c r="K74" s="29">
        <v>0</v>
      </c>
    </row>
    <row r="75" spans="2:11" ht="15" customHeight="1" x14ac:dyDescent="0.15">
      <c r="B75" s="14" t="s">
        <v>27</v>
      </c>
      <c r="C75" s="24">
        <f>SUM(D75:K75)</f>
        <v>32</v>
      </c>
      <c r="D75" s="28">
        <v>0</v>
      </c>
      <c r="E75" s="26">
        <v>6</v>
      </c>
      <c r="F75" s="26">
        <v>0</v>
      </c>
      <c r="G75" s="26">
        <v>2</v>
      </c>
      <c r="H75" s="26">
        <v>0</v>
      </c>
      <c r="I75" s="26">
        <v>9</v>
      </c>
      <c r="J75" s="26">
        <v>14</v>
      </c>
      <c r="K75" s="29">
        <v>1</v>
      </c>
    </row>
    <row r="76" spans="2:11" ht="15" customHeight="1" x14ac:dyDescent="0.15">
      <c r="B76" s="14" t="s">
        <v>28</v>
      </c>
      <c r="C76" s="24">
        <f>SUM(D76:K76)</f>
        <v>15</v>
      </c>
      <c r="D76" s="28">
        <v>0</v>
      </c>
      <c r="E76" s="26">
        <v>2</v>
      </c>
      <c r="F76" s="26">
        <v>0</v>
      </c>
      <c r="G76" s="26">
        <v>0</v>
      </c>
      <c r="H76" s="26">
        <v>1</v>
      </c>
      <c r="I76" s="26">
        <v>11</v>
      </c>
      <c r="J76" s="26">
        <v>1</v>
      </c>
      <c r="K76" s="29">
        <v>0</v>
      </c>
    </row>
    <row r="77" spans="2:11" ht="15" customHeight="1" x14ac:dyDescent="0.15">
      <c r="B77" s="41" t="s">
        <v>29</v>
      </c>
      <c r="C77" s="45">
        <f>SUM(D77:K77)</f>
        <v>17</v>
      </c>
      <c r="D77" s="46">
        <v>0</v>
      </c>
      <c r="E77" s="43">
        <v>5</v>
      </c>
      <c r="F77" s="43">
        <v>0</v>
      </c>
      <c r="G77" s="43">
        <v>0</v>
      </c>
      <c r="H77" s="43">
        <v>0</v>
      </c>
      <c r="I77" s="43">
        <v>7</v>
      </c>
      <c r="J77" s="43">
        <v>2</v>
      </c>
      <c r="K77" s="47">
        <v>3</v>
      </c>
    </row>
    <row r="78" spans="2:11" ht="15" customHeight="1" x14ac:dyDescent="0.15">
      <c r="B78" s="366" t="s">
        <v>219</v>
      </c>
      <c r="C78" s="17">
        <f>SUM(C79:C82)</f>
        <v>97</v>
      </c>
      <c r="D78" s="295">
        <f>SUM(D79:D82)</f>
        <v>4</v>
      </c>
      <c r="E78" s="20">
        <f>SUM(E79:E82)</f>
        <v>16</v>
      </c>
      <c r="F78" s="19">
        <f>SUM(F79:F82)</f>
        <v>0</v>
      </c>
      <c r="G78" s="316">
        <f>SUM(G79:G82)</f>
        <v>5</v>
      </c>
      <c r="H78" s="19">
        <f>SUM(H79:H82)</f>
        <v>2</v>
      </c>
      <c r="I78" s="20">
        <f>SUM(I79:I82)</f>
        <v>0</v>
      </c>
      <c r="J78" s="19">
        <f>SUM(J79:J82)</f>
        <v>44</v>
      </c>
      <c r="K78" s="22">
        <f>SUM(K79:K82)</f>
        <v>26</v>
      </c>
    </row>
    <row r="79" spans="2:11" ht="15" customHeight="1" x14ac:dyDescent="0.15">
      <c r="B79" s="14" t="s">
        <v>26</v>
      </c>
      <c r="C79" s="24">
        <f>SUM(D79:K79)</f>
        <v>15</v>
      </c>
      <c r="D79" s="28">
        <v>0</v>
      </c>
      <c r="E79" s="26">
        <v>3</v>
      </c>
      <c r="F79" s="26">
        <v>0</v>
      </c>
      <c r="G79" s="26">
        <v>1</v>
      </c>
      <c r="H79" s="26">
        <v>1</v>
      </c>
      <c r="I79" s="26">
        <v>0</v>
      </c>
      <c r="J79" s="26">
        <v>3</v>
      </c>
      <c r="K79" s="29">
        <v>7</v>
      </c>
    </row>
    <row r="80" spans="2:11" ht="15" customHeight="1" x14ac:dyDescent="0.15">
      <c r="B80" s="14" t="s">
        <v>27</v>
      </c>
      <c r="C80" s="24">
        <f>SUM(D80:K80)</f>
        <v>45</v>
      </c>
      <c r="D80" s="28">
        <v>2</v>
      </c>
      <c r="E80" s="26">
        <v>7</v>
      </c>
      <c r="F80" s="26">
        <v>0</v>
      </c>
      <c r="G80" s="26">
        <v>2</v>
      </c>
      <c r="H80" s="26">
        <v>0</v>
      </c>
      <c r="I80" s="26">
        <v>0</v>
      </c>
      <c r="J80" s="26">
        <v>23</v>
      </c>
      <c r="K80" s="29">
        <v>11</v>
      </c>
    </row>
    <row r="81" spans="2:11" ht="15" customHeight="1" x14ac:dyDescent="0.15">
      <c r="B81" s="14" t="s">
        <v>28</v>
      </c>
      <c r="C81" s="24">
        <f>SUM(D81:K81)</f>
        <v>26</v>
      </c>
      <c r="D81" s="28">
        <v>2</v>
      </c>
      <c r="E81" s="26">
        <v>3</v>
      </c>
      <c r="F81" s="26">
        <v>0</v>
      </c>
      <c r="G81" s="26">
        <v>2</v>
      </c>
      <c r="H81" s="26">
        <v>1</v>
      </c>
      <c r="I81" s="26">
        <v>0</v>
      </c>
      <c r="J81" s="26">
        <v>12</v>
      </c>
      <c r="K81" s="29">
        <v>6</v>
      </c>
    </row>
    <row r="82" spans="2:11" ht="15" customHeight="1" x14ac:dyDescent="0.15">
      <c r="B82" s="41" t="s">
        <v>29</v>
      </c>
      <c r="C82" s="45">
        <f>SUM(D82:K82)</f>
        <v>11</v>
      </c>
      <c r="D82" s="46">
        <v>0</v>
      </c>
      <c r="E82" s="43">
        <v>3</v>
      </c>
      <c r="F82" s="43">
        <v>0</v>
      </c>
      <c r="G82" s="43">
        <v>0</v>
      </c>
      <c r="H82" s="43">
        <v>0</v>
      </c>
      <c r="I82" s="43">
        <v>0</v>
      </c>
      <c r="J82" s="43">
        <v>6</v>
      </c>
      <c r="K82" s="47">
        <v>2</v>
      </c>
    </row>
    <row r="83" spans="2:11" ht="15" customHeight="1" x14ac:dyDescent="0.15">
      <c r="B83" s="2" t="s">
        <v>218</v>
      </c>
      <c r="K83" s="91"/>
    </row>
  </sheetData>
  <mergeCells count="3">
    <mergeCell ref="B4:B5"/>
    <mergeCell ref="C4:C5"/>
    <mergeCell ref="D4:K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>
    <oddHeader>&amp;R18.災害・事故</oddHeader>
    <oddFooter>&amp;C-129-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zoomScaleNormal="100" workbookViewId="0">
      <selection activeCell="N45" sqref="N45"/>
    </sheetView>
  </sheetViews>
  <sheetFormatPr defaultRowHeight="11.25" x14ac:dyDescent="0.15"/>
  <cols>
    <col min="1" max="1" width="1.625" style="372" customWidth="1"/>
    <col min="2" max="2" width="10.625" style="372" customWidth="1"/>
    <col min="3" max="3" width="8.125" style="372" customWidth="1"/>
    <col min="4" max="12" width="7.875" style="372" customWidth="1"/>
    <col min="13" max="16384" width="9" style="372"/>
  </cols>
  <sheetData>
    <row r="1" spans="1:12" ht="30" customHeight="1" x14ac:dyDescent="0.15">
      <c r="A1" s="402" t="s">
        <v>269</v>
      </c>
      <c r="B1" s="401"/>
      <c r="C1" s="374"/>
      <c r="D1" s="374"/>
      <c r="E1" s="374"/>
      <c r="F1" s="374"/>
      <c r="G1" s="374"/>
      <c r="H1" s="374"/>
      <c r="I1" s="374"/>
      <c r="J1" s="374"/>
    </row>
    <row r="2" spans="1:12" ht="7.5" customHeight="1" x14ac:dyDescent="0.15">
      <c r="B2" s="399"/>
      <c r="C2" s="399"/>
      <c r="D2" s="399"/>
      <c r="E2" s="399"/>
      <c r="F2" s="399"/>
      <c r="G2" s="399"/>
      <c r="H2" s="399"/>
      <c r="I2" s="399"/>
      <c r="J2" s="399"/>
    </row>
    <row r="3" spans="1:12" ht="16.5" customHeight="1" x14ac:dyDescent="0.15">
      <c r="B3" s="400"/>
      <c r="C3" s="399"/>
      <c r="D3" s="399"/>
      <c r="E3" s="399"/>
      <c r="F3" s="399"/>
      <c r="G3" s="399"/>
      <c r="H3" s="399"/>
      <c r="I3" s="399"/>
      <c r="J3" s="399"/>
      <c r="L3" s="398" t="s">
        <v>112</v>
      </c>
    </row>
    <row r="4" spans="1:12" ht="18.75" customHeight="1" x14ac:dyDescent="0.15">
      <c r="B4" s="391" t="s">
        <v>244</v>
      </c>
      <c r="C4" s="391" t="s">
        <v>268</v>
      </c>
      <c r="D4" s="397" t="s">
        <v>267</v>
      </c>
      <c r="E4" s="396"/>
      <c r="F4" s="396"/>
      <c r="G4" s="396"/>
      <c r="H4" s="396"/>
      <c r="I4" s="396"/>
      <c r="J4" s="396"/>
      <c r="K4" s="396"/>
      <c r="L4" s="395"/>
    </row>
    <row r="5" spans="1:12" ht="18.75" customHeight="1" x14ac:dyDescent="0.15">
      <c r="B5" s="391"/>
      <c r="C5" s="391"/>
      <c r="D5" s="394" t="s">
        <v>266</v>
      </c>
      <c r="E5" s="392" t="s">
        <v>265</v>
      </c>
      <c r="F5" s="392" t="s">
        <v>264</v>
      </c>
      <c r="G5" s="392" t="s">
        <v>263</v>
      </c>
      <c r="H5" s="392" t="s">
        <v>262</v>
      </c>
      <c r="I5" s="392" t="s">
        <v>261</v>
      </c>
      <c r="J5" s="392" t="s">
        <v>260</v>
      </c>
      <c r="K5" s="393" t="s">
        <v>259</v>
      </c>
      <c r="L5" s="392" t="s">
        <v>258</v>
      </c>
    </row>
    <row r="6" spans="1:12" ht="18.75" customHeight="1" x14ac:dyDescent="0.15">
      <c r="B6" s="391"/>
      <c r="C6" s="391"/>
      <c r="D6" s="390" t="s">
        <v>257</v>
      </c>
      <c r="E6" s="388" t="s">
        <v>256</v>
      </c>
      <c r="F6" s="388" t="s">
        <v>255</v>
      </c>
      <c r="G6" s="388" t="s">
        <v>255</v>
      </c>
      <c r="H6" s="388" t="s">
        <v>255</v>
      </c>
      <c r="I6" s="388" t="s">
        <v>254</v>
      </c>
      <c r="J6" s="388" t="s">
        <v>253</v>
      </c>
      <c r="K6" s="389" t="s">
        <v>252</v>
      </c>
      <c r="L6" s="388" t="s">
        <v>251</v>
      </c>
    </row>
    <row r="7" spans="1:12" s="385" customFormat="1" ht="18" hidden="1" customHeight="1" x14ac:dyDescent="0.15">
      <c r="B7" s="384" t="s">
        <v>250</v>
      </c>
      <c r="C7" s="383">
        <f>SUM(D7:L7)</f>
        <v>16</v>
      </c>
      <c r="D7" s="383">
        <f>SUM(D8:D11)</f>
        <v>1</v>
      </c>
      <c r="E7" s="383">
        <f>SUM(E8:E11)</f>
        <v>0</v>
      </c>
      <c r="F7" s="383">
        <f>SUM(F8:F11)</f>
        <v>3</v>
      </c>
      <c r="G7" s="383">
        <f>SUM(G8:G11)</f>
        <v>1</v>
      </c>
      <c r="H7" s="383">
        <f>SUM(H8:H11)</f>
        <v>1</v>
      </c>
      <c r="I7" s="383">
        <f>SUM(I8:I11)</f>
        <v>2</v>
      </c>
      <c r="J7" s="383">
        <f>SUM(J8:J11)</f>
        <v>0</v>
      </c>
      <c r="K7" s="383">
        <f>SUM(K8:K11)</f>
        <v>8</v>
      </c>
      <c r="L7" s="383">
        <f>SUM(L8:L11)</f>
        <v>0</v>
      </c>
    </row>
    <row r="8" spans="1:12" s="376" customFormat="1" ht="18" hidden="1" customHeight="1" x14ac:dyDescent="0.15">
      <c r="B8" s="382" t="s">
        <v>26</v>
      </c>
      <c r="C8" s="381">
        <f>SUM(D8:L8)</f>
        <v>12</v>
      </c>
      <c r="D8" s="380">
        <v>1</v>
      </c>
      <c r="E8" s="380">
        <v>0</v>
      </c>
      <c r="F8" s="380">
        <v>3</v>
      </c>
      <c r="G8" s="380">
        <v>0</v>
      </c>
      <c r="H8" s="380">
        <v>0</v>
      </c>
      <c r="I8" s="380">
        <v>2</v>
      </c>
      <c r="J8" s="380">
        <v>0</v>
      </c>
      <c r="K8" s="380">
        <v>6</v>
      </c>
      <c r="L8" s="380">
        <v>0</v>
      </c>
    </row>
    <row r="9" spans="1:12" s="376" customFormat="1" ht="18" hidden="1" customHeight="1" x14ac:dyDescent="0.15">
      <c r="B9" s="382" t="s">
        <v>27</v>
      </c>
      <c r="C9" s="381">
        <f>SUM(D9:L9)</f>
        <v>0</v>
      </c>
      <c r="D9" s="380">
        <v>0</v>
      </c>
      <c r="E9" s="380">
        <v>0</v>
      </c>
      <c r="F9" s="380">
        <v>0</v>
      </c>
      <c r="G9" s="380">
        <v>0</v>
      </c>
      <c r="H9" s="380">
        <v>0</v>
      </c>
      <c r="I9" s="380">
        <v>0</v>
      </c>
      <c r="J9" s="380">
        <v>0</v>
      </c>
      <c r="K9" s="380">
        <v>0</v>
      </c>
      <c r="L9" s="380">
        <v>0</v>
      </c>
    </row>
    <row r="10" spans="1:12" s="376" customFormat="1" ht="18" hidden="1" customHeight="1" x14ac:dyDescent="0.15">
      <c r="B10" s="382" t="s">
        <v>28</v>
      </c>
      <c r="C10" s="381">
        <f>SUM(D10:L10)</f>
        <v>4</v>
      </c>
      <c r="D10" s="380">
        <v>0</v>
      </c>
      <c r="E10" s="380">
        <v>0</v>
      </c>
      <c r="F10" s="380">
        <v>0</v>
      </c>
      <c r="G10" s="380">
        <v>1</v>
      </c>
      <c r="H10" s="380">
        <v>1</v>
      </c>
      <c r="I10" s="380">
        <v>0</v>
      </c>
      <c r="J10" s="380">
        <v>0</v>
      </c>
      <c r="K10" s="380">
        <v>2</v>
      </c>
      <c r="L10" s="380">
        <v>0</v>
      </c>
    </row>
    <row r="11" spans="1:12" s="376" customFormat="1" ht="18" hidden="1" customHeight="1" x14ac:dyDescent="0.15">
      <c r="B11" s="382" t="s">
        <v>29</v>
      </c>
      <c r="C11" s="378">
        <f>SUM(D11:L11)</f>
        <v>0</v>
      </c>
      <c r="D11" s="380">
        <v>0</v>
      </c>
      <c r="E11" s="380">
        <v>0</v>
      </c>
      <c r="F11" s="380">
        <v>0</v>
      </c>
      <c r="G11" s="380">
        <v>0</v>
      </c>
      <c r="H11" s="380">
        <v>0</v>
      </c>
      <c r="I11" s="380">
        <v>0</v>
      </c>
      <c r="J11" s="380">
        <v>0</v>
      </c>
      <c r="K11" s="380">
        <v>0</v>
      </c>
      <c r="L11" s="380">
        <v>0</v>
      </c>
    </row>
    <row r="12" spans="1:12" s="385" customFormat="1" ht="18" hidden="1" customHeight="1" x14ac:dyDescent="0.15">
      <c r="B12" s="384" t="s">
        <v>249</v>
      </c>
      <c r="C12" s="383">
        <f>SUM(D12:L12)</f>
        <v>28</v>
      </c>
      <c r="D12" s="383">
        <f>SUM(D13:D16)</f>
        <v>9</v>
      </c>
      <c r="E12" s="383">
        <f>SUM(E13:E16)</f>
        <v>0</v>
      </c>
      <c r="F12" s="383">
        <f>SUM(F13:F16)</f>
        <v>2</v>
      </c>
      <c r="G12" s="383">
        <f>SUM(G13:G16)</f>
        <v>2</v>
      </c>
      <c r="H12" s="383">
        <f>SUM(H13:H16)</f>
        <v>1</v>
      </c>
      <c r="I12" s="383">
        <f>SUM(I13:I16)</f>
        <v>0</v>
      </c>
      <c r="J12" s="383">
        <f>SUM(J13:J16)</f>
        <v>0</v>
      </c>
      <c r="K12" s="383">
        <f>SUM(K13:K16)</f>
        <v>14</v>
      </c>
      <c r="L12" s="383">
        <f>SUM(L13:L16)</f>
        <v>0</v>
      </c>
    </row>
    <row r="13" spans="1:12" s="376" customFormat="1" ht="18" hidden="1" customHeight="1" x14ac:dyDescent="0.15">
      <c r="B13" s="382" t="s">
        <v>26</v>
      </c>
      <c r="C13" s="381">
        <f>SUM(D13:L13)</f>
        <v>21</v>
      </c>
      <c r="D13" s="380">
        <v>8</v>
      </c>
      <c r="E13" s="380">
        <v>0</v>
      </c>
      <c r="F13" s="380">
        <v>2</v>
      </c>
      <c r="G13" s="380">
        <v>1</v>
      </c>
      <c r="H13" s="380">
        <v>0</v>
      </c>
      <c r="I13" s="380">
        <v>0</v>
      </c>
      <c r="J13" s="380">
        <v>0</v>
      </c>
      <c r="K13" s="380">
        <v>10</v>
      </c>
      <c r="L13" s="380">
        <v>0</v>
      </c>
    </row>
    <row r="14" spans="1:12" s="376" customFormat="1" ht="18" hidden="1" customHeight="1" x14ac:dyDescent="0.15">
      <c r="B14" s="382" t="s">
        <v>27</v>
      </c>
      <c r="C14" s="381">
        <f>SUM(D14:L14)</f>
        <v>0</v>
      </c>
      <c r="D14" s="380">
        <v>0</v>
      </c>
      <c r="E14" s="380">
        <v>0</v>
      </c>
      <c r="F14" s="380">
        <v>0</v>
      </c>
      <c r="G14" s="380">
        <v>0</v>
      </c>
      <c r="H14" s="380">
        <v>0</v>
      </c>
      <c r="I14" s="380">
        <v>0</v>
      </c>
      <c r="J14" s="380">
        <v>0</v>
      </c>
      <c r="K14" s="380">
        <v>0</v>
      </c>
      <c r="L14" s="380">
        <v>0</v>
      </c>
    </row>
    <row r="15" spans="1:12" s="376" customFormat="1" ht="18" hidden="1" customHeight="1" x14ac:dyDescent="0.15">
      <c r="B15" s="382" t="s">
        <v>28</v>
      </c>
      <c r="C15" s="381">
        <f>SUM(D15:L15)</f>
        <v>7</v>
      </c>
      <c r="D15" s="380">
        <v>1</v>
      </c>
      <c r="E15" s="380">
        <v>0</v>
      </c>
      <c r="F15" s="380">
        <v>0</v>
      </c>
      <c r="G15" s="380">
        <v>1</v>
      </c>
      <c r="H15" s="380">
        <v>1</v>
      </c>
      <c r="I15" s="380">
        <v>0</v>
      </c>
      <c r="J15" s="380">
        <v>0</v>
      </c>
      <c r="K15" s="380">
        <v>4</v>
      </c>
      <c r="L15" s="380">
        <v>0</v>
      </c>
    </row>
    <row r="16" spans="1:12" s="376" customFormat="1" ht="18" hidden="1" customHeight="1" x14ac:dyDescent="0.15">
      <c r="B16" s="382" t="s">
        <v>29</v>
      </c>
      <c r="C16" s="378">
        <f>SUM(D16:L16)</f>
        <v>0</v>
      </c>
      <c r="D16" s="380">
        <v>0</v>
      </c>
      <c r="E16" s="380">
        <v>0</v>
      </c>
      <c r="F16" s="380">
        <v>0</v>
      </c>
      <c r="G16" s="380">
        <v>0</v>
      </c>
      <c r="H16" s="380">
        <v>0</v>
      </c>
      <c r="I16" s="380">
        <v>0</v>
      </c>
      <c r="J16" s="380">
        <v>0</v>
      </c>
      <c r="K16" s="380">
        <v>0</v>
      </c>
      <c r="L16" s="380">
        <v>0</v>
      </c>
    </row>
    <row r="17" spans="2:12" s="385" customFormat="1" ht="18" hidden="1" customHeight="1" x14ac:dyDescent="0.15">
      <c r="B17" s="384" t="s">
        <v>248</v>
      </c>
      <c r="C17" s="383">
        <f>SUM(D17:L17)</f>
        <v>31</v>
      </c>
      <c r="D17" s="383">
        <f>SUM(D18:D21)</f>
        <v>5</v>
      </c>
      <c r="E17" s="383">
        <f>SUM(E18:E21)</f>
        <v>0</v>
      </c>
      <c r="F17" s="383">
        <f>SUM(F18:F21)</f>
        <v>1</v>
      </c>
      <c r="G17" s="383">
        <f>SUM(G18:G21)</f>
        <v>2</v>
      </c>
      <c r="H17" s="383">
        <f>SUM(H18:H21)</f>
        <v>0</v>
      </c>
      <c r="I17" s="383">
        <f>SUM(I18:I21)</f>
        <v>0</v>
      </c>
      <c r="J17" s="383">
        <f>SUM(J18:J21)</f>
        <v>0</v>
      </c>
      <c r="K17" s="383">
        <f>SUM(K18:K21)</f>
        <v>23</v>
      </c>
      <c r="L17" s="383">
        <f>SUM(L18:L21)</f>
        <v>0</v>
      </c>
    </row>
    <row r="18" spans="2:12" s="376" customFormat="1" ht="14.1" hidden="1" customHeight="1" x14ac:dyDescent="0.15">
      <c r="B18" s="382" t="s">
        <v>26</v>
      </c>
      <c r="C18" s="381">
        <f>SUM(D18:L18)</f>
        <v>12</v>
      </c>
      <c r="D18" s="380">
        <v>1</v>
      </c>
      <c r="E18" s="380">
        <v>0</v>
      </c>
      <c r="F18" s="380">
        <v>1</v>
      </c>
      <c r="G18" s="380">
        <v>0</v>
      </c>
      <c r="H18" s="380">
        <v>0</v>
      </c>
      <c r="I18" s="380">
        <v>0</v>
      </c>
      <c r="J18" s="380">
        <v>0</v>
      </c>
      <c r="K18" s="380">
        <v>10</v>
      </c>
      <c r="L18" s="380">
        <v>0</v>
      </c>
    </row>
    <row r="19" spans="2:12" s="376" customFormat="1" ht="14.1" hidden="1" customHeight="1" x14ac:dyDescent="0.15">
      <c r="B19" s="382" t="s">
        <v>27</v>
      </c>
      <c r="C19" s="381">
        <f>SUM(D19:L19)</f>
        <v>17</v>
      </c>
      <c r="D19" s="380">
        <v>4</v>
      </c>
      <c r="E19" s="380">
        <v>0</v>
      </c>
      <c r="F19" s="380">
        <v>0</v>
      </c>
      <c r="G19" s="380">
        <v>1</v>
      </c>
      <c r="H19" s="380">
        <v>0</v>
      </c>
      <c r="I19" s="380">
        <v>0</v>
      </c>
      <c r="J19" s="380">
        <v>0</v>
      </c>
      <c r="K19" s="380">
        <v>12</v>
      </c>
      <c r="L19" s="380">
        <v>0</v>
      </c>
    </row>
    <row r="20" spans="2:12" s="376" customFormat="1" ht="14.1" hidden="1" customHeight="1" x14ac:dyDescent="0.15">
      <c r="B20" s="382" t="s">
        <v>28</v>
      </c>
      <c r="C20" s="381">
        <f>SUM(D20:L20)</f>
        <v>2</v>
      </c>
      <c r="D20" s="380">
        <v>0</v>
      </c>
      <c r="E20" s="380">
        <v>0</v>
      </c>
      <c r="F20" s="380">
        <v>0</v>
      </c>
      <c r="G20" s="380">
        <v>1</v>
      </c>
      <c r="H20" s="380">
        <v>0</v>
      </c>
      <c r="I20" s="380">
        <v>0</v>
      </c>
      <c r="J20" s="380">
        <v>0</v>
      </c>
      <c r="K20" s="380">
        <v>1</v>
      </c>
      <c r="L20" s="380">
        <v>0</v>
      </c>
    </row>
    <row r="21" spans="2:12" s="376" customFormat="1" ht="14.1" hidden="1" customHeight="1" x14ac:dyDescent="0.15">
      <c r="B21" s="382" t="s">
        <v>29</v>
      </c>
      <c r="C21" s="378">
        <f>SUM(D21:L21)</f>
        <v>0</v>
      </c>
      <c r="D21" s="380">
        <v>0</v>
      </c>
      <c r="E21" s="380">
        <v>0</v>
      </c>
      <c r="F21" s="380">
        <v>0</v>
      </c>
      <c r="G21" s="380">
        <v>0</v>
      </c>
      <c r="H21" s="380">
        <v>0</v>
      </c>
      <c r="I21" s="380">
        <v>0</v>
      </c>
      <c r="J21" s="380">
        <v>0</v>
      </c>
      <c r="K21" s="380">
        <v>0</v>
      </c>
      <c r="L21" s="380">
        <v>0</v>
      </c>
    </row>
    <row r="22" spans="2:12" s="385" customFormat="1" ht="18" hidden="1" customHeight="1" x14ac:dyDescent="0.15">
      <c r="B22" s="384" t="s">
        <v>247</v>
      </c>
      <c r="C22" s="383">
        <f>SUM(D22:L22)</f>
        <v>14</v>
      </c>
      <c r="D22" s="383">
        <f>SUM(D23:D26)</f>
        <v>0</v>
      </c>
      <c r="E22" s="383">
        <f>SUM(E23:E26)</f>
        <v>1</v>
      </c>
      <c r="F22" s="383">
        <f>SUM(F23:F26)</f>
        <v>0</v>
      </c>
      <c r="G22" s="383">
        <f>SUM(G23:G26)</f>
        <v>3</v>
      </c>
      <c r="H22" s="383">
        <f>SUM(H23:H26)</f>
        <v>0</v>
      </c>
      <c r="I22" s="383">
        <f>SUM(I23:I26)</f>
        <v>0</v>
      </c>
      <c r="J22" s="383">
        <f>SUM(J23:J26)</f>
        <v>0</v>
      </c>
      <c r="K22" s="383">
        <f>SUM(K23:K26)</f>
        <v>10</v>
      </c>
      <c r="L22" s="383">
        <f>SUM(L23:L26)</f>
        <v>0</v>
      </c>
    </row>
    <row r="23" spans="2:12" s="376" customFormat="1" ht="14.1" hidden="1" customHeight="1" x14ac:dyDescent="0.15">
      <c r="B23" s="382" t="s">
        <v>26</v>
      </c>
      <c r="C23" s="381">
        <f>SUM(D23:L23)</f>
        <v>3</v>
      </c>
      <c r="D23" s="380">
        <v>0</v>
      </c>
      <c r="E23" s="380">
        <v>1</v>
      </c>
      <c r="F23" s="380">
        <v>0</v>
      </c>
      <c r="G23" s="380">
        <v>0</v>
      </c>
      <c r="H23" s="380">
        <v>0</v>
      </c>
      <c r="I23" s="380">
        <v>0</v>
      </c>
      <c r="J23" s="380">
        <v>0</v>
      </c>
      <c r="K23" s="380">
        <v>2</v>
      </c>
      <c r="L23" s="380">
        <v>0</v>
      </c>
    </row>
    <row r="24" spans="2:12" s="376" customFormat="1" ht="14.1" hidden="1" customHeight="1" x14ac:dyDescent="0.15">
      <c r="B24" s="382" t="s">
        <v>27</v>
      </c>
      <c r="C24" s="381">
        <f>SUM(D24:L24)</f>
        <v>3</v>
      </c>
      <c r="D24" s="380">
        <v>0</v>
      </c>
      <c r="E24" s="380">
        <v>0</v>
      </c>
      <c r="F24" s="380">
        <v>0</v>
      </c>
      <c r="G24" s="380">
        <v>1</v>
      </c>
      <c r="H24" s="380">
        <v>0</v>
      </c>
      <c r="I24" s="380">
        <v>0</v>
      </c>
      <c r="J24" s="380">
        <v>0</v>
      </c>
      <c r="K24" s="380">
        <v>2</v>
      </c>
      <c r="L24" s="380">
        <v>0</v>
      </c>
    </row>
    <row r="25" spans="2:12" s="376" customFormat="1" ht="14.1" hidden="1" customHeight="1" x14ac:dyDescent="0.15">
      <c r="B25" s="382" t="s">
        <v>28</v>
      </c>
      <c r="C25" s="381">
        <f>SUM(D25:L25)</f>
        <v>5</v>
      </c>
      <c r="D25" s="380">
        <v>0</v>
      </c>
      <c r="E25" s="380">
        <v>0</v>
      </c>
      <c r="F25" s="380">
        <v>0</v>
      </c>
      <c r="G25" s="380">
        <v>2</v>
      </c>
      <c r="H25" s="380">
        <v>0</v>
      </c>
      <c r="I25" s="380">
        <v>0</v>
      </c>
      <c r="J25" s="380">
        <v>0</v>
      </c>
      <c r="K25" s="380">
        <v>3</v>
      </c>
      <c r="L25" s="380">
        <v>0</v>
      </c>
    </row>
    <row r="26" spans="2:12" s="376" customFormat="1" ht="14.1" hidden="1" customHeight="1" x14ac:dyDescent="0.15">
      <c r="B26" s="379" t="s">
        <v>29</v>
      </c>
      <c r="C26" s="378">
        <f>SUM(D26:L26)</f>
        <v>3</v>
      </c>
      <c r="D26" s="377">
        <v>0</v>
      </c>
      <c r="E26" s="377">
        <v>0</v>
      </c>
      <c r="F26" s="377">
        <v>0</v>
      </c>
      <c r="G26" s="377">
        <v>0</v>
      </c>
      <c r="H26" s="377">
        <v>0</v>
      </c>
      <c r="I26" s="377">
        <v>0</v>
      </c>
      <c r="J26" s="377">
        <v>0</v>
      </c>
      <c r="K26" s="377">
        <v>3</v>
      </c>
      <c r="L26" s="377">
        <v>0</v>
      </c>
    </row>
    <row r="27" spans="2:12" s="385" customFormat="1" ht="18" hidden="1" customHeight="1" x14ac:dyDescent="0.15">
      <c r="B27" s="387" t="s">
        <v>164</v>
      </c>
      <c r="C27" s="386">
        <f>SUM(D27:L27)</f>
        <v>26</v>
      </c>
      <c r="D27" s="386">
        <v>5</v>
      </c>
      <c r="E27" s="386">
        <v>1</v>
      </c>
      <c r="F27" s="386">
        <v>0</v>
      </c>
      <c r="G27" s="386">
        <v>1</v>
      </c>
      <c r="H27" s="386">
        <v>1</v>
      </c>
      <c r="I27" s="386">
        <v>3</v>
      </c>
      <c r="J27" s="386">
        <v>0</v>
      </c>
      <c r="K27" s="386">
        <v>14</v>
      </c>
      <c r="L27" s="386">
        <v>1</v>
      </c>
    </row>
    <row r="28" spans="2:12" s="385" customFormat="1" ht="18" hidden="1" customHeight="1" x14ac:dyDescent="0.15">
      <c r="B28" s="387" t="s">
        <v>163</v>
      </c>
      <c r="C28" s="386">
        <f>SUM(D28:L28)</f>
        <v>39</v>
      </c>
      <c r="D28" s="386">
        <v>6</v>
      </c>
      <c r="E28" s="386">
        <v>0</v>
      </c>
      <c r="F28" s="386">
        <v>1</v>
      </c>
      <c r="G28" s="386">
        <v>3</v>
      </c>
      <c r="H28" s="386">
        <v>0</v>
      </c>
      <c r="I28" s="386">
        <v>1</v>
      </c>
      <c r="J28" s="386">
        <v>0</v>
      </c>
      <c r="K28" s="386">
        <v>27</v>
      </c>
      <c r="L28" s="386">
        <v>1</v>
      </c>
    </row>
    <row r="29" spans="2:12" s="385" customFormat="1" ht="18" hidden="1" customHeight="1" x14ac:dyDescent="0.15">
      <c r="B29" s="384" t="s">
        <v>162</v>
      </c>
      <c r="C29" s="383">
        <f>SUM(D29:L29)</f>
        <v>34</v>
      </c>
      <c r="D29" s="383">
        <f>SUM(D30:D33)</f>
        <v>4</v>
      </c>
      <c r="E29" s="383">
        <f>SUM(E30:E33)</f>
        <v>1</v>
      </c>
      <c r="F29" s="383">
        <f>SUM(F30:F33)</f>
        <v>0</v>
      </c>
      <c r="G29" s="383">
        <f>SUM(G30:G33)</f>
        <v>3</v>
      </c>
      <c r="H29" s="383">
        <f>SUM(H30:H33)</f>
        <v>0</v>
      </c>
      <c r="I29" s="383">
        <f>SUM(I30:I33)</f>
        <v>2</v>
      </c>
      <c r="J29" s="383">
        <f>SUM(J30:J33)</f>
        <v>0</v>
      </c>
      <c r="K29" s="383">
        <f>SUM(K30:K33)</f>
        <v>24</v>
      </c>
      <c r="L29" s="383">
        <f>SUM(L30:L33)</f>
        <v>0</v>
      </c>
    </row>
    <row r="30" spans="2:12" s="376" customFormat="1" ht="14.1" hidden="1" customHeight="1" x14ac:dyDescent="0.15">
      <c r="B30" s="382" t="s">
        <v>26</v>
      </c>
      <c r="C30" s="381">
        <f>SUM(D30:L30)</f>
        <v>6</v>
      </c>
      <c r="D30" s="380">
        <v>1</v>
      </c>
      <c r="E30" s="380">
        <v>0</v>
      </c>
      <c r="F30" s="380">
        <v>0</v>
      </c>
      <c r="G30" s="380">
        <v>0</v>
      </c>
      <c r="H30" s="380">
        <v>0</v>
      </c>
      <c r="I30" s="380">
        <v>2</v>
      </c>
      <c r="J30" s="380">
        <v>0</v>
      </c>
      <c r="K30" s="380">
        <v>3</v>
      </c>
      <c r="L30" s="380">
        <v>0</v>
      </c>
    </row>
    <row r="31" spans="2:12" s="376" customFormat="1" ht="14.1" hidden="1" customHeight="1" x14ac:dyDescent="0.15">
      <c r="B31" s="382" t="s">
        <v>27</v>
      </c>
      <c r="C31" s="381">
        <f>SUM(D31:L31)</f>
        <v>14</v>
      </c>
      <c r="D31" s="380">
        <v>3</v>
      </c>
      <c r="E31" s="380">
        <v>1</v>
      </c>
      <c r="F31" s="380">
        <v>0</v>
      </c>
      <c r="G31" s="380">
        <v>3</v>
      </c>
      <c r="H31" s="380">
        <v>0</v>
      </c>
      <c r="I31" s="380">
        <v>0</v>
      </c>
      <c r="J31" s="380">
        <v>0</v>
      </c>
      <c r="K31" s="380">
        <v>7</v>
      </c>
      <c r="L31" s="380">
        <v>0</v>
      </c>
    </row>
    <row r="32" spans="2:12" s="376" customFormat="1" ht="14.1" hidden="1" customHeight="1" x14ac:dyDescent="0.15">
      <c r="B32" s="382" t="s">
        <v>28</v>
      </c>
      <c r="C32" s="381">
        <f>SUM(D32:L32)</f>
        <v>7</v>
      </c>
      <c r="D32" s="380">
        <v>0</v>
      </c>
      <c r="E32" s="380">
        <v>0</v>
      </c>
      <c r="F32" s="380">
        <v>0</v>
      </c>
      <c r="G32" s="380">
        <v>0</v>
      </c>
      <c r="H32" s="380">
        <v>0</v>
      </c>
      <c r="I32" s="380">
        <v>0</v>
      </c>
      <c r="J32" s="380">
        <v>0</v>
      </c>
      <c r="K32" s="380">
        <v>7</v>
      </c>
      <c r="L32" s="380">
        <v>0</v>
      </c>
    </row>
    <row r="33" spans="2:12" s="376" customFormat="1" ht="14.1" hidden="1" customHeight="1" x14ac:dyDescent="0.15">
      <c r="B33" s="379" t="s">
        <v>29</v>
      </c>
      <c r="C33" s="378">
        <f>SUM(D33:L33)</f>
        <v>7</v>
      </c>
      <c r="D33" s="377">
        <v>0</v>
      </c>
      <c r="E33" s="377">
        <v>0</v>
      </c>
      <c r="F33" s="377">
        <v>0</v>
      </c>
      <c r="G33" s="377">
        <v>0</v>
      </c>
      <c r="H33" s="377">
        <v>0</v>
      </c>
      <c r="I33" s="377">
        <v>0</v>
      </c>
      <c r="J33" s="377">
        <v>0</v>
      </c>
      <c r="K33" s="377">
        <v>7</v>
      </c>
      <c r="L33" s="377">
        <v>0</v>
      </c>
    </row>
    <row r="34" spans="2:12" s="385" customFormat="1" ht="15" hidden="1" customHeight="1" x14ac:dyDescent="0.15">
      <c r="B34" s="384" t="s">
        <v>161</v>
      </c>
      <c r="C34" s="383">
        <f>SUM(D34:L34)</f>
        <v>52</v>
      </c>
      <c r="D34" s="383">
        <f>SUM(D35:D38)</f>
        <v>9</v>
      </c>
      <c r="E34" s="383">
        <f>SUM(E35:E38)</f>
        <v>0</v>
      </c>
      <c r="F34" s="383">
        <f>SUM(F35:F38)</f>
        <v>0</v>
      </c>
      <c r="G34" s="383">
        <f>SUM(G35:G38)</f>
        <v>3</v>
      </c>
      <c r="H34" s="383">
        <f>SUM(H35:H38)</f>
        <v>1</v>
      </c>
      <c r="I34" s="383">
        <f>SUM(I35:I38)</f>
        <v>0</v>
      </c>
      <c r="J34" s="383">
        <f>SUM(J35:J38)</f>
        <v>0</v>
      </c>
      <c r="K34" s="383">
        <f>SUM(K35:K38)</f>
        <v>38</v>
      </c>
      <c r="L34" s="383">
        <f>SUM(L35:L38)</f>
        <v>1</v>
      </c>
    </row>
    <row r="35" spans="2:12" s="376" customFormat="1" ht="15" hidden="1" customHeight="1" x14ac:dyDescent="0.15">
      <c r="B35" s="382" t="s">
        <v>26</v>
      </c>
      <c r="C35" s="381">
        <f>SUM(D35:L35)</f>
        <v>9</v>
      </c>
      <c r="D35" s="380">
        <v>2</v>
      </c>
      <c r="E35" s="380">
        <v>0</v>
      </c>
      <c r="F35" s="380">
        <v>0</v>
      </c>
      <c r="G35" s="380">
        <v>0</v>
      </c>
      <c r="H35" s="380">
        <v>0</v>
      </c>
      <c r="I35" s="380">
        <v>0</v>
      </c>
      <c r="J35" s="380">
        <v>0</v>
      </c>
      <c r="K35" s="380">
        <v>7</v>
      </c>
      <c r="L35" s="380">
        <v>0</v>
      </c>
    </row>
    <row r="36" spans="2:12" s="376" customFormat="1" ht="15" hidden="1" customHeight="1" x14ac:dyDescent="0.15">
      <c r="B36" s="382" t="s">
        <v>27</v>
      </c>
      <c r="C36" s="381">
        <f>SUM(D36:L36)</f>
        <v>16</v>
      </c>
      <c r="D36" s="380">
        <v>3</v>
      </c>
      <c r="E36" s="380">
        <v>0</v>
      </c>
      <c r="F36" s="380">
        <v>0</v>
      </c>
      <c r="G36" s="380">
        <v>3</v>
      </c>
      <c r="H36" s="380">
        <v>1</v>
      </c>
      <c r="I36" s="380">
        <v>0</v>
      </c>
      <c r="J36" s="380">
        <v>0</v>
      </c>
      <c r="K36" s="380">
        <v>8</v>
      </c>
      <c r="L36" s="380">
        <v>1</v>
      </c>
    </row>
    <row r="37" spans="2:12" s="376" customFormat="1" ht="15" hidden="1" customHeight="1" x14ac:dyDescent="0.15">
      <c r="B37" s="382" t="s">
        <v>28</v>
      </c>
      <c r="C37" s="381">
        <f>SUM(D37:L37)</f>
        <v>14</v>
      </c>
      <c r="D37" s="380">
        <v>0</v>
      </c>
      <c r="E37" s="380">
        <v>0</v>
      </c>
      <c r="F37" s="380">
        <v>0</v>
      </c>
      <c r="G37" s="380">
        <v>0</v>
      </c>
      <c r="H37" s="380">
        <v>0</v>
      </c>
      <c r="I37" s="380">
        <v>0</v>
      </c>
      <c r="J37" s="380">
        <v>0</v>
      </c>
      <c r="K37" s="380">
        <v>14</v>
      </c>
      <c r="L37" s="380">
        <v>0</v>
      </c>
    </row>
    <row r="38" spans="2:12" s="376" customFormat="1" ht="15" hidden="1" customHeight="1" x14ac:dyDescent="0.15">
      <c r="B38" s="379" t="s">
        <v>29</v>
      </c>
      <c r="C38" s="378">
        <f>SUM(D38:L38)</f>
        <v>13</v>
      </c>
      <c r="D38" s="377">
        <v>4</v>
      </c>
      <c r="E38" s="377">
        <v>0</v>
      </c>
      <c r="F38" s="377">
        <v>0</v>
      </c>
      <c r="G38" s="377">
        <v>0</v>
      </c>
      <c r="H38" s="377">
        <v>0</v>
      </c>
      <c r="I38" s="377">
        <v>0</v>
      </c>
      <c r="J38" s="377">
        <v>0</v>
      </c>
      <c r="K38" s="377">
        <v>9</v>
      </c>
      <c r="L38" s="377">
        <v>0</v>
      </c>
    </row>
    <row r="39" spans="2:12" s="385" customFormat="1" ht="15" customHeight="1" x14ac:dyDescent="0.15">
      <c r="B39" s="384" t="s">
        <v>160</v>
      </c>
      <c r="C39" s="383">
        <f>SUM(D39:L39)</f>
        <v>43</v>
      </c>
      <c r="D39" s="383">
        <f>SUM(D40:D43)</f>
        <v>10</v>
      </c>
      <c r="E39" s="383">
        <f>SUM(E40:E43)</f>
        <v>0</v>
      </c>
      <c r="F39" s="383">
        <f>SUM(F40:F43)</f>
        <v>0</v>
      </c>
      <c r="G39" s="383">
        <f>SUM(G40:G43)</f>
        <v>0</v>
      </c>
      <c r="H39" s="383">
        <f>SUM(H40:H43)</f>
        <v>0</v>
      </c>
      <c r="I39" s="383">
        <f>SUM(I40:I43)</f>
        <v>2</v>
      </c>
      <c r="J39" s="383">
        <f>SUM(J40:J43)</f>
        <v>0</v>
      </c>
      <c r="K39" s="383">
        <f>SUM(K40:K43)</f>
        <v>31</v>
      </c>
      <c r="L39" s="383">
        <f>SUM(L40:L43)</f>
        <v>0</v>
      </c>
    </row>
    <row r="40" spans="2:12" s="376" customFormat="1" ht="15" customHeight="1" x14ac:dyDescent="0.15">
      <c r="B40" s="382" t="s">
        <v>26</v>
      </c>
      <c r="C40" s="381">
        <f>SUM(D40:L40)</f>
        <v>7</v>
      </c>
      <c r="D40" s="380">
        <v>0</v>
      </c>
      <c r="E40" s="380">
        <v>0</v>
      </c>
      <c r="F40" s="380">
        <v>0</v>
      </c>
      <c r="G40" s="380">
        <v>0</v>
      </c>
      <c r="H40" s="380">
        <v>0</v>
      </c>
      <c r="I40" s="380">
        <v>2</v>
      </c>
      <c r="J40" s="380">
        <v>0</v>
      </c>
      <c r="K40" s="380">
        <v>5</v>
      </c>
      <c r="L40" s="380">
        <v>0</v>
      </c>
    </row>
    <row r="41" spans="2:12" s="376" customFormat="1" ht="15" customHeight="1" x14ac:dyDescent="0.15">
      <c r="B41" s="382" t="s">
        <v>27</v>
      </c>
      <c r="C41" s="381">
        <f>SUM(D41:L41)</f>
        <v>19</v>
      </c>
      <c r="D41" s="380">
        <v>4</v>
      </c>
      <c r="E41" s="380">
        <v>0</v>
      </c>
      <c r="F41" s="380">
        <v>0</v>
      </c>
      <c r="G41" s="380">
        <v>0</v>
      </c>
      <c r="H41" s="380">
        <v>0</v>
      </c>
      <c r="I41" s="380">
        <v>0</v>
      </c>
      <c r="J41" s="380">
        <v>0</v>
      </c>
      <c r="K41" s="380">
        <v>15</v>
      </c>
      <c r="L41" s="380">
        <v>0</v>
      </c>
    </row>
    <row r="42" spans="2:12" s="376" customFormat="1" ht="15" customHeight="1" x14ac:dyDescent="0.15">
      <c r="B42" s="382" t="s">
        <v>28</v>
      </c>
      <c r="C42" s="381">
        <f>SUM(D42:L42)</f>
        <v>10</v>
      </c>
      <c r="D42" s="380">
        <v>6</v>
      </c>
      <c r="E42" s="380">
        <v>0</v>
      </c>
      <c r="F42" s="380">
        <v>0</v>
      </c>
      <c r="G42" s="380">
        <v>0</v>
      </c>
      <c r="H42" s="380">
        <v>0</v>
      </c>
      <c r="I42" s="380">
        <v>0</v>
      </c>
      <c r="J42" s="380">
        <v>0</v>
      </c>
      <c r="K42" s="380">
        <v>4</v>
      </c>
      <c r="L42" s="380">
        <v>0</v>
      </c>
    </row>
    <row r="43" spans="2:12" s="376" customFormat="1" ht="15" customHeight="1" x14ac:dyDescent="0.15">
      <c r="B43" s="379" t="s">
        <v>29</v>
      </c>
      <c r="C43" s="378">
        <f>SUM(D43:L43)</f>
        <v>7</v>
      </c>
      <c r="D43" s="377">
        <v>0</v>
      </c>
      <c r="E43" s="377">
        <v>0</v>
      </c>
      <c r="F43" s="377">
        <v>0</v>
      </c>
      <c r="G43" s="377">
        <v>0</v>
      </c>
      <c r="H43" s="377">
        <v>0</v>
      </c>
      <c r="I43" s="377">
        <v>0</v>
      </c>
      <c r="J43" s="377">
        <v>0</v>
      </c>
      <c r="K43" s="377">
        <v>7</v>
      </c>
      <c r="L43" s="377">
        <v>0</v>
      </c>
    </row>
    <row r="44" spans="2:12" s="385" customFormat="1" ht="15" customHeight="1" x14ac:dyDescent="0.15">
      <c r="B44" s="384" t="s">
        <v>159</v>
      </c>
      <c r="C44" s="383">
        <f>SUM(D44:L44)</f>
        <v>85</v>
      </c>
      <c r="D44" s="383">
        <f>SUM(D45:D48)</f>
        <v>6</v>
      </c>
      <c r="E44" s="383">
        <f>SUM(E45:E48)</f>
        <v>0</v>
      </c>
      <c r="F44" s="383">
        <f>SUM(F45:F48)</f>
        <v>0</v>
      </c>
      <c r="G44" s="383">
        <f>SUM(G45:G48)</f>
        <v>3</v>
      </c>
      <c r="H44" s="383">
        <f>SUM(H45:H48)</f>
        <v>2</v>
      </c>
      <c r="I44" s="383">
        <f>SUM(I45:I48)</f>
        <v>2</v>
      </c>
      <c r="J44" s="383">
        <f>SUM(J45:J48)</f>
        <v>0</v>
      </c>
      <c r="K44" s="383">
        <f>SUM(K45:K48)</f>
        <v>72</v>
      </c>
      <c r="L44" s="383">
        <f>SUM(L45:L48)</f>
        <v>0</v>
      </c>
    </row>
    <row r="45" spans="2:12" s="376" customFormat="1" ht="15" customHeight="1" x14ac:dyDescent="0.15">
      <c r="B45" s="382" t="s">
        <v>26</v>
      </c>
      <c r="C45" s="381">
        <f>SUM(D45:L45)</f>
        <v>16</v>
      </c>
      <c r="D45" s="380">
        <v>1</v>
      </c>
      <c r="E45" s="380">
        <v>0</v>
      </c>
      <c r="F45" s="380">
        <v>0</v>
      </c>
      <c r="G45" s="380">
        <v>0</v>
      </c>
      <c r="H45" s="380">
        <v>0</v>
      </c>
      <c r="I45" s="380">
        <v>2</v>
      </c>
      <c r="J45" s="380">
        <v>0</v>
      </c>
      <c r="K45" s="380">
        <v>13</v>
      </c>
      <c r="L45" s="380">
        <v>0</v>
      </c>
    </row>
    <row r="46" spans="2:12" s="376" customFormat="1" ht="15" customHeight="1" x14ac:dyDescent="0.15">
      <c r="B46" s="382" t="s">
        <v>27</v>
      </c>
      <c r="C46" s="381">
        <f>SUM(D46:L46)</f>
        <v>31</v>
      </c>
      <c r="D46" s="380">
        <v>1</v>
      </c>
      <c r="E46" s="380">
        <v>0</v>
      </c>
      <c r="F46" s="380">
        <v>0</v>
      </c>
      <c r="G46" s="380">
        <v>2</v>
      </c>
      <c r="H46" s="380">
        <v>2</v>
      </c>
      <c r="I46" s="380">
        <v>0</v>
      </c>
      <c r="J46" s="380">
        <v>0</v>
      </c>
      <c r="K46" s="380">
        <v>26</v>
      </c>
      <c r="L46" s="380">
        <v>0</v>
      </c>
    </row>
    <row r="47" spans="2:12" s="376" customFormat="1" ht="15" customHeight="1" x14ac:dyDescent="0.15">
      <c r="B47" s="382" t="s">
        <v>28</v>
      </c>
      <c r="C47" s="381">
        <f>SUM(D47:L47)</f>
        <v>26</v>
      </c>
      <c r="D47" s="380">
        <v>4</v>
      </c>
      <c r="E47" s="380">
        <v>0</v>
      </c>
      <c r="F47" s="380">
        <v>0</v>
      </c>
      <c r="G47" s="380">
        <v>1</v>
      </c>
      <c r="H47" s="380">
        <v>0</v>
      </c>
      <c r="I47" s="380">
        <v>0</v>
      </c>
      <c r="J47" s="380">
        <v>0</v>
      </c>
      <c r="K47" s="380">
        <v>21</v>
      </c>
      <c r="L47" s="380">
        <v>0</v>
      </c>
    </row>
    <row r="48" spans="2:12" s="376" customFormat="1" ht="15" customHeight="1" x14ac:dyDescent="0.15">
      <c r="B48" s="379" t="s">
        <v>29</v>
      </c>
      <c r="C48" s="378">
        <f>SUM(D48:L48)</f>
        <v>12</v>
      </c>
      <c r="D48" s="377">
        <v>0</v>
      </c>
      <c r="E48" s="377">
        <v>0</v>
      </c>
      <c r="F48" s="377">
        <v>0</v>
      </c>
      <c r="G48" s="377">
        <v>0</v>
      </c>
      <c r="H48" s="377">
        <v>0</v>
      </c>
      <c r="I48" s="377">
        <v>0</v>
      </c>
      <c r="J48" s="377">
        <v>0</v>
      </c>
      <c r="K48" s="377">
        <v>12</v>
      </c>
      <c r="L48" s="377">
        <v>0</v>
      </c>
    </row>
    <row r="49" spans="2:12" s="385" customFormat="1" ht="15" customHeight="1" x14ac:dyDescent="0.15">
      <c r="B49" s="384" t="s">
        <v>158</v>
      </c>
      <c r="C49" s="383">
        <f>SUM(D49:L49)</f>
        <v>55</v>
      </c>
      <c r="D49" s="383">
        <f>SUM(D50:D53)</f>
        <v>6</v>
      </c>
      <c r="E49" s="383">
        <f>SUM(E50:E53)</f>
        <v>0</v>
      </c>
      <c r="F49" s="383">
        <f>SUM(F50:F53)</f>
        <v>1</v>
      </c>
      <c r="G49" s="383">
        <f>SUM(G50:G53)</f>
        <v>4</v>
      </c>
      <c r="H49" s="383">
        <f>SUM(H50:H53)</f>
        <v>1</v>
      </c>
      <c r="I49" s="383">
        <f>SUM(I50:I53)</f>
        <v>1</v>
      </c>
      <c r="J49" s="383">
        <f>SUM(J50:J53)</f>
        <v>0</v>
      </c>
      <c r="K49" s="383">
        <f>SUM(K50:K53)</f>
        <v>42</v>
      </c>
      <c r="L49" s="383">
        <f>SUM(L50:L53)</f>
        <v>0</v>
      </c>
    </row>
    <row r="50" spans="2:12" s="376" customFormat="1" ht="15" customHeight="1" x14ac:dyDescent="0.15">
      <c r="B50" s="382" t="s">
        <v>26</v>
      </c>
      <c r="C50" s="381">
        <f>SUM(D50:L50)</f>
        <v>11</v>
      </c>
      <c r="D50" s="380">
        <v>3</v>
      </c>
      <c r="E50" s="380">
        <v>0</v>
      </c>
      <c r="F50" s="380">
        <v>0</v>
      </c>
      <c r="G50" s="380">
        <v>0</v>
      </c>
      <c r="H50" s="380">
        <v>0</v>
      </c>
      <c r="I50" s="380">
        <v>1</v>
      </c>
      <c r="J50" s="380">
        <v>0</v>
      </c>
      <c r="K50" s="380">
        <v>7</v>
      </c>
      <c r="L50" s="380">
        <v>0</v>
      </c>
    </row>
    <row r="51" spans="2:12" s="376" customFormat="1" ht="15" customHeight="1" x14ac:dyDescent="0.15">
      <c r="B51" s="382" t="s">
        <v>27</v>
      </c>
      <c r="C51" s="381">
        <f>SUM(D51:L51)</f>
        <v>27</v>
      </c>
      <c r="D51" s="380">
        <v>2</v>
      </c>
      <c r="E51" s="380">
        <v>0</v>
      </c>
      <c r="F51" s="380">
        <v>0</v>
      </c>
      <c r="G51" s="380">
        <v>3</v>
      </c>
      <c r="H51" s="380">
        <v>1</v>
      </c>
      <c r="I51" s="380">
        <v>0</v>
      </c>
      <c r="J51" s="380">
        <v>0</v>
      </c>
      <c r="K51" s="380">
        <v>21</v>
      </c>
      <c r="L51" s="380">
        <v>0</v>
      </c>
    </row>
    <row r="52" spans="2:12" s="376" customFormat="1" ht="15" customHeight="1" x14ac:dyDescent="0.15">
      <c r="B52" s="382" t="s">
        <v>28</v>
      </c>
      <c r="C52" s="381">
        <f>SUM(D52:L52)</f>
        <v>8</v>
      </c>
      <c r="D52" s="380">
        <v>0</v>
      </c>
      <c r="E52" s="380">
        <v>0</v>
      </c>
      <c r="F52" s="380">
        <v>1</v>
      </c>
      <c r="G52" s="380">
        <v>1</v>
      </c>
      <c r="H52" s="380">
        <v>0</v>
      </c>
      <c r="I52" s="380">
        <v>0</v>
      </c>
      <c r="J52" s="380">
        <v>0</v>
      </c>
      <c r="K52" s="380">
        <v>6</v>
      </c>
      <c r="L52" s="380">
        <v>0</v>
      </c>
    </row>
    <row r="53" spans="2:12" s="376" customFormat="1" ht="15" customHeight="1" x14ac:dyDescent="0.15">
      <c r="B53" s="379" t="s">
        <v>29</v>
      </c>
      <c r="C53" s="378">
        <f>SUM(D53:L53)</f>
        <v>9</v>
      </c>
      <c r="D53" s="377">
        <v>1</v>
      </c>
      <c r="E53" s="377">
        <v>0</v>
      </c>
      <c r="F53" s="377">
        <v>0</v>
      </c>
      <c r="G53" s="377">
        <v>0</v>
      </c>
      <c r="H53" s="377">
        <v>0</v>
      </c>
      <c r="I53" s="377">
        <v>0</v>
      </c>
      <c r="J53" s="377">
        <v>0</v>
      </c>
      <c r="K53" s="377">
        <v>8</v>
      </c>
      <c r="L53" s="377">
        <v>0</v>
      </c>
    </row>
    <row r="54" spans="2:12" s="385" customFormat="1" ht="15" customHeight="1" x14ac:dyDescent="0.15">
      <c r="B54" s="384" t="s">
        <v>157</v>
      </c>
      <c r="C54" s="383">
        <f>SUM(D54:L54)</f>
        <v>68</v>
      </c>
      <c r="D54" s="383">
        <f>SUM(D55:D58)</f>
        <v>11</v>
      </c>
      <c r="E54" s="383">
        <f>SUM(E55:E58)</f>
        <v>2</v>
      </c>
      <c r="F54" s="383">
        <f>SUM(F55:F58)</f>
        <v>0</v>
      </c>
      <c r="G54" s="383">
        <f>SUM(G55:G58)</f>
        <v>4</v>
      </c>
      <c r="H54" s="383">
        <f>SUM(H55:H58)</f>
        <v>0</v>
      </c>
      <c r="I54" s="383">
        <f>SUM(I55:I58)</f>
        <v>0</v>
      </c>
      <c r="J54" s="383">
        <f>SUM(J55:J58)</f>
        <v>0</v>
      </c>
      <c r="K54" s="383">
        <f>SUM(K55:K58)</f>
        <v>51</v>
      </c>
      <c r="L54" s="383">
        <f>SUM(L55:L58)</f>
        <v>0</v>
      </c>
    </row>
    <row r="55" spans="2:12" s="376" customFormat="1" ht="15" customHeight="1" x14ac:dyDescent="0.15">
      <c r="B55" s="382" t="s">
        <v>26</v>
      </c>
      <c r="C55" s="381">
        <f>SUM(D55:L55)</f>
        <v>9</v>
      </c>
      <c r="D55" s="380">
        <v>1</v>
      </c>
      <c r="E55" s="380">
        <v>1</v>
      </c>
      <c r="F55" s="380">
        <v>0</v>
      </c>
      <c r="G55" s="380">
        <v>0</v>
      </c>
      <c r="H55" s="380">
        <v>0</v>
      </c>
      <c r="I55" s="380">
        <v>0</v>
      </c>
      <c r="J55" s="380">
        <v>0</v>
      </c>
      <c r="K55" s="380">
        <v>7</v>
      </c>
      <c r="L55" s="380">
        <v>0</v>
      </c>
    </row>
    <row r="56" spans="2:12" s="376" customFormat="1" ht="15" customHeight="1" x14ac:dyDescent="0.15">
      <c r="B56" s="382" t="s">
        <v>27</v>
      </c>
      <c r="C56" s="381">
        <f>SUM(D56:L56)</f>
        <v>26</v>
      </c>
      <c r="D56" s="380">
        <v>6</v>
      </c>
      <c r="E56" s="380">
        <v>1</v>
      </c>
      <c r="F56" s="380">
        <v>0</v>
      </c>
      <c r="G56" s="380">
        <v>4</v>
      </c>
      <c r="H56" s="380">
        <v>0</v>
      </c>
      <c r="I56" s="380">
        <v>0</v>
      </c>
      <c r="J56" s="380">
        <v>0</v>
      </c>
      <c r="K56" s="380">
        <v>15</v>
      </c>
      <c r="L56" s="380">
        <v>0</v>
      </c>
    </row>
    <row r="57" spans="2:12" s="376" customFormat="1" ht="15" customHeight="1" x14ac:dyDescent="0.15">
      <c r="B57" s="382" t="s">
        <v>28</v>
      </c>
      <c r="C57" s="381">
        <f>SUM(D57:L57)</f>
        <v>16</v>
      </c>
      <c r="D57" s="380">
        <v>2</v>
      </c>
      <c r="E57" s="380">
        <v>0</v>
      </c>
      <c r="F57" s="380">
        <v>0</v>
      </c>
      <c r="G57" s="380">
        <v>0</v>
      </c>
      <c r="H57" s="380">
        <v>0</v>
      </c>
      <c r="I57" s="380">
        <v>0</v>
      </c>
      <c r="J57" s="380">
        <v>0</v>
      </c>
      <c r="K57" s="380">
        <v>14</v>
      </c>
      <c r="L57" s="380">
        <v>0</v>
      </c>
    </row>
    <row r="58" spans="2:12" s="376" customFormat="1" ht="15" customHeight="1" x14ac:dyDescent="0.15">
      <c r="B58" s="379" t="s">
        <v>29</v>
      </c>
      <c r="C58" s="378">
        <f>SUM(D58:L58)</f>
        <v>17</v>
      </c>
      <c r="D58" s="377">
        <v>2</v>
      </c>
      <c r="E58" s="377">
        <v>0</v>
      </c>
      <c r="F58" s="377">
        <v>0</v>
      </c>
      <c r="G58" s="377">
        <v>0</v>
      </c>
      <c r="H58" s="377">
        <v>0</v>
      </c>
      <c r="I58" s="377">
        <v>0</v>
      </c>
      <c r="J58" s="377">
        <v>0</v>
      </c>
      <c r="K58" s="377">
        <v>15</v>
      </c>
      <c r="L58" s="377">
        <v>0</v>
      </c>
    </row>
    <row r="59" spans="2:12" s="376" customFormat="1" ht="15" customHeight="1" x14ac:dyDescent="0.15">
      <c r="B59" s="384" t="s">
        <v>156</v>
      </c>
      <c r="C59" s="383">
        <f>SUM(D59:L59)</f>
        <v>104</v>
      </c>
      <c r="D59" s="383">
        <f>SUM(D60:D63)</f>
        <v>10</v>
      </c>
      <c r="E59" s="383">
        <f>SUM(E60:E63)</f>
        <v>1</v>
      </c>
      <c r="F59" s="383">
        <f>SUM(F60:F63)</f>
        <v>0</v>
      </c>
      <c r="G59" s="383">
        <f>SUM(G60:G63)</f>
        <v>0</v>
      </c>
      <c r="H59" s="383">
        <f>SUM(H60:H63)</f>
        <v>7</v>
      </c>
      <c r="I59" s="383">
        <f>SUM(I60:I63)</f>
        <v>1</v>
      </c>
      <c r="J59" s="383">
        <f>SUM(J60:J63)</f>
        <v>0</v>
      </c>
      <c r="K59" s="383">
        <f>SUM(K60:K63)</f>
        <v>85</v>
      </c>
      <c r="L59" s="383">
        <f>SUM(L60:L63)</f>
        <v>0</v>
      </c>
    </row>
    <row r="60" spans="2:12" s="376" customFormat="1" ht="15" customHeight="1" x14ac:dyDescent="0.15">
      <c r="B60" s="382" t="s">
        <v>26</v>
      </c>
      <c r="C60" s="381">
        <f>SUM(D60:L60)</f>
        <v>14</v>
      </c>
      <c r="D60" s="380">
        <v>0</v>
      </c>
      <c r="E60" s="380">
        <v>0</v>
      </c>
      <c r="F60" s="380">
        <v>0</v>
      </c>
      <c r="G60" s="380">
        <v>0</v>
      </c>
      <c r="H60" s="380">
        <v>0</v>
      </c>
      <c r="I60" s="380">
        <v>1</v>
      </c>
      <c r="J60" s="380">
        <v>0</v>
      </c>
      <c r="K60" s="380">
        <v>13</v>
      </c>
      <c r="L60" s="380">
        <v>0</v>
      </c>
    </row>
    <row r="61" spans="2:12" s="376" customFormat="1" ht="15" customHeight="1" x14ac:dyDescent="0.15">
      <c r="B61" s="382" t="s">
        <v>27</v>
      </c>
      <c r="C61" s="381">
        <f>SUM(D61:L61)</f>
        <v>40</v>
      </c>
      <c r="D61" s="380">
        <v>7</v>
      </c>
      <c r="E61" s="380">
        <v>1</v>
      </c>
      <c r="F61" s="380">
        <v>0</v>
      </c>
      <c r="G61" s="380">
        <v>0</v>
      </c>
      <c r="H61" s="380">
        <v>1</v>
      </c>
      <c r="I61" s="380">
        <v>0</v>
      </c>
      <c r="J61" s="380">
        <v>0</v>
      </c>
      <c r="K61" s="380">
        <v>31</v>
      </c>
      <c r="L61" s="380">
        <v>0</v>
      </c>
    </row>
    <row r="62" spans="2:12" s="376" customFormat="1" ht="15" customHeight="1" x14ac:dyDescent="0.15">
      <c r="B62" s="382" t="s">
        <v>28</v>
      </c>
      <c r="C62" s="381">
        <f>SUM(D62:L62)</f>
        <v>38</v>
      </c>
      <c r="D62" s="380">
        <v>1</v>
      </c>
      <c r="E62" s="380">
        <v>0</v>
      </c>
      <c r="F62" s="380">
        <v>0</v>
      </c>
      <c r="G62" s="380">
        <v>0</v>
      </c>
      <c r="H62" s="380">
        <v>6</v>
      </c>
      <c r="I62" s="380">
        <v>0</v>
      </c>
      <c r="J62" s="380">
        <v>0</v>
      </c>
      <c r="K62" s="380">
        <v>31</v>
      </c>
      <c r="L62" s="380">
        <v>0</v>
      </c>
    </row>
    <row r="63" spans="2:12" s="376" customFormat="1" ht="15" customHeight="1" x14ac:dyDescent="0.15">
      <c r="B63" s="379" t="s">
        <v>29</v>
      </c>
      <c r="C63" s="378">
        <f>SUM(D63:L63)</f>
        <v>12</v>
      </c>
      <c r="D63" s="377">
        <v>2</v>
      </c>
      <c r="E63" s="377">
        <v>0</v>
      </c>
      <c r="F63" s="377">
        <v>0</v>
      </c>
      <c r="G63" s="377">
        <v>0</v>
      </c>
      <c r="H63" s="377">
        <v>0</v>
      </c>
      <c r="I63" s="377">
        <v>0</v>
      </c>
      <c r="J63" s="377">
        <v>0</v>
      </c>
      <c r="K63" s="377">
        <v>10</v>
      </c>
      <c r="L63" s="377">
        <v>0</v>
      </c>
    </row>
    <row r="64" spans="2:12" s="376" customFormat="1" ht="15" customHeight="1" x14ac:dyDescent="0.15">
      <c r="B64" s="384" t="s">
        <v>155</v>
      </c>
      <c r="C64" s="383">
        <f>SUM(D64:L64)</f>
        <v>101</v>
      </c>
      <c r="D64" s="383">
        <f>SUM(D65:D68)</f>
        <v>10</v>
      </c>
      <c r="E64" s="383">
        <f>SUM(E65:E68)</f>
        <v>2</v>
      </c>
      <c r="F64" s="383">
        <f>SUM(F65:F68)</f>
        <v>1</v>
      </c>
      <c r="G64" s="383">
        <f>SUM(G65:G68)</f>
        <v>3</v>
      </c>
      <c r="H64" s="383">
        <f>SUM(H65:H68)</f>
        <v>3</v>
      </c>
      <c r="I64" s="383">
        <f>SUM(I65:I68)</f>
        <v>1</v>
      </c>
      <c r="J64" s="383">
        <f>SUM(J65:J68)</f>
        <v>0</v>
      </c>
      <c r="K64" s="383">
        <f>SUM(K65:K68)</f>
        <v>81</v>
      </c>
      <c r="L64" s="383">
        <f>SUM(L65:L68)</f>
        <v>0</v>
      </c>
    </row>
    <row r="65" spans="2:12" s="376" customFormat="1" ht="15" customHeight="1" x14ac:dyDescent="0.15">
      <c r="B65" s="382" t="s">
        <v>26</v>
      </c>
      <c r="C65" s="381">
        <f>SUM(D65:L65)</f>
        <v>23</v>
      </c>
      <c r="D65" s="380">
        <v>0</v>
      </c>
      <c r="E65" s="380">
        <v>0</v>
      </c>
      <c r="F65" s="380">
        <v>1</v>
      </c>
      <c r="G65" s="380">
        <v>0</v>
      </c>
      <c r="H65" s="380">
        <v>0</v>
      </c>
      <c r="I65" s="380">
        <v>1</v>
      </c>
      <c r="J65" s="380">
        <v>0</v>
      </c>
      <c r="K65" s="380">
        <v>21</v>
      </c>
      <c r="L65" s="380">
        <v>0</v>
      </c>
    </row>
    <row r="66" spans="2:12" s="376" customFormat="1" ht="15" customHeight="1" x14ac:dyDescent="0.15">
      <c r="B66" s="382" t="s">
        <v>27</v>
      </c>
      <c r="C66" s="381">
        <f>SUM(D66:L66)</f>
        <v>35</v>
      </c>
      <c r="D66" s="380">
        <v>4</v>
      </c>
      <c r="E66" s="380">
        <v>1</v>
      </c>
      <c r="F66" s="380">
        <v>0</v>
      </c>
      <c r="G66" s="380">
        <v>2</v>
      </c>
      <c r="H66" s="380">
        <v>3</v>
      </c>
      <c r="I66" s="380">
        <v>0</v>
      </c>
      <c r="J66" s="380">
        <v>0</v>
      </c>
      <c r="K66" s="380">
        <v>25</v>
      </c>
      <c r="L66" s="380">
        <v>0</v>
      </c>
    </row>
    <row r="67" spans="2:12" s="376" customFormat="1" ht="15" customHeight="1" x14ac:dyDescent="0.15">
      <c r="B67" s="382" t="s">
        <v>28</v>
      </c>
      <c r="C67" s="381">
        <f>SUM(D67:L67)</f>
        <v>31</v>
      </c>
      <c r="D67" s="380">
        <v>4</v>
      </c>
      <c r="E67" s="380">
        <v>1</v>
      </c>
      <c r="F67" s="380">
        <v>0</v>
      </c>
      <c r="G67" s="380">
        <v>1</v>
      </c>
      <c r="H67" s="380">
        <v>0</v>
      </c>
      <c r="I67" s="380">
        <v>0</v>
      </c>
      <c r="J67" s="380">
        <v>0</v>
      </c>
      <c r="K67" s="380">
        <v>25</v>
      </c>
      <c r="L67" s="380">
        <v>0</v>
      </c>
    </row>
    <row r="68" spans="2:12" s="376" customFormat="1" ht="15" customHeight="1" x14ac:dyDescent="0.15">
      <c r="B68" s="379" t="s">
        <v>29</v>
      </c>
      <c r="C68" s="378">
        <f>SUM(D68:L68)</f>
        <v>12</v>
      </c>
      <c r="D68" s="377">
        <v>2</v>
      </c>
      <c r="E68" s="377">
        <v>0</v>
      </c>
      <c r="F68" s="377">
        <v>0</v>
      </c>
      <c r="G68" s="377">
        <v>0</v>
      </c>
      <c r="H68" s="377">
        <v>0</v>
      </c>
      <c r="I68" s="377">
        <v>0</v>
      </c>
      <c r="J68" s="377">
        <v>0</v>
      </c>
      <c r="K68" s="377">
        <v>10</v>
      </c>
      <c r="L68" s="377">
        <v>0</v>
      </c>
    </row>
    <row r="69" spans="2:12" s="376" customFormat="1" ht="15" customHeight="1" x14ac:dyDescent="0.15">
      <c r="B69" s="384" t="s">
        <v>154</v>
      </c>
      <c r="C69" s="383">
        <f>SUM(D69:L69)</f>
        <v>53</v>
      </c>
      <c r="D69" s="383">
        <f>SUM(D70:D73)</f>
        <v>11</v>
      </c>
      <c r="E69" s="383">
        <f>SUM(E70:E73)</f>
        <v>2</v>
      </c>
      <c r="F69" s="383">
        <f>SUM(F70:F73)</f>
        <v>0</v>
      </c>
      <c r="G69" s="383">
        <f>SUM(G70:G73)</f>
        <v>0</v>
      </c>
      <c r="H69" s="383">
        <f>SUM(H70:H73)</f>
        <v>0</v>
      </c>
      <c r="I69" s="383">
        <f>SUM(I70:I73)</f>
        <v>1</v>
      </c>
      <c r="J69" s="383">
        <f>SUM(J70:J73)</f>
        <v>0</v>
      </c>
      <c r="K69" s="383">
        <f>SUM(K70:K73)</f>
        <v>39</v>
      </c>
      <c r="L69" s="383">
        <f>SUM(L70:L73)</f>
        <v>0</v>
      </c>
    </row>
    <row r="70" spans="2:12" s="376" customFormat="1" ht="15" customHeight="1" x14ac:dyDescent="0.15">
      <c r="B70" s="382" t="s">
        <v>26</v>
      </c>
      <c r="C70" s="381">
        <f>SUM(D70:L70)</f>
        <v>15</v>
      </c>
      <c r="D70" s="380">
        <v>1</v>
      </c>
      <c r="E70" s="380">
        <v>1</v>
      </c>
      <c r="F70" s="380">
        <v>0</v>
      </c>
      <c r="G70" s="380">
        <v>0</v>
      </c>
      <c r="H70" s="380">
        <v>0</v>
      </c>
      <c r="I70" s="380">
        <v>1</v>
      </c>
      <c r="J70" s="380">
        <v>0</v>
      </c>
      <c r="K70" s="380">
        <v>12</v>
      </c>
      <c r="L70" s="380">
        <v>0</v>
      </c>
    </row>
    <row r="71" spans="2:12" s="376" customFormat="1" ht="15" customHeight="1" x14ac:dyDescent="0.15">
      <c r="B71" s="382" t="s">
        <v>27</v>
      </c>
      <c r="C71" s="381">
        <f>SUM(D71:L71)</f>
        <v>17</v>
      </c>
      <c r="D71" s="380">
        <v>6</v>
      </c>
      <c r="E71" s="380">
        <v>0</v>
      </c>
      <c r="F71" s="380">
        <v>0</v>
      </c>
      <c r="G71" s="380">
        <v>0</v>
      </c>
      <c r="H71" s="380">
        <v>0</v>
      </c>
      <c r="I71" s="380">
        <v>0</v>
      </c>
      <c r="J71" s="380">
        <v>0</v>
      </c>
      <c r="K71" s="380">
        <v>11</v>
      </c>
      <c r="L71" s="380">
        <v>0</v>
      </c>
    </row>
    <row r="72" spans="2:12" s="376" customFormat="1" ht="15" customHeight="1" x14ac:dyDescent="0.15">
      <c r="B72" s="382" t="s">
        <v>28</v>
      </c>
      <c r="C72" s="381">
        <f>SUM(D72:L72)</f>
        <v>14</v>
      </c>
      <c r="D72" s="380">
        <v>4</v>
      </c>
      <c r="E72" s="380">
        <v>1</v>
      </c>
      <c r="F72" s="380">
        <v>0</v>
      </c>
      <c r="G72" s="380">
        <v>0</v>
      </c>
      <c r="H72" s="380">
        <v>0</v>
      </c>
      <c r="I72" s="380">
        <v>0</v>
      </c>
      <c r="J72" s="380">
        <v>0</v>
      </c>
      <c r="K72" s="380">
        <v>9</v>
      </c>
      <c r="L72" s="380">
        <v>0</v>
      </c>
    </row>
    <row r="73" spans="2:12" s="376" customFormat="1" ht="15" customHeight="1" x14ac:dyDescent="0.15">
      <c r="B73" s="379" t="s">
        <v>29</v>
      </c>
      <c r="C73" s="378">
        <f>SUM(D73:L73)</f>
        <v>7</v>
      </c>
      <c r="D73" s="377">
        <v>0</v>
      </c>
      <c r="E73" s="377">
        <v>0</v>
      </c>
      <c r="F73" s="377">
        <v>0</v>
      </c>
      <c r="G73" s="377">
        <v>0</v>
      </c>
      <c r="H73" s="377">
        <v>0</v>
      </c>
      <c r="I73" s="377">
        <v>0</v>
      </c>
      <c r="J73" s="377">
        <v>0</v>
      </c>
      <c r="K73" s="377">
        <v>7</v>
      </c>
      <c r="L73" s="377">
        <v>0</v>
      </c>
    </row>
    <row r="74" spans="2:12" s="376" customFormat="1" ht="15" customHeight="1" x14ac:dyDescent="0.15">
      <c r="B74" s="384" t="s">
        <v>153</v>
      </c>
      <c r="C74" s="383">
        <f>SUM(D74:L74)</f>
        <v>79</v>
      </c>
      <c r="D74" s="383">
        <f>SUM(D75:D78)</f>
        <v>9</v>
      </c>
      <c r="E74" s="383">
        <f>SUM(E75:E78)</f>
        <v>2</v>
      </c>
      <c r="F74" s="383">
        <f>SUM(F75:F78)</f>
        <v>0</v>
      </c>
      <c r="G74" s="383">
        <f>SUM(G75:G78)</f>
        <v>4</v>
      </c>
      <c r="H74" s="383">
        <f>SUM(H75:H78)</f>
        <v>0</v>
      </c>
      <c r="I74" s="383">
        <f>SUM(I75:I78)</f>
        <v>0</v>
      </c>
      <c r="J74" s="383">
        <f>SUM(J75:J78)</f>
        <v>0</v>
      </c>
      <c r="K74" s="383">
        <f>SUM(K75:K78)</f>
        <v>64</v>
      </c>
      <c r="L74" s="383">
        <f>SUM(L75:L78)</f>
        <v>0</v>
      </c>
    </row>
    <row r="75" spans="2:12" s="376" customFormat="1" ht="15" customHeight="1" x14ac:dyDescent="0.15">
      <c r="B75" s="382" t="s">
        <v>26</v>
      </c>
      <c r="C75" s="381">
        <f>SUM(D75:L75)</f>
        <v>15</v>
      </c>
      <c r="D75" s="380">
        <v>1</v>
      </c>
      <c r="E75" s="380">
        <v>0</v>
      </c>
      <c r="F75" s="380">
        <v>0</v>
      </c>
      <c r="G75" s="380">
        <v>1</v>
      </c>
      <c r="H75" s="380">
        <v>0</v>
      </c>
      <c r="I75" s="380">
        <v>0</v>
      </c>
      <c r="J75" s="380">
        <v>0</v>
      </c>
      <c r="K75" s="380">
        <v>13</v>
      </c>
      <c r="L75" s="380">
        <v>0</v>
      </c>
    </row>
    <row r="76" spans="2:12" s="376" customFormat="1" ht="15" customHeight="1" x14ac:dyDescent="0.15">
      <c r="B76" s="382" t="s">
        <v>27</v>
      </c>
      <c r="C76" s="381">
        <f>SUM(D76:L76)</f>
        <v>32</v>
      </c>
      <c r="D76" s="380">
        <v>4</v>
      </c>
      <c r="E76" s="380">
        <v>2</v>
      </c>
      <c r="F76" s="380">
        <v>0</v>
      </c>
      <c r="G76" s="380">
        <v>2</v>
      </c>
      <c r="H76" s="380">
        <v>0</v>
      </c>
      <c r="I76" s="380">
        <v>0</v>
      </c>
      <c r="J76" s="380">
        <v>0</v>
      </c>
      <c r="K76" s="380">
        <v>24</v>
      </c>
      <c r="L76" s="380">
        <v>0</v>
      </c>
    </row>
    <row r="77" spans="2:12" s="376" customFormat="1" ht="15" customHeight="1" x14ac:dyDescent="0.15">
      <c r="B77" s="382" t="s">
        <v>28</v>
      </c>
      <c r="C77" s="381">
        <f>SUM(D77:L77)</f>
        <v>15</v>
      </c>
      <c r="D77" s="380">
        <v>2</v>
      </c>
      <c r="E77" s="380">
        <v>0</v>
      </c>
      <c r="F77" s="380">
        <v>0</v>
      </c>
      <c r="G77" s="380">
        <v>1</v>
      </c>
      <c r="H77" s="380">
        <v>0</v>
      </c>
      <c r="I77" s="380">
        <v>0</v>
      </c>
      <c r="J77" s="380">
        <v>0</v>
      </c>
      <c r="K77" s="380">
        <v>12</v>
      </c>
      <c r="L77" s="380">
        <v>0</v>
      </c>
    </row>
    <row r="78" spans="2:12" s="376" customFormat="1" ht="15" customHeight="1" x14ac:dyDescent="0.15">
      <c r="B78" s="379" t="s">
        <v>29</v>
      </c>
      <c r="C78" s="378">
        <f>SUM(D78:L78)</f>
        <v>17</v>
      </c>
      <c r="D78" s="377">
        <v>2</v>
      </c>
      <c r="E78" s="377">
        <v>0</v>
      </c>
      <c r="F78" s="377">
        <v>0</v>
      </c>
      <c r="G78" s="377">
        <v>0</v>
      </c>
      <c r="H78" s="377">
        <v>0</v>
      </c>
      <c r="I78" s="377">
        <v>0</v>
      </c>
      <c r="J78" s="377">
        <v>0</v>
      </c>
      <c r="K78" s="377">
        <v>15</v>
      </c>
      <c r="L78" s="377">
        <v>0</v>
      </c>
    </row>
    <row r="79" spans="2:12" s="376" customFormat="1" ht="15" customHeight="1" x14ac:dyDescent="0.15">
      <c r="B79" s="384" t="s">
        <v>152</v>
      </c>
      <c r="C79" s="383">
        <f>SUM(D79:L79)</f>
        <v>97</v>
      </c>
      <c r="D79" s="383">
        <f>SUM(D80:D83)</f>
        <v>10</v>
      </c>
      <c r="E79" s="383">
        <f>SUM(E80:E83)</f>
        <v>1</v>
      </c>
      <c r="F79" s="383">
        <f>SUM(F80:F83)</f>
        <v>1</v>
      </c>
      <c r="G79" s="383">
        <f>SUM(G80:G83)</f>
        <v>6</v>
      </c>
      <c r="H79" s="383">
        <f>SUM(H80:H83)</f>
        <v>0</v>
      </c>
      <c r="I79" s="383">
        <f>SUM(I80:I83)</f>
        <v>1</v>
      </c>
      <c r="J79" s="383">
        <f>SUM(J80:J83)</f>
        <v>0</v>
      </c>
      <c r="K79" s="383">
        <f>SUM(K80:K83)</f>
        <v>78</v>
      </c>
      <c r="L79" s="383">
        <f>SUM(L80:L83)</f>
        <v>0</v>
      </c>
    </row>
    <row r="80" spans="2:12" s="376" customFormat="1" ht="15" customHeight="1" x14ac:dyDescent="0.15">
      <c r="B80" s="382" t="s">
        <v>26</v>
      </c>
      <c r="C80" s="381">
        <f>SUM(D80:L80)</f>
        <v>15</v>
      </c>
      <c r="D80" s="380">
        <v>1</v>
      </c>
      <c r="E80" s="380">
        <v>0</v>
      </c>
      <c r="F80" s="380">
        <v>1</v>
      </c>
      <c r="G80" s="380">
        <v>0</v>
      </c>
      <c r="H80" s="380">
        <v>0</v>
      </c>
      <c r="I80" s="380">
        <v>1</v>
      </c>
      <c r="J80" s="380">
        <v>0</v>
      </c>
      <c r="K80" s="380">
        <v>12</v>
      </c>
      <c r="L80" s="380">
        <v>0</v>
      </c>
    </row>
    <row r="81" spans="2:12" s="376" customFormat="1" ht="15" customHeight="1" x14ac:dyDescent="0.15">
      <c r="B81" s="382" t="s">
        <v>27</v>
      </c>
      <c r="C81" s="381">
        <f>SUM(D81:L81)</f>
        <v>45</v>
      </c>
      <c r="D81" s="380">
        <v>7</v>
      </c>
      <c r="E81" s="380">
        <v>1</v>
      </c>
      <c r="F81" s="380">
        <v>0</v>
      </c>
      <c r="G81" s="380">
        <v>6</v>
      </c>
      <c r="H81" s="380">
        <v>0</v>
      </c>
      <c r="I81" s="380">
        <v>0</v>
      </c>
      <c r="J81" s="380">
        <v>0</v>
      </c>
      <c r="K81" s="380">
        <v>31</v>
      </c>
      <c r="L81" s="380">
        <v>0</v>
      </c>
    </row>
    <row r="82" spans="2:12" s="376" customFormat="1" ht="15" customHeight="1" x14ac:dyDescent="0.15">
      <c r="B82" s="382" t="s">
        <v>28</v>
      </c>
      <c r="C82" s="381">
        <f>SUM(D82:L82)</f>
        <v>26</v>
      </c>
      <c r="D82" s="380">
        <v>2</v>
      </c>
      <c r="E82" s="380">
        <v>0</v>
      </c>
      <c r="F82" s="380">
        <v>0</v>
      </c>
      <c r="G82" s="380">
        <v>0</v>
      </c>
      <c r="H82" s="380">
        <v>0</v>
      </c>
      <c r="I82" s="380">
        <v>0</v>
      </c>
      <c r="J82" s="380">
        <v>0</v>
      </c>
      <c r="K82" s="380">
        <v>24</v>
      </c>
      <c r="L82" s="380">
        <v>0</v>
      </c>
    </row>
    <row r="83" spans="2:12" s="376" customFormat="1" ht="15" customHeight="1" x14ac:dyDescent="0.15">
      <c r="B83" s="379" t="s">
        <v>29</v>
      </c>
      <c r="C83" s="378">
        <f>SUM(D83:L83)</f>
        <v>11</v>
      </c>
      <c r="D83" s="377">
        <v>0</v>
      </c>
      <c r="E83" s="377">
        <v>0</v>
      </c>
      <c r="F83" s="377">
        <v>0</v>
      </c>
      <c r="G83" s="377">
        <v>0</v>
      </c>
      <c r="H83" s="377">
        <v>0</v>
      </c>
      <c r="I83" s="377">
        <v>0</v>
      </c>
      <c r="J83" s="377">
        <v>0</v>
      </c>
      <c r="K83" s="377">
        <v>11</v>
      </c>
      <c r="L83" s="377">
        <v>0</v>
      </c>
    </row>
    <row r="84" spans="2:12" ht="15" customHeight="1" x14ac:dyDescent="0.15">
      <c r="B84" s="375" t="s">
        <v>246</v>
      </c>
      <c r="C84" s="374"/>
      <c r="D84" s="374"/>
      <c r="E84" s="374"/>
      <c r="F84" s="374"/>
      <c r="G84" s="374"/>
      <c r="H84" s="374"/>
      <c r="I84" s="374"/>
      <c r="L84" s="373"/>
    </row>
  </sheetData>
  <mergeCells count="3">
    <mergeCell ref="B4:B6"/>
    <mergeCell ref="C4:C6"/>
    <mergeCell ref="D4:L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平尾　優頼</cp:lastModifiedBy>
  <cp:lastPrinted>2020-03-24T02:13:53Z</cp:lastPrinted>
  <dcterms:created xsi:type="dcterms:W3CDTF">2018-04-09T05:39:54Z</dcterms:created>
  <dcterms:modified xsi:type="dcterms:W3CDTF">2020-06-25T08:57:22Z</dcterms:modified>
</cp:coreProperties>
</file>