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201業務共通\04福祉課\障害福祉（共通）\障害福祉サービス\障害福祉サービス事業所の指定\常用\00相談事業所指定\★HP掲載\"/>
    </mc:Choice>
  </mc:AlternateContent>
  <bookViews>
    <workbookView xWindow="0" yWindow="0" windowWidth="16290" windowHeight="7530"/>
  </bookViews>
  <sheets>
    <sheet name="者・児　添付書類一覧" sheetId="7" r:id="rId1"/>
    <sheet name="者　開始" sheetId="1" r:id="rId2"/>
    <sheet name="者　変更" sheetId="8" r:id="rId3"/>
    <sheet name="者　休廃止" sheetId="10" r:id="rId4"/>
    <sheet name="収支予算書（特定・様式例）" sheetId="3" r:id="rId5"/>
    <sheet name="児　開始" sheetId="5" r:id="rId6"/>
    <sheet name="児　変更" sheetId="9" r:id="rId7"/>
    <sheet name="児　休廃止" sheetId="11" r:id="rId8"/>
    <sheet name="収支予算書（様式例・障害児相談）" sheetId="6" r:id="rId9"/>
  </sheets>
  <definedNames>
    <definedName name="_2_" localSheetId="0">'者・児　添付書類一覧'!$A$1:$H$27</definedName>
    <definedName name="_xlnm.Print_Area" localSheetId="5">'児　開始'!$A$1:$E$28</definedName>
    <definedName name="_xlnm.Print_Area" localSheetId="7">'児　休廃止'!$A$1:$E$22</definedName>
    <definedName name="_xlnm.Print_Area" localSheetId="6">'児　変更'!$A$1:$E$33</definedName>
    <definedName name="_xlnm.Print_Area" localSheetId="1">'者　開始'!$A$1:$E$33</definedName>
    <definedName name="_xlnm.Print_Area" localSheetId="3">'者　休廃止'!$A$1:$E$22</definedName>
    <definedName name="_xlnm.Print_Area" localSheetId="2">'者　変更'!$A$1:$E$33</definedName>
    <definedName name="_xlnm.Print_Area" localSheetId="4">'収支予算書（特定・様式例）'!$A$1:$AB$18</definedName>
    <definedName name="_xlnm.Print_Area" localSheetId="8">'収支予算書（様式例・障害児相談）'!$A$1:$AB$18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6" l="1"/>
  <c r="Z33" i="6"/>
  <c r="X33" i="6"/>
  <c r="V33" i="6"/>
  <c r="T33" i="6"/>
  <c r="R33" i="6"/>
  <c r="P33" i="6"/>
  <c r="N33" i="6"/>
  <c r="L33" i="6"/>
  <c r="J33" i="6"/>
  <c r="H33" i="6"/>
  <c r="F33" i="6"/>
  <c r="D33" i="6"/>
  <c r="AB32" i="6"/>
  <c r="AB31" i="6"/>
  <c r="AB30" i="6"/>
  <c r="AB29" i="6"/>
  <c r="AB28" i="6"/>
  <c r="AB33" i="6" s="1"/>
  <c r="Z27" i="6"/>
  <c r="Z34" i="6" s="1"/>
  <c r="V27" i="6"/>
  <c r="V34" i="6" s="1"/>
  <c r="R27" i="6"/>
  <c r="R34" i="6" s="1"/>
  <c r="N27" i="6"/>
  <c r="N34" i="6" s="1"/>
  <c r="J27" i="6"/>
  <c r="J34" i="6" s="1"/>
  <c r="F27" i="6"/>
  <c r="F34" i="6" s="1"/>
  <c r="D27" i="6"/>
  <c r="Z26" i="6"/>
  <c r="X26" i="6"/>
  <c r="X27" i="6" s="1"/>
  <c r="X34" i="6" s="1"/>
  <c r="V26" i="6"/>
  <c r="T26" i="6"/>
  <c r="T27" i="6" s="1"/>
  <c r="T34" i="6" s="1"/>
  <c r="R26" i="6"/>
  <c r="P26" i="6"/>
  <c r="P27" i="6" s="1"/>
  <c r="P34" i="6" s="1"/>
  <c r="N26" i="6"/>
  <c r="L26" i="6"/>
  <c r="AB26" i="6" s="1"/>
  <c r="J26" i="6"/>
  <c r="H26" i="6"/>
  <c r="H27" i="6" s="1"/>
  <c r="H34" i="6" s="1"/>
  <c r="AB25" i="6"/>
  <c r="Z23" i="6"/>
  <c r="X23" i="6"/>
  <c r="V23" i="6"/>
  <c r="T23" i="6"/>
  <c r="R23" i="6"/>
  <c r="P23" i="6"/>
  <c r="N23" i="6"/>
  <c r="L23" i="6"/>
  <c r="J23" i="6"/>
  <c r="H23" i="6"/>
  <c r="F23" i="6"/>
  <c r="Z12" i="6"/>
  <c r="X12" i="6"/>
  <c r="V12" i="6"/>
  <c r="T12" i="6"/>
  <c r="R12" i="6"/>
  <c r="P12" i="6"/>
  <c r="N12" i="6"/>
  <c r="L12" i="6"/>
  <c r="J12" i="6"/>
  <c r="H12" i="6"/>
  <c r="F12" i="6"/>
  <c r="F13" i="6" s="1"/>
  <c r="D12" i="6"/>
  <c r="D13" i="6" s="1"/>
  <c r="AB11" i="6"/>
  <c r="AB10" i="6"/>
  <c r="AB9" i="6"/>
  <c r="AB8" i="6"/>
  <c r="AB12" i="6" s="1"/>
  <c r="AB7" i="6"/>
  <c r="X6" i="6"/>
  <c r="X13" i="6" s="1"/>
  <c r="P6" i="6"/>
  <c r="P13" i="6" s="1"/>
  <c r="H6" i="6"/>
  <c r="H13" i="6" s="1"/>
  <c r="F6" i="6"/>
  <c r="D6" i="6"/>
  <c r="Z5" i="6"/>
  <c r="Z6" i="6" s="1"/>
  <c r="Z13" i="6" s="1"/>
  <c r="X5" i="6"/>
  <c r="V5" i="6"/>
  <c r="V6" i="6" s="1"/>
  <c r="V13" i="6" s="1"/>
  <c r="T5" i="6"/>
  <c r="T6" i="6" s="1"/>
  <c r="T13" i="6" s="1"/>
  <c r="R5" i="6"/>
  <c r="R6" i="6" s="1"/>
  <c r="R13" i="6" s="1"/>
  <c r="P5" i="6"/>
  <c r="N5" i="6"/>
  <c r="N6" i="6" s="1"/>
  <c r="N13" i="6" s="1"/>
  <c r="L5" i="6"/>
  <c r="L6" i="6" s="1"/>
  <c r="L13" i="6" s="1"/>
  <c r="J5" i="6"/>
  <c r="J6" i="6" s="1"/>
  <c r="J13" i="6" s="1"/>
  <c r="H5" i="6"/>
  <c r="AB4" i="6"/>
  <c r="Z33" i="3"/>
  <c r="X33" i="3"/>
  <c r="V33" i="3"/>
  <c r="T33" i="3"/>
  <c r="R33" i="3"/>
  <c r="P33" i="3"/>
  <c r="N33" i="3"/>
  <c r="L33" i="3"/>
  <c r="J33" i="3"/>
  <c r="H33" i="3"/>
  <c r="F33" i="3"/>
  <c r="D33" i="3"/>
  <c r="D34" i="3" s="1"/>
  <c r="AB32" i="3"/>
  <c r="AB31" i="3"/>
  <c r="AB30" i="3"/>
  <c r="AB29" i="3"/>
  <c r="AB33" i="3" s="1"/>
  <c r="AB28" i="3"/>
  <c r="X27" i="3"/>
  <c r="X34" i="3" s="1"/>
  <c r="V27" i="3"/>
  <c r="V34" i="3" s="1"/>
  <c r="P27" i="3"/>
  <c r="P34" i="3" s="1"/>
  <c r="N27" i="3"/>
  <c r="N34" i="3" s="1"/>
  <c r="H27" i="3"/>
  <c r="H34" i="3" s="1"/>
  <c r="F27" i="3"/>
  <c r="F34" i="3" s="1"/>
  <c r="D27" i="3"/>
  <c r="Z26" i="3"/>
  <c r="Z27" i="3" s="1"/>
  <c r="Z34" i="3" s="1"/>
  <c r="X26" i="3"/>
  <c r="V26" i="3"/>
  <c r="T26" i="3"/>
  <c r="T27" i="3" s="1"/>
  <c r="T34" i="3" s="1"/>
  <c r="R26" i="3"/>
  <c r="R27" i="3" s="1"/>
  <c r="R34" i="3" s="1"/>
  <c r="P26" i="3"/>
  <c r="N26" i="3"/>
  <c r="L26" i="3"/>
  <c r="L27" i="3" s="1"/>
  <c r="L34" i="3" s="1"/>
  <c r="J26" i="3"/>
  <c r="AB26" i="3" s="1"/>
  <c r="H26" i="3"/>
  <c r="AB25" i="3"/>
  <c r="Z12" i="3"/>
  <c r="X12" i="3"/>
  <c r="V12" i="3"/>
  <c r="T12" i="3"/>
  <c r="R12" i="3"/>
  <c r="P12" i="3"/>
  <c r="N12" i="3"/>
  <c r="L12" i="3"/>
  <c r="J12" i="3"/>
  <c r="H12" i="3"/>
  <c r="F12" i="3"/>
  <c r="D12" i="3"/>
  <c r="D13" i="3" s="1"/>
  <c r="AB11" i="3"/>
  <c r="AB10" i="3"/>
  <c r="AB9" i="3"/>
  <c r="AB8" i="3"/>
  <c r="AB12" i="3" s="1"/>
  <c r="AB7" i="3"/>
  <c r="X6" i="3"/>
  <c r="X13" i="3" s="1"/>
  <c r="P6" i="3"/>
  <c r="P13" i="3" s="1"/>
  <c r="H6" i="3"/>
  <c r="H13" i="3" s="1"/>
  <c r="F6" i="3"/>
  <c r="F13" i="3" s="1"/>
  <c r="D6" i="3"/>
  <c r="Z5" i="3"/>
  <c r="Z6" i="3" s="1"/>
  <c r="Z13" i="3" s="1"/>
  <c r="X5" i="3"/>
  <c r="V5" i="3"/>
  <c r="V6" i="3" s="1"/>
  <c r="V13" i="3" s="1"/>
  <c r="T5" i="3"/>
  <c r="T6" i="3" s="1"/>
  <c r="T13" i="3" s="1"/>
  <c r="R5" i="3"/>
  <c r="R6" i="3" s="1"/>
  <c r="R13" i="3" s="1"/>
  <c r="P5" i="3"/>
  <c r="N5" i="3"/>
  <c r="N6" i="3" s="1"/>
  <c r="N13" i="3" s="1"/>
  <c r="L5" i="3"/>
  <c r="L6" i="3" s="1"/>
  <c r="L13" i="3" s="1"/>
  <c r="J5" i="3"/>
  <c r="AB5" i="3" s="1"/>
  <c r="H5" i="3"/>
  <c r="AB4" i="3"/>
  <c r="AB6" i="6" l="1"/>
  <c r="AB13" i="6" s="1"/>
  <c r="L27" i="6"/>
  <c r="L34" i="6" s="1"/>
  <c r="AB5" i="6"/>
  <c r="AB27" i="3"/>
  <c r="AB34" i="3" s="1"/>
  <c r="J6" i="3"/>
  <c r="J13" i="3" s="1"/>
  <c r="J27" i="3"/>
  <c r="J34" i="3" s="1"/>
  <c r="AB27" i="6" l="1"/>
  <c r="AB34" i="6" s="1"/>
  <c r="AB6" i="3"/>
  <c r="AB13" i="3" s="1"/>
</calcChain>
</file>

<file path=xl/comments1.xml><?xml version="1.0" encoding="utf-8"?>
<comments xmlns="http://schemas.openxmlformats.org/spreadsheetml/2006/main">
  <authors>
    <author>長谷川　智美</author>
  </authors>
  <commentList>
    <comment ref="B28" authorId="0" shapeId="0">
      <text>
        <r>
          <rPr>
            <sz val="9"/>
            <color indexed="81"/>
            <rFont val="MS P ゴシック"/>
            <family val="3"/>
            <charset val="128"/>
          </rPr>
          <t xml:space="preserve">特定相談支援事業の人件費等支出について、他事業と兼務していたり一緒に使用している場合は按分願います。
（例：障害児相談支援事業の管理者と相談支援専門員を兼務している場合は按分など。。。）
（基準上、会計は事業ごとにとなっております。）
</t>
        </r>
      </text>
    </comment>
  </commentList>
</comments>
</file>

<file path=xl/sharedStrings.xml><?xml version="1.0" encoding="utf-8"?>
<sst xmlns="http://schemas.openxmlformats.org/spreadsheetml/2006/main" count="345" uniqueCount="122">
  <si>
    <t>障害福祉サービス事業等開始届出書</t>
  </si>
  <si>
    <t>年　　月　　日</t>
  </si>
  <si>
    <t>届出に係る事業</t>
  </si>
  <si>
    <t>種　　　　　類</t>
  </si>
  <si>
    <t>内　　　　　容</t>
  </si>
  <si>
    <t>別紙のとおり</t>
  </si>
  <si>
    <t>職　　務　　の　　内　　容</t>
  </si>
  <si>
    <t>職員の定数</t>
  </si>
  <si>
    <t>人</t>
  </si>
  <si>
    <t>合　　　　　　　計</t>
  </si>
  <si>
    <t>名称</t>
  </si>
  <si>
    <t>所在地</t>
  </si>
  <si>
    <t>利用定員</t>
  </si>
  <si>
    <t>事業開始予定年月日</t>
  </si>
  <si>
    <r>
      <t>※</t>
    </r>
    <r>
      <rPr>
        <sz val="7"/>
        <color theme="1"/>
        <rFont val="UD デジタル 教科書体 NK-R"/>
        <family val="1"/>
        <charset val="128"/>
      </rPr>
      <t xml:space="preserve"> </t>
    </r>
    <r>
      <rPr>
        <sz val="11"/>
        <color theme="1"/>
        <rFont val="UD デジタル 教科書体 NK-R"/>
        <family val="1"/>
        <charset val="128"/>
      </rPr>
      <t>　「事業の用に供する施設」は、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う場合に記載すること。</t>
    </r>
  </si>
  <si>
    <t>法人名</t>
    <phoneticPr fontId="1"/>
  </si>
  <si>
    <t>代表者職・氏名</t>
    <phoneticPr fontId="1"/>
  </si>
  <si>
    <t>（坂井市経由専用）</t>
    <phoneticPr fontId="1"/>
  </si>
  <si>
    <t>　　福井県知事　殿</t>
    <phoneticPr fontId="1"/>
  </si>
  <si>
    <t>　障害者総合支援法第７９条第２項に規定する障害福祉サービス事業等の開始について、下記のとおり届け出ます。</t>
    <phoneticPr fontId="1"/>
  </si>
  <si>
    <t>事業所</t>
    <rPh sb="0" eb="3">
      <t>ジギョウショ</t>
    </rPh>
    <phoneticPr fontId="1"/>
  </si>
  <si>
    <t>事務所所在地</t>
    <phoneticPr fontId="1"/>
  </si>
  <si>
    <t>事業所名称</t>
    <rPh sb="0" eb="5">
      <t>ジギョウショメイショウ</t>
    </rPh>
    <phoneticPr fontId="1"/>
  </si>
  <si>
    <t>条例、定款その他基本約款</t>
    <rPh sb="0" eb="2">
      <t>ジョウレイ</t>
    </rPh>
    <rPh sb="3" eb="5">
      <t>テイカン</t>
    </rPh>
    <rPh sb="7" eb="8">
      <t>タ</t>
    </rPh>
    <phoneticPr fontId="1"/>
  </si>
  <si>
    <t>別紙の通り</t>
    <rPh sb="0" eb="2">
      <t>ベッシ</t>
    </rPh>
    <rPh sb="3" eb="4">
      <t>トオ</t>
    </rPh>
    <phoneticPr fontId="1"/>
  </si>
  <si>
    <t>法人所在地</t>
    <rPh sb="0" eb="2">
      <t>ホウジン</t>
    </rPh>
    <phoneticPr fontId="1"/>
  </si>
  <si>
    <t>職員の職種</t>
    <rPh sb="3" eb="5">
      <t>ショクシュ</t>
    </rPh>
    <phoneticPr fontId="1"/>
  </si>
  <si>
    <t>事業の実施区域</t>
    <rPh sb="3" eb="5">
      <t>ジッシ</t>
    </rPh>
    <phoneticPr fontId="1"/>
  </si>
  <si>
    <t>主な職員の
氏名及び経歴</t>
    <rPh sb="8" eb="9">
      <t>オヨ</t>
    </rPh>
    <rPh sb="10" eb="12">
      <t>ケイレキ</t>
    </rPh>
    <phoneticPr fontId="1"/>
  </si>
  <si>
    <t>内容</t>
    <rPh sb="0" eb="2">
      <t>ナイヨウ</t>
    </rPh>
    <phoneticPr fontId="1"/>
  </si>
  <si>
    <t>特定相談支援・基本相談支援</t>
    <rPh sb="0" eb="6">
      <t>トクテイソウダンシエン</t>
    </rPh>
    <rPh sb="7" eb="13">
      <t>キホンソウダンシエン</t>
    </rPh>
    <phoneticPr fontId="1"/>
  </si>
  <si>
    <t>地域活動支援センターⅠ型</t>
    <rPh sb="0" eb="6">
      <t>チイキカツドウシエン</t>
    </rPh>
    <rPh sb="10" eb="12">
      <t>イチガタ</t>
    </rPh>
    <phoneticPr fontId="1"/>
  </si>
  <si>
    <t>地域活動支援センターⅡ型</t>
    <rPh sb="0" eb="6">
      <t>チイキカツドウシエン</t>
    </rPh>
    <rPh sb="11" eb="12">
      <t>ガタ</t>
    </rPh>
    <phoneticPr fontId="1"/>
  </si>
  <si>
    <t>地域活動支援センターⅢ型</t>
    <rPh sb="0" eb="6">
      <t>チイキカツドウシエン</t>
    </rPh>
    <rPh sb="10" eb="12">
      <t>サンガタ</t>
    </rPh>
    <phoneticPr fontId="1"/>
  </si>
  <si>
    <t>基準該当自立訓練（機能訓練）</t>
    <rPh sb="0" eb="4">
      <t>キジュンガイトウ</t>
    </rPh>
    <rPh sb="4" eb="8">
      <t>ジリツクンレン</t>
    </rPh>
    <rPh sb="9" eb="13">
      <t>キノウクンレン</t>
    </rPh>
    <phoneticPr fontId="1"/>
  </si>
  <si>
    <t>基準該当自立訓練（生活訓練）</t>
    <rPh sb="0" eb="4">
      <t>キジュンガイトウ</t>
    </rPh>
    <rPh sb="4" eb="8">
      <t>ジリツクンレン</t>
    </rPh>
    <rPh sb="9" eb="13">
      <t>セイカツクンレン</t>
    </rPh>
    <phoneticPr fontId="1"/>
  </si>
  <si>
    <t>（単位：千円）</t>
    <rPh sb="1" eb="3">
      <t>タンイ</t>
    </rPh>
    <rPh sb="4" eb="6">
      <t>センエン</t>
    </rPh>
    <phoneticPr fontId="11"/>
  </si>
  <si>
    <t>月</t>
    <rPh sb="0" eb="1">
      <t>ツキ</t>
    </rPh>
    <phoneticPr fontId="11"/>
  </si>
  <si>
    <t>合計</t>
    <rPh sb="0" eb="2">
      <t>ゴウケイ</t>
    </rPh>
    <phoneticPr fontId="11"/>
  </si>
  <si>
    <t>収入見込み</t>
    <rPh sb="0" eb="2">
      <t>シュウニュウ</t>
    </rPh>
    <rPh sb="2" eb="4">
      <t>ミコ</t>
    </rPh>
    <phoneticPr fontId="11"/>
  </si>
  <si>
    <t>利用者見込数</t>
    <rPh sb="0" eb="3">
      <t>リヨウシャ</t>
    </rPh>
    <rPh sb="3" eb="5">
      <t>ミコ</t>
    </rPh>
    <rPh sb="5" eb="6">
      <t>スウ</t>
    </rPh>
    <phoneticPr fontId="11"/>
  </si>
  <si>
    <t>人</t>
    <rPh sb="0" eb="1">
      <t>ニン</t>
    </rPh>
    <phoneticPr fontId="11"/>
  </si>
  <si>
    <t>月平均利用額
(１人当たり)</t>
    <rPh sb="0" eb="1">
      <t>ツキ</t>
    </rPh>
    <rPh sb="1" eb="3">
      <t>ヘイキン</t>
    </rPh>
    <rPh sb="3" eb="5">
      <t>リヨウ</t>
    </rPh>
    <rPh sb="5" eb="6">
      <t>ガク</t>
    </rPh>
    <phoneticPr fontId="11"/>
  </si>
  <si>
    <t>計画相談支援給付費受入れ額</t>
    <rPh sb="0" eb="2">
      <t>ケイカク</t>
    </rPh>
    <rPh sb="2" eb="6">
      <t>ソウダンシエン</t>
    </rPh>
    <rPh sb="6" eb="8">
      <t>キュウフ</t>
    </rPh>
    <rPh sb="8" eb="9">
      <t>ヒ</t>
    </rPh>
    <rPh sb="9" eb="11">
      <t>ウケイレ</t>
    </rPh>
    <rPh sb="12" eb="13">
      <t>ガク</t>
    </rPh>
    <phoneticPr fontId="11"/>
  </si>
  <si>
    <t>合計(Ａ)</t>
    <rPh sb="0" eb="2">
      <t>ゴウケイ</t>
    </rPh>
    <phoneticPr fontId="11"/>
  </si>
  <si>
    <t>支出見込み</t>
    <rPh sb="0" eb="2">
      <t>シシュツ</t>
    </rPh>
    <rPh sb="2" eb="4">
      <t>ミコ</t>
    </rPh>
    <phoneticPr fontId="11"/>
  </si>
  <si>
    <t>人件費</t>
    <rPh sb="0" eb="3">
      <t>ジンケンヒ</t>
    </rPh>
    <phoneticPr fontId="11"/>
  </si>
  <si>
    <t>旅費、交通費</t>
    <rPh sb="0" eb="2">
      <t>リョヒ</t>
    </rPh>
    <rPh sb="3" eb="6">
      <t>コウツウヒ</t>
    </rPh>
    <phoneticPr fontId="11"/>
  </si>
  <si>
    <t>事務所賃借費</t>
    <rPh sb="0" eb="2">
      <t>ジム</t>
    </rPh>
    <rPh sb="2" eb="3">
      <t>ショ</t>
    </rPh>
    <rPh sb="3" eb="5">
      <t>チンシャク</t>
    </rPh>
    <rPh sb="5" eb="6">
      <t>ヒ</t>
    </rPh>
    <phoneticPr fontId="11"/>
  </si>
  <si>
    <t>通信費</t>
    <rPh sb="0" eb="3">
      <t>ツウシンヒ</t>
    </rPh>
    <phoneticPr fontId="11"/>
  </si>
  <si>
    <t>諸経費</t>
    <rPh sb="0" eb="3">
      <t>ショケイヒ</t>
    </rPh>
    <phoneticPr fontId="11"/>
  </si>
  <si>
    <t>合計(Ｂ)</t>
    <rPh sb="0" eb="2">
      <t>ゴウケイ</t>
    </rPh>
    <phoneticPr fontId="11"/>
  </si>
  <si>
    <t>利益(Ａ－Ｂ)</t>
    <rPh sb="0" eb="2">
      <t>リエキ</t>
    </rPh>
    <phoneticPr fontId="11"/>
  </si>
  <si>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11"/>
  </si>
  <si>
    <t>※　介護給付費は、区市町村に請求した月の翌月末に振り込まれます。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11"/>
  </si>
  <si>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11"/>
  </si>
  <si>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11"/>
  </si>
  <si>
    <r>
      <rPr>
        <sz val="10"/>
        <color theme="0"/>
        <rFont val="ＭＳ 明朝"/>
        <family val="1"/>
        <charset val="128"/>
      </rPr>
      <t>※</t>
    </r>
    <r>
      <rPr>
        <sz val="10"/>
        <rFont val="ＭＳ 明朝"/>
        <family val="1"/>
        <charset val="128"/>
      </rPr>
      <t>　</t>
    </r>
    <r>
      <rPr>
        <b/>
        <sz val="10"/>
        <color rgb="FFFFFF00"/>
        <rFont val="ＭＳ 明朝"/>
        <family val="1"/>
        <charset val="128"/>
      </rPr>
      <t>事業開始月から１年分</t>
    </r>
    <r>
      <rPr>
        <sz val="10"/>
        <color theme="0"/>
        <rFont val="ＭＳ 明朝"/>
        <family val="1"/>
        <charset val="128"/>
      </rPr>
      <t>の見込額を記入してください。（支出の費目は、もっと細かく記載しても可）</t>
    </r>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11"/>
  </si>
  <si>
    <t>※　介護給付費は、市町に請求した月の翌月末に振り込まれます。</t>
    <rPh sb="2" eb="4">
      <t>カイゴ</t>
    </rPh>
    <rPh sb="4" eb="6">
      <t>キュウフ</t>
    </rPh>
    <rPh sb="6" eb="7">
      <t>ヒ</t>
    </rPh>
    <rPh sb="9" eb="10">
      <t>シ</t>
    </rPh>
    <rPh sb="10" eb="11">
      <t>マチ</t>
    </rPh>
    <rPh sb="12" eb="14">
      <t>セイキュウ</t>
    </rPh>
    <rPh sb="16" eb="17">
      <t>ツキ</t>
    </rPh>
    <rPh sb="18" eb="20">
      <t>ヨクゲツ</t>
    </rPh>
    <rPh sb="20" eb="21">
      <t>マツ</t>
    </rPh>
    <rPh sb="22" eb="23">
      <t>フ</t>
    </rPh>
    <rPh sb="24" eb="25">
      <t>コ</t>
    </rPh>
    <phoneticPr fontId="11"/>
  </si>
  <si>
    <t>　</t>
    <phoneticPr fontId="7"/>
  </si>
  <si>
    <t>事業所の名称</t>
    <rPh sb="0" eb="2">
      <t>ジギョウ</t>
    </rPh>
    <rPh sb="2" eb="3">
      <t>ショ</t>
    </rPh>
    <phoneticPr fontId="7"/>
  </si>
  <si>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7"/>
  </si>
  <si>
    <t>開始届及び添付書類</t>
    <rPh sb="0" eb="2">
      <t>カイシ</t>
    </rPh>
    <rPh sb="2" eb="3">
      <t>トドケ</t>
    </rPh>
    <rPh sb="8" eb="9">
      <t>ルイ</t>
    </rPh>
    <phoneticPr fontId="7"/>
  </si>
  <si>
    <t>申請者
確認欄</t>
    <phoneticPr fontId="7"/>
  </si>
  <si>
    <t>備考</t>
  </si>
  <si>
    <t>開始届</t>
    <rPh sb="0" eb="2">
      <t>カイシ</t>
    </rPh>
    <rPh sb="2" eb="3">
      <t>トドケ</t>
    </rPh>
    <phoneticPr fontId="7"/>
  </si>
  <si>
    <t>事業開始届</t>
    <rPh sb="0" eb="2">
      <t>ジギョウ</t>
    </rPh>
    <rPh sb="2" eb="4">
      <t>カイシ</t>
    </rPh>
    <rPh sb="4" eb="5">
      <t>トドケ</t>
    </rPh>
    <phoneticPr fontId="7"/>
  </si>
  <si>
    <t>事業計画書</t>
    <rPh sb="0" eb="2">
      <t>ジギョウ</t>
    </rPh>
    <rPh sb="2" eb="5">
      <t>ケイカクショ</t>
    </rPh>
    <phoneticPr fontId="7"/>
  </si>
  <si>
    <t>収支予算書</t>
    <rPh sb="0" eb="2">
      <t>シュウシ</t>
    </rPh>
    <rPh sb="2" eb="5">
      <t>ヨサンショ</t>
    </rPh>
    <phoneticPr fontId="7"/>
  </si>
  <si>
    <t>添付書類</t>
    <rPh sb="0" eb="2">
      <t>テンプ</t>
    </rPh>
    <rPh sb="2" eb="4">
      <t>ショルイ</t>
    </rPh>
    <phoneticPr fontId="7"/>
  </si>
  <si>
    <t>申請者の定款、寄付行為、条例（公設の場合）等（写）</t>
    <phoneticPr fontId="7"/>
  </si>
  <si>
    <t>登記事項証明書（写）</t>
    <rPh sb="0" eb="2">
      <t>トウキ</t>
    </rPh>
    <rPh sb="2" eb="4">
      <t>ジコウ</t>
    </rPh>
    <rPh sb="4" eb="7">
      <t>ショウメイショ</t>
    </rPh>
    <rPh sb="8" eb="9">
      <t>シャ</t>
    </rPh>
    <phoneticPr fontId="7"/>
  </si>
  <si>
    <r>
      <t>事業所の管理者の経歴書</t>
    </r>
    <r>
      <rPr>
        <sz val="10"/>
        <rFont val="ＭＳ Ｐ明朝"/>
        <family val="1"/>
        <charset val="128"/>
      </rPr>
      <t/>
    </r>
    <rPh sb="0" eb="3">
      <t>ジギョウショ</t>
    </rPh>
    <rPh sb="4" eb="6">
      <t>カンリ</t>
    </rPh>
    <rPh sb="6" eb="7">
      <t>シャ</t>
    </rPh>
    <rPh sb="8" eb="11">
      <t>ケイレキショ</t>
    </rPh>
    <phoneticPr fontId="7"/>
  </si>
  <si>
    <t>※届出される際には、事業所保管用として事前に提出書類一式のコピーをとっておくようにして下さい。</t>
    <rPh sb="1" eb="3">
      <t>トドケデ</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7"/>
  </si>
  <si>
    <t>〔担当者連絡先〕</t>
    <rPh sb="1" eb="4">
      <t>タントウシャ</t>
    </rPh>
    <rPh sb="4" eb="7">
      <t>レンラクサキ</t>
    </rPh>
    <phoneticPr fontId="7"/>
  </si>
  <si>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7"/>
  </si>
  <si>
    <t>事業所名</t>
    <rPh sb="0" eb="3">
      <t>ジギョウショ</t>
    </rPh>
    <rPh sb="3" eb="4">
      <t>メイ</t>
    </rPh>
    <phoneticPr fontId="7"/>
  </si>
  <si>
    <t>担当者名</t>
    <rPh sb="0" eb="3">
      <t>タントウシャ</t>
    </rPh>
    <rPh sb="3" eb="4">
      <t>メイ</t>
    </rPh>
    <phoneticPr fontId="7"/>
  </si>
  <si>
    <t>電　　　話</t>
    <rPh sb="0" eb="1">
      <t>デン</t>
    </rPh>
    <rPh sb="4" eb="5">
      <t>ハナシ</t>
    </rPh>
    <phoneticPr fontId="7"/>
  </si>
  <si>
    <t>F　A　X</t>
    <phoneticPr fontId="7"/>
  </si>
  <si>
    <t>　　　</t>
  </si>
  <si>
    <t>基準該当短期入所</t>
    <rPh sb="0" eb="4">
      <t>キジュンガイトウ</t>
    </rPh>
    <rPh sb="4" eb="8">
      <t>タンキニュウショ</t>
    </rPh>
    <phoneticPr fontId="1"/>
  </si>
  <si>
    <t>障害児相談支援・基本相談支援</t>
    <rPh sb="0" eb="2">
      <t>ショウガイ</t>
    </rPh>
    <rPh sb="2" eb="3">
      <t>ジ</t>
    </rPh>
    <rPh sb="3" eb="5">
      <t>ソウダン</t>
    </rPh>
    <rPh sb="5" eb="7">
      <t>シエン</t>
    </rPh>
    <rPh sb="8" eb="14">
      <t>キホンソウダンシエン</t>
    </rPh>
    <phoneticPr fontId="1"/>
  </si>
  <si>
    <t>障害児通所支援事業等開始届出書</t>
    <rPh sb="0" eb="5">
      <t>ショウガイジツウショ</t>
    </rPh>
    <rPh sb="5" eb="7">
      <t>シエン</t>
    </rPh>
    <rPh sb="9" eb="10">
      <t>トウ</t>
    </rPh>
    <phoneticPr fontId="1"/>
  </si>
  <si>
    <t>　児童福祉法第３４条の３第２項に規定する障害児通所支援事業等の開始について、下記のとおり届け出ます。</t>
    <rPh sb="1" eb="3">
      <t>ジドウ</t>
    </rPh>
    <rPh sb="3" eb="5">
      <t>フクシ</t>
    </rPh>
    <rPh sb="5" eb="6">
      <t>ホウ</t>
    </rPh>
    <rPh sb="20" eb="27">
      <t>ショウガイジツウショシエン</t>
    </rPh>
    <rPh sb="27" eb="29">
      <t>ジギョウ</t>
    </rPh>
    <phoneticPr fontId="1"/>
  </si>
  <si>
    <t>基準該当放課後等デイサービス</t>
    <rPh sb="0" eb="4">
      <t>キジュンガイトウ</t>
    </rPh>
    <rPh sb="4" eb="8">
      <t>ホウカゴトウ</t>
    </rPh>
    <phoneticPr fontId="1"/>
  </si>
  <si>
    <t>基準該当児童発達支援</t>
    <rPh sb="0" eb="4">
      <t>キジュンガイトウ</t>
    </rPh>
    <rPh sb="4" eb="10">
      <t>ジドウハッタツシエン</t>
    </rPh>
    <phoneticPr fontId="1"/>
  </si>
  <si>
    <t>障害児相談支援給付費受入れ額</t>
    <rPh sb="0" eb="3">
      <t>ショウガイジ</t>
    </rPh>
    <rPh sb="3" eb="7">
      <t>ソウダンシエン</t>
    </rPh>
    <rPh sb="7" eb="9">
      <t>キュウフ</t>
    </rPh>
    <rPh sb="9" eb="10">
      <t>ヒ</t>
    </rPh>
    <rPh sb="10" eb="12">
      <t>ウケイレ</t>
    </rPh>
    <rPh sb="13" eb="14">
      <t>ガク</t>
    </rPh>
    <phoneticPr fontId="11"/>
  </si>
  <si>
    <r>
      <t>※　</t>
    </r>
    <r>
      <rPr>
        <b/>
        <sz val="10"/>
        <color theme="0"/>
        <rFont val="ＭＳ 明朝"/>
        <family val="1"/>
        <charset val="128"/>
      </rPr>
      <t>事業開始月から１年分</t>
    </r>
    <r>
      <rPr>
        <sz val="10"/>
        <color theme="0"/>
        <rFont val="ＭＳ 明朝"/>
        <family val="1"/>
        <charset val="128"/>
      </rPr>
      <t>の見込額を記入してください。（支出の費目は、もっと細かく記載しても可）</t>
    </r>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11"/>
  </si>
  <si>
    <t>○○○○の開始届に係る添付書類一覧</t>
    <rPh sb="5" eb="7">
      <t>カイシ</t>
    </rPh>
    <rPh sb="7" eb="8">
      <t>トドケ</t>
    </rPh>
    <rPh sb="9" eb="10">
      <t>カカ</t>
    </rPh>
    <rPh sb="11" eb="13">
      <t>テンプ</t>
    </rPh>
    <phoneticPr fontId="7"/>
  </si>
  <si>
    <t>種類</t>
    <rPh sb="0" eb="2">
      <t>シュルイ</t>
    </rPh>
    <phoneticPr fontId="1"/>
  </si>
  <si>
    <t>事業の用に供する施設
（種類については短期入所を行う場合にのみ記入）</t>
    <rPh sb="12" eb="14">
      <t>シュルイ</t>
    </rPh>
    <rPh sb="19" eb="23">
      <t>タンキニュウショ</t>
    </rPh>
    <rPh sb="24" eb="25">
      <t>オコナ</t>
    </rPh>
    <rPh sb="26" eb="28">
      <t>バアイ</t>
    </rPh>
    <rPh sb="31" eb="33">
      <t>キニュウ</t>
    </rPh>
    <phoneticPr fontId="1"/>
  </si>
  <si>
    <t>移動支援事業</t>
    <rPh sb="0" eb="6">
      <t>イドウシエンジギョウ</t>
    </rPh>
    <phoneticPr fontId="1"/>
  </si>
  <si>
    <t>身体障害者福祉ホーム</t>
    <rPh sb="0" eb="5">
      <t>シンタイショウガイシャ</t>
    </rPh>
    <rPh sb="5" eb="7">
      <t>フクシ</t>
    </rPh>
    <phoneticPr fontId="1"/>
  </si>
  <si>
    <t>知的障害者福祉ホーム</t>
    <rPh sb="0" eb="5">
      <t>チテキショウガイシャ</t>
    </rPh>
    <rPh sb="5" eb="7">
      <t>フクシ</t>
    </rPh>
    <phoneticPr fontId="1"/>
  </si>
  <si>
    <t>精神障害者福祉ホーム</t>
    <rPh sb="0" eb="5">
      <t>セイシンショウガイシャ</t>
    </rPh>
    <rPh sb="5" eb="7">
      <t>フクシ</t>
    </rPh>
    <phoneticPr fontId="1"/>
  </si>
  <si>
    <t>※移動支援事業については、居宅介護の開始に合わせて既に県への届出が済んでいる場合にはこの届出は必要はありません。</t>
    <rPh sb="1" eb="7">
      <t>イドウシエンジギョウ</t>
    </rPh>
    <rPh sb="13" eb="17">
      <t>キョタクカイゴ</t>
    </rPh>
    <rPh sb="18" eb="20">
      <t>カイシ</t>
    </rPh>
    <rPh sb="21" eb="22">
      <t>ア</t>
    </rPh>
    <rPh sb="25" eb="26">
      <t>スデ</t>
    </rPh>
    <rPh sb="27" eb="28">
      <t>ケン</t>
    </rPh>
    <rPh sb="30" eb="32">
      <t>トドケデ</t>
    </rPh>
    <rPh sb="33" eb="34">
      <t>ス</t>
    </rPh>
    <rPh sb="38" eb="40">
      <t>バアイ</t>
    </rPh>
    <rPh sb="44" eb="46">
      <t>トドケデ</t>
    </rPh>
    <rPh sb="47" eb="49">
      <t>ヒツヨウ</t>
    </rPh>
    <phoneticPr fontId="1"/>
  </si>
  <si>
    <t xml:space="preserve">指定申請時添付書類の複写でも可能ですが、事業者側でこの届出用に書類をご準備ください。
</t>
    <rPh sb="0" eb="2">
      <t>シテイ</t>
    </rPh>
    <rPh sb="2" eb="5">
      <t>シンセイジ</t>
    </rPh>
    <rPh sb="5" eb="7">
      <t>テンプ</t>
    </rPh>
    <rPh sb="7" eb="9">
      <t>ショルイ</t>
    </rPh>
    <rPh sb="10" eb="12">
      <t>フクシャ</t>
    </rPh>
    <rPh sb="14" eb="16">
      <t>カノウ</t>
    </rPh>
    <rPh sb="20" eb="24">
      <t>ジギョウシャガワ</t>
    </rPh>
    <rPh sb="27" eb="30">
      <t>トドケデヨウ</t>
    </rPh>
    <rPh sb="31" eb="33">
      <t>ショルイ</t>
    </rPh>
    <rPh sb="35" eb="37">
      <t>ジュンビ</t>
    </rPh>
    <phoneticPr fontId="7"/>
  </si>
  <si>
    <t>障害福祉サービス事業等変更届出書</t>
    <rPh sb="11" eb="13">
      <t>ヘンコウ</t>
    </rPh>
    <phoneticPr fontId="1"/>
  </si>
  <si>
    <t>　障害者総合支援法第７９条第３項に規定する障害福祉サービス事業等の変更について、下記のとおり届け出ます。</t>
    <rPh sb="33" eb="35">
      <t>ヘンコウ</t>
    </rPh>
    <phoneticPr fontId="1"/>
  </si>
  <si>
    <t>変更のあった事項</t>
    <rPh sb="0" eb="2">
      <t>ヘンコウ</t>
    </rPh>
    <rPh sb="6" eb="8">
      <t>ジコウ</t>
    </rPh>
    <phoneticPr fontId="1"/>
  </si>
  <si>
    <t>変更の内容</t>
    <rPh sb="0" eb="2">
      <t>ヘンコウ</t>
    </rPh>
    <rPh sb="3" eb="5">
      <t>ナイヨウ</t>
    </rPh>
    <phoneticPr fontId="1"/>
  </si>
  <si>
    <t>（変更前）</t>
    <rPh sb="1" eb="4">
      <t>ヘンコウマエ</t>
    </rPh>
    <phoneticPr fontId="1"/>
  </si>
  <si>
    <t>（変更後）</t>
    <rPh sb="1" eb="3">
      <t>ヘンコウ</t>
    </rPh>
    <rPh sb="3" eb="4">
      <t>ゴ</t>
    </rPh>
    <phoneticPr fontId="1"/>
  </si>
  <si>
    <t>※備考　　変更の日から１か月以内に届け出てください。</t>
    <rPh sb="1" eb="3">
      <t>ビコウ</t>
    </rPh>
    <rPh sb="5" eb="7">
      <t>ヘンコウ</t>
    </rPh>
    <rPh sb="8" eb="9">
      <t>ヒ</t>
    </rPh>
    <rPh sb="13" eb="14">
      <t>ゲツ</t>
    </rPh>
    <rPh sb="14" eb="16">
      <t>イナイ</t>
    </rPh>
    <rPh sb="17" eb="18">
      <t>トド</t>
    </rPh>
    <rPh sb="19" eb="20">
      <t>デ</t>
    </rPh>
    <phoneticPr fontId="1"/>
  </si>
  <si>
    <t>障害児通所支援事業等変更届出書</t>
    <rPh sb="0" eb="5">
      <t>ショウガイジツウショ</t>
    </rPh>
    <rPh sb="5" eb="7">
      <t>シエン</t>
    </rPh>
    <rPh sb="9" eb="10">
      <t>トウ</t>
    </rPh>
    <rPh sb="10" eb="12">
      <t>ヘンコウ</t>
    </rPh>
    <phoneticPr fontId="1"/>
  </si>
  <si>
    <t>　児童福祉法第３４条の３第３項に規定する障害児通所支援事業等の変更について、下記のとおり届け出ます。</t>
    <rPh sb="1" eb="3">
      <t>ジドウ</t>
    </rPh>
    <rPh sb="3" eb="5">
      <t>フクシ</t>
    </rPh>
    <rPh sb="5" eb="6">
      <t>ホウ</t>
    </rPh>
    <rPh sb="20" eb="27">
      <t>ショウガイジツウショシエン</t>
    </rPh>
    <rPh sb="27" eb="29">
      <t>ジギョウ</t>
    </rPh>
    <rPh sb="31" eb="33">
      <t>ヘンコウ</t>
    </rPh>
    <phoneticPr fontId="1"/>
  </si>
  <si>
    <t>　障害者総合支援法第７９条第４項に規定する障害福祉サービス事業等の（休止・廃止）について、下記のとおり届け出ます。</t>
    <rPh sb="34" eb="36">
      <t>キュウシ</t>
    </rPh>
    <rPh sb="37" eb="39">
      <t>ハイシ</t>
    </rPh>
    <phoneticPr fontId="1"/>
  </si>
  <si>
    <t>障害福祉サービス事業等休止・廃止届出書</t>
    <rPh sb="11" eb="13">
      <t>キュウシ</t>
    </rPh>
    <rPh sb="14" eb="16">
      <t>ハイシ</t>
    </rPh>
    <rPh sb="16" eb="19">
      <t>トドケデショ</t>
    </rPh>
    <phoneticPr fontId="1"/>
  </si>
  <si>
    <t>所在地</t>
    <rPh sb="0" eb="3">
      <t>ショザイチ</t>
    </rPh>
    <phoneticPr fontId="7"/>
  </si>
  <si>
    <t>　　年　　月　　日</t>
    <rPh sb="2" eb="3">
      <t>ネン</t>
    </rPh>
    <rPh sb="5" eb="6">
      <t>ガツ</t>
    </rPh>
    <rPh sb="8" eb="9">
      <t>ヒ</t>
    </rPh>
    <phoneticPr fontId="7"/>
  </si>
  <si>
    <t>廃止・休止した理由</t>
    <rPh sb="0" eb="2">
      <t>ハイシ</t>
    </rPh>
    <rPh sb="3" eb="5">
      <t>キュウシ</t>
    </rPh>
    <rPh sb="7" eb="9">
      <t>リユウ</t>
    </rPh>
    <phoneticPr fontId="7"/>
  </si>
  <si>
    <t>休止予定期間</t>
    <rPh sb="0" eb="2">
      <t>キュウシ</t>
    </rPh>
    <rPh sb="2" eb="4">
      <t>ヨテイ</t>
    </rPh>
    <rPh sb="4" eb="6">
      <t>キカン</t>
    </rPh>
    <phoneticPr fontId="7"/>
  </si>
  <si>
    <t>　　年　　月　　日 ～　 　年　　月　　日</t>
    <rPh sb="2" eb="3">
      <t>ネン</t>
    </rPh>
    <rPh sb="5" eb="6">
      <t>ガツ</t>
    </rPh>
    <rPh sb="8" eb="9">
      <t>ヒ</t>
    </rPh>
    <rPh sb="14" eb="15">
      <t>ネン</t>
    </rPh>
    <rPh sb="17" eb="18">
      <t>ガツ</t>
    </rPh>
    <rPh sb="20" eb="21">
      <t>ヒ</t>
    </rPh>
    <phoneticPr fontId="7"/>
  </si>
  <si>
    <t>事業所</t>
    <rPh sb="0" eb="3">
      <t>ジギョウショ</t>
    </rPh>
    <phoneticPr fontId="7"/>
  </si>
  <si>
    <t>名称</t>
    <rPh sb="0" eb="2">
      <t>メイショウ</t>
    </rPh>
    <phoneticPr fontId="7"/>
  </si>
  <si>
    <t>廃止・休止予定年月日</t>
    <rPh sb="0" eb="2">
      <t>ハイシ</t>
    </rPh>
    <rPh sb="3" eb="5">
      <t>キュウシ</t>
    </rPh>
    <rPh sb="5" eb="7">
      <t>ヨテイ</t>
    </rPh>
    <rPh sb="7" eb="10">
      <t>ネンガッピ</t>
    </rPh>
    <phoneticPr fontId="7"/>
  </si>
  <si>
    <t>現に便宜を受けている者に
対する措置</t>
    <rPh sb="0" eb="1">
      <t>ゲン</t>
    </rPh>
    <rPh sb="2" eb="4">
      <t>ベンギ</t>
    </rPh>
    <rPh sb="5" eb="6">
      <t>ウ</t>
    </rPh>
    <rPh sb="10" eb="11">
      <t>シャ</t>
    </rPh>
    <rPh sb="13" eb="14">
      <t>タイ</t>
    </rPh>
    <rPh sb="16" eb="18">
      <t>ソチ</t>
    </rPh>
    <phoneticPr fontId="7"/>
  </si>
  <si>
    <t>障害児通所支援事業等休止・廃止届出書</t>
    <rPh sb="10" eb="12">
      <t>キュウシ</t>
    </rPh>
    <rPh sb="13" eb="15">
      <t>ハイシ</t>
    </rPh>
    <rPh sb="15" eb="18">
      <t>トドケデショ</t>
    </rPh>
    <phoneticPr fontId="1"/>
  </si>
  <si>
    <t>　児童福祉法第３４条の３第４項に規定する障害児通所支援事業等の休止・廃止について、下記のとおり届け出ます。</t>
    <rPh sb="1" eb="3">
      <t>ジドウ</t>
    </rPh>
    <rPh sb="3" eb="5">
      <t>フクシ</t>
    </rPh>
    <rPh sb="5" eb="6">
      <t>ホウ</t>
    </rPh>
    <rPh sb="20" eb="27">
      <t>ショウガイジツウショシエン</t>
    </rPh>
    <rPh sb="27" eb="29">
      <t>ジギョウ</t>
    </rPh>
    <rPh sb="31" eb="33">
      <t>キュウシ</t>
    </rPh>
    <rPh sb="34" eb="36">
      <t>ハイシ</t>
    </rPh>
    <phoneticPr fontId="1"/>
  </si>
  <si>
    <t>坂井市</t>
    <rPh sb="0" eb="3">
      <t>サカイシ</t>
    </rPh>
    <phoneticPr fontId="1"/>
  </si>
  <si>
    <t>※既に障害福祉サービス・一般相談支援等の指定を受けている法人がサービス内容の追加を行う場合には変更届にて届け出てください。</t>
    <rPh sb="1" eb="2">
      <t>スデ</t>
    </rPh>
    <rPh sb="3" eb="7">
      <t>ショウガイフクシ</t>
    </rPh>
    <rPh sb="12" eb="18">
      <t>イッパンソウダンシエン</t>
    </rPh>
    <rPh sb="18" eb="19">
      <t>トウ</t>
    </rPh>
    <rPh sb="20" eb="22">
      <t>シテイ</t>
    </rPh>
    <rPh sb="23" eb="24">
      <t>ウ</t>
    </rPh>
    <rPh sb="28" eb="30">
      <t>ホウジン</t>
    </rPh>
    <rPh sb="35" eb="37">
      <t>ナイヨウ</t>
    </rPh>
    <rPh sb="38" eb="40">
      <t>ツイカ</t>
    </rPh>
    <rPh sb="41" eb="42">
      <t>オコナ</t>
    </rPh>
    <rPh sb="43" eb="45">
      <t>バアイ</t>
    </rPh>
    <rPh sb="47" eb="50">
      <t>ヘンコウトドケ</t>
    </rPh>
    <rPh sb="52" eb="53">
      <t>トド</t>
    </rPh>
    <rPh sb="54" eb="55">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</si>
</sst>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5">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0"/>
      <color theme="1"/>
      <name val="UD デジタル 教科書体 NK-R"/>
      <family val="1"/>
      <charset val="128"/>
    </font>
    <font>
      <sz val="7"/>
      <color theme="1"/>
      <name val="UD デジタル 教科書体 NK-R"/>
      <family val="1"/>
      <charset val="128"/>
    </font>
    <font>
      <sz val="14"/>
      <color theme="1"/>
      <name val="UD デジタル 教科書体 NK-R"/>
      <family val="1"/>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2"/>
      <name val="ＭＳ Ｐゴシック"/>
      <family val="3"/>
      <charset val="128"/>
    </font>
    <font>
      <sz val="6"/>
      <name val="ＭＳ Ｐ明朝"/>
      <family val="1"/>
      <charset val="128"/>
    </font>
    <font>
      <sz val="10"/>
      <color theme="0"/>
      <name val="ＭＳ 明朝"/>
      <family val="1"/>
      <charset val="128"/>
    </font>
    <font>
      <b/>
      <sz val="10"/>
      <color rgb="FFFFFF00"/>
      <name val="ＭＳ 明朝"/>
      <family val="1"/>
      <charset val="128"/>
    </font>
    <font>
      <sz val="10"/>
      <color rgb="FFFFFF00"/>
      <name val="ＭＳ 明朝"/>
      <family val="1"/>
      <charset val="128"/>
    </font>
    <font>
      <sz val="9"/>
      <color indexed="81"/>
      <name val="MS P 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MS UI Gothic"/>
      <family val="3"/>
      <charset val="128"/>
    </font>
    <font>
      <sz val="12"/>
      <color theme="0"/>
      <name val="ＭＳ Ｐゴシック"/>
      <family val="3"/>
      <charset val="128"/>
    </font>
    <font>
      <b/>
      <sz val="10"/>
      <color theme="0"/>
      <name val="ＭＳ 明朝"/>
      <family val="1"/>
      <charset val="128"/>
    </font>
    <font>
      <sz val="11"/>
      <name val="游ゴシック"/>
      <family val="2"/>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s>
  <fills count="2">
    <fill>
      <patternFill patternType="none"/>
    </fill>
    <fill>
      <patternFill patternType="gray125"/>
    </fill>
  </fills>
  <borders count="73">
    <border>
      <left/>
      <right/>
      <top/>
      <bottom/>
      <diagonal/>
    </border>
    <border>
      <left/>
      <right style="medium">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double">
        <color theme="0"/>
      </bottom>
      <diagonal/>
    </border>
    <border>
      <left style="thin">
        <color theme="0"/>
      </left>
      <right/>
      <top/>
      <bottom style="double">
        <color theme="0"/>
      </bottom>
      <diagonal/>
    </border>
    <border>
      <left/>
      <right style="thin">
        <color theme="0"/>
      </right>
      <top/>
      <bottom style="double">
        <color theme="0"/>
      </bottom>
      <diagonal/>
    </border>
    <border>
      <left/>
      <right/>
      <top style="thin">
        <color theme="0"/>
      </top>
      <bottom style="double">
        <color theme="0"/>
      </bottom>
      <diagonal/>
    </border>
    <border>
      <left style="thin">
        <color theme="0"/>
      </left>
      <right/>
      <top style="thin">
        <color theme="0"/>
      </top>
      <bottom style="double">
        <color theme="0"/>
      </bottom>
      <diagonal/>
    </border>
    <border>
      <left/>
      <right style="thin">
        <color theme="0"/>
      </right>
      <top style="thin">
        <color theme="0"/>
      </top>
      <bottom style="double">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theme="0"/>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8" fillId="0" borderId="0"/>
    <xf numFmtId="38" fontId="6" fillId="0" borderId="0" applyFont="0" applyFill="0" applyBorder="0" applyAlignment="0" applyProtection="0">
      <alignment vertical="center"/>
    </xf>
    <xf numFmtId="0" fontId="6" fillId="0" borderId="0">
      <alignment vertical="center"/>
    </xf>
  </cellStyleXfs>
  <cellXfs count="213">
    <xf numFmtId="0" fontId="0" fillId="0" borderId="0" xfId="0">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horizontal="right" vertical="center"/>
    </xf>
    <xf numFmtId="0" fontId="3"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distributed" vertical="center"/>
    </xf>
    <xf numFmtId="0" fontId="0" fillId="0" borderId="0" xfId="0"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distributed" vertical="center"/>
    </xf>
    <xf numFmtId="0" fontId="2" fillId="0" borderId="3" xfId="0" applyFont="1" applyBorder="1" applyAlignment="1">
      <alignment horizontal="center" vertical="center"/>
    </xf>
    <xf numFmtId="0" fontId="2" fillId="0" borderId="3" xfId="0" applyFont="1" applyBorder="1" applyAlignment="1">
      <alignment horizontal="justify" vertical="center"/>
    </xf>
    <xf numFmtId="0" fontId="2" fillId="0" borderId="6" xfId="0" applyFont="1" applyBorder="1" applyAlignment="1">
      <alignment horizontal="right" vertical="center"/>
    </xf>
    <xf numFmtId="0" fontId="2" fillId="0" borderId="7" xfId="0" applyFont="1" applyBorder="1" applyAlignment="1">
      <alignment horizontal="distributed" vertical="center"/>
    </xf>
    <xf numFmtId="0" fontId="2" fillId="0" borderId="3" xfId="0" applyFont="1" applyBorder="1" applyAlignment="1">
      <alignment horizontal="right" vertical="center"/>
    </xf>
    <xf numFmtId="0" fontId="2" fillId="0" borderId="4" xfId="0" applyFont="1" applyBorder="1" applyAlignment="1">
      <alignment horizontal="distributed" vertical="center"/>
    </xf>
    <xf numFmtId="0" fontId="2" fillId="0" borderId="10" xfId="0" applyFont="1" applyBorder="1" applyAlignment="1">
      <alignment horizontal="distributed" vertical="center"/>
    </xf>
    <xf numFmtId="0" fontId="2" fillId="0" borderId="3" xfId="0" applyFont="1" applyBorder="1" applyAlignment="1">
      <alignment horizontal="distributed" vertical="center" wrapText="1"/>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horizontal="right" vertical="center"/>
    </xf>
    <xf numFmtId="0" fontId="9" fillId="0" borderId="3" xfId="1" applyFont="1" applyBorder="1" applyAlignment="1">
      <alignment horizontal="center" vertical="center"/>
    </xf>
    <xf numFmtId="0" fontId="9" fillId="0" borderId="17" xfId="1" applyFont="1" applyBorder="1" applyAlignment="1">
      <alignment horizontal="right" vertical="center"/>
    </xf>
    <xf numFmtId="0" fontId="9" fillId="0" borderId="18" xfId="1" applyFont="1" applyBorder="1" applyAlignment="1">
      <alignment horizontal="left" vertical="center"/>
    </xf>
    <xf numFmtId="0" fontId="9" fillId="0" borderId="0" xfId="1" applyFont="1" applyAlignment="1">
      <alignment horizontal="center" vertical="center"/>
    </xf>
    <xf numFmtId="0" fontId="9" fillId="0" borderId="3" xfId="1" applyFont="1" applyBorder="1" applyAlignment="1">
      <alignment vertical="center"/>
    </xf>
    <xf numFmtId="0" fontId="9" fillId="0" borderId="17" xfId="1" applyFont="1" applyBorder="1" applyAlignment="1">
      <alignment vertical="center"/>
    </xf>
    <xf numFmtId="0" fontId="9" fillId="0" borderId="18" xfId="1" applyFont="1" applyBorder="1" applyAlignment="1">
      <alignment vertical="center"/>
    </xf>
    <xf numFmtId="0" fontId="9" fillId="0" borderId="21" xfId="1" applyFont="1" applyBorder="1" applyAlignment="1">
      <alignment vertical="center" wrapText="1"/>
    </xf>
    <xf numFmtId="176" fontId="9" fillId="0" borderId="21" xfId="2" applyNumberFormat="1" applyFont="1" applyBorder="1" applyAlignment="1">
      <alignment vertical="center"/>
    </xf>
    <xf numFmtId="0" fontId="9" fillId="0" borderId="3" xfId="1" applyFont="1" applyBorder="1" applyAlignment="1">
      <alignment vertical="center" wrapText="1"/>
    </xf>
    <xf numFmtId="176" fontId="9" fillId="0" borderId="26" xfId="2" applyNumberFormat="1" applyFont="1" applyBorder="1" applyAlignment="1">
      <alignment vertical="center"/>
    </xf>
    <xf numFmtId="176" fontId="9" fillId="0" borderId="3" xfId="2" applyNumberFormat="1" applyFont="1" applyBorder="1" applyAlignment="1">
      <alignment vertical="center"/>
    </xf>
    <xf numFmtId="0" fontId="12" fillId="0" borderId="0" xfId="1" applyFont="1" applyAlignment="1">
      <alignment vertical="center"/>
    </xf>
    <xf numFmtId="0" fontId="12" fillId="0" borderId="0" xfId="1" applyFont="1" applyAlignment="1">
      <alignment horizontal="right"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right" vertical="center"/>
    </xf>
    <xf numFmtId="0" fontId="12" fillId="0" borderId="30" xfId="1" applyFont="1" applyBorder="1" applyAlignment="1">
      <alignment horizontal="left" vertical="center"/>
    </xf>
    <xf numFmtId="0" fontId="12" fillId="0" borderId="31" xfId="1" applyFont="1" applyBorder="1" applyAlignment="1">
      <alignment horizontal="right" vertical="center"/>
    </xf>
    <xf numFmtId="0" fontId="12" fillId="0" borderId="31" xfId="1" applyFont="1" applyBorder="1" applyAlignment="1">
      <alignment horizontal="left" vertical="center"/>
    </xf>
    <xf numFmtId="0" fontId="12" fillId="0" borderId="27" xfId="1" applyFont="1" applyBorder="1" applyAlignment="1">
      <alignment horizontal="right" vertical="center"/>
    </xf>
    <xf numFmtId="0" fontId="12" fillId="0" borderId="32" xfId="1" applyFont="1" applyBorder="1" applyAlignment="1">
      <alignment horizontal="left" vertical="center"/>
    </xf>
    <xf numFmtId="0" fontId="12" fillId="0" borderId="32" xfId="1" applyFont="1" applyBorder="1" applyAlignment="1">
      <alignment horizontal="center" vertical="center"/>
    </xf>
    <xf numFmtId="0" fontId="12" fillId="0" borderId="29" xfId="1" applyFont="1" applyBorder="1" applyAlignment="1">
      <alignment vertical="center"/>
    </xf>
    <xf numFmtId="0" fontId="12" fillId="0" borderId="27" xfId="1" applyFont="1" applyBorder="1" applyAlignment="1">
      <alignment vertical="center"/>
    </xf>
    <xf numFmtId="0" fontId="12" fillId="0" borderId="32" xfId="1" applyFont="1" applyBorder="1" applyAlignment="1">
      <alignment vertical="center"/>
    </xf>
    <xf numFmtId="0" fontId="12" fillId="0" borderId="34" xfId="1" applyFont="1" applyBorder="1" applyAlignment="1">
      <alignment vertical="center"/>
    </xf>
    <xf numFmtId="0" fontId="12" fillId="0" borderId="30" xfId="1" applyFont="1" applyBorder="1" applyAlignment="1">
      <alignment vertical="center"/>
    </xf>
    <xf numFmtId="0" fontId="12" fillId="0" borderId="30" xfId="1" applyFont="1" applyBorder="1" applyAlignment="1">
      <alignment horizontal="center" vertical="center"/>
    </xf>
    <xf numFmtId="0" fontId="12" fillId="0" borderId="36" xfId="1" applyFont="1" applyBorder="1" applyAlignment="1">
      <alignment vertical="center" wrapText="1"/>
    </xf>
    <xf numFmtId="176" fontId="12" fillId="0" borderId="41" xfId="2" applyNumberFormat="1" applyFont="1" applyBorder="1" applyAlignment="1">
      <alignment vertical="center"/>
    </xf>
    <xf numFmtId="0" fontId="12" fillId="0" borderId="42" xfId="1" applyFont="1" applyBorder="1" applyAlignment="1">
      <alignment vertical="center" wrapText="1"/>
    </xf>
    <xf numFmtId="176" fontId="12" fillId="0" borderId="44" xfId="2" applyNumberFormat="1" applyFont="1" applyBorder="1" applyAlignment="1">
      <alignment vertical="center"/>
    </xf>
    <xf numFmtId="176" fontId="12" fillId="0" borderId="48" xfId="2" applyNumberFormat="1" applyFont="1" applyBorder="1" applyAlignment="1">
      <alignment vertical="center"/>
    </xf>
    <xf numFmtId="0" fontId="12" fillId="0" borderId="28" xfId="1" applyFont="1" applyBorder="1" applyAlignment="1">
      <alignment vertical="center"/>
    </xf>
    <xf numFmtId="176" fontId="12" fillId="0" borderId="28" xfId="2" applyNumberFormat="1" applyFont="1" applyBorder="1" applyAlignment="1">
      <alignment vertical="center"/>
    </xf>
    <xf numFmtId="0" fontId="14" fillId="0" borderId="0" xfId="1" applyFont="1" applyAlignment="1">
      <alignment vertical="center"/>
    </xf>
    <xf numFmtId="0" fontId="16" fillId="0" borderId="0" xfId="3" applyFont="1" applyAlignment="1">
      <alignment vertical="center"/>
    </xf>
    <xf numFmtId="0" fontId="17" fillId="0" borderId="0" xfId="3" applyFont="1" applyAlignment="1">
      <alignment horizontal="justify" vertical="center"/>
    </xf>
    <xf numFmtId="0" fontId="17" fillId="0" borderId="0" xfId="3" applyFont="1" applyAlignment="1">
      <alignment vertical="center"/>
    </xf>
    <xf numFmtId="0" fontId="8" fillId="0" borderId="3" xfId="3" applyFont="1" applyBorder="1" applyAlignment="1">
      <alignment horizontal="center" vertical="center" wrapText="1"/>
    </xf>
    <xf numFmtId="0" fontId="8" fillId="0" borderId="0" xfId="3" applyFont="1" applyAlignment="1">
      <alignment vertical="center"/>
    </xf>
    <xf numFmtId="0" fontId="8" fillId="0" borderId="50" xfId="3" applyFont="1" applyBorder="1" applyAlignment="1">
      <alignment horizontal="center" vertical="center"/>
    </xf>
    <xf numFmtId="0" fontId="8" fillId="0" borderId="0" xfId="3" applyFont="1" applyBorder="1" applyAlignment="1">
      <alignment horizontal="center" vertical="center"/>
    </xf>
    <xf numFmtId="0" fontId="8" fillId="0" borderId="0" xfId="3" applyFont="1" applyBorder="1" applyAlignment="1">
      <alignment vertical="center"/>
    </xf>
    <xf numFmtId="0" fontId="17" fillId="0" borderId="3" xfId="3" applyFont="1" applyBorder="1" applyAlignment="1">
      <alignment horizontal="center" vertical="center" wrapText="1"/>
    </xf>
    <xf numFmtId="0" fontId="8" fillId="0" borderId="54" xfId="3" applyFont="1" applyBorder="1" applyAlignment="1">
      <alignment vertical="center"/>
    </xf>
    <xf numFmtId="0" fontId="8" fillId="0" borderId="58" xfId="3" applyFont="1" applyBorder="1" applyAlignment="1">
      <alignment vertical="center"/>
    </xf>
    <xf numFmtId="0" fontId="8" fillId="0" borderId="62" xfId="3" applyFont="1" applyBorder="1" applyAlignment="1">
      <alignment vertical="center"/>
    </xf>
    <xf numFmtId="0" fontId="8" fillId="0" borderId="20" xfId="3" applyFont="1" applyBorder="1" applyAlignment="1">
      <alignment vertical="center"/>
    </xf>
    <xf numFmtId="0" fontId="16" fillId="0" borderId="50" xfId="3" applyFont="1" applyBorder="1" applyAlignment="1">
      <alignment vertical="center"/>
    </xf>
    <xf numFmtId="0" fontId="16" fillId="0" borderId="0" xfId="3" applyFont="1" applyBorder="1" applyAlignment="1">
      <alignment vertical="center"/>
    </xf>
    <xf numFmtId="0" fontId="17" fillId="0" borderId="0" xfId="3" applyFont="1" applyBorder="1" applyAlignment="1">
      <alignment vertical="center"/>
    </xf>
    <xf numFmtId="0" fontId="8" fillId="0" borderId="0" xfId="3" applyFont="1" applyBorder="1" applyAlignment="1">
      <alignment vertical="center" wrapText="1"/>
    </xf>
    <xf numFmtId="0" fontId="8" fillId="0" borderId="0" xfId="3" applyFont="1" applyBorder="1" applyAlignment="1">
      <alignment vertical="center" textRotation="255"/>
    </xf>
    <xf numFmtId="0" fontId="20" fillId="0" borderId="0" xfId="1" applyFont="1" applyAlignment="1">
      <alignment vertical="center"/>
    </xf>
    <xf numFmtId="0" fontId="12" fillId="0" borderId="3" xfId="1" applyFont="1" applyBorder="1" applyAlignment="1">
      <alignment horizontal="center" vertical="center"/>
    </xf>
    <xf numFmtId="0" fontId="12" fillId="0" borderId="17" xfId="1" applyFont="1" applyBorder="1" applyAlignment="1">
      <alignment horizontal="right" vertical="center"/>
    </xf>
    <xf numFmtId="0" fontId="12" fillId="0" borderId="18" xfId="1" applyFont="1" applyBorder="1" applyAlignment="1">
      <alignment horizontal="left" vertical="center"/>
    </xf>
    <xf numFmtId="0" fontId="12" fillId="0" borderId="3" xfId="1" applyFont="1" applyBorder="1" applyAlignment="1">
      <alignment vertical="center"/>
    </xf>
    <xf numFmtId="0" fontId="12" fillId="0" borderId="17" xfId="1" applyFont="1" applyBorder="1" applyAlignment="1">
      <alignment vertical="center"/>
    </xf>
    <xf numFmtId="0" fontId="12" fillId="0" borderId="18" xfId="1" applyFont="1" applyBorder="1" applyAlignment="1">
      <alignment vertical="center"/>
    </xf>
    <xf numFmtId="0" fontId="12" fillId="0" borderId="21" xfId="1" applyFont="1" applyBorder="1" applyAlignment="1">
      <alignment vertical="center" wrapText="1"/>
    </xf>
    <xf numFmtId="176" fontId="12" fillId="0" borderId="21" xfId="2" applyNumberFormat="1" applyFont="1" applyBorder="1" applyAlignment="1">
      <alignment vertical="center"/>
    </xf>
    <xf numFmtId="0" fontId="12" fillId="0" borderId="3" xfId="1" applyFont="1" applyBorder="1" applyAlignment="1">
      <alignment vertical="center" wrapText="1"/>
    </xf>
    <xf numFmtId="176" fontId="12" fillId="0" borderId="26" xfId="2" applyNumberFormat="1" applyFont="1" applyBorder="1" applyAlignment="1">
      <alignment vertical="center"/>
    </xf>
    <xf numFmtId="176" fontId="12" fillId="0" borderId="3" xfId="2" applyNumberFormat="1" applyFont="1" applyBorder="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22" fillId="0" borderId="0" xfId="0" applyFont="1" applyFill="1">
      <alignment vertical="center"/>
    </xf>
    <xf numFmtId="0" fontId="23" fillId="0" borderId="0" xfId="0" applyFont="1" applyFill="1">
      <alignment vertical="center"/>
    </xf>
    <xf numFmtId="0" fontId="23" fillId="0" borderId="0" xfId="0" applyFont="1">
      <alignment vertical="center"/>
    </xf>
    <xf numFmtId="0" fontId="24" fillId="0" borderId="0" xfId="0" applyFont="1">
      <alignment vertical="center"/>
    </xf>
    <xf numFmtId="0" fontId="2" fillId="0" borderId="0" xfId="0" applyFont="1" applyAlignment="1">
      <alignment horizontal="left" vertical="center"/>
    </xf>
    <xf numFmtId="0" fontId="2" fillId="0" borderId="3" xfId="0" applyFont="1" applyBorder="1" applyAlignment="1">
      <alignment horizontal="distributed" vertical="center"/>
    </xf>
    <xf numFmtId="0" fontId="5" fillId="0" borderId="0" xfId="0" applyFont="1" applyAlignment="1">
      <alignment horizontal="center" vertical="center"/>
    </xf>
    <xf numFmtId="0" fontId="22"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Border="1" applyAlignment="1">
      <alignment vertical="center"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8" fillId="0" borderId="3" xfId="3" applyFont="1" applyBorder="1" applyAlignment="1">
      <alignment horizontal="center" vertical="center"/>
    </xf>
    <xf numFmtId="0" fontId="8" fillId="0" borderId="17" xfId="3" applyFont="1" applyBorder="1" applyAlignment="1">
      <alignment horizontal="center" vertical="center"/>
    </xf>
    <xf numFmtId="0" fontId="8" fillId="0" borderId="49" xfId="3" applyFont="1" applyBorder="1" applyAlignment="1">
      <alignment horizontal="center" vertical="center"/>
    </xf>
    <xf numFmtId="0" fontId="8" fillId="0" borderId="18" xfId="3" applyFont="1" applyBorder="1" applyAlignment="1">
      <alignment horizontal="center" vertical="center"/>
    </xf>
    <xf numFmtId="0" fontId="8" fillId="0" borderId="66" xfId="3" applyFont="1" applyBorder="1" applyAlignment="1">
      <alignment horizontal="left" vertical="center" wrapText="1"/>
    </xf>
    <xf numFmtId="0" fontId="8" fillId="0" borderId="19" xfId="3" applyFont="1" applyBorder="1" applyAlignment="1">
      <alignment horizontal="center" vertical="center" textRotation="255"/>
    </xf>
    <xf numFmtId="0" fontId="8" fillId="0" borderId="20" xfId="3" applyFont="1" applyBorder="1" applyAlignment="1">
      <alignment horizontal="center" vertical="center" textRotation="255"/>
    </xf>
    <xf numFmtId="0" fontId="8" fillId="0" borderId="26" xfId="3" applyFont="1" applyBorder="1" applyAlignment="1">
      <alignment horizontal="center" vertical="center" textRotation="255"/>
    </xf>
    <xf numFmtId="0" fontId="19" fillId="0" borderId="51" xfId="3" applyFont="1" applyBorder="1" applyAlignment="1">
      <alignment horizontal="left" vertical="center"/>
    </xf>
    <xf numFmtId="0" fontId="19" fillId="0" borderId="52" xfId="3" applyFont="1" applyBorder="1" applyAlignment="1">
      <alignment horizontal="left" vertical="center"/>
    </xf>
    <xf numFmtId="0" fontId="17" fillId="0" borderId="52" xfId="3" applyFont="1" applyBorder="1" applyAlignment="1">
      <alignment horizontal="left" vertical="center"/>
    </xf>
    <xf numFmtId="0" fontId="17" fillId="0" borderId="53" xfId="3" applyFont="1" applyBorder="1" applyAlignment="1">
      <alignment horizontal="left" vertical="center"/>
    </xf>
    <xf numFmtId="0" fontId="8" fillId="0" borderId="54" xfId="3" applyFont="1" applyBorder="1" applyAlignment="1">
      <alignment horizontal="left" vertical="center"/>
    </xf>
    <xf numFmtId="0" fontId="19" fillId="0" borderId="55" xfId="3" applyFont="1" applyBorder="1" applyAlignment="1">
      <alignment horizontal="left" vertical="center"/>
    </xf>
    <xf numFmtId="0" fontId="19" fillId="0" borderId="56" xfId="3" applyFont="1" applyBorder="1" applyAlignment="1">
      <alignment horizontal="left" vertical="center"/>
    </xf>
    <xf numFmtId="0" fontId="17" fillId="0" borderId="56" xfId="3" applyFont="1" applyBorder="1" applyAlignment="1">
      <alignment horizontal="left" vertical="center"/>
    </xf>
    <xf numFmtId="0" fontId="17" fillId="0" borderId="57" xfId="3" applyFont="1" applyBorder="1" applyAlignment="1">
      <alignment horizontal="left" vertical="center"/>
    </xf>
    <xf numFmtId="0" fontId="8" fillId="0" borderId="67" xfId="3" applyFont="1" applyBorder="1" applyAlignment="1">
      <alignment horizontal="left" vertical="center" wrapText="1"/>
    </xf>
    <xf numFmtId="0" fontId="8" fillId="0" borderId="68" xfId="3" applyFont="1" applyBorder="1" applyAlignment="1">
      <alignment horizontal="left" vertical="center" wrapText="1"/>
    </xf>
    <xf numFmtId="0" fontId="8" fillId="0" borderId="69" xfId="3" applyFont="1" applyBorder="1" applyAlignment="1">
      <alignment horizontal="left" vertical="center" wrapText="1"/>
    </xf>
    <xf numFmtId="0" fontId="8" fillId="0" borderId="70" xfId="3" applyFont="1" applyBorder="1" applyAlignment="1">
      <alignment horizontal="left" vertical="center" wrapText="1"/>
    </xf>
    <xf numFmtId="0" fontId="8" fillId="0" borderId="71" xfId="3" applyFont="1" applyBorder="1" applyAlignment="1">
      <alignment horizontal="left" vertical="center" wrapText="1"/>
    </xf>
    <xf numFmtId="0" fontId="8" fillId="0" borderId="72" xfId="3" applyFont="1" applyBorder="1" applyAlignment="1">
      <alignment horizontal="left" vertical="center" wrapText="1"/>
    </xf>
    <xf numFmtId="0" fontId="19" fillId="0" borderId="59" xfId="3" applyFont="1" applyBorder="1" applyAlignment="1">
      <alignment horizontal="left" vertical="center"/>
    </xf>
    <xf numFmtId="0" fontId="19" fillId="0" borderId="60" xfId="3" applyFont="1" applyBorder="1" applyAlignment="1">
      <alignment horizontal="left" vertical="center"/>
    </xf>
    <xf numFmtId="0" fontId="17" fillId="0" borderId="60" xfId="3" applyFont="1" applyBorder="1" applyAlignment="1">
      <alignment horizontal="left" vertical="center"/>
    </xf>
    <xf numFmtId="0" fontId="17" fillId="0" borderId="61" xfId="3" applyFont="1" applyBorder="1" applyAlignment="1">
      <alignment horizontal="left" vertical="center"/>
    </xf>
    <xf numFmtId="0" fontId="19" fillId="0" borderId="63" xfId="3" applyFont="1" applyBorder="1" applyAlignment="1">
      <alignment horizontal="left" vertical="center"/>
    </xf>
    <xf numFmtId="0" fontId="19" fillId="0" borderId="64" xfId="3" applyFont="1" applyBorder="1" applyAlignment="1">
      <alignment horizontal="left" vertical="center"/>
    </xf>
    <xf numFmtId="0" fontId="17" fillId="0" borderId="64" xfId="3" applyFont="1" applyBorder="1" applyAlignment="1">
      <alignment horizontal="left" vertical="center"/>
    </xf>
    <xf numFmtId="0" fontId="17" fillId="0" borderId="65" xfId="3" applyFont="1" applyBorder="1" applyAlignment="1">
      <alignment horizontal="left" vertical="center"/>
    </xf>
    <xf numFmtId="0" fontId="19" fillId="0" borderId="56" xfId="3" applyFont="1" applyBorder="1" applyAlignment="1">
      <alignment horizontal="left" vertical="center" wrapText="1"/>
    </xf>
    <xf numFmtId="0" fontId="19" fillId="0" borderId="57" xfId="3" applyFont="1" applyBorder="1" applyAlignment="1">
      <alignment horizontal="left" vertical="center" wrapText="1"/>
    </xf>
    <xf numFmtId="0" fontId="19" fillId="0" borderId="60" xfId="3" applyFont="1" applyBorder="1" applyAlignment="1">
      <alignment horizontal="left" vertical="center" wrapText="1"/>
    </xf>
    <xf numFmtId="0" fontId="19" fillId="0" borderId="61" xfId="3" applyFont="1" applyBorder="1" applyAlignment="1">
      <alignment horizontal="left" vertical="center" wrapText="1"/>
    </xf>
    <xf numFmtId="0" fontId="17" fillId="0" borderId="17" xfId="3" applyFont="1" applyBorder="1" applyAlignment="1">
      <alignment horizontal="center" vertical="center"/>
    </xf>
    <xf numFmtId="0" fontId="17" fillId="0" borderId="49" xfId="3" applyFont="1" applyBorder="1" applyAlignment="1">
      <alignment horizontal="center" vertical="center"/>
    </xf>
    <xf numFmtId="0" fontId="17" fillId="0" borderId="18" xfId="3" applyFont="1" applyBorder="1" applyAlignment="1">
      <alignment horizontal="center" vertical="center"/>
    </xf>
    <xf numFmtId="0" fontId="18" fillId="0" borderId="0" xfId="3" applyFont="1" applyAlignment="1">
      <alignment horizontal="center" vertical="center"/>
    </xf>
    <xf numFmtId="0" fontId="17" fillId="0" borderId="0" xfId="3" applyFont="1" applyAlignment="1">
      <alignment horizontal="center" vertical="center"/>
    </xf>
    <xf numFmtId="0" fontId="6" fillId="0" borderId="18" xfId="3"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justify" vertical="center"/>
    </xf>
    <xf numFmtId="0" fontId="2" fillId="0" borderId="1"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left" vertical="center" wrapText="1"/>
    </xf>
    <xf numFmtId="0" fontId="2" fillId="0" borderId="3" xfId="0" applyFont="1" applyBorder="1" applyAlignment="1">
      <alignment horizontal="distributed" vertical="center"/>
    </xf>
    <xf numFmtId="0" fontId="2" fillId="0" borderId="0" xfId="0" applyFont="1" applyAlignment="1">
      <alignment horizontal="right" vertical="center"/>
    </xf>
    <xf numFmtId="0" fontId="2" fillId="0" borderId="3" xfId="0" applyFont="1" applyBorder="1" applyAlignment="1">
      <alignment horizontal="left" vertical="top"/>
    </xf>
    <xf numFmtId="0" fontId="2" fillId="0" borderId="50" xfId="0" applyFont="1" applyBorder="1" applyAlignment="1">
      <alignment horizontal="left" vertical="center"/>
    </xf>
    <xf numFmtId="176" fontId="12" fillId="0" borderId="28" xfId="2" applyNumberFormat="1" applyFont="1" applyBorder="1" applyAlignment="1">
      <alignment vertical="center"/>
    </xf>
    <xf numFmtId="176" fontId="12" fillId="0" borderId="31" xfId="2" applyNumberFormat="1" applyFont="1" applyBorder="1" applyAlignment="1">
      <alignment vertical="center"/>
    </xf>
    <xf numFmtId="176" fontId="12" fillId="0" borderId="46" xfId="2" applyNumberFormat="1" applyFont="1" applyBorder="1" applyAlignment="1">
      <alignment vertical="center"/>
    </xf>
    <xf numFmtId="176" fontId="12" fillId="0" borderId="47" xfId="2" applyNumberFormat="1" applyFont="1" applyBorder="1" applyAlignment="1">
      <alignment vertical="center"/>
    </xf>
    <xf numFmtId="0" fontId="12" fillId="0" borderId="28" xfId="1" applyFont="1" applyBorder="1" applyAlignment="1">
      <alignment vertical="center" textRotation="255"/>
    </xf>
    <xf numFmtId="0" fontId="12" fillId="0" borderId="33" xfId="1" applyFont="1" applyBorder="1" applyAlignment="1">
      <alignment vertical="center" textRotation="255"/>
    </xf>
    <xf numFmtId="0" fontId="12" fillId="0" borderId="35" xfId="1" applyFont="1" applyBorder="1" applyAlignment="1">
      <alignment vertical="center" textRotation="255"/>
    </xf>
    <xf numFmtId="0" fontId="12" fillId="0" borderId="43" xfId="1" applyFont="1" applyBorder="1" applyAlignment="1">
      <alignment vertical="center" textRotation="255"/>
    </xf>
    <xf numFmtId="176" fontId="12" fillId="0" borderId="27" xfId="2" applyNumberFormat="1" applyFont="1" applyBorder="1" applyAlignment="1">
      <alignment vertical="center"/>
    </xf>
    <xf numFmtId="176" fontId="12" fillId="0" borderId="32" xfId="2" applyNumberFormat="1" applyFont="1" applyBorder="1" applyAlignment="1">
      <alignment vertical="center"/>
    </xf>
    <xf numFmtId="0" fontId="12" fillId="0" borderId="40" xfId="1" applyFont="1" applyFill="1" applyBorder="1" applyAlignment="1">
      <alignment horizontal="right" vertical="center"/>
    </xf>
    <xf numFmtId="0" fontId="12" fillId="0" borderId="41" xfId="1" applyFont="1" applyFill="1" applyBorder="1" applyAlignment="1">
      <alignment horizontal="right" vertical="center"/>
    </xf>
    <xf numFmtId="176" fontId="12" fillId="0" borderId="43" xfId="2" applyNumberFormat="1" applyFont="1" applyBorder="1" applyAlignment="1">
      <alignment vertical="center"/>
    </xf>
    <xf numFmtId="176" fontId="12" fillId="0" borderId="44" xfId="2" applyNumberFormat="1" applyFont="1" applyBorder="1" applyAlignment="1">
      <alignment vertical="center"/>
    </xf>
    <xf numFmtId="176" fontId="12" fillId="0" borderId="45" xfId="2" applyNumberFormat="1" applyFont="1" applyBorder="1" applyAlignment="1">
      <alignment vertical="center"/>
    </xf>
    <xf numFmtId="0" fontId="12" fillId="0" borderId="39" xfId="1" applyFont="1" applyFill="1" applyBorder="1" applyAlignment="1">
      <alignment horizontal="right" vertical="center"/>
    </xf>
    <xf numFmtId="0" fontId="12" fillId="0" borderId="37" xfId="1" applyFont="1" applyFill="1" applyBorder="1" applyAlignment="1">
      <alignment horizontal="right" vertical="center"/>
    </xf>
    <xf numFmtId="0" fontId="12" fillId="0" borderId="38" xfId="1" applyFont="1" applyFill="1" applyBorder="1" applyAlignment="1">
      <alignment horizontal="right" vertical="center"/>
    </xf>
    <xf numFmtId="176" fontId="9" fillId="0" borderId="17" xfId="2" applyNumberFormat="1" applyFont="1" applyBorder="1" applyAlignment="1">
      <alignment vertical="center"/>
    </xf>
    <xf numFmtId="176" fontId="9" fillId="0" borderId="18" xfId="2" applyNumberFormat="1" applyFont="1" applyBorder="1" applyAlignment="1">
      <alignment vertical="center"/>
    </xf>
    <xf numFmtId="0" fontId="9" fillId="0" borderId="3" xfId="1" applyFont="1" applyBorder="1" applyAlignment="1">
      <alignment vertical="center" textRotation="255"/>
    </xf>
    <xf numFmtId="0" fontId="9" fillId="0" borderId="19" xfId="1" applyFont="1" applyBorder="1" applyAlignment="1">
      <alignment vertical="center" textRotation="255"/>
    </xf>
    <xf numFmtId="0" fontId="9" fillId="0" borderId="20" xfId="1" applyFont="1" applyBorder="1" applyAlignment="1">
      <alignment vertical="center" textRotation="255"/>
    </xf>
    <xf numFmtId="0" fontId="9" fillId="0" borderId="26" xfId="1" applyFont="1" applyBorder="1" applyAlignment="1">
      <alignment vertical="center" textRotation="255"/>
    </xf>
    <xf numFmtId="0" fontId="9" fillId="0" borderId="22" xfId="1" applyFont="1" applyBorder="1" applyAlignment="1">
      <alignment horizontal="right" vertical="center"/>
    </xf>
    <xf numFmtId="0" fontId="9" fillId="0" borderId="23" xfId="1" applyFont="1" applyBorder="1" applyAlignment="1">
      <alignment horizontal="right" vertical="center"/>
    </xf>
    <xf numFmtId="176" fontId="9" fillId="0" borderId="24" xfId="2" applyNumberFormat="1" applyFont="1" applyBorder="1" applyAlignment="1">
      <alignment vertical="center"/>
    </xf>
    <xf numFmtId="176" fontId="9" fillId="0" borderId="25" xfId="2" applyNumberFormat="1" applyFont="1" applyBorder="1" applyAlignment="1">
      <alignment vertical="center"/>
    </xf>
    <xf numFmtId="176" fontId="12" fillId="0" borderId="17" xfId="2" applyNumberFormat="1" applyFont="1" applyBorder="1" applyAlignment="1">
      <alignment vertical="center"/>
    </xf>
    <xf numFmtId="176" fontId="12" fillId="0" borderId="18" xfId="2" applyNumberFormat="1" applyFont="1" applyBorder="1" applyAlignment="1">
      <alignment vertical="center"/>
    </xf>
    <xf numFmtId="0" fontId="12" fillId="0" borderId="3" xfId="1" applyFont="1" applyBorder="1" applyAlignment="1">
      <alignment vertical="center" textRotation="255"/>
    </xf>
    <xf numFmtId="0" fontId="12" fillId="0" borderId="19" xfId="1" applyFont="1" applyBorder="1" applyAlignment="1">
      <alignment vertical="center" textRotation="255"/>
    </xf>
    <xf numFmtId="0" fontId="12" fillId="0" borderId="20" xfId="1" applyFont="1" applyBorder="1" applyAlignment="1">
      <alignment vertical="center" textRotation="255"/>
    </xf>
    <xf numFmtId="0" fontId="12" fillId="0" borderId="26" xfId="1" applyFont="1" applyBorder="1" applyAlignment="1">
      <alignment vertical="center" textRotation="255"/>
    </xf>
    <xf numFmtId="0" fontId="12" fillId="0" borderId="22" xfId="1" applyFont="1" applyBorder="1" applyAlignment="1">
      <alignment horizontal="right" vertical="center"/>
    </xf>
    <xf numFmtId="0" fontId="12" fillId="0" borderId="23" xfId="1" applyFont="1" applyBorder="1" applyAlignment="1">
      <alignment horizontal="right" vertical="center"/>
    </xf>
    <xf numFmtId="176" fontId="12" fillId="0" borderId="24" xfId="2" applyNumberFormat="1" applyFont="1" applyBorder="1" applyAlignment="1">
      <alignment vertical="center"/>
    </xf>
    <xf numFmtId="176" fontId="12" fillId="0" borderId="25" xfId="2" applyNumberFormat="1" applyFont="1" applyBorder="1" applyAlignment="1">
      <alignment vertical="center"/>
    </xf>
    <xf numFmtId="0" fontId="12" fillId="0" borderId="22" xfId="1" applyFont="1" applyFill="1" applyBorder="1" applyAlignment="1">
      <alignment horizontal="right" vertical="center"/>
    </xf>
    <xf numFmtId="0" fontId="12" fillId="0" borderId="23" xfId="1" applyFont="1" applyFill="1" applyBorder="1" applyAlignment="1">
      <alignment horizontal="right" vertical="center"/>
    </xf>
    <xf numFmtId="0" fontId="2" fillId="0" borderId="3" xfId="0" applyFont="1" applyBorder="1" applyAlignment="1">
      <alignment horizontal="center" vertical="center" wrapText="1"/>
    </xf>
    <xf numFmtId="0" fontId="2" fillId="0" borderId="3" xfId="0" applyFont="1" applyBorder="1" applyAlignment="1">
      <alignment horizontal="center"/>
    </xf>
  </cellXfs>
  <cellStyles count="4">
    <cellStyle name="桁区切り 2" xfId="2"/>
    <cellStyle name="標準" xfId="0" builtinId="0"/>
    <cellStyle name="標準 2" xfId="3"/>
    <cellStyle name="標準_収支予算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19050</xdr:colOff>
      <xdr:row>20</xdr:row>
      <xdr:rowOff>28575</xdr:rowOff>
    </xdr:from>
    <xdr:to>
      <xdr:col>5</xdr:col>
      <xdr:colOff>85725</xdr:colOff>
      <xdr:row>21</xdr:row>
      <xdr:rowOff>161925</xdr:rowOff>
    </xdr:to>
    <xdr:sp macro="" textlink="" fLocksText="0">
      <xdr:nvSpPr>
        <xdr:cNvPr id="2" name="AutoShape 4"/>
        <xdr:cNvSpPr>
          <a:spLocks noChangeArrowheads="1"/>
        </xdr:cNvSpPr>
      </xdr:nvSpPr>
      <xdr:spPr bwMode="auto">
        <a:xfrm>
          <a:off x="133350" y="5057775"/>
          <a:ext cx="1924050" cy="3619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a:t>
          </a:r>
          <a:r>
            <a:rPr lang="ja-JP" altLang="en-US" sz="1400" b="1" i="0" u="none" strike="noStrike" baseline="0">
              <a:solidFill>
                <a:srgbClr val="0000FF"/>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158750</xdr:rowOff>
    </xdr:from>
    <xdr:to>
      <xdr:col>4</xdr:col>
      <xdr:colOff>180975</xdr:colOff>
      <xdr:row>21</xdr:row>
      <xdr:rowOff>158750</xdr:rowOff>
    </xdr:to>
    <xdr:sp macro="" textlink="" fLocksText="0">
      <xdr:nvSpPr>
        <xdr:cNvPr id="2" name="AutoShape 4"/>
        <xdr:cNvSpPr>
          <a:spLocks noChangeArrowheads="1"/>
        </xdr:cNvSpPr>
      </xdr:nvSpPr>
      <xdr:spPr bwMode="auto">
        <a:xfrm>
          <a:off x="0" y="5187950"/>
          <a:ext cx="1838325" cy="228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a:t>
          </a:r>
          <a:r>
            <a:rPr lang="ja-JP" altLang="en-US" sz="1400" b="1" i="0" u="none" strike="noStrike" baseline="0">
              <a:solidFill>
                <a:srgbClr val="0000FF"/>
              </a:solidFill>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100" zoomScaleSheetLayoutView="100" workbookViewId="0">
      <selection activeCell="D34" sqref="D34"/>
    </sheetView>
  </sheetViews>
  <sheetFormatPr defaultRowHeight="14.25"/>
  <cols>
    <col min="1" max="1" width="4.25" style="62" customWidth="1"/>
    <col min="2" max="2" width="3.25" style="62" customWidth="1"/>
    <col min="3" max="3" width="13.625" style="62" customWidth="1"/>
    <col min="4" max="4" width="6.75" style="62" customWidth="1"/>
    <col min="5" max="5" width="44.875" style="64" customWidth="1"/>
    <col min="6" max="6" width="9.375" style="64" customWidth="1"/>
    <col min="7" max="7" width="11.25" style="64" customWidth="1"/>
    <col min="8" max="8" width="3.625" style="64" customWidth="1"/>
    <col min="9" max="16384" width="9" style="64"/>
  </cols>
  <sheetData>
    <row r="1" spans="1:9" ht="6.75" customHeight="1">
      <c r="E1" s="63" t="s">
        <v>59</v>
      </c>
    </row>
    <row r="2" spans="1:9" ht="21" customHeight="1">
      <c r="A2" s="146" t="s">
        <v>89</v>
      </c>
      <c r="B2" s="146"/>
      <c r="C2" s="146"/>
      <c r="D2" s="146"/>
      <c r="E2" s="146"/>
      <c r="F2" s="146"/>
      <c r="G2" s="146"/>
      <c r="H2" s="146"/>
    </row>
    <row r="3" spans="1:9" ht="21" customHeight="1">
      <c r="A3" s="147"/>
      <c r="B3" s="147"/>
      <c r="C3" s="147"/>
      <c r="D3" s="147"/>
      <c r="E3" s="147"/>
      <c r="F3" s="147"/>
      <c r="G3" s="147"/>
      <c r="H3" s="147"/>
    </row>
    <row r="4" spans="1:9" ht="5.25" customHeight="1"/>
    <row r="5" spans="1:9" s="66" customFormat="1" ht="45.75" customHeight="1">
      <c r="A5" s="109" t="s">
        <v>60</v>
      </c>
      <c r="B5" s="110"/>
      <c r="C5" s="148"/>
      <c r="D5" s="110"/>
      <c r="E5" s="111"/>
      <c r="F5" s="65" t="s">
        <v>109</v>
      </c>
      <c r="G5" s="109" t="s">
        <v>120</v>
      </c>
      <c r="H5" s="111"/>
    </row>
    <row r="6" spans="1:9" s="66" customFormat="1" ht="3" customHeight="1">
      <c r="A6" s="67"/>
      <c r="B6" s="68"/>
      <c r="C6" s="68"/>
      <c r="D6" s="68"/>
      <c r="E6" s="68"/>
      <c r="F6" s="69"/>
      <c r="G6" s="69"/>
      <c r="H6" s="69"/>
    </row>
    <row r="7" spans="1:9" s="66" customFormat="1" ht="21" customHeight="1">
      <c r="A7" s="62" t="s">
        <v>61</v>
      </c>
      <c r="H7" s="69"/>
    </row>
    <row r="8" spans="1:9" s="66" customFormat="1" ht="42.75" customHeight="1">
      <c r="A8" s="143" t="s">
        <v>62</v>
      </c>
      <c r="B8" s="144"/>
      <c r="C8" s="144"/>
      <c r="D8" s="144"/>
      <c r="E8" s="144"/>
      <c r="F8" s="70" t="s">
        <v>63</v>
      </c>
      <c r="G8" s="143" t="s">
        <v>64</v>
      </c>
      <c r="H8" s="145"/>
    </row>
    <row r="9" spans="1:9" s="66" customFormat="1" ht="45" customHeight="1">
      <c r="A9" s="113" t="s">
        <v>65</v>
      </c>
      <c r="B9" s="116" t="s">
        <v>66</v>
      </c>
      <c r="C9" s="117"/>
      <c r="D9" s="118"/>
      <c r="E9" s="119"/>
      <c r="F9" s="71"/>
      <c r="G9" s="120"/>
      <c r="H9" s="120"/>
    </row>
    <row r="10" spans="1:9" s="66" customFormat="1" ht="45" customHeight="1">
      <c r="A10" s="114"/>
      <c r="B10" s="121" t="s">
        <v>67</v>
      </c>
      <c r="C10" s="122"/>
      <c r="D10" s="123"/>
      <c r="E10" s="124"/>
      <c r="F10" s="72"/>
      <c r="G10" s="125" t="s">
        <v>97</v>
      </c>
      <c r="H10" s="126"/>
    </row>
    <row r="11" spans="1:9" s="66" customFormat="1" ht="45" customHeight="1">
      <c r="A11" s="115"/>
      <c r="B11" s="131" t="s">
        <v>68</v>
      </c>
      <c r="C11" s="132"/>
      <c r="D11" s="133"/>
      <c r="E11" s="134"/>
      <c r="F11" s="73"/>
      <c r="G11" s="127"/>
      <c r="H11" s="128"/>
    </row>
    <row r="12" spans="1:9" s="66" customFormat="1" ht="45" customHeight="1">
      <c r="A12" s="113" t="s">
        <v>69</v>
      </c>
      <c r="B12" s="135" t="s">
        <v>70</v>
      </c>
      <c r="C12" s="136"/>
      <c r="D12" s="137"/>
      <c r="E12" s="138"/>
      <c r="F12" s="74"/>
      <c r="G12" s="127"/>
      <c r="H12" s="128"/>
    </row>
    <row r="13" spans="1:9" s="66" customFormat="1" ht="46.5" customHeight="1">
      <c r="A13" s="114"/>
      <c r="B13" s="139" t="s">
        <v>71</v>
      </c>
      <c r="C13" s="139"/>
      <c r="D13" s="139"/>
      <c r="E13" s="140"/>
      <c r="F13" s="72"/>
      <c r="G13" s="127"/>
      <c r="H13" s="128"/>
      <c r="I13" s="69"/>
    </row>
    <row r="14" spans="1:9" s="66" customFormat="1" ht="45" customHeight="1">
      <c r="A14" s="115"/>
      <c r="B14" s="141" t="s">
        <v>72</v>
      </c>
      <c r="C14" s="141"/>
      <c r="D14" s="141"/>
      <c r="E14" s="142"/>
      <c r="F14" s="73"/>
      <c r="G14" s="129"/>
      <c r="H14" s="130"/>
    </row>
    <row r="15" spans="1:9" s="66" customFormat="1" ht="23.25" customHeight="1">
      <c r="A15" s="75"/>
      <c r="B15" s="76" t="s">
        <v>73</v>
      </c>
      <c r="C15" s="76"/>
      <c r="D15" s="76"/>
      <c r="E15" s="77"/>
      <c r="F15" s="77"/>
      <c r="G15" s="77"/>
      <c r="H15" s="77"/>
    </row>
    <row r="16" spans="1:9" s="66" customFormat="1" ht="23.25" customHeight="1">
      <c r="A16" s="76"/>
      <c r="B16" s="76"/>
      <c r="C16" s="76"/>
      <c r="D16" s="76"/>
      <c r="E16" s="77"/>
      <c r="F16" s="77"/>
      <c r="G16" s="77"/>
      <c r="H16" s="77"/>
    </row>
    <row r="17" spans="1:8" s="66" customFormat="1" ht="18" customHeight="1">
      <c r="A17" s="69"/>
      <c r="B17" s="69" t="s">
        <v>74</v>
      </c>
      <c r="C17" s="69"/>
      <c r="D17" s="69"/>
      <c r="E17" s="69"/>
      <c r="F17" s="69"/>
      <c r="G17" s="69"/>
      <c r="H17" s="69"/>
    </row>
    <row r="18" spans="1:8" s="66" customFormat="1" ht="21" customHeight="1">
      <c r="B18" s="112" t="s">
        <v>75</v>
      </c>
      <c r="C18" s="112"/>
      <c r="D18" s="112"/>
      <c r="E18" s="112"/>
      <c r="F18" s="112"/>
      <c r="G18" s="112"/>
      <c r="H18" s="78"/>
    </row>
    <row r="19" spans="1:8" s="66" customFormat="1" ht="23.25" customHeight="1">
      <c r="A19" s="69"/>
      <c r="B19" s="109" t="s">
        <v>76</v>
      </c>
      <c r="C19" s="110"/>
      <c r="D19" s="111"/>
      <c r="E19" s="109"/>
      <c r="F19" s="110"/>
      <c r="G19" s="111"/>
      <c r="H19" s="69"/>
    </row>
    <row r="20" spans="1:8" s="66" customFormat="1" ht="23.25" customHeight="1">
      <c r="A20" s="69"/>
      <c r="B20" s="108" t="s">
        <v>77</v>
      </c>
      <c r="C20" s="108"/>
      <c r="D20" s="108"/>
      <c r="E20" s="109"/>
      <c r="F20" s="110"/>
      <c r="G20" s="111"/>
      <c r="H20" s="69"/>
    </row>
    <row r="21" spans="1:8" s="66" customFormat="1" ht="23.25" customHeight="1">
      <c r="A21" s="79"/>
      <c r="B21" s="108" t="s">
        <v>78</v>
      </c>
      <c r="C21" s="108"/>
      <c r="D21" s="108"/>
      <c r="E21" s="109"/>
      <c r="F21" s="110"/>
      <c r="G21" s="111"/>
      <c r="H21" s="69"/>
    </row>
    <row r="22" spans="1:8" ht="18.75" customHeight="1">
      <c r="A22" s="79"/>
      <c r="B22" s="108" t="s">
        <v>79</v>
      </c>
      <c r="C22" s="108"/>
      <c r="D22" s="108"/>
      <c r="E22" s="109"/>
      <c r="F22" s="110"/>
      <c r="G22" s="111"/>
      <c r="H22" s="69"/>
    </row>
    <row r="23" spans="1:8">
      <c r="E23" s="63"/>
    </row>
    <row r="24" spans="1:8">
      <c r="E24" s="63" t="s">
        <v>59</v>
      </c>
    </row>
    <row r="25" spans="1:8">
      <c r="E25" s="63"/>
    </row>
    <row r="26" spans="1:8">
      <c r="E26" s="63"/>
    </row>
    <row r="27" spans="1:8">
      <c r="E27" s="63"/>
    </row>
    <row r="28" spans="1:8">
      <c r="E28" s="63" t="s">
        <v>80</v>
      </c>
    </row>
    <row r="30" spans="1:8">
      <c r="E30" s="63" t="s">
        <v>80</v>
      </c>
    </row>
    <row r="31" spans="1:8">
      <c r="E31" s="63"/>
    </row>
    <row r="32" spans="1:8">
      <c r="E32" s="63"/>
    </row>
    <row r="33" spans="5:5">
      <c r="E33" s="63"/>
    </row>
    <row r="34" spans="5:5">
      <c r="E34" s="63"/>
    </row>
    <row r="35" spans="5:5">
      <c r="E35" s="63"/>
    </row>
    <row r="36" spans="5:5">
      <c r="E36" s="63"/>
    </row>
    <row r="37" spans="5:5">
      <c r="E37" s="63" t="s">
        <v>80</v>
      </c>
    </row>
    <row r="38" spans="5:5">
      <c r="E38" s="63"/>
    </row>
  </sheetData>
  <mergeCells count="26">
    <mergeCell ref="A8:E8"/>
    <mergeCell ref="G8:H8"/>
    <mergeCell ref="A2:H2"/>
    <mergeCell ref="A3:H3"/>
    <mergeCell ref="A5:C5"/>
    <mergeCell ref="D5:E5"/>
    <mergeCell ref="G5:H5"/>
    <mergeCell ref="A9:A11"/>
    <mergeCell ref="B9:E9"/>
    <mergeCell ref="G9:H9"/>
    <mergeCell ref="B10:E10"/>
    <mergeCell ref="G10:H14"/>
    <mergeCell ref="B11:E11"/>
    <mergeCell ref="A12:A14"/>
    <mergeCell ref="B12:E12"/>
    <mergeCell ref="B13:E13"/>
    <mergeCell ref="B14:E14"/>
    <mergeCell ref="B22:D22"/>
    <mergeCell ref="E22:G22"/>
    <mergeCell ref="B18:G18"/>
    <mergeCell ref="B19:D19"/>
    <mergeCell ref="E19:G19"/>
    <mergeCell ref="B20:D20"/>
    <mergeCell ref="E20:G20"/>
    <mergeCell ref="B21:D21"/>
    <mergeCell ref="E21:G21"/>
  </mergeCells>
  <phoneticPr fontId="1"/>
  <dataValidations count="1">
    <dataValidation type="list" allowBlank="1" showInputMessage="1" showErrorMessage="1" sqref="F9:F14">
      <formula1>"○"</formula1>
    </dataValidation>
  </dataValidations>
  <printOptions horizontalCentered="1" verticalCentered="1"/>
  <pageMargins left="0.19685039370078741" right="0.19685039370078741" top="0.2" bottom="0.2" header="0.2" footer="0.2"/>
  <pageSetup paperSize="9" scale="95" orientation="portrait" blackAndWhite="1"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B4" zoomScaleNormal="100" zoomScaleSheetLayoutView="100" workbookViewId="0">
      <selection activeCell="G14" sqref="G14"/>
    </sheetView>
  </sheetViews>
  <sheetFormatPr defaultColWidth="3.625" defaultRowHeight="20.100000000000001" customHeight="1"/>
  <cols>
    <col min="1" max="1" width="15.625" style="7" customWidth="1"/>
    <col min="2" max="3" width="15.625" customWidth="1"/>
    <col min="4" max="4" width="20.625" customWidth="1"/>
    <col min="5" max="5" width="10.625" customWidth="1"/>
  </cols>
  <sheetData>
    <row r="1" spans="1:7" ht="20.100000000000001" customHeight="1">
      <c r="A1" s="150" t="s">
        <v>17</v>
      </c>
      <c r="B1" s="150"/>
      <c r="C1" s="2"/>
      <c r="D1" s="2"/>
      <c r="E1" s="2"/>
      <c r="G1" s="95"/>
    </row>
    <row r="2" spans="1:7" ht="20.100000000000001" customHeight="1">
      <c r="A2" s="6"/>
      <c r="B2" s="2"/>
      <c r="C2" s="2"/>
      <c r="D2" s="2"/>
      <c r="E2" s="2"/>
      <c r="G2" s="95" t="s">
        <v>30</v>
      </c>
    </row>
    <row r="3" spans="1:7" ht="20.100000000000001" customHeight="1">
      <c r="A3" s="153" t="s">
        <v>0</v>
      </c>
      <c r="B3" s="153"/>
      <c r="C3" s="153"/>
      <c r="D3" s="153"/>
      <c r="E3" s="153"/>
      <c r="G3" s="95" t="s">
        <v>34</v>
      </c>
    </row>
    <row r="4" spans="1:7" ht="3" customHeight="1">
      <c r="A4" s="5"/>
      <c r="B4" s="5"/>
      <c r="C4" s="5"/>
      <c r="D4" s="5"/>
      <c r="E4" s="5"/>
      <c r="G4" s="95" t="s">
        <v>35</v>
      </c>
    </row>
    <row r="5" spans="1:7" ht="20.100000000000001" customHeight="1">
      <c r="B5" s="2"/>
      <c r="C5" s="2"/>
      <c r="D5" s="168" t="s">
        <v>1</v>
      </c>
      <c r="E5" s="168"/>
      <c r="G5" s="95" t="s">
        <v>81</v>
      </c>
    </row>
    <row r="6" spans="1:7" ht="20.100000000000001" customHeight="1">
      <c r="A6" s="6" t="s">
        <v>18</v>
      </c>
      <c r="B6" s="2"/>
      <c r="C6" s="2"/>
      <c r="D6" s="2"/>
      <c r="E6" s="2"/>
      <c r="G6" s="95" t="s">
        <v>92</v>
      </c>
    </row>
    <row r="7" spans="1:7" ht="20.100000000000001" customHeight="1">
      <c r="B7" s="2"/>
      <c r="C7" s="1" t="s">
        <v>25</v>
      </c>
      <c r="D7" s="1"/>
      <c r="E7" s="2"/>
      <c r="G7" s="95" t="s">
        <v>31</v>
      </c>
    </row>
    <row r="8" spans="1:7" ht="20.100000000000001" customHeight="1">
      <c r="B8" s="2"/>
      <c r="C8" s="168"/>
      <c r="D8" s="168"/>
      <c r="E8" s="168"/>
      <c r="G8" s="95" t="s">
        <v>32</v>
      </c>
    </row>
    <row r="9" spans="1:7" ht="20.100000000000001" customHeight="1">
      <c r="B9" s="2"/>
      <c r="C9" s="1" t="s">
        <v>15</v>
      </c>
      <c r="D9" s="150"/>
      <c r="E9" s="150"/>
      <c r="G9" s="95" t="s">
        <v>33</v>
      </c>
    </row>
    <row r="10" spans="1:7" ht="20.100000000000001" customHeight="1">
      <c r="B10" s="2"/>
      <c r="C10" s="1" t="s">
        <v>16</v>
      </c>
      <c r="D10" s="150"/>
      <c r="E10" s="150"/>
      <c r="G10" s="95" t="s">
        <v>93</v>
      </c>
    </row>
    <row r="11" spans="1:7" ht="35.1" customHeight="1">
      <c r="A11" s="165" t="s">
        <v>19</v>
      </c>
      <c r="B11" s="165"/>
      <c r="C11" s="165"/>
      <c r="D11" s="165"/>
      <c r="E11" s="165"/>
      <c r="G11" s="95" t="s">
        <v>94</v>
      </c>
    </row>
    <row r="12" spans="1:7" ht="3" customHeight="1">
      <c r="A12" s="6"/>
      <c r="B12" s="2"/>
      <c r="C12" s="2"/>
      <c r="D12" s="2"/>
      <c r="E12" s="2"/>
      <c r="G12" s="95" t="s">
        <v>95</v>
      </c>
    </row>
    <row r="13" spans="1:7" ht="24.95" customHeight="1">
      <c r="A13" s="167" t="s">
        <v>2</v>
      </c>
      <c r="B13" s="12" t="s">
        <v>3</v>
      </c>
      <c r="C13" s="151"/>
      <c r="D13" s="151"/>
      <c r="E13" s="151"/>
      <c r="G13" s="94" t="s">
        <v>121</v>
      </c>
    </row>
    <row r="14" spans="1:7" ht="24.95" customHeight="1">
      <c r="A14" s="167"/>
      <c r="B14" s="12" t="s">
        <v>4</v>
      </c>
      <c r="C14" s="151"/>
      <c r="D14" s="151"/>
      <c r="E14" s="151"/>
      <c r="G14" t="s">
        <v>96</v>
      </c>
    </row>
    <row r="15" spans="1:7" ht="24.95" customHeight="1">
      <c r="A15" s="167" t="s">
        <v>20</v>
      </c>
      <c r="B15" s="13" t="s">
        <v>21</v>
      </c>
      <c r="C15" s="151"/>
      <c r="D15" s="151"/>
      <c r="E15" s="151"/>
    </row>
    <row r="16" spans="1:7" ht="24.95" customHeight="1">
      <c r="A16" s="167"/>
      <c r="B16" s="13" t="s">
        <v>22</v>
      </c>
      <c r="C16" s="151"/>
      <c r="D16" s="151"/>
      <c r="E16" s="151"/>
    </row>
    <row r="17" spans="1:9" ht="30" customHeight="1">
      <c r="A17" s="13" t="s">
        <v>23</v>
      </c>
      <c r="B17" s="151" t="s">
        <v>5</v>
      </c>
      <c r="C17" s="151"/>
      <c r="D17" s="151"/>
      <c r="E17" s="151"/>
    </row>
    <row r="18" spans="1:9" ht="30" customHeight="1">
      <c r="A18" s="13" t="s">
        <v>26</v>
      </c>
      <c r="B18" s="152" t="s">
        <v>6</v>
      </c>
      <c r="C18" s="152"/>
      <c r="D18" s="152"/>
      <c r="E18" s="15" t="s">
        <v>7</v>
      </c>
    </row>
    <row r="19" spans="1:9" ht="20.100000000000001" customHeight="1">
      <c r="A19" s="19"/>
      <c r="B19" s="154"/>
      <c r="C19" s="155"/>
      <c r="D19" s="156"/>
      <c r="E19" s="3" t="s">
        <v>8</v>
      </c>
    </row>
    <row r="20" spans="1:9" ht="20.100000000000001" customHeight="1">
      <c r="A20" s="19"/>
      <c r="B20" s="157"/>
      <c r="C20" s="158"/>
      <c r="D20" s="159"/>
      <c r="E20" s="3" t="s">
        <v>8</v>
      </c>
    </row>
    <row r="21" spans="1:9" ht="20.100000000000001" customHeight="1">
      <c r="A21" s="19"/>
      <c r="B21" s="157"/>
      <c r="C21" s="158"/>
      <c r="D21" s="159"/>
      <c r="E21" s="3" t="s">
        <v>8</v>
      </c>
    </row>
    <row r="22" spans="1:9" ht="20.100000000000001" customHeight="1">
      <c r="A22" s="19"/>
      <c r="B22" s="157"/>
      <c r="C22" s="158"/>
      <c r="D22" s="159"/>
      <c r="E22" s="3" t="s">
        <v>8</v>
      </c>
    </row>
    <row r="23" spans="1:9" ht="20.100000000000001" customHeight="1">
      <c r="A23" s="20"/>
      <c r="B23" s="160"/>
      <c r="C23" s="161"/>
      <c r="D23" s="162"/>
      <c r="E23" s="16" t="s">
        <v>8</v>
      </c>
    </row>
    <row r="24" spans="1:9" ht="20.100000000000001" customHeight="1">
      <c r="A24" s="17"/>
      <c r="B24" s="152" t="s">
        <v>9</v>
      </c>
      <c r="C24" s="152"/>
      <c r="D24" s="152"/>
      <c r="E24" s="18" t="s">
        <v>8</v>
      </c>
    </row>
    <row r="25" spans="1:9" ht="30" customHeight="1">
      <c r="A25" s="21" t="s">
        <v>28</v>
      </c>
      <c r="B25" s="151" t="s">
        <v>24</v>
      </c>
      <c r="C25" s="151"/>
      <c r="D25" s="151"/>
      <c r="E25" s="151"/>
    </row>
    <row r="26" spans="1:9" ht="24.95" customHeight="1">
      <c r="A26" s="21" t="s">
        <v>27</v>
      </c>
      <c r="B26" s="163"/>
      <c r="C26" s="163"/>
      <c r="D26" s="163"/>
      <c r="E26" s="164"/>
    </row>
    <row r="27" spans="1:9" ht="20.100000000000001" customHeight="1">
      <c r="A27" s="166" t="s">
        <v>91</v>
      </c>
      <c r="B27" s="12" t="s">
        <v>10</v>
      </c>
      <c r="C27" s="151"/>
      <c r="D27" s="151"/>
      <c r="E27" s="151"/>
    </row>
    <row r="28" spans="1:9" ht="20.100000000000001" customHeight="1">
      <c r="A28" s="166"/>
      <c r="B28" s="12" t="s">
        <v>90</v>
      </c>
      <c r="C28" s="151"/>
      <c r="D28" s="151"/>
      <c r="E28" s="151"/>
      <c r="I28" s="9"/>
    </row>
    <row r="29" spans="1:9" ht="20.100000000000001" customHeight="1">
      <c r="A29" s="166"/>
      <c r="B29" s="12" t="s">
        <v>11</v>
      </c>
      <c r="C29" s="151"/>
      <c r="D29" s="151"/>
      <c r="E29" s="151"/>
    </row>
    <row r="30" spans="1:9" ht="20.100000000000001" customHeight="1">
      <c r="A30" s="166"/>
      <c r="B30" s="12" t="s">
        <v>12</v>
      </c>
      <c r="C30" s="151"/>
      <c r="D30" s="151"/>
      <c r="E30" s="151"/>
    </row>
    <row r="31" spans="1:9" ht="23.25" customHeight="1">
      <c r="A31" s="152" t="s">
        <v>13</v>
      </c>
      <c r="B31" s="152"/>
      <c r="C31" s="151"/>
      <c r="D31" s="151"/>
      <c r="E31" s="151"/>
    </row>
    <row r="32" spans="1:9" ht="3" customHeight="1">
      <c r="A32" s="8"/>
      <c r="B32" s="4"/>
      <c r="C32" s="4"/>
      <c r="D32" s="4"/>
      <c r="E32" s="4"/>
    </row>
    <row r="33" spans="1:5" ht="65.25" customHeight="1">
      <c r="A33" s="149" t="s">
        <v>14</v>
      </c>
      <c r="B33" s="149"/>
      <c r="C33" s="149"/>
      <c r="D33" s="149"/>
      <c r="E33" s="149"/>
    </row>
    <row r="34" spans="1:5" ht="20.100000000000001" customHeight="1">
      <c r="A34" s="6"/>
      <c r="B34" s="2"/>
      <c r="C34" s="2"/>
      <c r="D34" s="2"/>
      <c r="E34" s="2"/>
    </row>
    <row r="35" spans="1:5" ht="20.100000000000001" customHeight="1">
      <c r="A35" s="6"/>
      <c r="B35" s="2"/>
      <c r="C35" s="2"/>
      <c r="D35" s="2"/>
      <c r="E35" s="2"/>
    </row>
  </sheetData>
  <mergeCells count="31">
    <mergeCell ref="C8:E8"/>
    <mergeCell ref="D9:E9"/>
    <mergeCell ref="D10:E10"/>
    <mergeCell ref="D5:E5"/>
    <mergeCell ref="B24:D24"/>
    <mergeCell ref="B17:E17"/>
    <mergeCell ref="B25:E25"/>
    <mergeCell ref="A11:E11"/>
    <mergeCell ref="A27:A30"/>
    <mergeCell ref="A13:A14"/>
    <mergeCell ref="C13:E13"/>
    <mergeCell ref="C14:E14"/>
    <mergeCell ref="A15:A16"/>
    <mergeCell ref="C15:E15"/>
    <mergeCell ref="C16:E16"/>
    <mergeCell ref="A33:E33"/>
    <mergeCell ref="A1:B1"/>
    <mergeCell ref="C30:E30"/>
    <mergeCell ref="A31:B31"/>
    <mergeCell ref="C31:E31"/>
    <mergeCell ref="A3:E3"/>
    <mergeCell ref="B18:D18"/>
    <mergeCell ref="B19:D19"/>
    <mergeCell ref="B20:D20"/>
    <mergeCell ref="B21:D21"/>
    <mergeCell ref="B22:D22"/>
    <mergeCell ref="B23:D23"/>
    <mergeCell ref="B26:E26"/>
    <mergeCell ref="C27:E27"/>
    <mergeCell ref="C28:E28"/>
    <mergeCell ref="C29:E29"/>
  </mergeCells>
  <phoneticPr fontId="1"/>
  <dataValidations count="2">
    <dataValidation type="list" allowBlank="1" showInputMessage="1" showErrorMessage="1" sqref="C13:E13">
      <formula1>"基準該当障害福祉サービス事業,相談支援事業,移動支援事業,地域活動支援センターを経営する事業,福祉ホームを経営する事業"</formula1>
    </dataValidation>
    <dataValidation type="list" allowBlank="1" showInputMessage="1" showErrorMessage="1" sqref="C14:E14">
      <formula1>$G$2:$G$12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4" zoomScaleNormal="100" zoomScaleSheetLayoutView="100" workbookViewId="0">
      <selection activeCell="A25" sqref="A25"/>
    </sheetView>
  </sheetViews>
  <sheetFormatPr defaultColWidth="3.625" defaultRowHeight="20.100000000000001" customHeight="1"/>
  <cols>
    <col min="1" max="1" width="15.625" style="7" customWidth="1"/>
    <col min="2" max="3" width="15.625" customWidth="1"/>
    <col min="4" max="4" width="20.625" customWidth="1"/>
    <col min="5" max="5" width="10.625" customWidth="1"/>
    <col min="7" max="8" width="3.625" style="101"/>
  </cols>
  <sheetData>
    <row r="1" spans="1:8" ht="20.100000000000001" customHeight="1">
      <c r="A1" s="150" t="s">
        <v>17</v>
      </c>
      <c r="B1" s="150"/>
      <c r="C1" s="2"/>
      <c r="D1" s="2"/>
      <c r="E1" s="2"/>
      <c r="G1" s="94"/>
      <c r="H1" s="94"/>
    </row>
    <row r="2" spans="1:8" ht="20.100000000000001" customHeight="1">
      <c r="A2" s="6"/>
      <c r="B2" s="2"/>
      <c r="C2" s="2"/>
      <c r="D2" s="2"/>
      <c r="E2" s="2"/>
      <c r="G2" s="94"/>
      <c r="H2" s="94"/>
    </row>
    <row r="3" spans="1:8" ht="20.100000000000001" customHeight="1">
      <c r="A3" s="153" t="s">
        <v>98</v>
      </c>
      <c r="B3" s="153"/>
      <c r="C3" s="153"/>
      <c r="D3" s="153"/>
      <c r="E3" s="153"/>
      <c r="G3" s="94"/>
      <c r="H3" s="94"/>
    </row>
    <row r="4" spans="1:8" ht="3" customHeight="1">
      <c r="A4" s="93"/>
      <c r="B4" s="93"/>
      <c r="C4" s="93"/>
      <c r="D4" s="93"/>
      <c r="E4" s="93"/>
      <c r="G4" s="94"/>
      <c r="H4" s="94"/>
    </row>
    <row r="5" spans="1:8" ht="20.100000000000001" customHeight="1">
      <c r="B5" s="2"/>
      <c r="C5" s="2"/>
      <c r="D5" s="168" t="s">
        <v>1</v>
      </c>
      <c r="E5" s="168"/>
      <c r="G5" s="94"/>
      <c r="H5" s="94"/>
    </row>
    <row r="6" spans="1:8" ht="20.100000000000001" customHeight="1">
      <c r="A6" s="6" t="s">
        <v>18</v>
      </c>
      <c r="B6" s="2"/>
      <c r="C6" s="2"/>
      <c r="D6" s="2"/>
      <c r="E6" s="2"/>
      <c r="G6" s="94"/>
      <c r="H6" s="94"/>
    </row>
    <row r="7" spans="1:8" ht="20.100000000000001" customHeight="1">
      <c r="B7" s="2"/>
      <c r="C7" s="92" t="s">
        <v>25</v>
      </c>
      <c r="D7" s="92"/>
      <c r="E7" s="2"/>
      <c r="G7" s="94"/>
      <c r="H7" s="94"/>
    </row>
    <row r="8" spans="1:8" ht="20.100000000000001" customHeight="1">
      <c r="B8" s="2"/>
      <c r="C8" s="168"/>
      <c r="D8" s="168"/>
      <c r="E8" s="168"/>
      <c r="G8" s="94"/>
      <c r="H8" s="94"/>
    </row>
    <row r="9" spans="1:8" ht="20.100000000000001" customHeight="1">
      <c r="B9" s="2"/>
      <c r="C9" s="92" t="s">
        <v>15</v>
      </c>
      <c r="D9" s="150"/>
      <c r="E9" s="150"/>
      <c r="G9" s="94"/>
      <c r="H9" s="94"/>
    </row>
    <row r="10" spans="1:8" ht="20.100000000000001" customHeight="1">
      <c r="B10" s="2"/>
      <c r="C10" s="92" t="s">
        <v>16</v>
      </c>
      <c r="D10" s="150"/>
      <c r="E10" s="150"/>
      <c r="G10" s="94"/>
      <c r="H10" s="94"/>
    </row>
    <row r="11" spans="1:8" ht="20.100000000000001" customHeight="1">
      <c r="B11" s="2"/>
      <c r="C11" s="92"/>
      <c r="D11" s="92"/>
      <c r="E11" s="92"/>
      <c r="G11" s="94"/>
      <c r="H11" s="94"/>
    </row>
    <row r="12" spans="1:8" ht="35.1" customHeight="1">
      <c r="A12" s="165" t="s">
        <v>99</v>
      </c>
      <c r="B12" s="165"/>
      <c r="C12" s="165"/>
      <c r="D12" s="165"/>
      <c r="E12" s="165"/>
      <c r="H12" s="94"/>
    </row>
    <row r="13" spans="1:8" ht="13.5" customHeight="1">
      <c r="A13" s="6"/>
      <c r="B13" s="2"/>
      <c r="C13" s="2"/>
      <c r="D13" s="2"/>
      <c r="E13" s="2"/>
      <c r="H13" s="94"/>
    </row>
    <row r="14" spans="1:8" ht="15.75" customHeight="1">
      <c r="A14" s="6"/>
      <c r="B14" s="2"/>
      <c r="C14" s="2"/>
      <c r="D14" s="2"/>
      <c r="E14" s="2"/>
      <c r="H14" s="94"/>
    </row>
    <row r="15" spans="1:8" ht="24.95" customHeight="1">
      <c r="A15" s="152" t="s">
        <v>100</v>
      </c>
      <c r="B15" s="152"/>
      <c r="C15" s="152" t="s">
        <v>101</v>
      </c>
      <c r="D15" s="152"/>
      <c r="E15" s="152"/>
      <c r="H15" s="94"/>
    </row>
    <row r="16" spans="1:8" ht="30" customHeight="1">
      <c r="A16" s="152"/>
      <c r="B16" s="152"/>
      <c r="C16" s="169" t="s">
        <v>102</v>
      </c>
      <c r="D16" s="169"/>
      <c r="E16" s="169"/>
    </row>
    <row r="17" spans="1:10" ht="30" customHeight="1">
      <c r="A17" s="152"/>
      <c r="B17" s="152"/>
      <c r="C17" s="169"/>
      <c r="D17" s="169"/>
      <c r="E17" s="169"/>
    </row>
    <row r="18" spans="1:10" ht="30" customHeight="1">
      <c r="A18" s="152"/>
      <c r="B18" s="152"/>
      <c r="C18" s="169"/>
      <c r="D18" s="169"/>
      <c r="E18" s="169"/>
    </row>
    <row r="19" spans="1:10" ht="30" customHeight="1">
      <c r="A19" s="152"/>
      <c r="B19" s="152"/>
      <c r="C19" s="169"/>
      <c r="D19" s="169"/>
      <c r="E19" s="169"/>
    </row>
    <row r="20" spans="1:10" ht="30" customHeight="1">
      <c r="A20" s="152"/>
      <c r="B20" s="152"/>
      <c r="C20" s="169" t="s">
        <v>103</v>
      </c>
      <c r="D20" s="169"/>
      <c r="E20" s="169"/>
    </row>
    <row r="21" spans="1:10" ht="30" customHeight="1">
      <c r="A21" s="152"/>
      <c r="B21" s="152"/>
      <c r="C21" s="169"/>
      <c r="D21" s="169"/>
      <c r="E21" s="169"/>
    </row>
    <row r="22" spans="1:10" ht="30" customHeight="1">
      <c r="A22" s="152"/>
      <c r="B22" s="152"/>
      <c r="C22" s="169"/>
      <c r="D22" s="169"/>
      <c r="E22" s="169"/>
    </row>
    <row r="23" spans="1:10" ht="30" customHeight="1">
      <c r="A23" s="152"/>
      <c r="B23" s="152"/>
      <c r="C23" s="169"/>
      <c r="D23" s="169"/>
      <c r="E23" s="169"/>
    </row>
    <row r="24" spans="1:10" ht="20.100000000000001" customHeight="1">
      <c r="A24" s="170" t="s">
        <v>104</v>
      </c>
      <c r="B24" s="170"/>
      <c r="C24" s="170"/>
      <c r="D24" s="170"/>
      <c r="E24" s="170"/>
    </row>
    <row r="25" spans="1:10" ht="30" customHeight="1">
      <c r="A25" s="104"/>
      <c r="B25" s="102"/>
      <c r="C25" s="102"/>
      <c r="D25" s="102"/>
      <c r="E25" s="102"/>
    </row>
    <row r="26" spans="1:10" ht="24.95" customHeight="1">
      <c r="A26" s="104"/>
      <c r="B26" s="102"/>
      <c r="C26" s="102"/>
      <c r="D26" s="102"/>
      <c r="E26" s="102"/>
    </row>
    <row r="27" spans="1:10" ht="20.100000000000001" customHeight="1">
      <c r="A27" s="105"/>
      <c r="B27" s="103"/>
      <c r="C27" s="102"/>
      <c r="D27" s="102"/>
      <c r="E27" s="102"/>
    </row>
    <row r="28" spans="1:10" ht="20.100000000000001" customHeight="1">
      <c r="A28" s="105"/>
      <c r="B28" s="103"/>
      <c r="C28" s="102"/>
      <c r="D28" s="102"/>
      <c r="E28" s="102"/>
      <c r="J28" s="9"/>
    </row>
    <row r="29" spans="1:10" ht="20.100000000000001" customHeight="1">
      <c r="A29" s="105"/>
      <c r="B29" s="103"/>
      <c r="C29" s="102"/>
      <c r="D29" s="102"/>
      <c r="E29" s="102"/>
    </row>
    <row r="30" spans="1:10" ht="20.100000000000001" customHeight="1">
      <c r="A30" s="105"/>
      <c r="B30" s="103"/>
      <c r="C30" s="102"/>
      <c r="D30" s="102"/>
      <c r="E30" s="102"/>
    </row>
    <row r="31" spans="1:10" ht="23.25" customHeight="1">
      <c r="A31" s="102"/>
      <c r="B31" s="102"/>
      <c r="C31" s="102"/>
      <c r="D31" s="102"/>
      <c r="E31" s="102"/>
    </row>
    <row r="32" spans="1:10" ht="3" customHeight="1">
      <c r="A32" s="106"/>
      <c r="B32" s="107"/>
      <c r="C32" s="107"/>
      <c r="D32" s="107"/>
      <c r="E32" s="107"/>
    </row>
    <row r="33" spans="1:5" ht="65.25" customHeight="1">
      <c r="A33" s="105"/>
      <c r="B33" s="105"/>
      <c r="C33" s="105"/>
      <c r="D33" s="105"/>
      <c r="E33" s="105"/>
    </row>
    <row r="34" spans="1:5" ht="20.100000000000001" customHeight="1">
      <c r="A34" s="6"/>
      <c r="B34" s="2"/>
      <c r="C34" s="2"/>
      <c r="D34" s="2"/>
      <c r="E34" s="2"/>
    </row>
    <row r="35" spans="1:5" ht="20.100000000000001" customHeight="1">
      <c r="A35" s="6"/>
      <c r="B35" s="2"/>
      <c r="C35" s="2"/>
      <c r="D35" s="2"/>
      <c r="E35" s="2"/>
    </row>
  </sheetData>
  <mergeCells count="13">
    <mergeCell ref="A12:E12"/>
    <mergeCell ref="C15:E15"/>
    <mergeCell ref="A1:B1"/>
    <mergeCell ref="A3:E3"/>
    <mergeCell ref="D5:E5"/>
    <mergeCell ref="C8:E8"/>
    <mergeCell ref="D9:E9"/>
    <mergeCell ref="D10:E10"/>
    <mergeCell ref="C20:E23"/>
    <mergeCell ref="A24:E24"/>
    <mergeCell ref="A15:B15"/>
    <mergeCell ref="A16:B23"/>
    <mergeCell ref="C16:E1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K19" sqref="K19"/>
    </sheetView>
  </sheetViews>
  <sheetFormatPr defaultColWidth="3.625" defaultRowHeight="20.100000000000001" customHeight="1"/>
  <cols>
    <col min="1" max="1" width="15.625" style="7" customWidth="1"/>
    <col min="2" max="3" width="15.625" customWidth="1"/>
    <col min="4" max="4" width="20.625" customWidth="1"/>
    <col min="5" max="5" width="10.625" customWidth="1"/>
  </cols>
  <sheetData>
    <row r="1" spans="1:5" ht="20.100000000000001" customHeight="1">
      <c r="A1" s="150" t="s">
        <v>17</v>
      </c>
      <c r="B1" s="150"/>
      <c r="C1" s="2"/>
      <c r="D1" s="2"/>
      <c r="E1" s="2"/>
    </row>
    <row r="2" spans="1:5" ht="20.100000000000001" customHeight="1">
      <c r="A2" s="6"/>
      <c r="B2" s="2"/>
      <c r="C2" s="2"/>
      <c r="D2" s="2"/>
      <c r="E2" s="2"/>
    </row>
    <row r="3" spans="1:5" ht="20.100000000000001" customHeight="1">
      <c r="A3" s="153" t="s">
        <v>108</v>
      </c>
      <c r="B3" s="153"/>
      <c r="C3" s="153"/>
      <c r="D3" s="153"/>
      <c r="E3" s="153"/>
    </row>
    <row r="4" spans="1:5" ht="3" customHeight="1">
      <c r="A4" s="100"/>
      <c r="B4" s="100"/>
      <c r="C4" s="100"/>
      <c r="D4" s="100"/>
      <c r="E4" s="100"/>
    </row>
    <row r="5" spans="1:5" ht="20.100000000000001" customHeight="1">
      <c r="B5" s="2"/>
      <c r="C5" s="2"/>
      <c r="D5" s="168" t="s">
        <v>1</v>
      </c>
      <c r="E5" s="168"/>
    </row>
    <row r="6" spans="1:5" ht="20.100000000000001" customHeight="1">
      <c r="A6" s="6" t="s">
        <v>18</v>
      </c>
      <c r="B6" s="2"/>
      <c r="C6" s="2"/>
      <c r="D6" s="2"/>
      <c r="E6" s="2"/>
    </row>
    <row r="7" spans="1:5" ht="20.100000000000001" customHeight="1">
      <c r="B7" s="2"/>
      <c r="C7" s="98" t="s">
        <v>25</v>
      </c>
      <c r="D7" s="98"/>
      <c r="E7" s="2"/>
    </row>
    <row r="8" spans="1:5" ht="20.100000000000001" customHeight="1">
      <c r="B8" s="2"/>
      <c r="C8" s="168"/>
      <c r="D8" s="168"/>
      <c r="E8" s="168"/>
    </row>
    <row r="9" spans="1:5" ht="20.100000000000001" customHeight="1">
      <c r="B9" s="2"/>
      <c r="C9" s="98" t="s">
        <v>15</v>
      </c>
      <c r="D9" s="150"/>
      <c r="E9" s="150"/>
    </row>
    <row r="10" spans="1:5" ht="20.100000000000001" customHeight="1">
      <c r="B10" s="2"/>
      <c r="C10" s="98" t="s">
        <v>16</v>
      </c>
      <c r="D10" s="150"/>
      <c r="E10" s="150"/>
    </row>
    <row r="11" spans="1:5" ht="20.100000000000001" customHeight="1">
      <c r="B11" s="2"/>
      <c r="C11" s="98"/>
      <c r="D11" s="98"/>
      <c r="E11" s="98"/>
    </row>
    <row r="12" spans="1:5" ht="35.1" customHeight="1">
      <c r="A12" s="165" t="s">
        <v>107</v>
      </c>
      <c r="B12" s="165"/>
      <c r="C12" s="165"/>
      <c r="D12" s="165"/>
      <c r="E12" s="165"/>
    </row>
    <row r="13" spans="1:5" ht="13.5" customHeight="1">
      <c r="A13" s="6"/>
      <c r="B13" s="2"/>
      <c r="C13" s="2"/>
      <c r="D13" s="2"/>
      <c r="E13" s="2"/>
    </row>
    <row r="14" spans="1:5" ht="15.75" customHeight="1">
      <c r="A14" s="6"/>
      <c r="B14" s="2"/>
      <c r="C14" s="2"/>
      <c r="D14" s="2"/>
      <c r="E14" s="2"/>
    </row>
    <row r="15" spans="1:5" ht="30" customHeight="1">
      <c r="A15" s="152" t="s">
        <v>114</v>
      </c>
      <c r="B15" s="99" t="s">
        <v>115</v>
      </c>
      <c r="C15" s="152"/>
      <c r="D15" s="152"/>
      <c r="E15" s="152"/>
    </row>
    <row r="16" spans="1:5" ht="30" customHeight="1">
      <c r="A16" s="152"/>
      <c r="B16" s="99" t="s">
        <v>109</v>
      </c>
      <c r="C16" s="152"/>
      <c r="D16" s="152"/>
      <c r="E16" s="152"/>
    </row>
    <row r="17" spans="1:5" ht="30" customHeight="1">
      <c r="A17" s="152" t="s">
        <v>116</v>
      </c>
      <c r="B17" s="152"/>
      <c r="C17" s="152" t="s">
        <v>110</v>
      </c>
      <c r="D17" s="152"/>
      <c r="E17" s="152"/>
    </row>
    <row r="18" spans="1:5" ht="99.95" customHeight="1">
      <c r="A18" s="152" t="s">
        <v>111</v>
      </c>
      <c r="B18" s="152"/>
      <c r="C18" s="152"/>
      <c r="D18" s="152"/>
      <c r="E18" s="152"/>
    </row>
    <row r="19" spans="1:5" ht="99.95" customHeight="1">
      <c r="A19" s="211" t="s">
        <v>117</v>
      </c>
      <c r="B19" s="211"/>
      <c r="C19" s="212"/>
      <c r="D19" s="212"/>
      <c r="E19" s="212"/>
    </row>
    <row r="20" spans="1:5" ht="30" customHeight="1">
      <c r="A20" s="152" t="s">
        <v>112</v>
      </c>
      <c r="B20" s="152"/>
      <c r="C20" s="152" t="s">
        <v>113</v>
      </c>
      <c r="D20" s="152"/>
      <c r="E20" s="152"/>
    </row>
    <row r="21" spans="1:5" ht="23.25" customHeight="1">
      <c r="A21" s="104"/>
      <c r="B21" s="102"/>
      <c r="C21" s="102"/>
      <c r="D21" s="102"/>
      <c r="E21" s="102"/>
    </row>
    <row r="22" spans="1:5" ht="3" customHeight="1">
      <c r="A22" s="104"/>
      <c r="B22" s="102"/>
      <c r="C22" s="102"/>
      <c r="D22" s="102"/>
      <c r="E22" s="102"/>
    </row>
  </sheetData>
  <mergeCells count="18">
    <mergeCell ref="A15:A16"/>
    <mergeCell ref="C15:E15"/>
    <mergeCell ref="C16:E16"/>
    <mergeCell ref="A17:B17"/>
    <mergeCell ref="C17:E17"/>
    <mergeCell ref="A18:B18"/>
    <mergeCell ref="C18:E18"/>
    <mergeCell ref="A19:B19"/>
    <mergeCell ref="A20:B20"/>
    <mergeCell ref="C20:E20"/>
    <mergeCell ref="C19:E19"/>
    <mergeCell ref="A12:E12"/>
    <mergeCell ref="A1:B1"/>
    <mergeCell ref="A3:E3"/>
    <mergeCell ref="D5:E5"/>
    <mergeCell ref="C8:E8"/>
    <mergeCell ref="D9:E9"/>
    <mergeCell ref="D10:E1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9"/>
  <sheetViews>
    <sheetView view="pageBreakPreview" topLeftCell="A16" zoomScaleNormal="100" zoomScaleSheetLayoutView="100" workbookViewId="0">
      <selection activeCell="AF25" sqref="AF25"/>
    </sheetView>
  </sheetViews>
  <sheetFormatPr defaultColWidth="8" defaultRowHeight="18" customHeight="1"/>
  <cols>
    <col min="1" max="1" width="1.5" style="22" customWidth="1"/>
    <col min="2" max="2" width="3.25" style="22" customWidth="1"/>
    <col min="3" max="3" width="12.875" style="22" customWidth="1"/>
    <col min="4" max="27" width="4.125" style="22" customWidth="1"/>
    <col min="28" max="28" width="8" style="22" customWidth="1"/>
    <col min="29" max="29" width="1.5" style="22" customWidth="1"/>
    <col min="30" max="16384" width="8" style="22"/>
  </cols>
  <sheetData>
    <row r="1" spans="2:28" ht="18" customHeight="1">
      <c r="C1" s="23"/>
      <c r="AB1" s="24" t="s">
        <v>36</v>
      </c>
    </row>
    <row r="2" spans="2:28" s="28" customFormat="1" ht="18" customHeight="1">
      <c r="B2" s="25"/>
      <c r="C2" s="25"/>
      <c r="D2" s="26"/>
      <c r="E2" s="27" t="s">
        <v>37</v>
      </c>
      <c r="F2" s="26"/>
      <c r="G2" s="27" t="s">
        <v>37</v>
      </c>
      <c r="H2" s="26"/>
      <c r="I2" s="27" t="s">
        <v>37</v>
      </c>
      <c r="J2" s="26"/>
      <c r="K2" s="27" t="s">
        <v>37</v>
      </c>
      <c r="L2" s="26"/>
      <c r="M2" s="27" t="s">
        <v>37</v>
      </c>
      <c r="N2" s="26"/>
      <c r="O2" s="27" t="s">
        <v>37</v>
      </c>
      <c r="P2" s="26"/>
      <c r="Q2" s="27" t="s">
        <v>37</v>
      </c>
      <c r="R2" s="26"/>
      <c r="S2" s="27" t="s">
        <v>37</v>
      </c>
      <c r="T2" s="26"/>
      <c r="U2" s="27" t="s">
        <v>37</v>
      </c>
      <c r="V2" s="26"/>
      <c r="W2" s="27" t="s">
        <v>37</v>
      </c>
      <c r="X2" s="26"/>
      <c r="Y2" s="27" t="s">
        <v>37</v>
      </c>
      <c r="Z2" s="26"/>
      <c r="AA2" s="27" t="s">
        <v>37</v>
      </c>
      <c r="AB2" s="25" t="s">
        <v>38</v>
      </c>
    </row>
    <row r="3" spans="2:28" ht="18" customHeight="1">
      <c r="B3" s="192" t="s">
        <v>39</v>
      </c>
      <c r="C3" s="29" t="s">
        <v>40</v>
      </c>
      <c r="D3" s="30"/>
      <c r="E3" s="31" t="s">
        <v>41</v>
      </c>
      <c r="F3" s="30"/>
      <c r="G3" s="31" t="s">
        <v>41</v>
      </c>
      <c r="H3" s="30"/>
      <c r="I3" s="31" t="s">
        <v>41</v>
      </c>
      <c r="J3" s="30"/>
      <c r="K3" s="31" t="s">
        <v>41</v>
      </c>
      <c r="L3" s="30"/>
      <c r="M3" s="31" t="s">
        <v>41</v>
      </c>
      <c r="N3" s="30"/>
      <c r="O3" s="31" t="s">
        <v>41</v>
      </c>
      <c r="P3" s="30"/>
      <c r="Q3" s="31" t="s">
        <v>41</v>
      </c>
      <c r="R3" s="30"/>
      <c r="S3" s="31" t="s">
        <v>41</v>
      </c>
      <c r="T3" s="30"/>
      <c r="U3" s="31" t="s">
        <v>41</v>
      </c>
      <c r="V3" s="30"/>
      <c r="W3" s="31" t="s">
        <v>41</v>
      </c>
      <c r="X3" s="30"/>
      <c r="Y3" s="31" t="s">
        <v>41</v>
      </c>
      <c r="Z3" s="30"/>
      <c r="AA3" s="31" t="s">
        <v>41</v>
      </c>
      <c r="AB3" s="25"/>
    </row>
    <row r="4" spans="2:28" ht="36" customHeight="1" thickBot="1">
      <c r="B4" s="193"/>
      <c r="C4" s="32" t="s">
        <v>42</v>
      </c>
      <c r="D4" s="195"/>
      <c r="E4" s="196"/>
      <c r="F4" s="195"/>
      <c r="G4" s="196"/>
      <c r="H4" s="195"/>
      <c r="I4" s="196"/>
      <c r="J4" s="195"/>
      <c r="K4" s="196"/>
      <c r="L4" s="195"/>
      <c r="M4" s="196"/>
      <c r="N4" s="195"/>
      <c r="O4" s="196"/>
      <c r="P4" s="195"/>
      <c r="Q4" s="196"/>
      <c r="R4" s="195"/>
      <c r="S4" s="196"/>
      <c r="T4" s="195"/>
      <c r="U4" s="196"/>
      <c r="V4" s="195"/>
      <c r="W4" s="196"/>
      <c r="X4" s="195"/>
      <c r="Y4" s="196"/>
      <c r="Z4" s="195"/>
      <c r="AA4" s="196"/>
      <c r="AB4" s="33">
        <f t="shared" ref="AB4:AB11" si="0">SUM(D4:AA4)</f>
        <v>0</v>
      </c>
    </row>
    <row r="5" spans="2:28" ht="36" customHeight="1" thickTop="1">
      <c r="B5" s="193"/>
      <c r="C5" s="34" t="s">
        <v>43</v>
      </c>
      <c r="D5" s="197"/>
      <c r="E5" s="198"/>
      <c r="F5" s="197"/>
      <c r="G5" s="198"/>
      <c r="H5" s="197">
        <f>D3*D4</f>
        <v>0</v>
      </c>
      <c r="I5" s="198"/>
      <c r="J5" s="197">
        <f>F3*F4</f>
        <v>0</v>
      </c>
      <c r="K5" s="198"/>
      <c r="L5" s="197">
        <f>H3*H4</f>
        <v>0</v>
      </c>
      <c r="M5" s="198"/>
      <c r="N5" s="197">
        <f>J3*J4</f>
        <v>0</v>
      </c>
      <c r="O5" s="198"/>
      <c r="P5" s="197">
        <f>L3*L4</f>
        <v>0</v>
      </c>
      <c r="Q5" s="198"/>
      <c r="R5" s="197">
        <f>N3*N4</f>
        <v>0</v>
      </c>
      <c r="S5" s="198"/>
      <c r="T5" s="197">
        <f>P3*P4</f>
        <v>0</v>
      </c>
      <c r="U5" s="198"/>
      <c r="V5" s="197">
        <f>R3*R4</f>
        <v>0</v>
      </c>
      <c r="W5" s="198"/>
      <c r="X5" s="197">
        <f>T3*T4</f>
        <v>0</v>
      </c>
      <c r="Y5" s="198"/>
      <c r="Z5" s="197">
        <f>V3*V4</f>
        <v>0</v>
      </c>
      <c r="AA5" s="198"/>
      <c r="AB5" s="35">
        <f t="shared" si="0"/>
        <v>0</v>
      </c>
    </row>
    <row r="6" spans="2:28" ht="18" customHeight="1">
      <c r="B6" s="194"/>
      <c r="C6" s="25" t="s">
        <v>44</v>
      </c>
      <c r="D6" s="189">
        <f>D5</f>
        <v>0</v>
      </c>
      <c r="E6" s="190"/>
      <c r="F6" s="189">
        <f>F5</f>
        <v>0</v>
      </c>
      <c r="G6" s="190"/>
      <c r="H6" s="189">
        <f>H5</f>
        <v>0</v>
      </c>
      <c r="I6" s="190"/>
      <c r="J6" s="189">
        <f>J5</f>
        <v>0</v>
      </c>
      <c r="K6" s="190"/>
      <c r="L6" s="189">
        <f>L5</f>
        <v>0</v>
      </c>
      <c r="M6" s="190"/>
      <c r="N6" s="189">
        <f>N5</f>
        <v>0</v>
      </c>
      <c r="O6" s="190"/>
      <c r="P6" s="189">
        <f>P5</f>
        <v>0</v>
      </c>
      <c r="Q6" s="190"/>
      <c r="R6" s="189">
        <f>R5</f>
        <v>0</v>
      </c>
      <c r="S6" s="190"/>
      <c r="T6" s="189">
        <f>T5</f>
        <v>0</v>
      </c>
      <c r="U6" s="190"/>
      <c r="V6" s="189">
        <f>V5</f>
        <v>0</v>
      </c>
      <c r="W6" s="190"/>
      <c r="X6" s="189">
        <f>X5</f>
        <v>0</v>
      </c>
      <c r="Y6" s="190"/>
      <c r="Z6" s="189">
        <f>Z5</f>
        <v>0</v>
      </c>
      <c r="AA6" s="190"/>
      <c r="AB6" s="36">
        <f t="shared" si="0"/>
        <v>0</v>
      </c>
    </row>
    <row r="7" spans="2:28" ht="18" customHeight="1">
      <c r="B7" s="191" t="s">
        <v>45</v>
      </c>
      <c r="C7" s="29" t="s">
        <v>46</v>
      </c>
      <c r="D7" s="189"/>
      <c r="E7" s="190"/>
      <c r="F7" s="189"/>
      <c r="G7" s="190"/>
      <c r="H7" s="189"/>
      <c r="I7" s="190"/>
      <c r="J7" s="189"/>
      <c r="K7" s="190"/>
      <c r="L7" s="189"/>
      <c r="M7" s="190"/>
      <c r="N7" s="189"/>
      <c r="O7" s="190"/>
      <c r="P7" s="189"/>
      <c r="Q7" s="190"/>
      <c r="R7" s="189"/>
      <c r="S7" s="190"/>
      <c r="T7" s="189"/>
      <c r="U7" s="190"/>
      <c r="V7" s="189"/>
      <c r="W7" s="190"/>
      <c r="X7" s="189"/>
      <c r="Y7" s="190"/>
      <c r="Z7" s="189"/>
      <c r="AA7" s="190"/>
      <c r="AB7" s="36">
        <f t="shared" si="0"/>
        <v>0</v>
      </c>
    </row>
    <row r="8" spans="2:28" ht="18" customHeight="1">
      <c r="B8" s="191"/>
      <c r="C8" s="29" t="s">
        <v>47</v>
      </c>
      <c r="D8" s="189"/>
      <c r="E8" s="190"/>
      <c r="F8" s="189"/>
      <c r="G8" s="190"/>
      <c r="H8" s="189"/>
      <c r="I8" s="190"/>
      <c r="J8" s="189"/>
      <c r="K8" s="190"/>
      <c r="L8" s="189"/>
      <c r="M8" s="190"/>
      <c r="N8" s="189"/>
      <c r="O8" s="190"/>
      <c r="P8" s="189"/>
      <c r="Q8" s="190"/>
      <c r="R8" s="189"/>
      <c r="S8" s="190"/>
      <c r="T8" s="189"/>
      <c r="U8" s="190"/>
      <c r="V8" s="189"/>
      <c r="W8" s="190"/>
      <c r="X8" s="189"/>
      <c r="Y8" s="190"/>
      <c r="Z8" s="189"/>
      <c r="AA8" s="190"/>
      <c r="AB8" s="36">
        <f t="shared" si="0"/>
        <v>0</v>
      </c>
    </row>
    <row r="9" spans="2:28" ht="18" customHeight="1">
      <c r="B9" s="191"/>
      <c r="C9" s="29" t="s">
        <v>48</v>
      </c>
      <c r="D9" s="189"/>
      <c r="E9" s="190"/>
      <c r="F9" s="189"/>
      <c r="G9" s="190"/>
      <c r="H9" s="189"/>
      <c r="I9" s="190"/>
      <c r="J9" s="189"/>
      <c r="K9" s="190"/>
      <c r="L9" s="189"/>
      <c r="M9" s="190"/>
      <c r="N9" s="189"/>
      <c r="O9" s="190"/>
      <c r="P9" s="189"/>
      <c r="Q9" s="190"/>
      <c r="R9" s="189"/>
      <c r="S9" s="190"/>
      <c r="T9" s="189"/>
      <c r="U9" s="190"/>
      <c r="V9" s="189"/>
      <c r="W9" s="190"/>
      <c r="X9" s="189"/>
      <c r="Y9" s="190"/>
      <c r="Z9" s="189"/>
      <c r="AA9" s="190"/>
      <c r="AB9" s="36">
        <f t="shared" si="0"/>
        <v>0</v>
      </c>
    </row>
    <row r="10" spans="2:28" ht="18" customHeight="1">
      <c r="B10" s="191"/>
      <c r="C10" s="29" t="s">
        <v>49</v>
      </c>
      <c r="D10" s="189"/>
      <c r="E10" s="190"/>
      <c r="F10" s="189"/>
      <c r="G10" s="190"/>
      <c r="H10" s="189"/>
      <c r="I10" s="190"/>
      <c r="J10" s="189"/>
      <c r="K10" s="190"/>
      <c r="L10" s="189"/>
      <c r="M10" s="190"/>
      <c r="N10" s="189"/>
      <c r="O10" s="190"/>
      <c r="P10" s="189"/>
      <c r="Q10" s="190"/>
      <c r="R10" s="189"/>
      <c r="S10" s="190"/>
      <c r="T10" s="189"/>
      <c r="U10" s="190"/>
      <c r="V10" s="189"/>
      <c r="W10" s="190"/>
      <c r="X10" s="189"/>
      <c r="Y10" s="190"/>
      <c r="Z10" s="189"/>
      <c r="AA10" s="190"/>
      <c r="AB10" s="36">
        <f t="shared" si="0"/>
        <v>0</v>
      </c>
    </row>
    <row r="11" spans="2:28" ht="18" customHeight="1">
      <c r="B11" s="191"/>
      <c r="C11" s="29" t="s">
        <v>50</v>
      </c>
      <c r="D11" s="189"/>
      <c r="E11" s="190"/>
      <c r="F11" s="189"/>
      <c r="G11" s="190"/>
      <c r="H11" s="189"/>
      <c r="I11" s="190"/>
      <c r="J11" s="189"/>
      <c r="K11" s="190"/>
      <c r="L11" s="189"/>
      <c r="M11" s="190"/>
      <c r="N11" s="189"/>
      <c r="O11" s="190"/>
      <c r="P11" s="189"/>
      <c r="Q11" s="190"/>
      <c r="R11" s="189"/>
      <c r="S11" s="190"/>
      <c r="T11" s="189"/>
      <c r="U11" s="190"/>
      <c r="V11" s="189"/>
      <c r="W11" s="190"/>
      <c r="X11" s="189"/>
      <c r="Y11" s="190"/>
      <c r="Z11" s="189"/>
      <c r="AA11" s="190"/>
      <c r="AB11" s="36">
        <f t="shared" si="0"/>
        <v>0</v>
      </c>
    </row>
    <row r="12" spans="2:28" ht="18" customHeight="1">
      <c r="B12" s="191"/>
      <c r="C12" s="25" t="s">
        <v>51</v>
      </c>
      <c r="D12" s="189">
        <f>SUM(D7:E11)</f>
        <v>0</v>
      </c>
      <c r="E12" s="190"/>
      <c r="F12" s="189">
        <f>SUM(F7:G11)</f>
        <v>0</v>
      </c>
      <c r="G12" s="190"/>
      <c r="H12" s="189">
        <f>SUM(H7:I11)</f>
        <v>0</v>
      </c>
      <c r="I12" s="190"/>
      <c r="J12" s="189">
        <f>SUM(J7:K11)</f>
        <v>0</v>
      </c>
      <c r="K12" s="190"/>
      <c r="L12" s="189">
        <f>SUM(L7:M11)</f>
        <v>0</v>
      </c>
      <c r="M12" s="190"/>
      <c r="N12" s="189">
        <f>SUM(N7:O11)</f>
        <v>0</v>
      </c>
      <c r="O12" s="190"/>
      <c r="P12" s="189">
        <f>SUM(P7:Q11)</f>
        <v>0</v>
      </c>
      <c r="Q12" s="190"/>
      <c r="R12" s="189">
        <f>SUM(R7:S11)</f>
        <v>0</v>
      </c>
      <c r="S12" s="190"/>
      <c r="T12" s="189">
        <f>SUM(T7:U11)</f>
        <v>0</v>
      </c>
      <c r="U12" s="190"/>
      <c r="V12" s="189">
        <f>SUM(V7:W11)</f>
        <v>0</v>
      </c>
      <c r="W12" s="190"/>
      <c r="X12" s="189">
        <f>SUM(X7:Y11)</f>
        <v>0</v>
      </c>
      <c r="Y12" s="190"/>
      <c r="Z12" s="189">
        <f>SUM(Z7:AA11)</f>
        <v>0</v>
      </c>
      <c r="AA12" s="190"/>
      <c r="AB12" s="36">
        <f>SUM(AB7:AB11)</f>
        <v>0</v>
      </c>
    </row>
    <row r="13" spans="2:28" ht="18" customHeight="1">
      <c r="B13" s="29"/>
      <c r="C13" s="25" t="s">
        <v>52</v>
      </c>
      <c r="D13" s="189">
        <f>D6-D12</f>
        <v>0</v>
      </c>
      <c r="E13" s="190"/>
      <c r="F13" s="189">
        <f>F6-F12</f>
        <v>0</v>
      </c>
      <c r="G13" s="190"/>
      <c r="H13" s="189">
        <f>H6-H12</f>
        <v>0</v>
      </c>
      <c r="I13" s="190"/>
      <c r="J13" s="189">
        <f>J6-J12</f>
        <v>0</v>
      </c>
      <c r="K13" s="190"/>
      <c r="L13" s="189">
        <f>L6-L12</f>
        <v>0</v>
      </c>
      <c r="M13" s="190"/>
      <c r="N13" s="189">
        <f>N6-N12</f>
        <v>0</v>
      </c>
      <c r="O13" s="190"/>
      <c r="P13" s="189">
        <f>P6-P12</f>
        <v>0</v>
      </c>
      <c r="Q13" s="190"/>
      <c r="R13" s="189">
        <f>R6-R12</f>
        <v>0</v>
      </c>
      <c r="S13" s="190"/>
      <c r="T13" s="189">
        <f>T6-T12</f>
        <v>0</v>
      </c>
      <c r="U13" s="190"/>
      <c r="V13" s="189">
        <f>V6-V12</f>
        <v>0</v>
      </c>
      <c r="W13" s="190"/>
      <c r="X13" s="189">
        <f>X6-X12</f>
        <v>0</v>
      </c>
      <c r="Y13" s="190"/>
      <c r="Z13" s="189">
        <f>Z6-Z12</f>
        <v>0</v>
      </c>
      <c r="AA13" s="190"/>
      <c r="AB13" s="36">
        <f>AB6-AB12</f>
        <v>0</v>
      </c>
    </row>
    <row r="15" spans="2:28" ht="18" customHeight="1">
      <c r="C15" s="22" t="s">
        <v>53</v>
      </c>
    </row>
    <row r="16" spans="2:28" ht="18" customHeight="1">
      <c r="C16" s="22" t="s">
        <v>54</v>
      </c>
    </row>
    <row r="17" spans="1:34" ht="18" customHeight="1">
      <c r="C17" s="22" t="s">
        <v>55</v>
      </c>
    </row>
    <row r="18" spans="1:34" ht="18" customHeight="1">
      <c r="C18" s="22" t="s">
        <v>56</v>
      </c>
    </row>
    <row r="22" spans="1:34" ht="18" customHeight="1">
      <c r="C22" s="23"/>
      <c r="Z22" s="37"/>
      <c r="AA22" s="37"/>
      <c r="AB22" s="38" t="s">
        <v>36</v>
      </c>
    </row>
    <row r="23" spans="1:34" ht="18" customHeight="1">
      <c r="A23" s="28"/>
      <c r="B23" s="39"/>
      <c r="C23" s="40"/>
      <c r="D23" s="41">
        <v>4</v>
      </c>
      <c r="E23" s="42" t="s">
        <v>37</v>
      </c>
      <c r="F23" s="43">
        <v>5</v>
      </c>
      <c r="G23" s="44" t="s">
        <v>37</v>
      </c>
      <c r="H23" s="45">
        <v>6</v>
      </c>
      <c r="I23" s="46" t="s">
        <v>37</v>
      </c>
      <c r="J23" s="43">
        <v>7</v>
      </c>
      <c r="K23" s="44" t="s">
        <v>37</v>
      </c>
      <c r="L23" s="45">
        <v>8</v>
      </c>
      <c r="M23" s="46" t="s">
        <v>37</v>
      </c>
      <c r="N23" s="45">
        <v>9</v>
      </c>
      <c r="O23" s="46" t="s">
        <v>37</v>
      </c>
      <c r="P23" s="45">
        <v>10</v>
      </c>
      <c r="Q23" s="46" t="s">
        <v>37</v>
      </c>
      <c r="R23" s="45">
        <v>11</v>
      </c>
      <c r="S23" s="46" t="s">
        <v>37</v>
      </c>
      <c r="T23" s="43">
        <v>12</v>
      </c>
      <c r="U23" s="44" t="s">
        <v>37</v>
      </c>
      <c r="V23" s="45">
        <v>1</v>
      </c>
      <c r="W23" s="46" t="s">
        <v>37</v>
      </c>
      <c r="X23" s="43">
        <v>2</v>
      </c>
      <c r="Y23" s="44" t="s">
        <v>37</v>
      </c>
      <c r="Z23" s="45">
        <v>3</v>
      </c>
      <c r="AA23" s="46" t="s">
        <v>37</v>
      </c>
      <c r="AB23" s="47" t="s">
        <v>38</v>
      </c>
      <c r="AC23" s="28"/>
      <c r="AD23" s="28"/>
      <c r="AE23" s="28"/>
      <c r="AF23" s="28"/>
      <c r="AG23" s="28"/>
      <c r="AH23" s="28"/>
    </row>
    <row r="24" spans="1:34" ht="18" customHeight="1">
      <c r="B24" s="176" t="s">
        <v>39</v>
      </c>
      <c r="C24" s="48" t="s">
        <v>40</v>
      </c>
      <c r="D24" s="49">
        <v>2</v>
      </c>
      <c r="E24" s="50" t="s">
        <v>41</v>
      </c>
      <c r="F24" s="51">
        <v>2</v>
      </c>
      <c r="G24" s="51" t="s">
        <v>41</v>
      </c>
      <c r="H24" s="48">
        <v>3</v>
      </c>
      <c r="I24" s="52" t="s">
        <v>41</v>
      </c>
      <c r="J24" s="51">
        <v>4</v>
      </c>
      <c r="K24" s="51" t="s">
        <v>41</v>
      </c>
      <c r="L24" s="48">
        <v>5</v>
      </c>
      <c r="M24" s="52" t="s">
        <v>41</v>
      </c>
      <c r="N24" s="51">
        <v>6</v>
      </c>
      <c r="O24" s="51" t="s">
        <v>41</v>
      </c>
      <c r="P24" s="48">
        <v>7</v>
      </c>
      <c r="Q24" s="52" t="s">
        <v>41</v>
      </c>
      <c r="R24" s="51">
        <v>9</v>
      </c>
      <c r="S24" s="51" t="s">
        <v>41</v>
      </c>
      <c r="T24" s="48">
        <v>12</v>
      </c>
      <c r="U24" s="52" t="s">
        <v>41</v>
      </c>
      <c r="V24" s="51">
        <v>15</v>
      </c>
      <c r="W24" s="51" t="s">
        <v>41</v>
      </c>
      <c r="X24" s="48">
        <v>17</v>
      </c>
      <c r="Y24" s="52" t="s">
        <v>41</v>
      </c>
      <c r="Z24" s="48">
        <v>18</v>
      </c>
      <c r="AA24" s="52" t="s">
        <v>41</v>
      </c>
      <c r="AB24" s="53"/>
    </row>
    <row r="25" spans="1:34" ht="36" customHeight="1" thickBot="1">
      <c r="B25" s="177"/>
      <c r="C25" s="54" t="s">
        <v>42</v>
      </c>
      <c r="D25" s="187">
        <v>16</v>
      </c>
      <c r="E25" s="188"/>
      <c r="F25" s="186">
        <v>13</v>
      </c>
      <c r="G25" s="186"/>
      <c r="H25" s="181">
        <v>14</v>
      </c>
      <c r="I25" s="182"/>
      <c r="J25" s="186">
        <v>15</v>
      </c>
      <c r="K25" s="186"/>
      <c r="L25" s="181">
        <v>13</v>
      </c>
      <c r="M25" s="182"/>
      <c r="N25" s="186">
        <v>13</v>
      </c>
      <c r="O25" s="186"/>
      <c r="P25" s="181">
        <v>15</v>
      </c>
      <c r="Q25" s="182"/>
      <c r="R25" s="186">
        <v>13</v>
      </c>
      <c r="S25" s="186"/>
      <c r="T25" s="181">
        <v>13</v>
      </c>
      <c r="U25" s="182"/>
      <c r="V25" s="186">
        <v>15</v>
      </c>
      <c r="W25" s="186"/>
      <c r="X25" s="181">
        <v>13</v>
      </c>
      <c r="Y25" s="182"/>
      <c r="Z25" s="181">
        <v>13</v>
      </c>
      <c r="AA25" s="182"/>
      <c r="AB25" s="55">
        <f t="shared" ref="AB25:AB32" si="1">SUM(D25:AA25)</f>
        <v>166</v>
      </c>
    </row>
    <row r="26" spans="1:34" ht="36" customHeight="1" thickTop="1">
      <c r="B26" s="177"/>
      <c r="C26" s="56" t="s">
        <v>43</v>
      </c>
      <c r="D26" s="183">
        <v>0</v>
      </c>
      <c r="E26" s="184"/>
      <c r="F26" s="185">
        <v>0</v>
      </c>
      <c r="G26" s="185"/>
      <c r="H26" s="183">
        <f>D24*D25</f>
        <v>32</v>
      </c>
      <c r="I26" s="184"/>
      <c r="J26" s="185">
        <f>F24*F25</f>
        <v>26</v>
      </c>
      <c r="K26" s="185"/>
      <c r="L26" s="183">
        <f>H24*H25</f>
        <v>42</v>
      </c>
      <c r="M26" s="184"/>
      <c r="N26" s="185">
        <f>J24*J25</f>
        <v>60</v>
      </c>
      <c r="O26" s="185"/>
      <c r="P26" s="183">
        <f>L24*L25</f>
        <v>65</v>
      </c>
      <c r="Q26" s="184"/>
      <c r="R26" s="185">
        <f>N24*N25</f>
        <v>78</v>
      </c>
      <c r="S26" s="185"/>
      <c r="T26" s="183">
        <f>P24*P25</f>
        <v>105</v>
      </c>
      <c r="U26" s="184"/>
      <c r="V26" s="185">
        <f>R24*R25</f>
        <v>117</v>
      </c>
      <c r="W26" s="185"/>
      <c r="X26" s="183">
        <f>T24*T25</f>
        <v>156</v>
      </c>
      <c r="Y26" s="184"/>
      <c r="Z26" s="183">
        <f>V24*V25</f>
        <v>225</v>
      </c>
      <c r="AA26" s="184"/>
      <c r="AB26" s="57">
        <f t="shared" si="1"/>
        <v>906</v>
      </c>
    </row>
    <row r="27" spans="1:34" ht="18" customHeight="1">
      <c r="B27" s="178"/>
      <c r="C27" s="40" t="s">
        <v>44</v>
      </c>
      <c r="D27" s="179">
        <f>D26</f>
        <v>0</v>
      </c>
      <c r="E27" s="180"/>
      <c r="F27" s="172">
        <f>F26</f>
        <v>0</v>
      </c>
      <c r="G27" s="172"/>
      <c r="H27" s="179">
        <f>H26</f>
        <v>32</v>
      </c>
      <c r="I27" s="180"/>
      <c r="J27" s="172">
        <f>J26</f>
        <v>26</v>
      </c>
      <c r="K27" s="172"/>
      <c r="L27" s="179">
        <f>L26</f>
        <v>42</v>
      </c>
      <c r="M27" s="180"/>
      <c r="N27" s="172">
        <f>N26</f>
        <v>60</v>
      </c>
      <c r="O27" s="172"/>
      <c r="P27" s="179">
        <f>P26</f>
        <v>65</v>
      </c>
      <c r="Q27" s="180"/>
      <c r="R27" s="172">
        <f>R26</f>
        <v>78</v>
      </c>
      <c r="S27" s="172"/>
      <c r="T27" s="179">
        <f>T26</f>
        <v>105</v>
      </c>
      <c r="U27" s="180"/>
      <c r="V27" s="172">
        <f>V26</f>
        <v>117</v>
      </c>
      <c r="W27" s="173"/>
      <c r="X27" s="174">
        <f>X26</f>
        <v>156</v>
      </c>
      <c r="Y27" s="173"/>
      <c r="Z27" s="174">
        <f>Z26</f>
        <v>225</v>
      </c>
      <c r="AA27" s="173"/>
      <c r="AB27" s="58">
        <f t="shared" si="1"/>
        <v>906</v>
      </c>
    </row>
    <row r="28" spans="1:34" ht="18" customHeight="1">
      <c r="A28" s="37"/>
      <c r="B28" s="175" t="s">
        <v>45</v>
      </c>
      <c r="C28" s="59" t="s">
        <v>46</v>
      </c>
      <c r="D28" s="171">
        <v>45</v>
      </c>
      <c r="E28" s="171"/>
      <c r="F28" s="171">
        <v>45</v>
      </c>
      <c r="G28" s="171"/>
      <c r="H28" s="171">
        <v>45</v>
      </c>
      <c r="I28" s="171"/>
      <c r="J28" s="171">
        <v>45</v>
      </c>
      <c r="K28" s="171"/>
      <c r="L28" s="171">
        <v>45</v>
      </c>
      <c r="M28" s="171"/>
      <c r="N28" s="171">
        <v>45</v>
      </c>
      <c r="O28" s="171"/>
      <c r="P28" s="171">
        <v>45</v>
      </c>
      <c r="Q28" s="171"/>
      <c r="R28" s="171">
        <v>55</v>
      </c>
      <c r="S28" s="171"/>
      <c r="T28" s="171">
        <v>55</v>
      </c>
      <c r="U28" s="171"/>
      <c r="V28" s="171">
        <v>55</v>
      </c>
      <c r="W28" s="171"/>
      <c r="X28" s="171">
        <v>55</v>
      </c>
      <c r="Y28" s="171"/>
      <c r="Z28" s="171">
        <v>55</v>
      </c>
      <c r="AA28" s="171"/>
      <c r="AB28" s="60">
        <f t="shared" si="1"/>
        <v>590</v>
      </c>
    </row>
    <row r="29" spans="1:34" ht="18" customHeight="1">
      <c r="A29" s="37"/>
      <c r="B29" s="175"/>
      <c r="C29" s="59" t="s">
        <v>47</v>
      </c>
      <c r="D29" s="171">
        <v>5</v>
      </c>
      <c r="E29" s="171"/>
      <c r="F29" s="171">
        <v>5</v>
      </c>
      <c r="G29" s="171"/>
      <c r="H29" s="171">
        <v>5</v>
      </c>
      <c r="I29" s="171"/>
      <c r="J29" s="171">
        <v>5</v>
      </c>
      <c r="K29" s="171"/>
      <c r="L29" s="171">
        <v>8</v>
      </c>
      <c r="M29" s="171"/>
      <c r="N29" s="171">
        <v>8</v>
      </c>
      <c r="O29" s="171"/>
      <c r="P29" s="171">
        <v>8</v>
      </c>
      <c r="Q29" s="171"/>
      <c r="R29" s="171">
        <v>8</v>
      </c>
      <c r="S29" s="171"/>
      <c r="T29" s="171">
        <v>8</v>
      </c>
      <c r="U29" s="171"/>
      <c r="V29" s="171">
        <v>10</v>
      </c>
      <c r="W29" s="171"/>
      <c r="X29" s="171">
        <v>10</v>
      </c>
      <c r="Y29" s="171"/>
      <c r="Z29" s="171">
        <v>10</v>
      </c>
      <c r="AA29" s="171"/>
      <c r="AB29" s="60">
        <f t="shared" si="1"/>
        <v>90</v>
      </c>
    </row>
    <row r="30" spans="1:34" ht="18" customHeight="1">
      <c r="A30" s="37"/>
      <c r="B30" s="175"/>
      <c r="C30" s="59" t="s">
        <v>48</v>
      </c>
      <c r="D30" s="171">
        <v>80</v>
      </c>
      <c r="E30" s="171"/>
      <c r="F30" s="171">
        <v>80</v>
      </c>
      <c r="G30" s="171"/>
      <c r="H30" s="171">
        <v>80</v>
      </c>
      <c r="I30" s="171"/>
      <c r="J30" s="171">
        <v>80</v>
      </c>
      <c r="K30" s="171"/>
      <c r="L30" s="171">
        <v>80</v>
      </c>
      <c r="M30" s="171"/>
      <c r="N30" s="171">
        <v>80</v>
      </c>
      <c r="O30" s="171"/>
      <c r="P30" s="171">
        <v>80</v>
      </c>
      <c r="Q30" s="171"/>
      <c r="R30" s="171">
        <v>80</v>
      </c>
      <c r="S30" s="171"/>
      <c r="T30" s="171">
        <v>80</v>
      </c>
      <c r="U30" s="171"/>
      <c r="V30" s="171">
        <v>80</v>
      </c>
      <c r="W30" s="171"/>
      <c r="X30" s="171">
        <v>80</v>
      </c>
      <c r="Y30" s="171"/>
      <c r="Z30" s="171">
        <v>80</v>
      </c>
      <c r="AA30" s="171"/>
      <c r="AB30" s="60">
        <f t="shared" si="1"/>
        <v>960</v>
      </c>
    </row>
    <row r="31" spans="1:34" ht="18" customHeight="1">
      <c r="A31" s="37"/>
      <c r="B31" s="175"/>
      <c r="C31" s="59" t="s">
        <v>49</v>
      </c>
      <c r="D31" s="171">
        <v>20</v>
      </c>
      <c r="E31" s="171"/>
      <c r="F31" s="171">
        <v>20</v>
      </c>
      <c r="G31" s="171"/>
      <c r="H31" s="171">
        <v>20</v>
      </c>
      <c r="I31" s="171"/>
      <c r="J31" s="171">
        <v>20</v>
      </c>
      <c r="K31" s="171"/>
      <c r="L31" s="171">
        <v>20</v>
      </c>
      <c r="M31" s="171"/>
      <c r="N31" s="171">
        <v>20</v>
      </c>
      <c r="O31" s="171"/>
      <c r="P31" s="171">
        <v>20</v>
      </c>
      <c r="Q31" s="171"/>
      <c r="R31" s="171">
        <v>20</v>
      </c>
      <c r="S31" s="171"/>
      <c r="T31" s="171">
        <v>20</v>
      </c>
      <c r="U31" s="171"/>
      <c r="V31" s="171">
        <v>20</v>
      </c>
      <c r="W31" s="171"/>
      <c r="X31" s="171">
        <v>20</v>
      </c>
      <c r="Y31" s="171"/>
      <c r="Z31" s="171">
        <v>20</v>
      </c>
      <c r="AA31" s="171"/>
      <c r="AB31" s="60">
        <f t="shared" si="1"/>
        <v>240</v>
      </c>
    </row>
    <row r="32" spans="1:34" ht="18" customHeight="1">
      <c r="A32" s="37"/>
      <c r="B32" s="175"/>
      <c r="C32" s="59" t="s">
        <v>50</v>
      </c>
      <c r="D32" s="171">
        <v>80</v>
      </c>
      <c r="E32" s="171"/>
      <c r="F32" s="171">
        <v>60</v>
      </c>
      <c r="G32" s="171"/>
      <c r="H32" s="171">
        <v>30</v>
      </c>
      <c r="I32" s="171"/>
      <c r="J32" s="171">
        <v>30</v>
      </c>
      <c r="K32" s="171"/>
      <c r="L32" s="171">
        <v>30</v>
      </c>
      <c r="M32" s="171"/>
      <c r="N32" s="171">
        <v>30</v>
      </c>
      <c r="O32" s="171"/>
      <c r="P32" s="171">
        <v>30</v>
      </c>
      <c r="Q32" s="171"/>
      <c r="R32" s="171">
        <v>30</v>
      </c>
      <c r="S32" s="171"/>
      <c r="T32" s="171">
        <v>30</v>
      </c>
      <c r="U32" s="171"/>
      <c r="V32" s="171">
        <v>30</v>
      </c>
      <c r="W32" s="171"/>
      <c r="X32" s="171">
        <v>30</v>
      </c>
      <c r="Y32" s="171"/>
      <c r="Z32" s="171">
        <v>30</v>
      </c>
      <c r="AA32" s="171"/>
      <c r="AB32" s="60">
        <f t="shared" si="1"/>
        <v>440</v>
      </c>
    </row>
    <row r="33" spans="1:28" ht="18" customHeight="1">
      <c r="A33" s="37"/>
      <c r="B33" s="175"/>
      <c r="C33" s="40" t="s">
        <v>51</v>
      </c>
      <c r="D33" s="171">
        <f>SUM(D28:E32)</f>
        <v>230</v>
      </c>
      <c r="E33" s="171"/>
      <c r="F33" s="171">
        <f>SUM(F28:G32)</f>
        <v>210</v>
      </c>
      <c r="G33" s="171"/>
      <c r="H33" s="171">
        <f>SUM(H28:I32)</f>
        <v>180</v>
      </c>
      <c r="I33" s="171"/>
      <c r="J33" s="171">
        <f>SUM(J28:K32)</f>
        <v>180</v>
      </c>
      <c r="K33" s="171"/>
      <c r="L33" s="171">
        <f>SUM(L28:M32)</f>
        <v>183</v>
      </c>
      <c r="M33" s="171"/>
      <c r="N33" s="171">
        <f>SUM(N28:O32)</f>
        <v>183</v>
      </c>
      <c r="O33" s="171"/>
      <c r="P33" s="171">
        <f>SUM(P28:Q32)</f>
        <v>183</v>
      </c>
      <c r="Q33" s="171"/>
      <c r="R33" s="171">
        <f>SUM(R28:S32)</f>
        <v>193</v>
      </c>
      <c r="S33" s="171"/>
      <c r="T33" s="171">
        <f>SUM(T28:U32)</f>
        <v>193</v>
      </c>
      <c r="U33" s="171"/>
      <c r="V33" s="171">
        <f>SUM(V28:W32)</f>
        <v>195</v>
      </c>
      <c r="W33" s="171"/>
      <c r="X33" s="171">
        <f>SUM(X28:Y32)</f>
        <v>195</v>
      </c>
      <c r="Y33" s="171"/>
      <c r="Z33" s="171">
        <f>SUM(Z28:AA32)</f>
        <v>195</v>
      </c>
      <c r="AA33" s="171"/>
      <c r="AB33" s="60">
        <f>SUM(AB28:AB32)</f>
        <v>2320</v>
      </c>
    </row>
    <row r="34" spans="1:28" ht="18" customHeight="1">
      <c r="A34" s="37"/>
      <c r="B34" s="59"/>
      <c r="C34" s="40" t="s">
        <v>52</v>
      </c>
      <c r="D34" s="171">
        <f>D27-D33</f>
        <v>-230</v>
      </c>
      <c r="E34" s="171"/>
      <c r="F34" s="171">
        <f>F27-F33</f>
        <v>-210</v>
      </c>
      <c r="G34" s="171"/>
      <c r="H34" s="171">
        <f>H27-H33</f>
        <v>-148</v>
      </c>
      <c r="I34" s="171"/>
      <c r="J34" s="171">
        <f>J27-J33</f>
        <v>-154</v>
      </c>
      <c r="K34" s="171"/>
      <c r="L34" s="171">
        <f>L27-L33</f>
        <v>-141</v>
      </c>
      <c r="M34" s="171"/>
      <c r="N34" s="171">
        <f>N27-N33</f>
        <v>-123</v>
      </c>
      <c r="O34" s="171"/>
      <c r="P34" s="171">
        <f>P27-P33</f>
        <v>-118</v>
      </c>
      <c r="Q34" s="171"/>
      <c r="R34" s="171">
        <f>R27-R33</f>
        <v>-115</v>
      </c>
      <c r="S34" s="171"/>
      <c r="T34" s="171">
        <f>T27-T33</f>
        <v>-88</v>
      </c>
      <c r="U34" s="171"/>
      <c r="V34" s="171">
        <f>V27-V33</f>
        <v>-78</v>
      </c>
      <c r="W34" s="171"/>
      <c r="X34" s="171">
        <f>X27-X33</f>
        <v>-39</v>
      </c>
      <c r="Y34" s="171"/>
      <c r="Z34" s="171">
        <f>Z27-Z33</f>
        <v>30</v>
      </c>
      <c r="AA34" s="171"/>
      <c r="AB34" s="60">
        <f>AB27-AB33</f>
        <v>-1414</v>
      </c>
    </row>
    <row r="36" spans="1:28" ht="18" customHeight="1">
      <c r="C36" s="22" t="s">
        <v>57</v>
      </c>
    </row>
    <row r="37" spans="1:28" ht="18" customHeight="1">
      <c r="C37" s="37" t="s">
        <v>58</v>
      </c>
    </row>
    <row r="38" spans="1:28" ht="18" customHeight="1">
      <c r="C38" s="61" t="s">
        <v>55</v>
      </c>
    </row>
    <row r="39" spans="1:28" ht="18" customHeight="1">
      <c r="C39" s="37" t="s">
        <v>56</v>
      </c>
    </row>
  </sheetData>
  <mergeCells count="244">
    <mergeCell ref="Z4:AA4"/>
    <mergeCell ref="D5:E5"/>
    <mergeCell ref="F5:G5"/>
    <mergeCell ref="H5:I5"/>
    <mergeCell ref="J5:K5"/>
    <mergeCell ref="L5:M5"/>
    <mergeCell ref="N5:O5"/>
    <mergeCell ref="P5:Q5"/>
    <mergeCell ref="R5:S5"/>
    <mergeCell ref="T5:U5"/>
    <mergeCell ref="N4:O4"/>
    <mergeCell ref="P4:Q4"/>
    <mergeCell ref="R4:S4"/>
    <mergeCell ref="T4:U4"/>
    <mergeCell ref="V4:W4"/>
    <mergeCell ref="X4:Y4"/>
    <mergeCell ref="D4:E4"/>
    <mergeCell ref="F4:G4"/>
    <mergeCell ref="H4:I4"/>
    <mergeCell ref="J4:K4"/>
    <mergeCell ref="L4:M4"/>
    <mergeCell ref="V5:W5"/>
    <mergeCell ref="X5:Y5"/>
    <mergeCell ref="Z5:AA5"/>
    <mergeCell ref="D6:E6"/>
    <mergeCell ref="F6:G6"/>
    <mergeCell ref="H6:I6"/>
    <mergeCell ref="J6:K6"/>
    <mergeCell ref="L6:M6"/>
    <mergeCell ref="N6:O6"/>
    <mergeCell ref="P6:Q6"/>
    <mergeCell ref="R6:S6"/>
    <mergeCell ref="T6:U6"/>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Z7:AA7"/>
    <mergeCell ref="D8:E8"/>
    <mergeCell ref="F8:G8"/>
    <mergeCell ref="H8:I8"/>
    <mergeCell ref="J8:K8"/>
    <mergeCell ref="L8:M8"/>
    <mergeCell ref="N8:O8"/>
    <mergeCell ref="P8:Q8"/>
    <mergeCell ref="L7:M7"/>
    <mergeCell ref="N7:O7"/>
    <mergeCell ref="P7:Q7"/>
    <mergeCell ref="R7:S7"/>
    <mergeCell ref="T7:U7"/>
    <mergeCell ref="V7:W7"/>
    <mergeCell ref="P9:Q9"/>
    <mergeCell ref="R9:S9"/>
    <mergeCell ref="T9:U9"/>
    <mergeCell ref="V9:W9"/>
    <mergeCell ref="X9:Y9"/>
    <mergeCell ref="Z9:AA9"/>
    <mergeCell ref="T8:U8"/>
    <mergeCell ref="V8:W8"/>
    <mergeCell ref="X8:Y8"/>
    <mergeCell ref="Z8:AA8"/>
    <mergeCell ref="P10:Q10"/>
    <mergeCell ref="R10:S10"/>
    <mergeCell ref="T10:U10"/>
    <mergeCell ref="V10:W10"/>
    <mergeCell ref="X10:Y10"/>
    <mergeCell ref="Z10:AA10"/>
    <mergeCell ref="R8:S8"/>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 ref="Z25:AA25"/>
    <mergeCell ref="D26:E26"/>
    <mergeCell ref="F26:G26"/>
    <mergeCell ref="H26:I26"/>
    <mergeCell ref="J26:K26"/>
    <mergeCell ref="L26:M26"/>
    <mergeCell ref="N26:O26"/>
    <mergeCell ref="P26:Q26"/>
    <mergeCell ref="R26:S26"/>
    <mergeCell ref="T26:U26"/>
    <mergeCell ref="N25:O25"/>
    <mergeCell ref="P25:Q25"/>
    <mergeCell ref="R25:S25"/>
    <mergeCell ref="T25:U25"/>
    <mergeCell ref="V25:W25"/>
    <mergeCell ref="X25:Y25"/>
    <mergeCell ref="D25:E25"/>
    <mergeCell ref="F25:G25"/>
    <mergeCell ref="H25:I25"/>
    <mergeCell ref="J25:K25"/>
    <mergeCell ref="L25:M25"/>
    <mergeCell ref="V26:W26"/>
    <mergeCell ref="X26:Y26"/>
    <mergeCell ref="Z26:AA26"/>
    <mergeCell ref="D27:E27"/>
    <mergeCell ref="F27:G27"/>
    <mergeCell ref="H27:I27"/>
    <mergeCell ref="J27:K27"/>
    <mergeCell ref="L27:M27"/>
    <mergeCell ref="N27:O27"/>
    <mergeCell ref="P27:Q27"/>
    <mergeCell ref="R27:S27"/>
    <mergeCell ref="T27:U27"/>
    <mergeCell ref="V27:W27"/>
    <mergeCell ref="X27:Y27"/>
    <mergeCell ref="Z27:AA27"/>
    <mergeCell ref="B28:B33"/>
    <mergeCell ref="D28:E28"/>
    <mergeCell ref="F28:G28"/>
    <mergeCell ref="H28:I28"/>
    <mergeCell ref="J28:K28"/>
    <mergeCell ref="B24:B27"/>
    <mergeCell ref="D30:E30"/>
    <mergeCell ref="F30:G30"/>
    <mergeCell ref="H30:I30"/>
    <mergeCell ref="J30:K30"/>
    <mergeCell ref="L30:M30"/>
    <mergeCell ref="N30:O30"/>
    <mergeCell ref="X28:Y28"/>
    <mergeCell ref="Z28:AA28"/>
    <mergeCell ref="D29:E29"/>
    <mergeCell ref="F29:G29"/>
    <mergeCell ref="H29:I29"/>
    <mergeCell ref="J29:K29"/>
    <mergeCell ref="L29:M29"/>
    <mergeCell ref="N29:O29"/>
    <mergeCell ref="P29:Q29"/>
    <mergeCell ref="L28:M28"/>
    <mergeCell ref="N28:O28"/>
    <mergeCell ref="P28:Q28"/>
    <mergeCell ref="R28:S28"/>
    <mergeCell ref="T28:U28"/>
    <mergeCell ref="V28:W28"/>
    <mergeCell ref="P30:Q30"/>
    <mergeCell ref="R30:S30"/>
    <mergeCell ref="T30:U30"/>
    <mergeCell ref="V30:W30"/>
    <mergeCell ref="X30:Y30"/>
    <mergeCell ref="Z30:AA30"/>
    <mergeCell ref="T29:U29"/>
    <mergeCell ref="V29:W29"/>
    <mergeCell ref="X29:Y29"/>
    <mergeCell ref="Z29:AA29"/>
    <mergeCell ref="P31:Q31"/>
    <mergeCell ref="R31:S31"/>
    <mergeCell ref="T31:U31"/>
    <mergeCell ref="V31:W31"/>
    <mergeCell ref="X31:Y31"/>
    <mergeCell ref="Z31:AA31"/>
    <mergeCell ref="R29:S29"/>
    <mergeCell ref="D31:E31"/>
    <mergeCell ref="F31:G31"/>
    <mergeCell ref="H31:I31"/>
    <mergeCell ref="J31:K31"/>
    <mergeCell ref="L31:M31"/>
    <mergeCell ref="N31:O31"/>
    <mergeCell ref="P32:Q32"/>
    <mergeCell ref="R32:S32"/>
    <mergeCell ref="T32:U32"/>
    <mergeCell ref="V32:W32"/>
    <mergeCell ref="X32:Y32"/>
    <mergeCell ref="Z32:AA32"/>
    <mergeCell ref="D32:E32"/>
    <mergeCell ref="F32:G32"/>
    <mergeCell ref="H32:I32"/>
    <mergeCell ref="J32:K32"/>
    <mergeCell ref="L32:M32"/>
    <mergeCell ref="N32:O32"/>
    <mergeCell ref="P33:Q33"/>
    <mergeCell ref="R33:S33"/>
    <mergeCell ref="T33:U33"/>
    <mergeCell ref="V33:W33"/>
    <mergeCell ref="X33:Y33"/>
    <mergeCell ref="Z33:AA33"/>
    <mergeCell ref="D33:E33"/>
    <mergeCell ref="F33:G33"/>
    <mergeCell ref="H33:I33"/>
    <mergeCell ref="J33:K33"/>
    <mergeCell ref="L33:M33"/>
    <mergeCell ref="N33:O33"/>
    <mergeCell ref="P34:Q34"/>
    <mergeCell ref="R34:S34"/>
    <mergeCell ref="T34:U34"/>
    <mergeCell ref="V34:W34"/>
    <mergeCell ref="X34:Y34"/>
    <mergeCell ref="Z34:AA34"/>
    <mergeCell ref="D34:E34"/>
    <mergeCell ref="F34:G34"/>
    <mergeCell ref="H34:I34"/>
    <mergeCell ref="J34:K34"/>
    <mergeCell ref="L34:M34"/>
    <mergeCell ref="N34:O34"/>
  </mergeCells>
  <phoneticPr fontId="1"/>
  <printOptions horizontalCentered="1" verticalCentered="1"/>
  <pageMargins left="0.78740157480314965" right="0.78740157480314965" top="0.98425196850393704" bottom="0.98425196850393704" header="0.51181102362204722" footer="0.51181102362204722"/>
  <pageSetup paperSize="9" scale="63" orientation="portrait" blackAndWhite="1" horizontalDpi="300" r:id="rId1"/>
  <headerFooter alignWithMargins="0">
    <oddHeader>&amp;C&amp;"ＭＳ ゴシック,太字"収支予算書</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3" sqref="A3:E3"/>
    </sheetView>
  </sheetViews>
  <sheetFormatPr defaultColWidth="3.625" defaultRowHeight="20.100000000000001" customHeight="1"/>
  <cols>
    <col min="1" max="1" width="15.625" style="7" customWidth="1"/>
    <col min="2" max="3" width="15.625" customWidth="1"/>
    <col min="4" max="4" width="20.625" customWidth="1"/>
    <col min="5" max="5" width="10.625" customWidth="1"/>
  </cols>
  <sheetData>
    <row r="1" spans="1:8" ht="20.100000000000001" customHeight="1">
      <c r="A1" s="150" t="s">
        <v>17</v>
      </c>
      <c r="B1" s="150"/>
      <c r="C1" s="2"/>
      <c r="D1" s="2"/>
      <c r="E1" s="2"/>
      <c r="G1" s="96" t="s">
        <v>29</v>
      </c>
      <c r="H1" s="97"/>
    </row>
    <row r="2" spans="1:8" ht="20.100000000000001" customHeight="1">
      <c r="A2" s="6"/>
      <c r="B2" s="2"/>
      <c r="C2" s="2"/>
      <c r="D2" s="2"/>
      <c r="E2" s="2"/>
      <c r="G2" s="97"/>
      <c r="H2" s="97" t="s">
        <v>82</v>
      </c>
    </row>
    <row r="3" spans="1:8" ht="20.100000000000001" customHeight="1">
      <c r="A3" s="153" t="s">
        <v>83</v>
      </c>
      <c r="B3" s="153"/>
      <c r="C3" s="153"/>
      <c r="D3" s="153"/>
      <c r="E3" s="153"/>
      <c r="G3" s="97"/>
      <c r="H3" s="97" t="s">
        <v>85</v>
      </c>
    </row>
    <row r="4" spans="1:8" ht="3" customHeight="1">
      <c r="A4" s="11"/>
      <c r="B4" s="11"/>
      <c r="C4" s="11"/>
      <c r="D4" s="11"/>
      <c r="E4" s="11"/>
      <c r="G4" s="97"/>
      <c r="H4" s="97" t="s">
        <v>86</v>
      </c>
    </row>
    <row r="5" spans="1:8" ht="20.100000000000001" customHeight="1">
      <c r="B5" s="2"/>
      <c r="C5" s="2"/>
      <c r="D5" s="168" t="s">
        <v>1</v>
      </c>
      <c r="E5" s="168"/>
      <c r="G5" s="97"/>
      <c r="H5" s="97"/>
    </row>
    <row r="6" spans="1:8" ht="20.100000000000001" customHeight="1">
      <c r="A6" s="6" t="s">
        <v>18</v>
      </c>
      <c r="B6" s="2"/>
      <c r="C6" s="2"/>
      <c r="D6" s="2"/>
      <c r="E6" s="2"/>
    </row>
    <row r="7" spans="1:8" ht="20.100000000000001" customHeight="1">
      <c r="B7" s="2"/>
      <c r="C7" s="10" t="s">
        <v>25</v>
      </c>
      <c r="D7" s="10"/>
      <c r="E7" s="2"/>
    </row>
    <row r="8" spans="1:8" ht="20.100000000000001" customHeight="1">
      <c r="B8" s="2"/>
      <c r="C8" s="168"/>
      <c r="D8" s="168"/>
      <c r="E8" s="168"/>
    </row>
    <row r="9" spans="1:8" ht="20.100000000000001" customHeight="1">
      <c r="B9" s="2"/>
      <c r="C9" s="10" t="s">
        <v>15</v>
      </c>
      <c r="D9" s="150"/>
      <c r="E9" s="150"/>
    </row>
    <row r="10" spans="1:8" ht="20.100000000000001" customHeight="1">
      <c r="B10" s="2"/>
      <c r="C10" s="10" t="s">
        <v>16</v>
      </c>
      <c r="D10" s="150"/>
      <c r="E10" s="150"/>
    </row>
    <row r="11" spans="1:8" ht="35.1" customHeight="1">
      <c r="A11" s="165" t="s">
        <v>84</v>
      </c>
      <c r="B11" s="165"/>
      <c r="C11" s="165"/>
      <c r="D11" s="165"/>
      <c r="E11" s="165"/>
    </row>
    <row r="12" spans="1:8" ht="3" customHeight="1">
      <c r="A12" s="6"/>
      <c r="B12" s="2"/>
      <c r="C12" s="2"/>
      <c r="D12" s="2"/>
      <c r="E12" s="2"/>
    </row>
    <row r="13" spans="1:8" ht="24.95" customHeight="1">
      <c r="A13" s="167" t="s">
        <v>2</v>
      </c>
      <c r="B13" s="14" t="s">
        <v>3</v>
      </c>
      <c r="C13" s="151"/>
      <c r="D13" s="151"/>
      <c r="E13" s="151"/>
    </row>
    <row r="14" spans="1:8" ht="24.95" customHeight="1">
      <c r="A14" s="167"/>
      <c r="B14" s="14" t="s">
        <v>4</v>
      </c>
      <c r="C14" s="151" t="s">
        <v>82</v>
      </c>
      <c r="D14" s="151"/>
      <c r="E14" s="151"/>
    </row>
    <row r="15" spans="1:8" ht="24.95" customHeight="1">
      <c r="A15" s="167" t="s">
        <v>20</v>
      </c>
      <c r="B15" s="13" t="s">
        <v>21</v>
      </c>
      <c r="C15" s="151"/>
      <c r="D15" s="151"/>
      <c r="E15" s="151"/>
    </row>
    <row r="16" spans="1:8" ht="24.95" customHeight="1">
      <c r="A16" s="167"/>
      <c r="B16" s="13" t="s">
        <v>22</v>
      </c>
      <c r="C16" s="151"/>
      <c r="D16" s="151"/>
      <c r="E16" s="151"/>
    </row>
    <row r="17" spans="1:5" ht="30" customHeight="1">
      <c r="A17" s="13" t="s">
        <v>23</v>
      </c>
      <c r="B17" s="151" t="s">
        <v>5</v>
      </c>
      <c r="C17" s="151"/>
      <c r="D17" s="151"/>
      <c r="E17" s="151"/>
    </row>
    <row r="18" spans="1:5" ht="30" customHeight="1">
      <c r="A18" s="13" t="s">
        <v>26</v>
      </c>
      <c r="B18" s="152" t="s">
        <v>6</v>
      </c>
      <c r="C18" s="152"/>
      <c r="D18" s="152"/>
      <c r="E18" s="15" t="s">
        <v>7</v>
      </c>
    </row>
    <row r="19" spans="1:5" ht="20.100000000000001" customHeight="1">
      <c r="A19" s="19"/>
      <c r="B19" s="154"/>
      <c r="C19" s="155"/>
      <c r="D19" s="156"/>
      <c r="E19" s="3" t="s">
        <v>8</v>
      </c>
    </row>
    <row r="20" spans="1:5" ht="20.100000000000001" customHeight="1">
      <c r="A20" s="19"/>
      <c r="B20" s="157"/>
      <c r="C20" s="158"/>
      <c r="D20" s="159"/>
      <c r="E20" s="3" t="s">
        <v>8</v>
      </c>
    </row>
    <row r="21" spans="1:5" ht="20.100000000000001" customHeight="1">
      <c r="A21" s="19"/>
      <c r="B21" s="157"/>
      <c r="C21" s="158"/>
      <c r="D21" s="159"/>
      <c r="E21" s="3" t="s">
        <v>8</v>
      </c>
    </row>
    <row r="22" spans="1:5" ht="20.100000000000001" customHeight="1">
      <c r="A22" s="19"/>
      <c r="B22" s="157"/>
      <c r="C22" s="158"/>
      <c r="D22" s="159"/>
      <c r="E22" s="3" t="s">
        <v>8</v>
      </c>
    </row>
    <row r="23" spans="1:5" ht="20.100000000000001" customHeight="1">
      <c r="A23" s="20"/>
      <c r="B23" s="160"/>
      <c r="C23" s="161"/>
      <c r="D23" s="162"/>
      <c r="E23" s="16" t="s">
        <v>8</v>
      </c>
    </row>
    <row r="24" spans="1:5" ht="20.100000000000001" customHeight="1">
      <c r="A24" s="17"/>
      <c r="B24" s="152" t="s">
        <v>9</v>
      </c>
      <c r="C24" s="152"/>
      <c r="D24" s="152"/>
      <c r="E24" s="18" t="s">
        <v>8</v>
      </c>
    </row>
    <row r="25" spans="1:5" ht="30" customHeight="1">
      <c r="A25" s="21" t="s">
        <v>28</v>
      </c>
      <c r="B25" s="151" t="s">
        <v>24</v>
      </c>
      <c r="C25" s="151"/>
      <c r="D25" s="151"/>
      <c r="E25" s="151"/>
    </row>
    <row r="26" spans="1:5" ht="24.95" customHeight="1">
      <c r="A26" s="21" t="s">
        <v>27</v>
      </c>
      <c r="B26" s="163"/>
      <c r="C26" s="163"/>
      <c r="D26" s="163"/>
      <c r="E26" s="164"/>
    </row>
    <row r="27" spans="1:5" ht="23.25" customHeight="1">
      <c r="A27" s="152" t="s">
        <v>13</v>
      </c>
      <c r="B27" s="152"/>
      <c r="C27" s="151"/>
      <c r="D27" s="151"/>
      <c r="E27" s="151"/>
    </row>
    <row r="28" spans="1:5" ht="3" customHeight="1">
      <c r="A28" s="8"/>
      <c r="B28" s="4"/>
      <c r="C28" s="4"/>
      <c r="D28" s="4"/>
      <c r="E28" s="4"/>
    </row>
    <row r="29" spans="1:5" ht="20.100000000000001" customHeight="1">
      <c r="A29" s="6"/>
      <c r="B29" s="2"/>
      <c r="C29" s="2"/>
      <c r="D29" s="2"/>
      <c r="E29" s="2"/>
    </row>
    <row r="30" spans="1:5" ht="20.100000000000001" customHeight="1">
      <c r="A30" s="6"/>
      <c r="B30" s="2"/>
      <c r="C30" s="2"/>
      <c r="D30" s="2"/>
      <c r="E30" s="2"/>
    </row>
  </sheetData>
  <mergeCells count="25">
    <mergeCell ref="D10:E10"/>
    <mergeCell ref="A1:B1"/>
    <mergeCell ref="A3:E3"/>
    <mergeCell ref="D5:E5"/>
    <mergeCell ref="C8:E8"/>
    <mergeCell ref="D9:E9"/>
    <mergeCell ref="B22:D22"/>
    <mergeCell ref="A11:E11"/>
    <mergeCell ref="A13:A14"/>
    <mergeCell ref="C13:E13"/>
    <mergeCell ref="C14:E14"/>
    <mergeCell ref="A15:A16"/>
    <mergeCell ref="C15:E15"/>
    <mergeCell ref="C16:E16"/>
    <mergeCell ref="B17:E17"/>
    <mergeCell ref="B18:D18"/>
    <mergeCell ref="B19:D19"/>
    <mergeCell ref="B20:D20"/>
    <mergeCell ref="B21:D21"/>
    <mergeCell ref="A27:B27"/>
    <mergeCell ref="C27:E27"/>
    <mergeCell ref="B23:D23"/>
    <mergeCell ref="B24:D24"/>
    <mergeCell ref="B25:E25"/>
    <mergeCell ref="B26:E26"/>
  </mergeCells>
  <phoneticPr fontId="1"/>
  <dataValidations count="2">
    <dataValidation type="list" allowBlank="1" showInputMessage="1" showErrorMessage="1" sqref="C14:E14">
      <formula1>$H$2:$H$10</formula1>
    </dataValidation>
    <dataValidation type="list" allowBlank="1" showInputMessage="1" showErrorMessage="1" sqref="C13:E13">
      <formula1>"障害児相談支援事業,基準該当障害児通所支援事業"</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A12" sqref="A12:E12"/>
    </sheetView>
  </sheetViews>
  <sheetFormatPr defaultColWidth="3.625" defaultRowHeight="20.100000000000001" customHeight="1"/>
  <cols>
    <col min="1" max="1" width="15.625" style="7" customWidth="1"/>
    <col min="2" max="3" width="15.625" customWidth="1"/>
    <col min="4" max="4" width="20.625" customWidth="1"/>
    <col min="5" max="5" width="10.625" customWidth="1"/>
    <col min="7" max="8" width="3.625" style="101"/>
  </cols>
  <sheetData>
    <row r="1" spans="1:8" ht="20.100000000000001" customHeight="1">
      <c r="A1" s="150" t="s">
        <v>17</v>
      </c>
      <c r="B1" s="150"/>
      <c r="C1" s="2"/>
      <c r="D1" s="2"/>
      <c r="E1" s="2"/>
      <c r="G1" s="94"/>
      <c r="H1" s="94"/>
    </row>
    <row r="2" spans="1:8" ht="20.100000000000001" customHeight="1">
      <c r="A2" s="6"/>
      <c r="B2" s="2"/>
      <c r="C2" s="2"/>
      <c r="D2" s="2"/>
      <c r="E2" s="2"/>
      <c r="G2" s="94"/>
      <c r="H2" s="94"/>
    </row>
    <row r="3" spans="1:8" ht="20.100000000000001" customHeight="1">
      <c r="A3" s="153" t="s">
        <v>105</v>
      </c>
      <c r="B3" s="153"/>
      <c r="C3" s="153"/>
      <c r="D3" s="153"/>
      <c r="E3" s="153"/>
      <c r="G3" s="94"/>
      <c r="H3" s="94"/>
    </row>
    <row r="4" spans="1:8" ht="3" customHeight="1">
      <c r="A4" s="93"/>
      <c r="B4" s="93"/>
      <c r="C4" s="93"/>
      <c r="D4" s="93"/>
      <c r="E4" s="93"/>
      <c r="G4" s="94"/>
      <c r="H4" s="94"/>
    </row>
    <row r="5" spans="1:8" ht="20.100000000000001" customHeight="1">
      <c r="B5" s="2"/>
      <c r="C5" s="2"/>
      <c r="D5" s="168" t="s">
        <v>1</v>
      </c>
      <c r="E5" s="168"/>
      <c r="G5" s="94"/>
      <c r="H5" s="94"/>
    </row>
    <row r="6" spans="1:8" ht="20.100000000000001" customHeight="1">
      <c r="A6" s="6" t="s">
        <v>18</v>
      </c>
      <c r="B6" s="2"/>
      <c r="C6" s="2"/>
      <c r="D6" s="2"/>
      <c r="E6" s="2"/>
      <c r="G6" s="94"/>
      <c r="H6" s="94"/>
    </row>
    <row r="7" spans="1:8" ht="20.100000000000001" customHeight="1">
      <c r="B7" s="2"/>
      <c r="C7" s="92" t="s">
        <v>25</v>
      </c>
      <c r="D7" s="92"/>
      <c r="E7" s="2"/>
      <c r="G7" s="94"/>
      <c r="H7" s="94"/>
    </row>
    <row r="8" spans="1:8" ht="20.100000000000001" customHeight="1">
      <c r="B8" s="2"/>
      <c r="C8" s="168"/>
      <c r="D8" s="168"/>
      <c r="E8" s="168"/>
      <c r="G8" s="94"/>
      <c r="H8" s="94"/>
    </row>
    <row r="9" spans="1:8" ht="20.100000000000001" customHeight="1">
      <c r="B9" s="2"/>
      <c r="C9" s="92" t="s">
        <v>15</v>
      </c>
      <c r="D9" s="150"/>
      <c r="E9" s="150"/>
      <c r="G9" s="94"/>
      <c r="H9" s="94"/>
    </row>
    <row r="10" spans="1:8" ht="20.100000000000001" customHeight="1">
      <c r="B10" s="2"/>
      <c r="C10" s="92" t="s">
        <v>16</v>
      </c>
      <c r="D10" s="150"/>
      <c r="E10" s="150"/>
      <c r="G10" s="94"/>
      <c r="H10" s="94"/>
    </row>
    <row r="11" spans="1:8" ht="20.100000000000001" customHeight="1">
      <c r="B11" s="2"/>
      <c r="C11" s="92"/>
      <c r="D11" s="92"/>
      <c r="E11" s="92"/>
      <c r="G11" s="94"/>
      <c r="H11" s="94"/>
    </row>
    <row r="12" spans="1:8" ht="35.1" customHeight="1">
      <c r="A12" s="165" t="s">
        <v>106</v>
      </c>
      <c r="B12" s="165"/>
      <c r="C12" s="165"/>
      <c r="D12" s="165"/>
      <c r="E12" s="165"/>
      <c r="H12" s="94"/>
    </row>
    <row r="13" spans="1:8" ht="13.5" customHeight="1">
      <c r="A13" s="6"/>
      <c r="B13" s="2"/>
      <c r="C13" s="2"/>
      <c r="D13" s="2"/>
      <c r="E13" s="2"/>
      <c r="H13" s="94"/>
    </row>
    <row r="14" spans="1:8" ht="15.75" customHeight="1">
      <c r="A14" s="6"/>
      <c r="B14" s="2"/>
      <c r="C14" s="2"/>
      <c r="D14" s="2"/>
      <c r="E14" s="2"/>
      <c r="H14" s="94"/>
    </row>
    <row r="15" spans="1:8" ht="24.95" customHeight="1">
      <c r="A15" s="152" t="s">
        <v>100</v>
      </c>
      <c r="B15" s="152"/>
      <c r="C15" s="152" t="s">
        <v>101</v>
      </c>
      <c r="D15" s="152"/>
      <c r="E15" s="152"/>
      <c r="H15" s="94"/>
    </row>
    <row r="16" spans="1:8" ht="30" customHeight="1">
      <c r="A16" s="152"/>
      <c r="B16" s="152"/>
      <c r="C16" s="169" t="s">
        <v>102</v>
      </c>
      <c r="D16" s="169"/>
      <c r="E16" s="169"/>
    </row>
    <row r="17" spans="1:10" ht="30" customHeight="1">
      <c r="A17" s="152"/>
      <c r="B17" s="152"/>
      <c r="C17" s="169"/>
      <c r="D17" s="169"/>
      <c r="E17" s="169"/>
    </row>
    <row r="18" spans="1:10" ht="30" customHeight="1">
      <c r="A18" s="152"/>
      <c r="B18" s="152"/>
      <c r="C18" s="169"/>
      <c r="D18" s="169"/>
      <c r="E18" s="169"/>
    </row>
    <row r="19" spans="1:10" ht="30" customHeight="1">
      <c r="A19" s="152"/>
      <c r="B19" s="152"/>
      <c r="C19" s="169"/>
      <c r="D19" s="169"/>
      <c r="E19" s="169"/>
    </row>
    <row r="20" spans="1:10" ht="30" customHeight="1">
      <c r="A20" s="152"/>
      <c r="B20" s="152"/>
      <c r="C20" s="169" t="s">
        <v>103</v>
      </c>
      <c r="D20" s="169"/>
      <c r="E20" s="169"/>
    </row>
    <row r="21" spans="1:10" ht="30" customHeight="1">
      <c r="A21" s="152"/>
      <c r="B21" s="152"/>
      <c r="C21" s="169"/>
      <c r="D21" s="169"/>
      <c r="E21" s="169"/>
    </row>
    <row r="22" spans="1:10" ht="30" customHeight="1">
      <c r="A22" s="152"/>
      <c r="B22" s="152"/>
      <c r="C22" s="169"/>
      <c r="D22" s="169"/>
      <c r="E22" s="169"/>
    </row>
    <row r="23" spans="1:10" ht="30" customHeight="1">
      <c r="A23" s="152"/>
      <c r="B23" s="152"/>
      <c r="C23" s="169"/>
      <c r="D23" s="169"/>
      <c r="E23" s="169"/>
    </row>
    <row r="24" spans="1:10" ht="20.100000000000001" customHeight="1">
      <c r="A24" s="170" t="s">
        <v>104</v>
      </c>
      <c r="B24" s="170"/>
      <c r="C24" s="170"/>
      <c r="D24" s="170"/>
      <c r="E24" s="170"/>
    </row>
    <row r="25" spans="1:10" ht="30" customHeight="1">
      <c r="A25" s="104"/>
      <c r="B25" s="102"/>
      <c r="C25" s="102"/>
      <c r="D25" s="102"/>
      <c r="E25" s="102"/>
    </row>
    <row r="26" spans="1:10" ht="24.95" customHeight="1">
      <c r="A26" s="104"/>
      <c r="B26" s="102"/>
      <c r="C26" s="102"/>
      <c r="D26" s="102"/>
      <c r="E26" s="102"/>
    </row>
    <row r="27" spans="1:10" ht="20.100000000000001" customHeight="1">
      <c r="A27" s="105"/>
      <c r="B27" s="103"/>
      <c r="C27" s="102"/>
      <c r="D27" s="102"/>
      <c r="E27" s="102"/>
    </row>
    <row r="28" spans="1:10" ht="20.100000000000001" customHeight="1">
      <c r="A28" s="105"/>
      <c r="B28" s="103"/>
      <c r="C28" s="102"/>
      <c r="D28" s="102"/>
      <c r="E28" s="102"/>
      <c r="J28" s="9"/>
    </row>
    <row r="29" spans="1:10" ht="20.100000000000001" customHeight="1">
      <c r="A29" s="105"/>
      <c r="B29" s="103"/>
      <c r="C29" s="102"/>
      <c r="D29" s="102"/>
      <c r="E29" s="102"/>
    </row>
    <row r="30" spans="1:10" ht="20.100000000000001" customHeight="1">
      <c r="A30" s="105"/>
      <c r="B30" s="103"/>
      <c r="C30" s="102"/>
      <c r="D30" s="102"/>
      <c r="E30" s="102"/>
    </row>
    <row r="31" spans="1:10" ht="23.25" customHeight="1">
      <c r="A31" s="102"/>
      <c r="B31" s="102"/>
      <c r="C31" s="102"/>
      <c r="D31" s="102"/>
      <c r="E31" s="102"/>
    </row>
    <row r="32" spans="1:10" ht="3" customHeight="1">
      <c r="A32" s="106"/>
      <c r="B32" s="107"/>
      <c r="C32" s="107"/>
      <c r="D32" s="107"/>
      <c r="E32" s="107"/>
    </row>
    <row r="33" spans="1:5" ht="65.25" customHeight="1">
      <c r="A33" s="105"/>
      <c r="B33" s="105"/>
      <c r="C33" s="105"/>
      <c r="D33" s="105"/>
      <c r="E33" s="105"/>
    </row>
    <row r="34" spans="1:5" ht="20.100000000000001" customHeight="1">
      <c r="A34" s="6"/>
      <c r="B34" s="2"/>
      <c r="C34" s="2"/>
      <c r="D34" s="2"/>
      <c r="E34" s="2"/>
    </row>
    <row r="35" spans="1:5" ht="20.100000000000001" customHeight="1">
      <c r="A35" s="6"/>
      <c r="B35" s="2"/>
      <c r="C35" s="2"/>
      <c r="D35" s="2"/>
      <c r="E35" s="2"/>
    </row>
  </sheetData>
  <mergeCells count="13">
    <mergeCell ref="D10:E10"/>
    <mergeCell ref="A1:B1"/>
    <mergeCell ref="A3:E3"/>
    <mergeCell ref="D5:E5"/>
    <mergeCell ref="C8:E8"/>
    <mergeCell ref="D9:E9"/>
    <mergeCell ref="A24:E24"/>
    <mergeCell ref="A12:E12"/>
    <mergeCell ref="A15:B15"/>
    <mergeCell ref="C15:E15"/>
    <mergeCell ref="A16:B23"/>
    <mergeCell ref="C16:E19"/>
    <mergeCell ref="C20:E2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C19" sqref="C19:E19"/>
    </sheetView>
  </sheetViews>
  <sheetFormatPr defaultColWidth="3.625" defaultRowHeight="20.100000000000001" customHeight="1"/>
  <cols>
    <col min="1" max="1" width="15.625" style="7" customWidth="1"/>
    <col min="2" max="3" width="15.625" customWidth="1"/>
    <col min="4" max="4" width="20.625" customWidth="1"/>
    <col min="5" max="5" width="10.625" customWidth="1"/>
  </cols>
  <sheetData>
    <row r="1" spans="1:5" ht="20.100000000000001" customHeight="1">
      <c r="A1" s="150" t="s">
        <v>17</v>
      </c>
      <c r="B1" s="150"/>
      <c r="C1" s="2"/>
      <c r="D1" s="2"/>
      <c r="E1" s="2"/>
    </row>
    <row r="2" spans="1:5" ht="20.100000000000001" customHeight="1">
      <c r="A2" s="6"/>
      <c r="B2" s="2"/>
      <c r="C2" s="2"/>
      <c r="D2" s="2"/>
      <c r="E2" s="2"/>
    </row>
    <row r="3" spans="1:5" ht="20.100000000000001" customHeight="1">
      <c r="A3" s="153" t="s">
        <v>118</v>
      </c>
      <c r="B3" s="153"/>
      <c r="C3" s="153"/>
      <c r="D3" s="153"/>
      <c r="E3" s="153"/>
    </row>
    <row r="4" spans="1:5" ht="3" customHeight="1">
      <c r="A4" s="100"/>
      <c r="B4" s="100"/>
      <c r="C4" s="100"/>
      <c r="D4" s="100"/>
      <c r="E4" s="100"/>
    </row>
    <row r="5" spans="1:5" ht="20.100000000000001" customHeight="1">
      <c r="B5" s="2"/>
      <c r="C5" s="2"/>
      <c r="D5" s="168" t="s">
        <v>1</v>
      </c>
      <c r="E5" s="168"/>
    </row>
    <row r="6" spans="1:5" ht="20.100000000000001" customHeight="1">
      <c r="A6" s="6" t="s">
        <v>18</v>
      </c>
      <c r="B6" s="2"/>
      <c r="C6" s="2"/>
      <c r="D6" s="2"/>
      <c r="E6" s="2"/>
    </row>
    <row r="7" spans="1:5" ht="20.100000000000001" customHeight="1">
      <c r="B7" s="2"/>
      <c r="C7" s="98" t="s">
        <v>25</v>
      </c>
      <c r="D7" s="98"/>
      <c r="E7" s="2"/>
    </row>
    <row r="8" spans="1:5" ht="20.100000000000001" customHeight="1">
      <c r="B8" s="2"/>
      <c r="C8" s="168"/>
      <c r="D8" s="168"/>
      <c r="E8" s="168"/>
    </row>
    <row r="9" spans="1:5" ht="20.100000000000001" customHeight="1">
      <c r="B9" s="2"/>
      <c r="C9" s="98" t="s">
        <v>15</v>
      </c>
      <c r="D9" s="150"/>
      <c r="E9" s="150"/>
    </row>
    <row r="10" spans="1:5" ht="20.100000000000001" customHeight="1">
      <c r="B10" s="2"/>
      <c r="C10" s="98" t="s">
        <v>16</v>
      </c>
      <c r="D10" s="150"/>
      <c r="E10" s="150"/>
    </row>
    <row r="11" spans="1:5" ht="20.100000000000001" customHeight="1">
      <c r="B11" s="2"/>
      <c r="C11" s="98"/>
      <c r="D11" s="98"/>
      <c r="E11" s="98"/>
    </row>
    <row r="12" spans="1:5" ht="35.1" customHeight="1">
      <c r="A12" s="165" t="s">
        <v>119</v>
      </c>
      <c r="B12" s="165"/>
      <c r="C12" s="165"/>
      <c r="D12" s="165"/>
      <c r="E12" s="165"/>
    </row>
    <row r="13" spans="1:5" ht="13.5" customHeight="1">
      <c r="A13" s="6"/>
      <c r="B13" s="2"/>
      <c r="C13" s="2"/>
      <c r="D13" s="2"/>
      <c r="E13" s="2"/>
    </row>
    <row r="14" spans="1:5" ht="15.75" customHeight="1">
      <c r="A14" s="6"/>
      <c r="B14" s="2"/>
      <c r="C14" s="2"/>
      <c r="D14" s="2"/>
      <c r="E14" s="2"/>
    </row>
    <row r="15" spans="1:5" ht="30" customHeight="1">
      <c r="A15" s="152" t="s">
        <v>114</v>
      </c>
      <c r="B15" s="99" t="s">
        <v>115</v>
      </c>
      <c r="C15" s="152"/>
      <c r="D15" s="152"/>
      <c r="E15" s="152"/>
    </row>
    <row r="16" spans="1:5" ht="30" customHeight="1">
      <c r="A16" s="152"/>
      <c r="B16" s="99" t="s">
        <v>109</v>
      </c>
      <c r="C16" s="152"/>
      <c r="D16" s="152"/>
      <c r="E16" s="152"/>
    </row>
    <row r="17" spans="1:5" ht="30" customHeight="1">
      <c r="A17" s="152" t="s">
        <v>116</v>
      </c>
      <c r="B17" s="152"/>
      <c r="C17" s="152" t="s">
        <v>110</v>
      </c>
      <c r="D17" s="152"/>
      <c r="E17" s="152"/>
    </row>
    <row r="18" spans="1:5" ht="99.95" customHeight="1">
      <c r="A18" s="152" t="s">
        <v>111</v>
      </c>
      <c r="B18" s="152"/>
      <c r="C18" s="152"/>
      <c r="D18" s="152"/>
      <c r="E18" s="152"/>
    </row>
    <row r="19" spans="1:5" ht="99.95" customHeight="1">
      <c r="A19" s="211" t="s">
        <v>117</v>
      </c>
      <c r="B19" s="211"/>
      <c r="C19" s="212"/>
      <c r="D19" s="212"/>
      <c r="E19" s="212"/>
    </row>
    <row r="20" spans="1:5" ht="30" customHeight="1">
      <c r="A20" s="152" t="s">
        <v>112</v>
      </c>
      <c r="B20" s="152"/>
      <c r="C20" s="152" t="s">
        <v>113</v>
      </c>
      <c r="D20" s="152"/>
      <c r="E20" s="152"/>
    </row>
    <row r="21" spans="1:5" ht="23.25" customHeight="1">
      <c r="A21" s="104"/>
      <c r="B21" s="102"/>
      <c r="C21" s="102"/>
      <c r="D21" s="102"/>
      <c r="E21" s="102"/>
    </row>
    <row r="22" spans="1:5" ht="3" customHeight="1">
      <c r="A22" s="104"/>
      <c r="B22" s="102"/>
      <c r="C22" s="102"/>
      <c r="D22" s="102"/>
      <c r="E22" s="102"/>
    </row>
  </sheetData>
  <mergeCells count="18">
    <mergeCell ref="A18:B18"/>
    <mergeCell ref="C18:E18"/>
    <mergeCell ref="A19:B19"/>
    <mergeCell ref="C19:E19"/>
    <mergeCell ref="A20:B20"/>
    <mergeCell ref="C20:E20"/>
    <mergeCell ref="A12:E12"/>
    <mergeCell ref="A15:A16"/>
    <mergeCell ref="C15:E15"/>
    <mergeCell ref="C16:E16"/>
    <mergeCell ref="A17:B17"/>
    <mergeCell ref="C17:E17"/>
    <mergeCell ref="A1:B1"/>
    <mergeCell ref="A3:E3"/>
    <mergeCell ref="D5:E5"/>
    <mergeCell ref="C8:E8"/>
    <mergeCell ref="D9:E9"/>
    <mergeCell ref="D10:E1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3" zoomScaleNormal="100" zoomScaleSheetLayoutView="100" workbookViewId="0">
      <selection activeCell="AE20" sqref="AE20"/>
    </sheetView>
  </sheetViews>
  <sheetFormatPr defaultColWidth="8" defaultRowHeight="18" customHeight="1"/>
  <cols>
    <col min="1" max="1" width="1.5" style="22" customWidth="1"/>
    <col min="2" max="2" width="3.25" style="22" customWidth="1"/>
    <col min="3" max="3" width="12.875" style="22" customWidth="1"/>
    <col min="4" max="27" width="4.125" style="22" customWidth="1"/>
    <col min="28" max="28" width="8" style="22" customWidth="1"/>
    <col min="29" max="29" width="1.5" style="22" customWidth="1"/>
    <col min="30" max="256" width="8" style="22"/>
    <col min="257" max="257" width="1.5" style="22" customWidth="1"/>
    <col min="258" max="258" width="3.25" style="22" customWidth="1"/>
    <col min="259" max="259" width="12.875" style="22" customWidth="1"/>
    <col min="260" max="283" width="4.125" style="22" customWidth="1"/>
    <col min="284" max="284" width="8" style="22" customWidth="1"/>
    <col min="285" max="285" width="1.5" style="22" customWidth="1"/>
    <col min="286" max="512" width="8" style="22"/>
    <col min="513" max="513" width="1.5" style="22" customWidth="1"/>
    <col min="514" max="514" width="3.25" style="22" customWidth="1"/>
    <col min="515" max="515" width="12.875" style="22" customWidth="1"/>
    <col min="516" max="539" width="4.125" style="22" customWidth="1"/>
    <col min="540" max="540" width="8" style="22" customWidth="1"/>
    <col min="541" max="541" width="1.5" style="22" customWidth="1"/>
    <col min="542" max="768" width="8" style="22"/>
    <col min="769" max="769" width="1.5" style="22" customWidth="1"/>
    <col min="770" max="770" width="3.25" style="22" customWidth="1"/>
    <col min="771" max="771" width="12.875" style="22" customWidth="1"/>
    <col min="772" max="795" width="4.125" style="22" customWidth="1"/>
    <col min="796" max="796" width="8" style="22" customWidth="1"/>
    <col min="797" max="797" width="1.5" style="22" customWidth="1"/>
    <col min="798" max="1024" width="8" style="22"/>
    <col min="1025" max="1025" width="1.5" style="22" customWidth="1"/>
    <col min="1026" max="1026" width="3.25" style="22" customWidth="1"/>
    <col min="1027" max="1027" width="12.875" style="22" customWidth="1"/>
    <col min="1028" max="1051" width="4.125" style="22" customWidth="1"/>
    <col min="1052" max="1052" width="8" style="22" customWidth="1"/>
    <col min="1053" max="1053" width="1.5" style="22" customWidth="1"/>
    <col min="1054" max="1280" width="8" style="22"/>
    <col min="1281" max="1281" width="1.5" style="22" customWidth="1"/>
    <col min="1282" max="1282" width="3.25" style="22" customWidth="1"/>
    <col min="1283" max="1283" width="12.875" style="22" customWidth="1"/>
    <col min="1284" max="1307" width="4.125" style="22" customWidth="1"/>
    <col min="1308" max="1308" width="8" style="22" customWidth="1"/>
    <col min="1309" max="1309" width="1.5" style="22" customWidth="1"/>
    <col min="1310" max="1536" width="8" style="22"/>
    <col min="1537" max="1537" width="1.5" style="22" customWidth="1"/>
    <col min="1538" max="1538" width="3.25" style="22" customWidth="1"/>
    <col min="1539" max="1539" width="12.875" style="22" customWidth="1"/>
    <col min="1540" max="1563" width="4.125" style="22" customWidth="1"/>
    <col min="1564" max="1564" width="8" style="22" customWidth="1"/>
    <col min="1565" max="1565" width="1.5" style="22" customWidth="1"/>
    <col min="1566" max="1792" width="8" style="22"/>
    <col min="1793" max="1793" width="1.5" style="22" customWidth="1"/>
    <col min="1794" max="1794" width="3.25" style="22" customWidth="1"/>
    <col min="1795" max="1795" width="12.875" style="22" customWidth="1"/>
    <col min="1796" max="1819" width="4.125" style="22" customWidth="1"/>
    <col min="1820" max="1820" width="8" style="22" customWidth="1"/>
    <col min="1821" max="1821" width="1.5" style="22" customWidth="1"/>
    <col min="1822" max="2048" width="8" style="22"/>
    <col min="2049" max="2049" width="1.5" style="22" customWidth="1"/>
    <col min="2050" max="2050" width="3.25" style="22" customWidth="1"/>
    <col min="2051" max="2051" width="12.875" style="22" customWidth="1"/>
    <col min="2052" max="2075" width="4.125" style="22" customWidth="1"/>
    <col min="2076" max="2076" width="8" style="22" customWidth="1"/>
    <col min="2077" max="2077" width="1.5" style="22" customWidth="1"/>
    <col min="2078" max="2304" width="8" style="22"/>
    <col min="2305" max="2305" width="1.5" style="22" customWidth="1"/>
    <col min="2306" max="2306" width="3.25" style="22" customWidth="1"/>
    <col min="2307" max="2307" width="12.875" style="22" customWidth="1"/>
    <col min="2308" max="2331" width="4.125" style="22" customWidth="1"/>
    <col min="2332" max="2332" width="8" style="22" customWidth="1"/>
    <col min="2333" max="2333" width="1.5" style="22" customWidth="1"/>
    <col min="2334" max="2560" width="8" style="22"/>
    <col min="2561" max="2561" width="1.5" style="22" customWidth="1"/>
    <col min="2562" max="2562" width="3.25" style="22" customWidth="1"/>
    <col min="2563" max="2563" width="12.875" style="22" customWidth="1"/>
    <col min="2564" max="2587" width="4.125" style="22" customWidth="1"/>
    <col min="2588" max="2588" width="8" style="22" customWidth="1"/>
    <col min="2589" max="2589" width="1.5" style="22" customWidth="1"/>
    <col min="2590" max="2816" width="8" style="22"/>
    <col min="2817" max="2817" width="1.5" style="22" customWidth="1"/>
    <col min="2818" max="2818" width="3.25" style="22" customWidth="1"/>
    <col min="2819" max="2819" width="12.875" style="22" customWidth="1"/>
    <col min="2820" max="2843" width="4.125" style="22" customWidth="1"/>
    <col min="2844" max="2844" width="8" style="22" customWidth="1"/>
    <col min="2845" max="2845" width="1.5" style="22" customWidth="1"/>
    <col min="2846" max="3072" width="8" style="22"/>
    <col min="3073" max="3073" width="1.5" style="22" customWidth="1"/>
    <col min="3074" max="3074" width="3.25" style="22" customWidth="1"/>
    <col min="3075" max="3075" width="12.875" style="22" customWidth="1"/>
    <col min="3076" max="3099" width="4.125" style="22" customWidth="1"/>
    <col min="3100" max="3100" width="8" style="22" customWidth="1"/>
    <col min="3101" max="3101" width="1.5" style="22" customWidth="1"/>
    <col min="3102" max="3328" width="8" style="22"/>
    <col min="3329" max="3329" width="1.5" style="22" customWidth="1"/>
    <col min="3330" max="3330" width="3.25" style="22" customWidth="1"/>
    <col min="3331" max="3331" width="12.875" style="22" customWidth="1"/>
    <col min="3332" max="3355" width="4.125" style="22" customWidth="1"/>
    <col min="3356" max="3356" width="8" style="22" customWidth="1"/>
    <col min="3357" max="3357" width="1.5" style="22" customWidth="1"/>
    <col min="3358" max="3584" width="8" style="22"/>
    <col min="3585" max="3585" width="1.5" style="22" customWidth="1"/>
    <col min="3586" max="3586" width="3.25" style="22" customWidth="1"/>
    <col min="3587" max="3587" width="12.875" style="22" customWidth="1"/>
    <col min="3588" max="3611" width="4.125" style="22" customWidth="1"/>
    <col min="3612" max="3612" width="8" style="22" customWidth="1"/>
    <col min="3613" max="3613" width="1.5" style="22" customWidth="1"/>
    <col min="3614" max="3840" width="8" style="22"/>
    <col min="3841" max="3841" width="1.5" style="22" customWidth="1"/>
    <col min="3842" max="3842" width="3.25" style="22" customWidth="1"/>
    <col min="3843" max="3843" width="12.875" style="22" customWidth="1"/>
    <col min="3844" max="3867" width="4.125" style="22" customWidth="1"/>
    <col min="3868" max="3868" width="8" style="22" customWidth="1"/>
    <col min="3869" max="3869" width="1.5" style="22" customWidth="1"/>
    <col min="3870" max="4096" width="8" style="22"/>
    <col min="4097" max="4097" width="1.5" style="22" customWidth="1"/>
    <col min="4098" max="4098" width="3.25" style="22" customWidth="1"/>
    <col min="4099" max="4099" width="12.875" style="22" customWidth="1"/>
    <col min="4100" max="4123" width="4.125" style="22" customWidth="1"/>
    <col min="4124" max="4124" width="8" style="22" customWidth="1"/>
    <col min="4125" max="4125" width="1.5" style="22" customWidth="1"/>
    <col min="4126" max="4352" width="8" style="22"/>
    <col min="4353" max="4353" width="1.5" style="22" customWidth="1"/>
    <col min="4354" max="4354" width="3.25" style="22" customWidth="1"/>
    <col min="4355" max="4355" width="12.875" style="22" customWidth="1"/>
    <col min="4356" max="4379" width="4.125" style="22" customWidth="1"/>
    <col min="4380" max="4380" width="8" style="22" customWidth="1"/>
    <col min="4381" max="4381" width="1.5" style="22" customWidth="1"/>
    <col min="4382" max="4608" width="8" style="22"/>
    <col min="4609" max="4609" width="1.5" style="22" customWidth="1"/>
    <col min="4610" max="4610" width="3.25" style="22" customWidth="1"/>
    <col min="4611" max="4611" width="12.875" style="22" customWidth="1"/>
    <col min="4612" max="4635" width="4.125" style="22" customWidth="1"/>
    <col min="4636" max="4636" width="8" style="22" customWidth="1"/>
    <col min="4637" max="4637" width="1.5" style="22" customWidth="1"/>
    <col min="4638" max="4864" width="8" style="22"/>
    <col min="4865" max="4865" width="1.5" style="22" customWidth="1"/>
    <col min="4866" max="4866" width="3.25" style="22" customWidth="1"/>
    <col min="4867" max="4867" width="12.875" style="22" customWidth="1"/>
    <col min="4868" max="4891" width="4.125" style="22" customWidth="1"/>
    <col min="4892" max="4892" width="8" style="22" customWidth="1"/>
    <col min="4893" max="4893" width="1.5" style="22" customWidth="1"/>
    <col min="4894" max="5120" width="8" style="22"/>
    <col min="5121" max="5121" width="1.5" style="22" customWidth="1"/>
    <col min="5122" max="5122" width="3.25" style="22" customWidth="1"/>
    <col min="5123" max="5123" width="12.875" style="22" customWidth="1"/>
    <col min="5124" max="5147" width="4.125" style="22" customWidth="1"/>
    <col min="5148" max="5148" width="8" style="22" customWidth="1"/>
    <col min="5149" max="5149" width="1.5" style="22" customWidth="1"/>
    <col min="5150" max="5376" width="8" style="22"/>
    <col min="5377" max="5377" width="1.5" style="22" customWidth="1"/>
    <col min="5378" max="5378" width="3.25" style="22" customWidth="1"/>
    <col min="5379" max="5379" width="12.875" style="22" customWidth="1"/>
    <col min="5380" max="5403" width="4.125" style="22" customWidth="1"/>
    <col min="5404" max="5404" width="8" style="22" customWidth="1"/>
    <col min="5405" max="5405" width="1.5" style="22" customWidth="1"/>
    <col min="5406" max="5632" width="8" style="22"/>
    <col min="5633" max="5633" width="1.5" style="22" customWidth="1"/>
    <col min="5634" max="5634" width="3.25" style="22" customWidth="1"/>
    <col min="5635" max="5635" width="12.875" style="22" customWidth="1"/>
    <col min="5636" max="5659" width="4.125" style="22" customWidth="1"/>
    <col min="5660" max="5660" width="8" style="22" customWidth="1"/>
    <col min="5661" max="5661" width="1.5" style="22" customWidth="1"/>
    <col min="5662" max="5888" width="8" style="22"/>
    <col min="5889" max="5889" width="1.5" style="22" customWidth="1"/>
    <col min="5890" max="5890" width="3.25" style="22" customWidth="1"/>
    <col min="5891" max="5891" width="12.875" style="22" customWidth="1"/>
    <col min="5892" max="5915" width="4.125" style="22" customWidth="1"/>
    <col min="5916" max="5916" width="8" style="22" customWidth="1"/>
    <col min="5917" max="5917" width="1.5" style="22" customWidth="1"/>
    <col min="5918" max="6144" width="8" style="22"/>
    <col min="6145" max="6145" width="1.5" style="22" customWidth="1"/>
    <col min="6146" max="6146" width="3.25" style="22" customWidth="1"/>
    <col min="6147" max="6147" width="12.875" style="22" customWidth="1"/>
    <col min="6148" max="6171" width="4.125" style="22" customWidth="1"/>
    <col min="6172" max="6172" width="8" style="22" customWidth="1"/>
    <col min="6173" max="6173" width="1.5" style="22" customWidth="1"/>
    <col min="6174" max="6400" width="8" style="22"/>
    <col min="6401" max="6401" width="1.5" style="22" customWidth="1"/>
    <col min="6402" max="6402" width="3.25" style="22" customWidth="1"/>
    <col min="6403" max="6403" width="12.875" style="22" customWidth="1"/>
    <col min="6404" max="6427" width="4.125" style="22" customWidth="1"/>
    <col min="6428" max="6428" width="8" style="22" customWidth="1"/>
    <col min="6429" max="6429" width="1.5" style="22" customWidth="1"/>
    <col min="6430" max="6656" width="8" style="22"/>
    <col min="6657" max="6657" width="1.5" style="22" customWidth="1"/>
    <col min="6658" max="6658" width="3.25" style="22" customWidth="1"/>
    <col min="6659" max="6659" width="12.875" style="22" customWidth="1"/>
    <col min="6660" max="6683" width="4.125" style="22" customWidth="1"/>
    <col min="6684" max="6684" width="8" style="22" customWidth="1"/>
    <col min="6685" max="6685" width="1.5" style="22" customWidth="1"/>
    <col min="6686" max="6912" width="8" style="22"/>
    <col min="6913" max="6913" width="1.5" style="22" customWidth="1"/>
    <col min="6914" max="6914" width="3.25" style="22" customWidth="1"/>
    <col min="6915" max="6915" width="12.875" style="22" customWidth="1"/>
    <col min="6916" max="6939" width="4.125" style="22" customWidth="1"/>
    <col min="6940" max="6940" width="8" style="22" customWidth="1"/>
    <col min="6941" max="6941" width="1.5" style="22" customWidth="1"/>
    <col min="6942" max="7168" width="8" style="22"/>
    <col min="7169" max="7169" width="1.5" style="22" customWidth="1"/>
    <col min="7170" max="7170" width="3.25" style="22" customWidth="1"/>
    <col min="7171" max="7171" width="12.875" style="22" customWidth="1"/>
    <col min="7172" max="7195" width="4.125" style="22" customWidth="1"/>
    <col min="7196" max="7196" width="8" style="22" customWidth="1"/>
    <col min="7197" max="7197" width="1.5" style="22" customWidth="1"/>
    <col min="7198" max="7424" width="8" style="22"/>
    <col min="7425" max="7425" width="1.5" style="22" customWidth="1"/>
    <col min="7426" max="7426" width="3.25" style="22" customWidth="1"/>
    <col min="7427" max="7427" width="12.875" style="22" customWidth="1"/>
    <col min="7428" max="7451" width="4.125" style="22" customWidth="1"/>
    <col min="7452" max="7452" width="8" style="22" customWidth="1"/>
    <col min="7453" max="7453" width="1.5" style="22" customWidth="1"/>
    <col min="7454" max="7680" width="8" style="22"/>
    <col min="7681" max="7681" width="1.5" style="22" customWidth="1"/>
    <col min="7682" max="7682" width="3.25" style="22" customWidth="1"/>
    <col min="7683" max="7683" width="12.875" style="22" customWidth="1"/>
    <col min="7684" max="7707" width="4.125" style="22" customWidth="1"/>
    <col min="7708" max="7708" width="8" style="22" customWidth="1"/>
    <col min="7709" max="7709" width="1.5" style="22" customWidth="1"/>
    <col min="7710" max="7936" width="8" style="22"/>
    <col min="7937" max="7937" width="1.5" style="22" customWidth="1"/>
    <col min="7938" max="7938" width="3.25" style="22" customWidth="1"/>
    <col min="7939" max="7939" width="12.875" style="22" customWidth="1"/>
    <col min="7940" max="7963" width="4.125" style="22" customWidth="1"/>
    <col min="7964" max="7964" width="8" style="22" customWidth="1"/>
    <col min="7965" max="7965" width="1.5" style="22" customWidth="1"/>
    <col min="7966" max="8192" width="8" style="22"/>
    <col min="8193" max="8193" width="1.5" style="22" customWidth="1"/>
    <col min="8194" max="8194" width="3.25" style="22" customWidth="1"/>
    <col min="8195" max="8195" width="12.875" style="22" customWidth="1"/>
    <col min="8196" max="8219" width="4.125" style="22" customWidth="1"/>
    <col min="8220" max="8220" width="8" style="22" customWidth="1"/>
    <col min="8221" max="8221" width="1.5" style="22" customWidth="1"/>
    <col min="8222" max="8448" width="8" style="22"/>
    <col min="8449" max="8449" width="1.5" style="22" customWidth="1"/>
    <col min="8450" max="8450" width="3.25" style="22" customWidth="1"/>
    <col min="8451" max="8451" width="12.875" style="22" customWidth="1"/>
    <col min="8452" max="8475" width="4.125" style="22" customWidth="1"/>
    <col min="8476" max="8476" width="8" style="22" customWidth="1"/>
    <col min="8477" max="8477" width="1.5" style="22" customWidth="1"/>
    <col min="8478" max="8704" width="8" style="22"/>
    <col min="8705" max="8705" width="1.5" style="22" customWidth="1"/>
    <col min="8706" max="8706" width="3.25" style="22" customWidth="1"/>
    <col min="8707" max="8707" width="12.875" style="22" customWidth="1"/>
    <col min="8708" max="8731" width="4.125" style="22" customWidth="1"/>
    <col min="8732" max="8732" width="8" style="22" customWidth="1"/>
    <col min="8733" max="8733" width="1.5" style="22" customWidth="1"/>
    <col min="8734" max="8960" width="8" style="22"/>
    <col min="8961" max="8961" width="1.5" style="22" customWidth="1"/>
    <col min="8962" max="8962" width="3.25" style="22" customWidth="1"/>
    <col min="8963" max="8963" width="12.875" style="22" customWidth="1"/>
    <col min="8964" max="8987" width="4.125" style="22" customWidth="1"/>
    <col min="8988" max="8988" width="8" style="22" customWidth="1"/>
    <col min="8989" max="8989" width="1.5" style="22" customWidth="1"/>
    <col min="8990" max="9216" width="8" style="22"/>
    <col min="9217" max="9217" width="1.5" style="22" customWidth="1"/>
    <col min="9218" max="9218" width="3.25" style="22" customWidth="1"/>
    <col min="9219" max="9219" width="12.875" style="22" customWidth="1"/>
    <col min="9220" max="9243" width="4.125" style="22" customWidth="1"/>
    <col min="9244" max="9244" width="8" style="22" customWidth="1"/>
    <col min="9245" max="9245" width="1.5" style="22" customWidth="1"/>
    <col min="9246" max="9472" width="8" style="22"/>
    <col min="9473" max="9473" width="1.5" style="22" customWidth="1"/>
    <col min="9474" max="9474" width="3.25" style="22" customWidth="1"/>
    <col min="9475" max="9475" width="12.875" style="22" customWidth="1"/>
    <col min="9476" max="9499" width="4.125" style="22" customWidth="1"/>
    <col min="9500" max="9500" width="8" style="22" customWidth="1"/>
    <col min="9501" max="9501" width="1.5" style="22" customWidth="1"/>
    <col min="9502" max="9728" width="8" style="22"/>
    <col min="9729" max="9729" width="1.5" style="22" customWidth="1"/>
    <col min="9730" max="9730" width="3.25" style="22" customWidth="1"/>
    <col min="9731" max="9731" width="12.875" style="22" customWidth="1"/>
    <col min="9732" max="9755" width="4.125" style="22" customWidth="1"/>
    <col min="9756" max="9756" width="8" style="22" customWidth="1"/>
    <col min="9757" max="9757" width="1.5" style="22" customWidth="1"/>
    <col min="9758" max="9984" width="8" style="22"/>
    <col min="9985" max="9985" width="1.5" style="22" customWidth="1"/>
    <col min="9986" max="9986" width="3.25" style="22" customWidth="1"/>
    <col min="9987" max="9987" width="12.875" style="22" customWidth="1"/>
    <col min="9988" max="10011" width="4.125" style="22" customWidth="1"/>
    <col min="10012" max="10012" width="8" style="22" customWidth="1"/>
    <col min="10013" max="10013" width="1.5" style="22" customWidth="1"/>
    <col min="10014" max="10240" width="8" style="22"/>
    <col min="10241" max="10241" width="1.5" style="22" customWidth="1"/>
    <col min="10242" max="10242" width="3.25" style="22" customWidth="1"/>
    <col min="10243" max="10243" width="12.875" style="22" customWidth="1"/>
    <col min="10244" max="10267" width="4.125" style="22" customWidth="1"/>
    <col min="10268" max="10268" width="8" style="22" customWidth="1"/>
    <col min="10269" max="10269" width="1.5" style="22" customWidth="1"/>
    <col min="10270" max="10496" width="8" style="22"/>
    <col min="10497" max="10497" width="1.5" style="22" customWidth="1"/>
    <col min="10498" max="10498" width="3.25" style="22" customWidth="1"/>
    <col min="10499" max="10499" width="12.875" style="22" customWidth="1"/>
    <col min="10500" max="10523" width="4.125" style="22" customWidth="1"/>
    <col min="10524" max="10524" width="8" style="22" customWidth="1"/>
    <col min="10525" max="10525" width="1.5" style="22" customWidth="1"/>
    <col min="10526" max="10752" width="8" style="22"/>
    <col min="10753" max="10753" width="1.5" style="22" customWidth="1"/>
    <col min="10754" max="10754" width="3.25" style="22" customWidth="1"/>
    <col min="10755" max="10755" width="12.875" style="22" customWidth="1"/>
    <col min="10756" max="10779" width="4.125" style="22" customWidth="1"/>
    <col min="10780" max="10780" width="8" style="22" customWidth="1"/>
    <col min="10781" max="10781" width="1.5" style="22" customWidth="1"/>
    <col min="10782" max="11008" width="8" style="22"/>
    <col min="11009" max="11009" width="1.5" style="22" customWidth="1"/>
    <col min="11010" max="11010" width="3.25" style="22" customWidth="1"/>
    <col min="11011" max="11011" width="12.875" style="22" customWidth="1"/>
    <col min="11012" max="11035" width="4.125" style="22" customWidth="1"/>
    <col min="11036" max="11036" width="8" style="22" customWidth="1"/>
    <col min="11037" max="11037" width="1.5" style="22" customWidth="1"/>
    <col min="11038" max="11264" width="8" style="22"/>
    <col min="11265" max="11265" width="1.5" style="22" customWidth="1"/>
    <col min="11266" max="11266" width="3.25" style="22" customWidth="1"/>
    <col min="11267" max="11267" width="12.875" style="22" customWidth="1"/>
    <col min="11268" max="11291" width="4.125" style="22" customWidth="1"/>
    <col min="11292" max="11292" width="8" style="22" customWidth="1"/>
    <col min="11293" max="11293" width="1.5" style="22" customWidth="1"/>
    <col min="11294" max="11520" width="8" style="22"/>
    <col min="11521" max="11521" width="1.5" style="22" customWidth="1"/>
    <col min="11522" max="11522" width="3.25" style="22" customWidth="1"/>
    <col min="11523" max="11523" width="12.875" style="22" customWidth="1"/>
    <col min="11524" max="11547" width="4.125" style="22" customWidth="1"/>
    <col min="11548" max="11548" width="8" style="22" customWidth="1"/>
    <col min="11549" max="11549" width="1.5" style="22" customWidth="1"/>
    <col min="11550" max="11776" width="8" style="22"/>
    <col min="11777" max="11777" width="1.5" style="22" customWidth="1"/>
    <col min="11778" max="11778" width="3.25" style="22" customWidth="1"/>
    <col min="11779" max="11779" width="12.875" style="22" customWidth="1"/>
    <col min="11780" max="11803" width="4.125" style="22" customWidth="1"/>
    <col min="11804" max="11804" width="8" style="22" customWidth="1"/>
    <col min="11805" max="11805" width="1.5" style="22" customWidth="1"/>
    <col min="11806" max="12032" width="8" style="22"/>
    <col min="12033" max="12033" width="1.5" style="22" customWidth="1"/>
    <col min="12034" max="12034" width="3.25" style="22" customWidth="1"/>
    <col min="12035" max="12035" width="12.875" style="22" customWidth="1"/>
    <col min="12036" max="12059" width="4.125" style="22" customWidth="1"/>
    <col min="12060" max="12060" width="8" style="22" customWidth="1"/>
    <col min="12061" max="12061" width="1.5" style="22" customWidth="1"/>
    <col min="12062" max="12288" width="8" style="22"/>
    <col min="12289" max="12289" width="1.5" style="22" customWidth="1"/>
    <col min="12290" max="12290" width="3.25" style="22" customWidth="1"/>
    <col min="12291" max="12291" width="12.875" style="22" customWidth="1"/>
    <col min="12292" max="12315" width="4.125" style="22" customWidth="1"/>
    <col min="12316" max="12316" width="8" style="22" customWidth="1"/>
    <col min="12317" max="12317" width="1.5" style="22" customWidth="1"/>
    <col min="12318" max="12544" width="8" style="22"/>
    <col min="12545" max="12545" width="1.5" style="22" customWidth="1"/>
    <col min="12546" max="12546" width="3.25" style="22" customWidth="1"/>
    <col min="12547" max="12547" width="12.875" style="22" customWidth="1"/>
    <col min="12548" max="12571" width="4.125" style="22" customWidth="1"/>
    <col min="12572" max="12572" width="8" style="22" customWidth="1"/>
    <col min="12573" max="12573" width="1.5" style="22" customWidth="1"/>
    <col min="12574" max="12800" width="8" style="22"/>
    <col min="12801" max="12801" width="1.5" style="22" customWidth="1"/>
    <col min="12802" max="12802" width="3.25" style="22" customWidth="1"/>
    <col min="12803" max="12803" width="12.875" style="22" customWidth="1"/>
    <col min="12804" max="12827" width="4.125" style="22" customWidth="1"/>
    <col min="12828" max="12828" width="8" style="22" customWidth="1"/>
    <col min="12829" max="12829" width="1.5" style="22" customWidth="1"/>
    <col min="12830" max="13056" width="8" style="22"/>
    <col min="13057" max="13057" width="1.5" style="22" customWidth="1"/>
    <col min="13058" max="13058" width="3.25" style="22" customWidth="1"/>
    <col min="13059" max="13059" width="12.875" style="22" customWidth="1"/>
    <col min="13060" max="13083" width="4.125" style="22" customWidth="1"/>
    <col min="13084" max="13084" width="8" style="22" customWidth="1"/>
    <col min="13085" max="13085" width="1.5" style="22" customWidth="1"/>
    <col min="13086" max="13312" width="8" style="22"/>
    <col min="13313" max="13313" width="1.5" style="22" customWidth="1"/>
    <col min="13314" max="13314" width="3.25" style="22" customWidth="1"/>
    <col min="13315" max="13315" width="12.875" style="22" customWidth="1"/>
    <col min="13316" max="13339" width="4.125" style="22" customWidth="1"/>
    <col min="13340" max="13340" width="8" style="22" customWidth="1"/>
    <col min="13341" max="13341" width="1.5" style="22" customWidth="1"/>
    <col min="13342" max="13568" width="8" style="22"/>
    <col min="13569" max="13569" width="1.5" style="22" customWidth="1"/>
    <col min="13570" max="13570" width="3.25" style="22" customWidth="1"/>
    <col min="13571" max="13571" width="12.875" style="22" customWidth="1"/>
    <col min="13572" max="13595" width="4.125" style="22" customWidth="1"/>
    <col min="13596" max="13596" width="8" style="22" customWidth="1"/>
    <col min="13597" max="13597" width="1.5" style="22" customWidth="1"/>
    <col min="13598" max="13824" width="8" style="22"/>
    <col min="13825" max="13825" width="1.5" style="22" customWidth="1"/>
    <col min="13826" max="13826" width="3.25" style="22" customWidth="1"/>
    <col min="13827" max="13827" width="12.875" style="22" customWidth="1"/>
    <col min="13828" max="13851" width="4.125" style="22" customWidth="1"/>
    <col min="13852" max="13852" width="8" style="22" customWidth="1"/>
    <col min="13853" max="13853" width="1.5" style="22" customWidth="1"/>
    <col min="13854" max="14080" width="8" style="22"/>
    <col min="14081" max="14081" width="1.5" style="22" customWidth="1"/>
    <col min="14082" max="14082" width="3.25" style="22" customWidth="1"/>
    <col min="14083" max="14083" width="12.875" style="22" customWidth="1"/>
    <col min="14084" max="14107" width="4.125" style="22" customWidth="1"/>
    <col min="14108" max="14108" width="8" style="22" customWidth="1"/>
    <col min="14109" max="14109" width="1.5" style="22" customWidth="1"/>
    <col min="14110" max="14336" width="8" style="22"/>
    <col min="14337" max="14337" width="1.5" style="22" customWidth="1"/>
    <col min="14338" max="14338" width="3.25" style="22" customWidth="1"/>
    <col min="14339" max="14339" width="12.875" style="22" customWidth="1"/>
    <col min="14340" max="14363" width="4.125" style="22" customWidth="1"/>
    <col min="14364" max="14364" width="8" style="22" customWidth="1"/>
    <col min="14365" max="14365" width="1.5" style="22" customWidth="1"/>
    <col min="14366" max="14592" width="8" style="22"/>
    <col min="14593" max="14593" width="1.5" style="22" customWidth="1"/>
    <col min="14594" max="14594" width="3.25" style="22" customWidth="1"/>
    <col min="14595" max="14595" width="12.875" style="22" customWidth="1"/>
    <col min="14596" max="14619" width="4.125" style="22" customWidth="1"/>
    <col min="14620" max="14620" width="8" style="22" customWidth="1"/>
    <col min="14621" max="14621" width="1.5" style="22" customWidth="1"/>
    <col min="14622" max="14848" width="8" style="22"/>
    <col min="14849" max="14849" width="1.5" style="22" customWidth="1"/>
    <col min="14850" max="14850" width="3.25" style="22" customWidth="1"/>
    <col min="14851" max="14851" width="12.875" style="22" customWidth="1"/>
    <col min="14852" max="14875" width="4.125" style="22" customWidth="1"/>
    <col min="14876" max="14876" width="8" style="22" customWidth="1"/>
    <col min="14877" max="14877" width="1.5" style="22" customWidth="1"/>
    <col min="14878" max="15104" width="8" style="22"/>
    <col min="15105" max="15105" width="1.5" style="22" customWidth="1"/>
    <col min="15106" max="15106" width="3.25" style="22" customWidth="1"/>
    <col min="15107" max="15107" width="12.875" style="22" customWidth="1"/>
    <col min="15108" max="15131" width="4.125" style="22" customWidth="1"/>
    <col min="15132" max="15132" width="8" style="22" customWidth="1"/>
    <col min="15133" max="15133" width="1.5" style="22" customWidth="1"/>
    <col min="15134" max="15360" width="8" style="22"/>
    <col min="15361" max="15361" width="1.5" style="22" customWidth="1"/>
    <col min="15362" max="15362" width="3.25" style="22" customWidth="1"/>
    <col min="15363" max="15363" width="12.875" style="22" customWidth="1"/>
    <col min="15364" max="15387" width="4.125" style="22" customWidth="1"/>
    <col min="15388" max="15388" width="8" style="22" customWidth="1"/>
    <col min="15389" max="15389" width="1.5" style="22" customWidth="1"/>
    <col min="15390" max="15616" width="8" style="22"/>
    <col min="15617" max="15617" width="1.5" style="22" customWidth="1"/>
    <col min="15618" max="15618" width="3.25" style="22" customWidth="1"/>
    <col min="15619" max="15619" width="12.875" style="22" customWidth="1"/>
    <col min="15620" max="15643" width="4.125" style="22" customWidth="1"/>
    <col min="15644" max="15644" width="8" style="22" customWidth="1"/>
    <col min="15645" max="15645" width="1.5" style="22" customWidth="1"/>
    <col min="15646" max="15872" width="8" style="22"/>
    <col min="15873" max="15873" width="1.5" style="22" customWidth="1"/>
    <col min="15874" max="15874" width="3.25" style="22" customWidth="1"/>
    <col min="15875" max="15875" width="12.875" style="22" customWidth="1"/>
    <col min="15876" max="15899" width="4.125" style="22" customWidth="1"/>
    <col min="15900" max="15900" width="8" style="22" customWidth="1"/>
    <col min="15901" max="15901" width="1.5" style="22" customWidth="1"/>
    <col min="15902" max="16128" width="8" style="22"/>
    <col min="16129" max="16129" width="1.5" style="22" customWidth="1"/>
    <col min="16130" max="16130" width="3.25" style="22" customWidth="1"/>
    <col min="16131" max="16131" width="12.875" style="22" customWidth="1"/>
    <col min="16132" max="16155" width="4.125" style="22" customWidth="1"/>
    <col min="16156" max="16156" width="8" style="22" customWidth="1"/>
    <col min="16157" max="16157" width="1.5" style="22" customWidth="1"/>
    <col min="16158" max="16384" width="8" style="22"/>
  </cols>
  <sheetData>
    <row r="1" spans="2:28" ht="18" customHeight="1">
      <c r="C1" s="23"/>
      <c r="AB1" s="24" t="s">
        <v>36</v>
      </c>
    </row>
    <row r="2" spans="2:28" s="28" customFormat="1" ht="18" customHeight="1">
      <c r="B2" s="25"/>
      <c r="C2" s="25"/>
      <c r="D2" s="26"/>
      <c r="E2" s="27" t="s">
        <v>37</v>
      </c>
      <c r="F2" s="26"/>
      <c r="G2" s="27" t="s">
        <v>37</v>
      </c>
      <c r="H2" s="26"/>
      <c r="I2" s="27" t="s">
        <v>37</v>
      </c>
      <c r="J2" s="26"/>
      <c r="K2" s="27" t="s">
        <v>37</v>
      </c>
      <c r="L2" s="26"/>
      <c r="M2" s="27" t="s">
        <v>37</v>
      </c>
      <c r="N2" s="26"/>
      <c r="O2" s="27" t="s">
        <v>37</v>
      </c>
      <c r="P2" s="26"/>
      <c r="Q2" s="27" t="s">
        <v>37</v>
      </c>
      <c r="R2" s="26"/>
      <c r="S2" s="27" t="s">
        <v>37</v>
      </c>
      <c r="T2" s="26"/>
      <c r="U2" s="27" t="s">
        <v>37</v>
      </c>
      <c r="V2" s="26"/>
      <c r="W2" s="27" t="s">
        <v>37</v>
      </c>
      <c r="X2" s="26"/>
      <c r="Y2" s="27" t="s">
        <v>37</v>
      </c>
      <c r="Z2" s="26"/>
      <c r="AA2" s="27" t="s">
        <v>37</v>
      </c>
      <c r="AB2" s="25" t="s">
        <v>38</v>
      </c>
    </row>
    <row r="3" spans="2:28" ht="18" customHeight="1">
      <c r="B3" s="192" t="s">
        <v>39</v>
      </c>
      <c r="C3" s="29" t="s">
        <v>40</v>
      </c>
      <c r="D3" s="30"/>
      <c r="E3" s="31" t="s">
        <v>41</v>
      </c>
      <c r="F3" s="30"/>
      <c r="G3" s="31" t="s">
        <v>41</v>
      </c>
      <c r="H3" s="30"/>
      <c r="I3" s="31" t="s">
        <v>41</v>
      </c>
      <c r="J3" s="30"/>
      <c r="K3" s="31" t="s">
        <v>41</v>
      </c>
      <c r="L3" s="30"/>
      <c r="M3" s="31" t="s">
        <v>41</v>
      </c>
      <c r="N3" s="30"/>
      <c r="O3" s="31" t="s">
        <v>41</v>
      </c>
      <c r="P3" s="30"/>
      <c r="Q3" s="31" t="s">
        <v>41</v>
      </c>
      <c r="R3" s="30"/>
      <c r="S3" s="31" t="s">
        <v>41</v>
      </c>
      <c r="T3" s="30"/>
      <c r="U3" s="31" t="s">
        <v>41</v>
      </c>
      <c r="V3" s="30"/>
      <c r="W3" s="31" t="s">
        <v>41</v>
      </c>
      <c r="X3" s="30"/>
      <c r="Y3" s="31" t="s">
        <v>41</v>
      </c>
      <c r="Z3" s="30"/>
      <c r="AA3" s="31" t="s">
        <v>41</v>
      </c>
      <c r="AB3" s="25"/>
    </row>
    <row r="4" spans="2:28" ht="36" customHeight="1" thickBot="1">
      <c r="B4" s="193"/>
      <c r="C4" s="32" t="s">
        <v>42</v>
      </c>
      <c r="D4" s="195"/>
      <c r="E4" s="196"/>
      <c r="F4" s="195"/>
      <c r="G4" s="196"/>
      <c r="H4" s="195"/>
      <c r="I4" s="196"/>
      <c r="J4" s="195"/>
      <c r="K4" s="196"/>
      <c r="L4" s="195"/>
      <c r="M4" s="196"/>
      <c r="N4" s="195"/>
      <c r="O4" s="196"/>
      <c r="P4" s="195"/>
      <c r="Q4" s="196"/>
      <c r="R4" s="195"/>
      <c r="S4" s="196"/>
      <c r="T4" s="195"/>
      <c r="U4" s="196"/>
      <c r="V4" s="195"/>
      <c r="W4" s="196"/>
      <c r="X4" s="195"/>
      <c r="Y4" s="196"/>
      <c r="Z4" s="195"/>
      <c r="AA4" s="196"/>
      <c r="AB4" s="33">
        <f t="shared" ref="AB4:AB11" si="0">SUM(D4:AA4)</f>
        <v>0</v>
      </c>
    </row>
    <row r="5" spans="2:28" ht="36" customHeight="1" thickTop="1">
      <c r="B5" s="193"/>
      <c r="C5" s="34" t="s">
        <v>87</v>
      </c>
      <c r="D5" s="197"/>
      <c r="E5" s="198"/>
      <c r="F5" s="197"/>
      <c r="G5" s="198"/>
      <c r="H5" s="197">
        <f>D3*D4</f>
        <v>0</v>
      </c>
      <c r="I5" s="198"/>
      <c r="J5" s="197">
        <f>F3*F4</f>
        <v>0</v>
      </c>
      <c r="K5" s="198"/>
      <c r="L5" s="197">
        <f>H3*H4</f>
        <v>0</v>
      </c>
      <c r="M5" s="198"/>
      <c r="N5" s="197">
        <f>J3*J4</f>
        <v>0</v>
      </c>
      <c r="O5" s="198"/>
      <c r="P5" s="197">
        <f>L3*L4</f>
        <v>0</v>
      </c>
      <c r="Q5" s="198"/>
      <c r="R5" s="197">
        <f>N3*N4</f>
        <v>0</v>
      </c>
      <c r="S5" s="198"/>
      <c r="T5" s="197">
        <f>P3*P4</f>
        <v>0</v>
      </c>
      <c r="U5" s="198"/>
      <c r="V5" s="197">
        <f>R3*R4</f>
        <v>0</v>
      </c>
      <c r="W5" s="198"/>
      <c r="X5" s="197">
        <f>T3*T4</f>
        <v>0</v>
      </c>
      <c r="Y5" s="198"/>
      <c r="Z5" s="197">
        <f>V3*V4</f>
        <v>0</v>
      </c>
      <c r="AA5" s="198"/>
      <c r="AB5" s="35">
        <f t="shared" si="0"/>
        <v>0</v>
      </c>
    </row>
    <row r="6" spans="2:28" ht="18" customHeight="1">
      <c r="B6" s="194"/>
      <c r="C6" s="25" t="s">
        <v>44</v>
      </c>
      <c r="D6" s="189">
        <f>D5</f>
        <v>0</v>
      </c>
      <c r="E6" s="190"/>
      <c r="F6" s="189">
        <f>F5</f>
        <v>0</v>
      </c>
      <c r="G6" s="190"/>
      <c r="H6" s="189">
        <f>H5</f>
        <v>0</v>
      </c>
      <c r="I6" s="190"/>
      <c r="J6" s="189">
        <f>J5</f>
        <v>0</v>
      </c>
      <c r="K6" s="190"/>
      <c r="L6" s="189">
        <f>L5</f>
        <v>0</v>
      </c>
      <c r="M6" s="190"/>
      <c r="N6" s="189">
        <f>N5</f>
        <v>0</v>
      </c>
      <c r="O6" s="190"/>
      <c r="P6" s="189">
        <f>P5</f>
        <v>0</v>
      </c>
      <c r="Q6" s="190"/>
      <c r="R6" s="189">
        <f>R5</f>
        <v>0</v>
      </c>
      <c r="S6" s="190"/>
      <c r="T6" s="189">
        <f>T5</f>
        <v>0</v>
      </c>
      <c r="U6" s="190"/>
      <c r="V6" s="189">
        <f>V5</f>
        <v>0</v>
      </c>
      <c r="W6" s="190"/>
      <c r="X6" s="189">
        <f>X5</f>
        <v>0</v>
      </c>
      <c r="Y6" s="190"/>
      <c r="Z6" s="189">
        <f>Z5</f>
        <v>0</v>
      </c>
      <c r="AA6" s="190"/>
      <c r="AB6" s="36">
        <f t="shared" si="0"/>
        <v>0</v>
      </c>
    </row>
    <row r="7" spans="2:28" ht="18" customHeight="1">
      <c r="B7" s="191" t="s">
        <v>45</v>
      </c>
      <c r="C7" s="29" t="s">
        <v>46</v>
      </c>
      <c r="D7" s="189"/>
      <c r="E7" s="190"/>
      <c r="F7" s="189"/>
      <c r="G7" s="190"/>
      <c r="H7" s="189"/>
      <c r="I7" s="190"/>
      <c r="J7" s="189"/>
      <c r="K7" s="190"/>
      <c r="L7" s="189"/>
      <c r="M7" s="190"/>
      <c r="N7" s="189"/>
      <c r="O7" s="190"/>
      <c r="P7" s="189"/>
      <c r="Q7" s="190"/>
      <c r="R7" s="189"/>
      <c r="S7" s="190"/>
      <c r="T7" s="189"/>
      <c r="U7" s="190"/>
      <c r="V7" s="189"/>
      <c r="W7" s="190"/>
      <c r="X7" s="189"/>
      <c r="Y7" s="190"/>
      <c r="Z7" s="189"/>
      <c r="AA7" s="190"/>
      <c r="AB7" s="36">
        <f t="shared" si="0"/>
        <v>0</v>
      </c>
    </row>
    <row r="8" spans="2:28" ht="18" customHeight="1">
      <c r="B8" s="191"/>
      <c r="C8" s="29" t="s">
        <v>47</v>
      </c>
      <c r="D8" s="189"/>
      <c r="E8" s="190"/>
      <c r="F8" s="189"/>
      <c r="G8" s="190"/>
      <c r="H8" s="189"/>
      <c r="I8" s="190"/>
      <c r="J8" s="189"/>
      <c r="K8" s="190"/>
      <c r="L8" s="189"/>
      <c r="M8" s="190"/>
      <c r="N8" s="189"/>
      <c r="O8" s="190"/>
      <c r="P8" s="189"/>
      <c r="Q8" s="190"/>
      <c r="R8" s="189"/>
      <c r="S8" s="190"/>
      <c r="T8" s="189"/>
      <c r="U8" s="190"/>
      <c r="V8" s="189"/>
      <c r="W8" s="190"/>
      <c r="X8" s="189"/>
      <c r="Y8" s="190"/>
      <c r="Z8" s="189"/>
      <c r="AA8" s="190"/>
      <c r="AB8" s="36">
        <f t="shared" si="0"/>
        <v>0</v>
      </c>
    </row>
    <row r="9" spans="2:28" ht="18" customHeight="1">
      <c r="B9" s="191"/>
      <c r="C9" s="29" t="s">
        <v>48</v>
      </c>
      <c r="D9" s="189"/>
      <c r="E9" s="190"/>
      <c r="F9" s="189"/>
      <c r="G9" s="190"/>
      <c r="H9" s="189"/>
      <c r="I9" s="190"/>
      <c r="J9" s="189"/>
      <c r="K9" s="190"/>
      <c r="L9" s="189"/>
      <c r="M9" s="190"/>
      <c r="N9" s="189"/>
      <c r="O9" s="190"/>
      <c r="P9" s="189"/>
      <c r="Q9" s="190"/>
      <c r="R9" s="189"/>
      <c r="S9" s="190"/>
      <c r="T9" s="189"/>
      <c r="U9" s="190"/>
      <c r="V9" s="189"/>
      <c r="W9" s="190"/>
      <c r="X9" s="189"/>
      <c r="Y9" s="190"/>
      <c r="Z9" s="189"/>
      <c r="AA9" s="190"/>
      <c r="AB9" s="36">
        <f t="shared" si="0"/>
        <v>0</v>
      </c>
    </row>
    <row r="10" spans="2:28" ht="18" customHeight="1">
      <c r="B10" s="191"/>
      <c r="C10" s="29" t="s">
        <v>49</v>
      </c>
      <c r="D10" s="189"/>
      <c r="E10" s="190"/>
      <c r="F10" s="189"/>
      <c r="G10" s="190"/>
      <c r="H10" s="189"/>
      <c r="I10" s="190"/>
      <c r="J10" s="189"/>
      <c r="K10" s="190"/>
      <c r="L10" s="189"/>
      <c r="M10" s="190"/>
      <c r="N10" s="189"/>
      <c r="O10" s="190"/>
      <c r="P10" s="189"/>
      <c r="Q10" s="190"/>
      <c r="R10" s="189"/>
      <c r="S10" s="190"/>
      <c r="T10" s="189"/>
      <c r="U10" s="190"/>
      <c r="V10" s="189"/>
      <c r="W10" s="190"/>
      <c r="X10" s="189"/>
      <c r="Y10" s="190"/>
      <c r="Z10" s="189"/>
      <c r="AA10" s="190"/>
      <c r="AB10" s="36">
        <f t="shared" si="0"/>
        <v>0</v>
      </c>
    </row>
    <row r="11" spans="2:28" ht="18" customHeight="1">
      <c r="B11" s="191"/>
      <c r="C11" s="29" t="s">
        <v>50</v>
      </c>
      <c r="D11" s="189"/>
      <c r="E11" s="190"/>
      <c r="F11" s="189"/>
      <c r="G11" s="190"/>
      <c r="H11" s="189"/>
      <c r="I11" s="190"/>
      <c r="J11" s="189"/>
      <c r="K11" s="190"/>
      <c r="L11" s="189"/>
      <c r="M11" s="190"/>
      <c r="N11" s="189"/>
      <c r="O11" s="190"/>
      <c r="P11" s="189"/>
      <c r="Q11" s="190"/>
      <c r="R11" s="189"/>
      <c r="S11" s="190"/>
      <c r="T11" s="189"/>
      <c r="U11" s="190"/>
      <c r="V11" s="189"/>
      <c r="W11" s="190"/>
      <c r="X11" s="189"/>
      <c r="Y11" s="190"/>
      <c r="Z11" s="189"/>
      <c r="AA11" s="190"/>
      <c r="AB11" s="36">
        <f t="shared" si="0"/>
        <v>0</v>
      </c>
    </row>
    <row r="12" spans="2:28" ht="18" customHeight="1">
      <c r="B12" s="191"/>
      <c r="C12" s="25" t="s">
        <v>51</v>
      </c>
      <c r="D12" s="189">
        <f>SUM(D7:E11)</f>
        <v>0</v>
      </c>
      <c r="E12" s="190"/>
      <c r="F12" s="189">
        <f>SUM(F7:G11)</f>
        <v>0</v>
      </c>
      <c r="G12" s="190"/>
      <c r="H12" s="189">
        <f>SUM(H7:I11)</f>
        <v>0</v>
      </c>
      <c r="I12" s="190"/>
      <c r="J12" s="189">
        <f>SUM(J7:K11)</f>
        <v>0</v>
      </c>
      <c r="K12" s="190"/>
      <c r="L12" s="189">
        <f>SUM(L7:M11)</f>
        <v>0</v>
      </c>
      <c r="M12" s="190"/>
      <c r="N12" s="189">
        <f>SUM(N7:O11)</f>
        <v>0</v>
      </c>
      <c r="O12" s="190"/>
      <c r="P12" s="189">
        <f>SUM(P7:Q11)</f>
        <v>0</v>
      </c>
      <c r="Q12" s="190"/>
      <c r="R12" s="189">
        <f>SUM(R7:S11)</f>
        <v>0</v>
      </c>
      <c r="S12" s="190"/>
      <c r="T12" s="189">
        <f>SUM(T7:U11)</f>
        <v>0</v>
      </c>
      <c r="U12" s="190"/>
      <c r="V12" s="189">
        <f>SUM(V7:W11)</f>
        <v>0</v>
      </c>
      <c r="W12" s="190"/>
      <c r="X12" s="189">
        <f>SUM(X7:Y11)</f>
        <v>0</v>
      </c>
      <c r="Y12" s="190"/>
      <c r="Z12" s="189">
        <f>SUM(Z7:AA11)</f>
        <v>0</v>
      </c>
      <c r="AA12" s="190"/>
      <c r="AB12" s="36">
        <f>SUM(AB7:AB11)</f>
        <v>0</v>
      </c>
    </row>
    <row r="13" spans="2:28" ht="18" customHeight="1">
      <c r="B13" s="29"/>
      <c r="C13" s="25" t="s">
        <v>52</v>
      </c>
      <c r="D13" s="189">
        <f>D6-D12</f>
        <v>0</v>
      </c>
      <c r="E13" s="190"/>
      <c r="F13" s="189">
        <f>F6-F12</f>
        <v>0</v>
      </c>
      <c r="G13" s="190"/>
      <c r="H13" s="189">
        <f>H6-H12</f>
        <v>0</v>
      </c>
      <c r="I13" s="190"/>
      <c r="J13" s="189">
        <f>J6-J12</f>
        <v>0</v>
      </c>
      <c r="K13" s="190"/>
      <c r="L13" s="189">
        <f>L6-L12</f>
        <v>0</v>
      </c>
      <c r="M13" s="190"/>
      <c r="N13" s="189">
        <f>N6-N12</f>
        <v>0</v>
      </c>
      <c r="O13" s="190"/>
      <c r="P13" s="189">
        <f>P6-P12</f>
        <v>0</v>
      </c>
      <c r="Q13" s="190"/>
      <c r="R13" s="189">
        <f>R6-R12</f>
        <v>0</v>
      </c>
      <c r="S13" s="190"/>
      <c r="T13" s="189">
        <f>T6-T12</f>
        <v>0</v>
      </c>
      <c r="U13" s="190"/>
      <c r="V13" s="189">
        <f>V6-V12</f>
        <v>0</v>
      </c>
      <c r="W13" s="190"/>
      <c r="X13" s="189">
        <f>X6-X12</f>
        <v>0</v>
      </c>
      <c r="Y13" s="190"/>
      <c r="Z13" s="189">
        <f>Z6-Z12</f>
        <v>0</v>
      </c>
      <c r="AA13" s="190"/>
      <c r="AB13" s="36">
        <f>AB6-AB12</f>
        <v>0</v>
      </c>
    </row>
    <row r="15" spans="2:28" ht="18" customHeight="1">
      <c r="C15" s="22" t="s">
        <v>53</v>
      </c>
    </row>
    <row r="16" spans="2:28" ht="18" customHeight="1">
      <c r="C16" s="22" t="s">
        <v>54</v>
      </c>
    </row>
    <row r="17" spans="1:28" ht="18" customHeight="1">
      <c r="C17" s="22" t="s">
        <v>55</v>
      </c>
    </row>
    <row r="18" spans="1:28" ht="18" customHeight="1">
      <c r="C18" s="22" t="s">
        <v>56</v>
      </c>
    </row>
    <row r="22" spans="1:28" ht="18" customHeight="1">
      <c r="A22" s="37"/>
      <c r="B22" s="37"/>
      <c r="C22" s="80"/>
      <c r="D22" s="37"/>
      <c r="E22" s="37"/>
      <c r="F22" s="37"/>
      <c r="G22" s="37"/>
      <c r="H22" s="37"/>
      <c r="I22" s="37"/>
      <c r="J22" s="37"/>
      <c r="K22" s="37"/>
      <c r="L22" s="37"/>
      <c r="M22" s="37"/>
      <c r="N22" s="37"/>
      <c r="O22" s="37"/>
      <c r="P22" s="37"/>
      <c r="Q22" s="37"/>
      <c r="R22" s="37"/>
      <c r="S22" s="37"/>
      <c r="T22" s="37"/>
      <c r="U22" s="37"/>
      <c r="V22" s="37"/>
      <c r="W22" s="37"/>
      <c r="X22" s="37"/>
      <c r="Y22" s="37"/>
      <c r="Z22" s="37"/>
      <c r="AA22" s="37"/>
      <c r="AB22" s="38" t="s">
        <v>36</v>
      </c>
    </row>
    <row r="23" spans="1:28" ht="18" customHeight="1">
      <c r="A23" s="37"/>
      <c r="B23" s="81"/>
      <c r="C23" s="81"/>
      <c r="D23" s="82">
        <v>4</v>
      </c>
      <c r="E23" s="83" t="s">
        <v>37</v>
      </c>
      <c r="F23" s="82">
        <f>IF($D$2+1&lt;=12,$D$2+1,$D$2+1-12)</f>
        <v>1</v>
      </c>
      <c r="G23" s="83" t="s">
        <v>37</v>
      </c>
      <c r="H23" s="82">
        <f>IF($D$2+2&lt;=12,$D$2+2,$D$2+2-12)</f>
        <v>2</v>
      </c>
      <c r="I23" s="83" t="s">
        <v>37</v>
      </c>
      <c r="J23" s="82">
        <f>IF($D$2+3&lt;=12,$D$2+3,$D$2+3-12)</f>
        <v>3</v>
      </c>
      <c r="K23" s="83" t="s">
        <v>37</v>
      </c>
      <c r="L23" s="82">
        <f>IF($D$2+4&lt;=12,$D$2+4,$D$2+4-12)</f>
        <v>4</v>
      </c>
      <c r="M23" s="83" t="s">
        <v>37</v>
      </c>
      <c r="N23" s="82">
        <f>IF($D$2+5&lt;=12,$D$2+5,$D$2+5-12)</f>
        <v>5</v>
      </c>
      <c r="O23" s="83" t="s">
        <v>37</v>
      </c>
      <c r="P23" s="82">
        <f>IF($D$2+6&lt;=12,$D$2+6,$D$2+6-12)</f>
        <v>6</v>
      </c>
      <c r="Q23" s="83" t="s">
        <v>37</v>
      </c>
      <c r="R23" s="82">
        <f>IF($D$2+7&lt;=12,$D$2+7,$D$2+7-12)</f>
        <v>7</v>
      </c>
      <c r="S23" s="83" t="s">
        <v>37</v>
      </c>
      <c r="T23" s="82">
        <f>IF($D$2+8&lt;=12,$D$2+8,$D$2+8-12)</f>
        <v>8</v>
      </c>
      <c r="U23" s="83" t="s">
        <v>37</v>
      </c>
      <c r="V23" s="82">
        <f>IF($D$2+9&lt;=12,$D$2+9,$D$2+9-12)</f>
        <v>9</v>
      </c>
      <c r="W23" s="83" t="s">
        <v>37</v>
      </c>
      <c r="X23" s="82">
        <f>IF($D$2+10&lt;=12,$D$2+10,$D$2+10-12)</f>
        <v>10</v>
      </c>
      <c r="Y23" s="83" t="s">
        <v>37</v>
      </c>
      <c r="Z23" s="82">
        <f>IF($D$2+11&lt;=12,$D$2+11,$D$2+11-12)</f>
        <v>11</v>
      </c>
      <c r="AA23" s="83" t="s">
        <v>37</v>
      </c>
      <c r="AB23" s="81" t="s">
        <v>38</v>
      </c>
    </row>
    <row r="24" spans="1:28" ht="18" customHeight="1">
      <c r="A24" s="37"/>
      <c r="B24" s="202" t="s">
        <v>39</v>
      </c>
      <c r="C24" s="84" t="s">
        <v>40</v>
      </c>
      <c r="D24" s="85">
        <v>2</v>
      </c>
      <c r="E24" s="86" t="s">
        <v>41</v>
      </c>
      <c r="F24" s="85">
        <v>2</v>
      </c>
      <c r="G24" s="86" t="s">
        <v>41</v>
      </c>
      <c r="H24" s="85">
        <v>3</v>
      </c>
      <c r="I24" s="86" t="s">
        <v>41</v>
      </c>
      <c r="J24" s="85">
        <v>4</v>
      </c>
      <c r="K24" s="86" t="s">
        <v>41</v>
      </c>
      <c r="L24" s="85">
        <v>5</v>
      </c>
      <c r="M24" s="86" t="s">
        <v>41</v>
      </c>
      <c r="N24" s="85">
        <v>6</v>
      </c>
      <c r="O24" s="86" t="s">
        <v>41</v>
      </c>
      <c r="P24" s="85">
        <v>7</v>
      </c>
      <c r="Q24" s="86" t="s">
        <v>41</v>
      </c>
      <c r="R24" s="85">
        <v>9</v>
      </c>
      <c r="S24" s="86" t="s">
        <v>41</v>
      </c>
      <c r="T24" s="85">
        <v>12</v>
      </c>
      <c r="U24" s="86" t="s">
        <v>41</v>
      </c>
      <c r="V24" s="85">
        <v>15</v>
      </c>
      <c r="W24" s="86" t="s">
        <v>41</v>
      </c>
      <c r="X24" s="85">
        <v>17</v>
      </c>
      <c r="Y24" s="86" t="s">
        <v>41</v>
      </c>
      <c r="Z24" s="85">
        <v>18</v>
      </c>
      <c r="AA24" s="86" t="s">
        <v>41</v>
      </c>
      <c r="AB24" s="81"/>
    </row>
    <row r="25" spans="1:28" ht="36" customHeight="1" thickBot="1">
      <c r="A25" s="37"/>
      <c r="B25" s="203"/>
      <c r="C25" s="87" t="s">
        <v>42</v>
      </c>
      <c r="D25" s="209">
        <v>160</v>
      </c>
      <c r="E25" s="210"/>
      <c r="F25" s="209">
        <v>130</v>
      </c>
      <c r="G25" s="210"/>
      <c r="H25" s="209">
        <v>140</v>
      </c>
      <c r="I25" s="210"/>
      <c r="J25" s="205">
        <v>150</v>
      </c>
      <c r="K25" s="206"/>
      <c r="L25" s="205">
        <v>130</v>
      </c>
      <c r="M25" s="206"/>
      <c r="N25" s="205">
        <v>130</v>
      </c>
      <c r="O25" s="206"/>
      <c r="P25" s="205">
        <v>150</v>
      </c>
      <c r="Q25" s="206"/>
      <c r="R25" s="205">
        <v>130</v>
      </c>
      <c r="S25" s="206"/>
      <c r="T25" s="205">
        <v>130</v>
      </c>
      <c r="U25" s="206"/>
      <c r="V25" s="205">
        <v>150</v>
      </c>
      <c r="W25" s="206"/>
      <c r="X25" s="205">
        <v>130</v>
      </c>
      <c r="Y25" s="206"/>
      <c r="Z25" s="205">
        <v>130</v>
      </c>
      <c r="AA25" s="206"/>
      <c r="AB25" s="88">
        <f t="shared" ref="AB25:AB32" si="1">SUM(D25:AA25)</f>
        <v>1660</v>
      </c>
    </row>
    <row r="26" spans="1:28" ht="36" customHeight="1" thickTop="1">
      <c r="A26" s="37"/>
      <c r="B26" s="203"/>
      <c r="C26" s="89" t="s">
        <v>87</v>
      </c>
      <c r="D26" s="207"/>
      <c r="E26" s="208"/>
      <c r="F26" s="207"/>
      <c r="G26" s="208"/>
      <c r="H26" s="207">
        <f>D24*D25</f>
        <v>320</v>
      </c>
      <c r="I26" s="208"/>
      <c r="J26" s="207">
        <f>F24*F25</f>
        <v>260</v>
      </c>
      <c r="K26" s="208"/>
      <c r="L26" s="207">
        <f>H24*H25</f>
        <v>420</v>
      </c>
      <c r="M26" s="208"/>
      <c r="N26" s="207">
        <f>J24*J25</f>
        <v>600</v>
      </c>
      <c r="O26" s="208"/>
      <c r="P26" s="207">
        <f>L24*L25</f>
        <v>650</v>
      </c>
      <c r="Q26" s="208"/>
      <c r="R26" s="207">
        <f>N24*N25</f>
        <v>780</v>
      </c>
      <c r="S26" s="208"/>
      <c r="T26" s="207">
        <f>P24*P25</f>
        <v>1050</v>
      </c>
      <c r="U26" s="208"/>
      <c r="V26" s="207">
        <f>R24*R25</f>
        <v>1170</v>
      </c>
      <c r="W26" s="208"/>
      <c r="X26" s="207">
        <f>T24*T25</f>
        <v>1560</v>
      </c>
      <c r="Y26" s="208"/>
      <c r="Z26" s="207">
        <f>V24*V25</f>
        <v>2250</v>
      </c>
      <c r="AA26" s="208"/>
      <c r="AB26" s="90">
        <f t="shared" si="1"/>
        <v>9060</v>
      </c>
    </row>
    <row r="27" spans="1:28" ht="18" customHeight="1">
      <c r="A27" s="37"/>
      <c r="B27" s="204"/>
      <c r="C27" s="81" t="s">
        <v>44</v>
      </c>
      <c r="D27" s="199">
        <f>D26</f>
        <v>0</v>
      </c>
      <c r="E27" s="200"/>
      <c r="F27" s="199">
        <f>F26</f>
        <v>0</v>
      </c>
      <c r="G27" s="200"/>
      <c r="H27" s="199">
        <f>H26</f>
        <v>320</v>
      </c>
      <c r="I27" s="200"/>
      <c r="J27" s="199">
        <f>J26</f>
        <v>260</v>
      </c>
      <c r="K27" s="200"/>
      <c r="L27" s="199">
        <f>L26</f>
        <v>420</v>
      </c>
      <c r="M27" s="200"/>
      <c r="N27" s="199">
        <f>N26</f>
        <v>600</v>
      </c>
      <c r="O27" s="200"/>
      <c r="P27" s="199">
        <f>P26</f>
        <v>650</v>
      </c>
      <c r="Q27" s="200"/>
      <c r="R27" s="199">
        <f>R26</f>
        <v>780</v>
      </c>
      <c r="S27" s="200"/>
      <c r="T27" s="199">
        <f>T26</f>
        <v>1050</v>
      </c>
      <c r="U27" s="200"/>
      <c r="V27" s="199">
        <f>V26</f>
        <v>1170</v>
      </c>
      <c r="W27" s="200"/>
      <c r="X27" s="199">
        <f>X26</f>
        <v>1560</v>
      </c>
      <c r="Y27" s="200"/>
      <c r="Z27" s="199">
        <f>Z26</f>
        <v>2250</v>
      </c>
      <c r="AA27" s="200"/>
      <c r="AB27" s="91">
        <f t="shared" si="1"/>
        <v>9060</v>
      </c>
    </row>
    <row r="28" spans="1:28" ht="18" customHeight="1">
      <c r="A28" s="37"/>
      <c r="B28" s="201" t="s">
        <v>45</v>
      </c>
      <c r="C28" s="84" t="s">
        <v>46</v>
      </c>
      <c r="D28" s="199">
        <v>450</v>
      </c>
      <c r="E28" s="200"/>
      <c r="F28" s="199">
        <v>450</v>
      </c>
      <c r="G28" s="200"/>
      <c r="H28" s="199">
        <v>550</v>
      </c>
      <c r="I28" s="200"/>
      <c r="J28" s="199">
        <v>600</v>
      </c>
      <c r="K28" s="200"/>
      <c r="L28" s="199">
        <v>650</v>
      </c>
      <c r="M28" s="200"/>
      <c r="N28" s="199">
        <v>700</v>
      </c>
      <c r="O28" s="200"/>
      <c r="P28" s="199">
        <v>800</v>
      </c>
      <c r="Q28" s="200"/>
      <c r="R28" s="199">
        <v>900</v>
      </c>
      <c r="S28" s="200"/>
      <c r="T28" s="199">
        <v>1000</v>
      </c>
      <c r="U28" s="200"/>
      <c r="V28" s="199">
        <v>1050</v>
      </c>
      <c r="W28" s="200"/>
      <c r="X28" s="199">
        <v>1200</v>
      </c>
      <c r="Y28" s="200"/>
      <c r="Z28" s="199">
        <v>1400</v>
      </c>
      <c r="AA28" s="200"/>
      <c r="AB28" s="91">
        <f t="shared" si="1"/>
        <v>9750</v>
      </c>
    </row>
    <row r="29" spans="1:28" ht="18" customHeight="1">
      <c r="A29" s="37"/>
      <c r="B29" s="201"/>
      <c r="C29" s="84" t="s">
        <v>47</v>
      </c>
      <c r="D29" s="199">
        <v>5</v>
      </c>
      <c r="E29" s="200"/>
      <c r="F29" s="199">
        <v>5</v>
      </c>
      <c r="G29" s="200"/>
      <c r="H29" s="199">
        <v>5</v>
      </c>
      <c r="I29" s="200"/>
      <c r="J29" s="199">
        <v>5</v>
      </c>
      <c r="K29" s="200"/>
      <c r="L29" s="199">
        <v>8</v>
      </c>
      <c r="M29" s="200"/>
      <c r="N29" s="199">
        <v>8</v>
      </c>
      <c r="O29" s="200"/>
      <c r="P29" s="199">
        <v>8</v>
      </c>
      <c r="Q29" s="200"/>
      <c r="R29" s="199">
        <v>8</v>
      </c>
      <c r="S29" s="200"/>
      <c r="T29" s="199">
        <v>8</v>
      </c>
      <c r="U29" s="200"/>
      <c r="V29" s="199">
        <v>10</v>
      </c>
      <c r="W29" s="200"/>
      <c r="X29" s="199">
        <v>10</v>
      </c>
      <c r="Y29" s="200"/>
      <c r="Z29" s="199">
        <v>10</v>
      </c>
      <c r="AA29" s="200"/>
      <c r="AB29" s="91">
        <f t="shared" si="1"/>
        <v>90</v>
      </c>
    </row>
    <row r="30" spans="1:28" ht="18" customHeight="1">
      <c r="A30" s="37"/>
      <c r="B30" s="201"/>
      <c r="C30" s="84" t="s">
        <v>48</v>
      </c>
      <c r="D30" s="199">
        <v>80</v>
      </c>
      <c r="E30" s="200"/>
      <c r="F30" s="199">
        <v>80</v>
      </c>
      <c r="G30" s="200"/>
      <c r="H30" s="199">
        <v>80</v>
      </c>
      <c r="I30" s="200"/>
      <c r="J30" s="199">
        <v>80</v>
      </c>
      <c r="K30" s="200"/>
      <c r="L30" s="199">
        <v>80</v>
      </c>
      <c r="M30" s="200"/>
      <c r="N30" s="199">
        <v>80</v>
      </c>
      <c r="O30" s="200"/>
      <c r="P30" s="199">
        <v>80</v>
      </c>
      <c r="Q30" s="200"/>
      <c r="R30" s="199">
        <v>80</v>
      </c>
      <c r="S30" s="200"/>
      <c r="T30" s="199">
        <v>80</v>
      </c>
      <c r="U30" s="200"/>
      <c r="V30" s="199">
        <v>80</v>
      </c>
      <c r="W30" s="200"/>
      <c r="X30" s="199">
        <v>80</v>
      </c>
      <c r="Y30" s="200"/>
      <c r="Z30" s="199">
        <v>80</v>
      </c>
      <c r="AA30" s="200"/>
      <c r="AB30" s="91">
        <f t="shared" si="1"/>
        <v>960</v>
      </c>
    </row>
    <row r="31" spans="1:28" ht="18" customHeight="1">
      <c r="A31" s="37"/>
      <c r="B31" s="201"/>
      <c r="C31" s="84" t="s">
        <v>49</v>
      </c>
      <c r="D31" s="199">
        <v>20</v>
      </c>
      <c r="E31" s="200"/>
      <c r="F31" s="199">
        <v>20</v>
      </c>
      <c r="G31" s="200"/>
      <c r="H31" s="199">
        <v>20</v>
      </c>
      <c r="I31" s="200"/>
      <c r="J31" s="199">
        <v>20</v>
      </c>
      <c r="K31" s="200"/>
      <c r="L31" s="199">
        <v>20</v>
      </c>
      <c r="M31" s="200"/>
      <c r="N31" s="199">
        <v>20</v>
      </c>
      <c r="O31" s="200"/>
      <c r="P31" s="199">
        <v>20</v>
      </c>
      <c r="Q31" s="200"/>
      <c r="R31" s="199">
        <v>20</v>
      </c>
      <c r="S31" s="200"/>
      <c r="T31" s="199">
        <v>20</v>
      </c>
      <c r="U31" s="200"/>
      <c r="V31" s="199">
        <v>20</v>
      </c>
      <c r="W31" s="200"/>
      <c r="X31" s="199">
        <v>20</v>
      </c>
      <c r="Y31" s="200"/>
      <c r="Z31" s="199">
        <v>20</v>
      </c>
      <c r="AA31" s="200"/>
      <c r="AB31" s="91">
        <f t="shared" si="1"/>
        <v>240</v>
      </c>
    </row>
    <row r="32" spans="1:28" ht="18" customHeight="1">
      <c r="A32" s="37"/>
      <c r="B32" s="201"/>
      <c r="C32" s="84" t="s">
        <v>50</v>
      </c>
      <c r="D32" s="199">
        <v>80</v>
      </c>
      <c r="E32" s="200"/>
      <c r="F32" s="199">
        <v>60</v>
      </c>
      <c r="G32" s="200"/>
      <c r="H32" s="199">
        <v>30</v>
      </c>
      <c r="I32" s="200"/>
      <c r="J32" s="199">
        <v>30</v>
      </c>
      <c r="K32" s="200"/>
      <c r="L32" s="199">
        <v>30</v>
      </c>
      <c r="M32" s="200"/>
      <c r="N32" s="199">
        <v>30</v>
      </c>
      <c r="O32" s="200"/>
      <c r="P32" s="199">
        <v>30</v>
      </c>
      <c r="Q32" s="200"/>
      <c r="R32" s="199">
        <v>30</v>
      </c>
      <c r="S32" s="200"/>
      <c r="T32" s="199">
        <v>30</v>
      </c>
      <c r="U32" s="200"/>
      <c r="V32" s="199">
        <v>30</v>
      </c>
      <c r="W32" s="200"/>
      <c r="X32" s="199">
        <v>30</v>
      </c>
      <c r="Y32" s="200"/>
      <c r="Z32" s="199">
        <v>30</v>
      </c>
      <c r="AA32" s="200"/>
      <c r="AB32" s="91">
        <f t="shared" si="1"/>
        <v>440</v>
      </c>
    </row>
    <row r="33" spans="1:28" ht="18" customHeight="1">
      <c r="A33" s="37"/>
      <c r="B33" s="201"/>
      <c r="C33" s="81" t="s">
        <v>51</v>
      </c>
      <c r="D33" s="199">
        <f>SUM(D28:E32)</f>
        <v>635</v>
      </c>
      <c r="E33" s="200"/>
      <c r="F33" s="199">
        <f>SUM(F28:G32)</f>
        <v>615</v>
      </c>
      <c r="G33" s="200"/>
      <c r="H33" s="199">
        <f>SUM(H28:I32)</f>
        <v>685</v>
      </c>
      <c r="I33" s="200"/>
      <c r="J33" s="199">
        <f>SUM(J28:K32)</f>
        <v>735</v>
      </c>
      <c r="K33" s="200"/>
      <c r="L33" s="199">
        <f>SUM(L28:M32)</f>
        <v>788</v>
      </c>
      <c r="M33" s="200"/>
      <c r="N33" s="199">
        <f>SUM(N28:O32)</f>
        <v>838</v>
      </c>
      <c r="O33" s="200"/>
      <c r="P33" s="199">
        <f>SUM(P28:Q32)</f>
        <v>938</v>
      </c>
      <c r="Q33" s="200"/>
      <c r="R33" s="199">
        <f>SUM(R28:S32)</f>
        <v>1038</v>
      </c>
      <c r="S33" s="200"/>
      <c r="T33" s="199">
        <f>SUM(T28:U32)</f>
        <v>1138</v>
      </c>
      <c r="U33" s="200"/>
      <c r="V33" s="199">
        <f>SUM(V28:W32)</f>
        <v>1190</v>
      </c>
      <c r="W33" s="200"/>
      <c r="X33" s="199">
        <f>SUM(X28:Y32)</f>
        <v>1340</v>
      </c>
      <c r="Y33" s="200"/>
      <c r="Z33" s="199">
        <f>SUM(Z28:AA32)</f>
        <v>1540</v>
      </c>
      <c r="AA33" s="200"/>
      <c r="AB33" s="91">
        <f>SUM(AB28:AB32)</f>
        <v>11480</v>
      </c>
    </row>
    <row r="34" spans="1:28" ht="18" customHeight="1">
      <c r="A34" s="37"/>
      <c r="B34" s="84"/>
      <c r="C34" s="81" t="s">
        <v>52</v>
      </c>
      <c r="D34" s="199">
        <f>D27-D33</f>
        <v>-635</v>
      </c>
      <c r="E34" s="200"/>
      <c r="F34" s="199">
        <f>F27-F33</f>
        <v>-615</v>
      </c>
      <c r="G34" s="200"/>
      <c r="H34" s="199">
        <f>H27-H33</f>
        <v>-365</v>
      </c>
      <c r="I34" s="200"/>
      <c r="J34" s="199">
        <f>J27-J33</f>
        <v>-475</v>
      </c>
      <c r="K34" s="200"/>
      <c r="L34" s="199">
        <f>L27-L33</f>
        <v>-368</v>
      </c>
      <c r="M34" s="200"/>
      <c r="N34" s="199">
        <f>N27-N33</f>
        <v>-238</v>
      </c>
      <c r="O34" s="200"/>
      <c r="P34" s="199">
        <f>P27-P33</f>
        <v>-288</v>
      </c>
      <c r="Q34" s="200"/>
      <c r="R34" s="199">
        <f>R27-R33</f>
        <v>-258</v>
      </c>
      <c r="S34" s="200"/>
      <c r="T34" s="199">
        <f>T27-T33</f>
        <v>-88</v>
      </c>
      <c r="U34" s="200"/>
      <c r="V34" s="199">
        <f>V27-V33</f>
        <v>-20</v>
      </c>
      <c r="W34" s="200"/>
      <c r="X34" s="199">
        <f>X27-X33</f>
        <v>220</v>
      </c>
      <c r="Y34" s="200"/>
      <c r="Z34" s="199">
        <f>Z27-Z33</f>
        <v>710</v>
      </c>
      <c r="AA34" s="200"/>
      <c r="AB34" s="91">
        <f>AB27-AB33</f>
        <v>-2420</v>
      </c>
    </row>
    <row r="35" spans="1:28" ht="18"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1:28" ht="18" customHeight="1">
      <c r="A36" s="37"/>
      <c r="B36" s="37"/>
      <c r="C36" s="37" t="s">
        <v>88</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row>
    <row r="37" spans="1:28" ht="18" customHeight="1">
      <c r="A37" s="37"/>
      <c r="B37" s="37"/>
      <c r="C37" s="37" t="s">
        <v>54</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28" ht="18" customHeight="1">
      <c r="A38" s="37"/>
      <c r="B38" s="37"/>
      <c r="C38" s="37" t="s">
        <v>55</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row r="39" spans="1:28" ht="18" customHeight="1">
      <c r="A39" s="37"/>
      <c r="B39" s="37"/>
      <c r="C39" s="37" t="s">
        <v>56</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row>
    <row r="40" spans="1:28" ht="18"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row>
  </sheetData>
  <mergeCells count="244">
    <mergeCell ref="Z4:AA4"/>
    <mergeCell ref="D5:E5"/>
    <mergeCell ref="F5:G5"/>
    <mergeCell ref="H5:I5"/>
    <mergeCell ref="J5:K5"/>
    <mergeCell ref="L5:M5"/>
    <mergeCell ref="N5:O5"/>
    <mergeCell ref="P5:Q5"/>
    <mergeCell ref="R5:S5"/>
    <mergeCell ref="T5:U5"/>
    <mergeCell ref="N4:O4"/>
    <mergeCell ref="P4:Q4"/>
    <mergeCell ref="R4:S4"/>
    <mergeCell ref="T4:U4"/>
    <mergeCell ref="V4:W4"/>
    <mergeCell ref="X4:Y4"/>
    <mergeCell ref="D4:E4"/>
    <mergeCell ref="F4:G4"/>
    <mergeCell ref="H4:I4"/>
    <mergeCell ref="J4:K4"/>
    <mergeCell ref="L4:M4"/>
    <mergeCell ref="V5:W5"/>
    <mergeCell ref="X5:Y5"/>
    <mergeCell ref="Z5:AA5"/>
    <mergeCell ref="D6:E6"/>
    <mergeCell ref="F6:G6"/>
    <mergeCell ref="H6:I6"/>
    <mergeCell ref="J6:K6"/>
    <mergeCell ref="L6:M6"/>
    <mergeCell ref="N6:O6"/>
    <mergeCell ref="P6:Q6"/>
    <mergeCell ref="R6:S6"/>
    <mergeCell ref="T6:U6"/>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Z7:AA7"/>
    <mergeCell ref="D8:E8"/>
    <mergeCell ref="F8:G8"/>
    <mergeCell ref="H8:I8"/>
    <mergeCell ref="J8:K8"/>
    <mergeCell ref="L8:M8"/>
    <mergeCell ref="N8:O8"/>
    <mergeCell ref="P8:Q8"/>
    <mergeCell ref="L7:M7"/>
    <mergeCell ref="N7:O7"/>
    <mergeCell ref="P7:Q7"/>
    <mergeCell ref="R7:S7"/>
    <mergeCell ref="T7:U7"/>
    <mergeCell ref="V7:W7"/>
    <mergeCell ref="P9:Q9"/>
    <mergeCell ref="R9:S9"/>
    <mergeCell ref="T9:U9"/>
    <mergeCell ref="V9:W9"/>
    <mergeCell ref="X9:Y9"/>
    <mergeCell ref="Z9:AA9"/>
    <mergeCell ref="T8:U8"/>
    <mergeCell ref="V8:W8"/>
    <mergeCell ref="X8:Y8"/>
    <mergeCell ref="Z8:AA8"/>
    <mergeCell ref="P10:Q10"/>
    <mergeCell ref="R10:S10"/>
    <mergeCell ref="T10:U10"/>
    <mergeCell ref="V10:W10"/>
    <mergeCell ref="X10:Y10"/>
    <mergeCell ref="Z10:AA10"/>
    <mergeCell ref="R8:S8"/>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 ref="Z25:AA25"/>
    <mergeCell ref="D26:E26"/>
    <mergeCell ref="F26:G26"/>
    <mergeCell ref="H26:I26"/>
    <mergeCell ref="J26:K26"/>
    <mergeCell ref="L26:M26"/>
    <mergeCell ref="N26:O26"/>
    <mergeCell ref="P26:Q26"/>
    <mergeCell ref="R26:S26"/>
    <mergeCell ref="T26:U26"/>
    <mergeCell ref="N25:O25"/>
    <mergeCell ref="P25:Q25"/>
    <mergeCell ref="R25:S25"/>
    <mergeCell ref="T25:U25"/>
    <mergeCell ref="V25:W25"/>
    <mergeCell ref="X25:Y25"/>
    <mergeCell ref="D25:E25"/>
    <mergeCell ref="F25:G25"/>
    <mergeCell ref="H25:I25"/>
    <mergeCell ref="J25:K25"/>
    <mergeCell ref="L25:M25"/>
    <mergeCell ref="V26:W26"/>
    <mergeCell ref="X26:Y26"/>
    <mergeCell ref="Z26:AA26"/>
    <mergeCell ref="D27:E27"/>
    <mergeCell ref="F27:G27"/>
    <mergeCell ref="H27:I27"/>
    <mergeCell ref="J27:K27"/>
    <mergeCell ref="L27:M27"/>
    <mergeCell ref="N27:O27"/>
    <mergeCell ref="P27:Q27"/>
    <mergeCell ref="R27:S27"/>
    <mergeCell ref="T27:U27"/>
    <mergeCell ref="V27:W27"/>
    <mergeCell ref="X27:Y27"/>
    <mergeCell ref="Z27:AA27"/>
    <mergeCell ref="B28:B33"/>
    <mergeCell ref="D28:E28"/>
    <mergeCell ref="F28:G28"/>
    <mergeCell ref="H28:I28"/>
    <mergeCell ref="J28:K28"/>
    <mergeCell ref="B24:B27"/>
    <mergeCell ref="D30:E30"/>
    <mergeCell ref="F30:G30"/>
    <mergeCell ref="H30:I30"/>
    <mergeCell ref="J30:K30"/>
    <mergeCell ref="L30:M30"/>
    <mergeCell ref="N30:O30"/>
    <mergeCell ref="X28:Y28"/>
    <mergeCell ref="Z28:AA28"/>
    <mergeCell ref="D29:E29"/>
    <mergeCell ref="F29:G29"/>
    <mergeCell ref="H29:I29"/>
    <mergeCell ref="J29:K29"/>
    <mergeCell ref="L29:M29"/>
    <mergeCell ref="N29:O29"/>
    <mergeCell ref="P29:Q29"/>
    <mergeCell ref="L28:M28"/>
    <mergeCell ref="N28:O28"/>
    <mergeCell ref="P28:Q28"/>
    <mergeCell ref="R28:S28"/>
    <mergeCell ref="T28:U28"/>
    <mergeCell ref="V28:W28"/>
    <mergeCell ref="P30:Q30"/>
    <mergeCell ref="R30:S30"/>
    <mergeCell ref="T30:U30"/>
    <mergeCell ref="V30:W30"/>
    <mergeCell ref="X30:Y30"/>
    <mergeCell ref="Z30:AA30"/>
    <mergeCell ref="T29:U29"/>
    <mergeCell ref="V29:W29"/>
    <mergeCell ref="X29:Y29"/>
    <mergeCell ref="Z29:AA29"/>
    <mergeCell ref="P31:Q31"/>
    <mergeCell ref="R31:S31"/>
    <mergeCell ref="T31:U31"/>
    <mergeCell ref="V31:W31"/>
    <mergeCell ref="X31:Y31"/>
    <mergeCell ref="Z31:AA31"/>
    <mergeCell ref="R29:S29"/>
    <mergeCell ref="D31:E31"/>
    <mergeCell ref="F31:G31"/>
    <mergeCell ref="H31:I31"/>
    <mergeCell ref="J31:K31"/>
    <mergeCell ref="L31:M31"/>
    <mergeCell ref="N31:O31"/>
    <mergeCell ref="P32:Q32"/>
    <mergeCell ref="R32:S32"/>
    <mergeCell ref="T32:U32"/>
    <mergeCell ref="V32:W32"/>
    <mergeCell ref="X32:Y32"/>
    <mergeCell ref="Z32:AA32"/>
    <mergeCell ref="D32:E32"/>
    <mergeCell ref="F32:G32"/>
    <mergeCell ref="H32:I32"/>
    <mergeCell ref="J32:K32"/>
    <mergeCell ref="L32:M32"/>
    <mergeCell ref="N32:O32"/>
    <mergeCell ref="P33:Q33"/>
    <mergeCell ref="R33:S33"/>
    <mergeCell ref="T33:U33"/>
    <mergeCell ref="V33:W33"/>
    <mergeCell ref="X33:Y33"/>
    <mergeCell ref="Z33:AA33"/>
    <mergeCell ref="D33:E33"/>
    <mergeCell ref="F33:G33"/>
    <mergeCell ref="H33:I33"/>
    <mergeCell ref="J33:K33"/>
    <mergeCell ref="L33:M33"/>
    <mergeCell ref="N33:O33"/>
    <mergeCell ref="P34:Q34"/>
    <mergeCell ref="R34:S34"/>
    <mergeCell ref="T34:U34"/>
    <mergeCell ref="V34:W34"/>
    <mergeCell ref="X34:Y34"/>
    <mergeCell ref="Z34:AA34"/>
    <mergeCell ref="D34:E34"/>
    <mergeCell ref="F34:G34"/>
    <mergeCell ref="H34:I34"/>
    <mergeCell ref="J34:K34"/>
    <mergeCell ref="L34:M34"/>
    <mergeCell ref="N34:O34"/>
  </mergeCells>
  <phoneticPr fontId="1"/>
  <printOptions horizontalCentered="1" verticalCentered="1"/>
  <pageMargins left="0.78740157480314965" right="0.78740157480314965" top="0.98425196850393704" bottom="0.98425196850393704" header="0.51181102362204722" footer="0.51181102362204722"/>
  <pageSetup paperSize="9" scale="63" orientation="portrait" blackAndWhite="1" horizontalDpi="300" r:id="rId1"/>
  <headerFooter alignWithMargins="0">
    <oddHeader>&amp;C&amp;"ＭＳ ゴシック,太字"収支予算書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者・児　添付書類一覧</vt:lpstr>
      <vt:lpstr>者　開始</vt:lpstr>
      <vt:lpstr>者　変更</vt:lpstr>
      <vt:lpstr>者　休廃止</vt:lpstr>
      <vt:lpstr>収支予算書（特定・様式例）</vt:lpstr>
      <vt:lpstr>児　開始</vt:lpstr>
      <vt:lpstr>児　変更</vt:lpstr>
      <vt:lpstr>児　休廃止</vt:lpstr>
      <vt:lpstr>収支予算書（様式例・障害児相談）</vt:lpstr>
      <vt:lpstr>'者・児　添付書類一覧'!_2_</vt:lpstr>
      <vt:lpstr>'児　開始'!Print_Area</vt:lpstr>
      <vt:lpstr>'児　休廃止'!Print_Area</vt:lpstr>
      <vt:lpstr>'児　変更'!Print_Area</vt:lpstr>
      <vt:lpstr>'者　開始'!Print_Area</vt:lpstr>
      <vt:lpstr>'者　休廃止'!Print_Area</vt:lpstr>
      <vt:lpstr>'者　変更'!Print_Area</vt:lpstr>
      <vt:lpstr>'収支予算書（特定・様式例）'!Print_Area</vt:lpstr>
      <vt:lpstr>'収支予算書（様式例・障害児相談）'!Print_Area</vt:lpstr>
    </vt:vector>
  </TitlesOfParts>
  <Company>坂井市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智美</dc:creator>
  <cp:lastModifiedBy>長谷川　智美</cp:lastModifiedBy>
  <cp:lastPrinted>2023-02-06T01:10:04Z</cp:lastPrinted>
  <dcterms:created xsi:type="dcterms:W3CDTF">2023-02-01T05:39:52Z</dcterms:created>
  <dcterms:modified xsi:type="dcterms:W3CDTF">2023-02-06T09:39:59Z</dcterms:modified>
</cp:coreProperties>
</file>