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mc:AlternateContent xmlns:mc="http://schemas.openxmlformats.org/markup-compatibility/2006">
    <mc:Choice Requires="x15">
      <x15ac:absPath xmlns:x15ac="http://schemas.microsoft.com/office/spreadsheetml/2010/11/ac" url="\\f001.sakai.local\104財務部\07税務課\04納税課\☆第２係\藤田\R6業務内容\92_ホームページ\"/>
    </mc:Choice>
  </mc:AlternateContent>
  <xr:revisionPtr revIDLastSave="0" documentId="13_ncr:1_{44394B13-C702-4C0E-A893-62B1A44AB153}" xr6:coauthVersionLast="47" xr6:coauthVersionMax="47" xr10:uidLastSave="{00000000-0000-0000-0000-000000000000}"/>
  <bookViews>
    <workbookView xWindow="-120" yWindow="-120" windowWidth="29040" windowHeight="15720" firstSheet="5" activeTab="5" xr2:uid="{00000000-000D-0000-FFFF-FFFF00000000}"/>
  </bookViews>
  <sheets>
    <sheet name="×1-4年金加入記録" sheetId="20" state="hidden" r:id="rId1"/>
    <sheet name="2-1預金差押依頼" sheetId="2" state="hidden" r:id="rId2"/>
    <sheet name="2-1’預金差押依頼 (送達一覧使用)" sheetId="15" state="hidden" r:id="rId3"/>
    <sheet name="2-2(ゆうちょ)差押依頼" sheetId="3" state="hidden" r:id="rId4"/>
    <sheet name="2-3(ゆうちょ)差押依頼 (送達一覧使用)" sheetId="10" state="hidden" r:id="rId5"/>
    <sheet name="差押金額の計算書" sheetId="34" r:id="rId6"/>
  </sheets>
  <definedNames>
    <definedName name="_xlnm.Print_Area" localSheetId="0">'×1-4年金加入記録'!$F$3:$N$35</definedName>
    <definedName name="_xlnm.Print_Area" localSheetId="2">'2-1’’預金差押依頼 (送達一覧使用)'!$A$5:$J$21</definedName>
    <definedName name="_xlnm.Print_Area" localSheetId="1">'2-1預金差押依頼'!$A$5:$J$21</definedName>
    <definedName name="_xlnm.Print_Area" localSheetId="3">'2-2(ゆうちょ)差押依頼'!$A$5:$J$20</definedName>
    <definedName name="_xlnm.Print_Area" localSheetId="4">'2-3(ゆうちょ)差押依頼 (送達一覧使用)'!$A$5:$J$20</definedName>
    <definedName name="_xlnm.Print_Area" localSheetId="5">差押金額の計算書!$B$2:$X$48</definedName>
    <definedName name="Z_D95BAA9B_C8ED_4EB3_8B19_106918ECA736_.wvu.PrintArea" localSheetId="0" hidden="1">'×1-4年金加入記録'!#REF!</definedName>
    <definedName name="Z_D95BAA9B_C8ED_4EB3_8B19_106918ECA736_.wvu.PrintArea" localSheetId="2" hidden="1">'2-1’’預金差押依頼 (送達一覧使用)'!$A$5:$J$21</definedName>
    <definedName name="Z_D95BAA9B_C8ED_4EB3_8B19_106918ECA736_.wvu.PrintArea" localSheetId="1" hidden="1">'2-1預金差押依頼'!$A$5:$J$21</definedName>
    <definedName name="Z_D95BAA9B_C8ED_4EB3_8B19_106918ECA736_.wvu.PrintArea" localSheetId="3" hidden="1">'2-2(ゆうちょ)差押依頼'!$A$5:$J$20</definedName>
    <definedName name="Z_D95BAA9B_C8ED_4EB3_8B19_106918ECA736_.wvu.PrintArea" localSheetId="4" hidden="1">'2-3(ゆうちょ)差押依頼 (送達一覧使用)'!$A$5:$J$20</definedName>
    <definedName name="Z_DDC7FEC1_A241_49FD_9078_60F1883830DD_.wvu.PrintArea" localSheetId="0" hidden="1">'×1-4年金加入記録'!#REF!</definedName>
    <definedName name="Z_DDC7FEC1_A241_49FD_9078_60F1883830DD_.wvu.PrintArea" localSheetId="2" hidden="1">'2-1’’預金差押依頼 (送達一覧使用)'!$A$5:$J$21</definedName>
    <definedName name="Z_DDC7FEC1_A241_49FD_9078_60F1883830DD_.wvu.PrintArea" localSheetId="1" hidden="1">'2-1預金差押依頼'!$A$5:$J$21</definedName>
    <definedName name="Z_DDC7FEC1_A241_49FD_9078_60F1883830DD_.wvu.PrintArea" localSheetId="3" hidden="1">'2-2(ゆうちょ)差押依頼'!$A$5:$J$20</definedName>
    <definedName name="Z_DDC7FEC1_A241_49FD_9078_60F1883830DD_.wvu.PrintArea" localSheetId="4" hidden="1">'2-3(ゆうちょ)差押依頼 (送達一覧使用)'!$A$5:$J$20</definedName>
  </definedNames>
  <calcPr calcId="191029"/>
  <customWorkbookViews>
    <customWorkbookView name="宮本　晃輔 - 個人用ビュー" guid="{DDC7FEC1-A241-49FD-9078-60F1883830DD}" mergeInterval="0" personalView="1" maximized="1" xWindow="-8" yWindow="-8" windowWidth="1874" windowHeight="1096" activeSheetId="1"/>
    <customWorkbookView name="竜田　麻紀 - 個人用ビュー" guid="{D95BAA9B-C8ED-4EB3-8B19-106918ECA736}"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34" l="1"/>
  <c r="V17" i="34"/>
  <c r="V15" i="34"/>
  <c r="V19" i="34" s="1"/>
  <c r="V16" i="34"/>
  <c r="V21" i="34"/>
  <c r="V22" i="34" l="1"/>
  <c r="V23" i="34" s="1"/>
  <c r="V24" i="34" s="1"/>
  <c r="G19" i="10"/>
  <c r="G19" i="3"/>
  <c r="G20" i="15"/>
  <c r="G20" i="2"/>
  <c r="V25" i="34" l="1"/>
  <c r="G21" i="20"/>
  <c r="N16" i="20"/>
  <c r="K19" i="20"/>
  <c r="M18" i="20"/>
  <c r="I18" i="20"/>
  <c r="I17" i="20"/>
  <c r="I16" i="20"/>
  <c r="I15" i="20"/>
  <c r="L4" i="20"/>
  <c r="L21" i="20"/>
  <c r="N6" i="20"/>
  <c r="F5" i="20"/>
  <c r="A15" i="15" l="1"/>
  <c r="J2" i="15"/>
  <c r="A16" i="15" s="1"/>
  <c r="J1" i="10" l="1"/>
  <c r="A15" i="10" s="1"/>
  <c r="A15" i="2" l="1"/>
  <c r="J2" i="2"/>
  <c r="A16" i="2" s="1"/>
  <c r="J1" i="3"/>
  <c r="A15" i="3" s="1"/>
</calcChain>
</file>

<file path=xl/sharedStrings.xml><?xml version="1.0" encoding="utf-8"?>
<sst xmlns="http://schemas.openxmlformats.org/spreadsheetml/2006/main" count="204" uniqueCount="138">
  <si>
    <t>円</t>
  </si>
  <si>
    <t>住所</t>
    <rPh sb="0" eb="2">
      <t>ジュウショ</t>
    </rPh>
    <phoneticPr fontId="2"/>
  </si>
  <si>
    <t>氏名</t>
    <rPh sb="0" eb="2">
      <t>シメイ</t>
    </rPh>
    <phoneticPr fontId="2"/>
  </si>
  <si>
    <t>住民コード</t>
    <rPh sb="0" eb="2">
      <t>ジュウミン</t>
    </rPh>
    <phoneticPr fontId="2"/>
  </si>
  <si>
    <t>担当</t>
    <rPh sb="0" eb="2">
      <t>タントウ</t>
    </rPh>
    <phoneticPr fontId="2"/>
  </si>
  <si>
    <t>円以下は差押しません</t>
    <rPh sb="0" eb="1">
      <t>エン</t>
    </rPh>
    <rPh sb="1" eb="3">
      <t>イカ</t>
    </rPh>
    <rPh sb="4" eb="6">
      <t>サシオサエ</t>
    </rPh>
    <phoneticPr fontId="2"/>
  </si>
  <si>
    <t>1口座の残高が</t>
    <rPh sb="1" eb="3">
      <t>コウザ</t>
    </rPh>
    <rPh sb="4" eb="6">
      <t>ザンダカ</t>
    </rPh>
    <phoneticPr fontId="2"/>
  </si>
  <si>
    <t>株式会社ゆうちょ銀行　金沢貯金事務センター　御中</t>
  </si>
  <si>
    <t>（業務管理課　債権管理担当者　様）</t>
    <phoneticPr fontId="2"/>
  </si>
  <si>
    <t>預金債権の差押について</t>
    <phoneticPr fontId="2"/>
  </si>
  <si>
    <t>　平素より本市の税務行政につきまして、格別の御協力を賜り厚くお礼申し上げます。
　さて、下記の者につきまして、滞納処分として普通預金の差押を執行しますので、お忙しいところ恐縮ですが、よろしくご協力頂きますようお願いいたします。
なお、差押の手続については下記のとおりです。</t>
    <phoneticPr fontId="2"/>
  </si>
  <si>
    <t>記</t>
    <rPh sb="0" eb="1">
      <t>キ</t>
    </rPh>
    <phoneticPr fontId="2"/>
  </si>
  <si>
    <t>１　差押対象者および差押口座　　・・・　別添差押通知書のとおり　１件
２　送付書類
　　・預金債権の差押について（この文書）
　　・債権差押通知書 １部
　　・債権差押通知書（副本） １部
　　・返信用封筒</t>
    <phoneticPr fontId="2"/>
  </si>
  <si>
    <t>【記載例】</t>
    <phoneticPr fontId="2"/>
  </si>
  <si>
    <t>下記事項ご記入の上、この副本をご返送ください。　
受領日　：令和　　年　　月　日
受領時刻：○○時○○分
受領印　：（株）ゆうちょ銀行　○○貯金事務センター</t>
    <phoneticPr fontId="2"/>
  </si>
  <si>
    <t>金融機関　差押ご担当者　様</t>
    <phoneticPr fontId="2"/>
  </si>
  <si>
    <t>１　差押対象者および差押口座　　・・・　別添差押通知書のとおり　１件
２　送付書類
　　・預金債権の差押について（この文書）
　　・債権差押通知書・・・・・・・・・　１部
　　・債権差押通知書（副本） ・・・・・　１部
　　・返信用封筒</t>
    <phoneticPr fontId="2"/>
  </si>
  <si>
    <t>残高のうち</t>
    <rPh sb="0" eb="2">
      <t>ザンダカ</t>
    </rPh>
    <phoneticPr fontId="2"/>
  </si>
  <si>
    <t>円を差押します</t>
    <rPh sb="0" eb="1">
      <t>エン</t>
    </rPh>
    <rPh sb="2" eb="4">
      <t>サシオサエ</t>
    </rPh>
    <phoneticPr fontId="2"/>
  </si>
  <si>
    <r>
      <rPr>
        <b/>
        <sz val="10"/>
        <color theme="1"/>
        <rFont val="游ゴシック"/>
        <family val="3"/>
        <charset val="128"/>
        <scheme val="minor"/>
      </rPr>
      <t>〔差押手続について〕</t>
    </r>
    <r>
      <rPr>
        <sz val="10"/>
        <color theme="1"/>
        <rFont val="游ゴシック"/>
        <family val="2"/>
        <scheme val="minor"/>
      </rPr>
      <t xml:space="preserve">
１　差押される口座番号、氏名名称、住所所在を確認してください。</t>
    </r>
    <phoneticPr fontId="2"/>
  </si>
  <si>
    <r>
      <rPr>
        <b/>
        <sz val="10"/>
        <color theme="1"/>
        <rFont val="游ゴシック"/>
        <family val="3"/>
        <charset val="128"/>
        <scheme val="minor"/>
      </rPr>
      <t>〔差押手続について〕</t>
    </r>
    <r>
      <rPr>
        <sz val="10"/>
        <color theme="1"/>
        <rFont val="游ゴシック"/>
        <family val="3"/>
        <charset val="128"/>
        <scheme val="minor"/>
      </rPr>
      <t xml:space="preserve">
１　差押される口座番号、氏名名称、住所所在を確認してください。
２　差押通知書到達時点での残高（ただし、滞納額を超える残高がある場合は滞納額まで。）を差押えします
　ので、当該口座の取引停止をしてください。
　</t>
    </r>
    <r>
      <rPr>
        <u val="double"/>
        <sz val="10"/>
        <color theme="1"/>
        <rFont val="游ゴシック"/>
        <family val="3"/>
        <charset val="128"/>
        <scheme val="minor"/>
      </rPr>
      <t>※お手数ですが、差押を執行した場合、下記担当者まで連絡をお願いします。</t>
    </r>
    <phoneticPr fontId="2"/>
  </si>
  <si>
    <t xml:space="preserve">債権差押通知書（第三債務者あて）を受領しました。
　　　　　　　　　　　　　　　　　　　　　　　　（株）ゆうちょ銀行　○○貯金事務センター
　　　　　　　　　　　　　　　　　　　　　　　　　　　　　　　□□　□□　㊞
　　令和〇年〇〇月〇〇日（曜日）　○○時○○分
</t>
    <rPh sb="0" eb="2">
      <t>サイケン</t>
    </rPh>
    <rPh sb="2" eb="4">
      <t>サシオサエ</t>
    </rPh>
    <rPh sb="4" eb="7">
      <t>ツウチショ</t>
    </rPh>
    <rPh sb="8" eb="10">
      <t>ダイサン</t>
    </rPh>
    <rPh sb="10" eb="13">
      <t>サイムシャ</t>
    </rPh>
    <rPh sb="17" eb="19">
      <t>ジュリョウ</t>
    </rPh>
    <rPh sb="122" eb="124">
      <t>ヨウビ</t>
    </rPh>
    <phoneticPr fontId="2"/>
  </si>
  <si>
    <t>　　【記載例】</t>
    <phoneticPr fontId="2"/>
  </si>
  <si>
    <t>竜田</t>
    <rPh sb="0" eb="2">
      <t>タツタ</t>
    </rPh>
    <phoneticPr fontId="2"/>
  </si>
  <si>
    <t>１．　差押対象者および差押口座　　・・・　別添差押通知書のとおり　１件
２．　送付書類
　　・預金債権の差押について（この文書）
　　・債権差押通知書 １部
　　・送達一覧　　　 １部
　　・返信用封筒</t>
    <rPh sb="82" eb="84">
      <t>ソウタツ</t>
    </rPh>
    <rPh sb="84" eb="86">
      <t>イチラン</t>
    </rPh>
    <phoneticPr fontId="2"/>
  </si>
  <si>
    <t>下記事項ご記入の上、この副本をご返送ください。　
受領日　：令和　　年　　月　日
受領時刻：○○時○○分
受領印　：〇〇銀行　〇〇支店　担当者の氏名＋認印</t>
    <rPh sb="60" eb="62">
      <t>ギンコウ</t>
    </rPh>
    <rPh sb="65" eb="67">
      <t>シテン</t>
    </rPh>
    <rPh sb="68" eb="71">
      <t>タントウシャ</t>
    </rPh>
    <rPh sb="72" eb="74">
      <t>シメイ</t>
    </rPh>
    <rPh sb="75" eb="77">
      <t>ミトメイン</t>
    </rPh>
    <phoneticPr fontId="2"/>
  </si>
  <si>
    <t>１　差押対象者および差押口座　　・・・　別添差押通知書のとおり　１件
２　送付書類
　　・預金債権の差押について（この文書）
　　・債権差押通知書・・・・・・・・・　１部
　　・送達一覧・・・・・・・・・・・・　１部
　　・返信用封筒</t>
    <rPh sb="89" eb="91">
      <t>ソウタツ</t>
    </rPh>
    <rPh sb="91" eb="93">
      <t>イチラン</t>
    </rPh>
    <phoneticPr fontId="2"/>
  </si>
  <si>
    <t xml:space="preserve">債権差押通知書（第三債務者あて）を受領しました。
　　　　　　　　　　　　　　　　　　　　　　　　（株）○○銀行　△△支店
　　　　　　　　　　　　　　　　　　　　　　　　　　　　□□　□□　㊞
　　令和〇年〇〇月〇〇日（曜日）　○○時○○分
</t>
    <rPh sb="0" eb="2">
      <t>サイケン</t>
    </rPh>
    <rPh sb="2" eb="4">
      <t>サシオサエ</t>
    </rPh>
    <rPh sb="4" eb="7">
      <t>ツウチショ</t>
    </rPh>
    <rPh sb="8" eb="10">
      <t>ダイサン</t>
    </rPh>
    <rPh sb="10" eb="13">
      <t>サイムシャ</t>
    </rPh>
    <rPh sb="17" eb="19">
      <t>ジュリョウ</t>
    </rPh>
    <rPh sb="59" eb="61">
      <t>シテン</t>
    </rPh>
    <rPh sb="111" eb="113">
      <t>ヨウビ</t>
    </rPh>
    <phoneticPr fontId="2"/>
  </si>
  <si>
    <t>担当：</t>
    <rPh sb="0" eb="2">
      <t>タントウ</t>
    </rPh>
    <phoneticPr fontId="2"/>
  </si>
  <si>
    <t>　</t>
    <phoneticPr fontId="2"/>
  </si>
  <si>
    <r>
      <rPr>
        <sz val="10"/>
        <color theme="1"/>
        <rFont val="游ゴシック"/>
        <family val="3"/>
        <charset val="128"/>
        <scheme val="minor"/>
      </rPr>
      <t>４　差押えされた預金の支払いは、同封の納付書にてお願いします。（送付先は下記住所の通りです。）
　　※お手数ですが、差押金額の記入をお願いいたします。
　　支払い後（差押えられた債務履行後）に、取引停止を解除してください。
５　差押通知書は貴行にて保管してください。
６　返送していただくもの
　　① 債権差押通知書（副本）
　　② 納付書の領収書部分のコピー
　　③ 差押時の残高を確認できるものおよび１ヶ月の履歴・取引状況等</t>
    </r>
    <r>
      <rPr>
        <sz val="8"/>
        <color theme="1"/>
        <rFont val="游ゴシック"/>
        <family val="3"/>
        <charset val="128"/>
        <scheme val="minor"/>
      </rPr>
      <t>(国税徴収法第141条に基づき請求します。)</t>
    </r>
    <r>
      <rPr>
        <sz val="11"/>
        <color theme="1"/>
        <rFont val="游ゴシック"/>
        <family val="2"/>
        <scheme val="minor"/>
      </rPr>
      <t xml:space="preserve">
</t>
    </r>
    <r>
      <rPr>
        <sz val="10"/>
        <color theme="1"/>
        <rFont val="游ゴシック"/>
        <family val="3"/>
        <charset val="128"/>
        <scheme val="minor"/>
      </rPr>
      <t>※ その他不明な点がございましたら下記までお問い合わせ下さい。</t>
    </r>
    <rPh sb="215" eb="217">
      <t>コクゼイ</t>
    </rPh>
    <rPh sb="217" eb="219">
      <t>チョウシュウ</t>
    </rPh>
    <rPh sb="219" eb="220">
      <t>ホウ</t>
    </rPh>
    <rPh sb="220" eb="221">
      <t>ダイ</t>
    </rPh>
    <rPh sb="224" eb="225">
      <t>ジョウ</t>
    </rPh>
    <rPh sb="226" eb="227">
      <t>モト</t>
    </rPh>
    <rPh sb="229" eb="231">
      <t>セイキュウ</t>
    </rPh>
    <phoneticPr fontId="2"/>
  </si>
  <si>
    <r>
      <rPr>
        <sz val="10"/>
        <color theme="1"/>
        <rFont val="游ゴシック"/>
        <family val="3"/>
        <charset val="128"/>
        <scheme val="minor"/>
      </rPr>
      <t>４　差押えされた預金の支払いは、同封の納付書にてお願いします。（送付先は下記住所の通りです。）
　　※お手数ですが、差押金額の記入をお願いいたします。
　　支払い後（差押えられた債務履行後）に、取引停止を解除してください。
５　差押通知書は貴行にて保管してください。
６　返送していただくもの
　　① 送達一覧
　　② 納付書の領収書部分のコピー
　　③ 差押時の残高を確認できるものおよび１ヶ月の履歴・取引状況等</t>
    </r>
    <r>
      <rPr>
        <sz val="9"/>
        <color theme="1"/>
        <rFont val="游ゴシック"/>
        <family val="3"/>
        <charset val="128"/>
        <scheme val="minor"/>
      </rPr>
      <t>(国税徴収法第141条に基づき請求します。)</t>
    </r>
    <r>
      <rPr>
        <sz val="11"/>
        <color theme="1"/>
        <rFont val="游ゴシック"/>
        <family val="2"/>
        <scheme val="minor"/>
      </rPr>
      <t xml:space="preserve">
</t>
    </r>
    <r>
      <rPr>
        <sz val="10"/>
        <color theme="1"/>
        <rFont val="游ゴシック"/>
        <family val="3"/>
        <charset val="128"/>
        <scheme val="minor"/>
      </rPr>
      <t>※ その他不明な点がございましたら下記までお問い合わせ下さい。</t>
    </r>
    <rPh sb="151" eb="153">
      <t>ソウタツ</t>
    </rPh>
    <rPh sb="153" eb="155">
      <t>イチラン</t>
    </rPh>
    <phoneticPr fontId="2"/>
  </si>
  <si>
    <r>
      <rPr>
        <sz val="10"/>
        <color theme="1"/>
        <rFont val="游ゴシック"/>
        <family val="3"/>
        <charset val="128"/>
        <scheme val="minor"/>
      </rPr>
      <t>４　差押通知書は貴行にて保管してください。
５　返送していただくもの
　　① 債権差押通知書（副本）
　　② 差押時の残高を確認できるものおよび１ヶ月の履歴・取引状況等</t>
    </r>
    <r>
      <rPr>
        <sz val="9"/>
        <color theme="1"/>
        <rFont val="游ゴシック"/>
        <family val="3"/>
        <charset val="128"/>
        <scheme val="minor"/>
      </rPr>
      <t>(国税徴収法第141条に基づき請求します。)</t>
    </r>
    <r>
      <rPr>
        <sz val="10"/>
        <color theme="1"/>
        <rFont val="游ゴシック"/>
        <family val="3"/>
        <charset val="128"/>
        <scheme val="minor"/>
      </rPr>
      <t xml:space="preserve">
６　差押えされた通常貯金の支払いは払戻証書でお願いします。（送付先は下記住所の通りです。）
７　支払い後（差押えられた債務履行後）に、取引停止を解除してください。</t>
    </r>
    <r>
      <rPr>
        <sz val="11"/>
        <color theme="1"/>
        <rFont val="游ゴシック"/>
        <family val="2"/>
        <scheme val="minor"/>
      </rPr>
      <t xml:space="preserve">
</t>
    </r>
    <r>
      <rPr>
        <sz val="10"/>
        <color theme="1"/>
        <rFont val="游ゴシック"/>
        <family val="3"/>
        <charset val="128"/>
        <scheme val="minor"/>
      </rPr>
      <t>※ その他不明な点がございましたら下記までお問い合わせ下さい。</t>
    </r>
    <phoneticPr fontId="2"/>
  </si>
  <si>
    <r>
      <rPr>
        <sz val="10"/>
        <color theme="1"/>
        <rFont val="游ゴシック"/>
        <family val="3"/>
        <charset val="128"/>
        <scheme val="minor"/>
      </rPr>
      <t>４　差押通知書は貴行にて保管してください。
５　返送していただくもの
　　① 送達一覧
　　② 差押時の残高を確認できるものおよび１ヶ月の履歴・取引状況等</t>
    </r>
    <r>
      <rPr>
        <sz val="9"/>
        <color theme="1"/>
        <rFont val="游ゴシック"/>
        <family val="3"/>
        <charset val="128"/>
        <scheme val="minor"/>
      </rPr>
      <t>(国税徴収法第141条に基づき請求します。)</t>
    </r>
    <r>
      <rPr>
        <sz val="10"/>
        <color theme="1"/>
        <rFont val="游ゴシック"/>
        <family val="3"/>
        <charset val="128"/>
        <scheme val="minor"/>
      </rPr>
      <t xml:space="preserve">
６　差押えされた通常貯金の支払いは払戻証書でお願いします。（送付先は下記住所のとおりです。）
７　支払い後（差押えられた債務履行後）に、取引停止を解除してください。</t>
    </r>
    <r>
      <rPr>
        <sz val="11"/>
        <color theme="1"/>
        <rFont val="游ゴシック"/>
        <family val="2"/>
        <scheme val="minor"/>
      </rPr>
      <t xml:space="preserve">
</t>
    </r>
    <r>
      <rPr>
        <sz val="10"/>
        <color theme="1"/>
        <rFont val="游ゴシック"/>
        <family val="3"/>
        <charset val="128"/>
        <scheme val="minor"/>
      </rPr>
      <t>※ その他不明な点がございましたら下記までお問い合わせ下さい。</t>
    </r>
    <rPh sb="39" eb="43">
      <t>ソウタツイチラン</t>
    </rPh>
    <phoneticPr fontId="2"/>
  </si>
  <si>
    <t>　平素より本市の税務行政につきまして、格別の御協力を賜り厚くお礼申し上げます。
　さて、下記の者につきまして、滞納処分として通常貯金の差押を執行しますので、お忙しいところ恐縮ですが、よろしくご協力頂きますようお願いいたします。
なお、差押の手続については下記のとおりです。</t>
    <rPh sb="62" eb="64">
      <t>ツウジョウ</t>
    </rPh>
    <rPh sb="64" eb="66">
      <t>チョキン</t>
    </rPh>
    <phoneticPr fontId="2"/>
  </si>
  <si>
    <t>年金加入記録調査</t>
    <rPh sb="0" eb="2">
      <t>ネンキン</t>
    </rPh>
    <rPh sb="2" eb="4">
      <t>カニュウ</t>
    </rPh>
    <rPh sb="4" eb="6">
      <t>キロク</t>
    </rPh>
    <rPh sb="6" eb="8">
      <t>チョウサ</t>
    </rPh>
    <phoneticPr fontId="2"/>
  </si>
  <si>
    <t>※坂井市の国保に加入していた人が対象となります
　それ以外の人は年金機構へ調査！</t>
    <rPh sb="1" eb="4">
      <t>サカイシ</t>
    </rPh>
    <rPh sb="5" eb="7">
      <t>コクホ</t>
    </rPh>
    <rPh sb="8" eb="10">
      <t>カニュウ</t>
    </rPh>
    <rPh sb="14" eb="15">
      <t>ヒト</t>
    </rPh>
    <rPh sb="16" eb="18">
      <t>タイショウ</t>
    </rPh>
    <rPh sb="27" eb="29">
      <t>イガイ</t>
    </rPh>
    <rPh sb="30" eb="31">
      <t>ヒト</t>
    </rPh>
    <rPh sb="32" eb="34">
      <t>ネンキン</t>
    </rPh>
    <rPh sb="34" eb="36">
      <t>キコウ</t>
    </rPh>
    <rPh sb="37" eb="39">
      <t>チョウサ</t>
    </rPh>
    <phoneticPr fontId="2"/>
  </si>
  <si>
    <t>(　公　印　省　略　)</t>
    <rPh sb="2" eb="3">
      <t>コウ</t>
    </rPh>
    <rPh sb="4" eb="5">
      <t>イン</t>
    </rPh>
    <rPh sb="6" eb="7">
      <t>ショウ</t>
    </rPh>
    <rPh sb="8" eb="9">
      <t>リャク</t>
    </rPh>
    <phoneticPr fontId="2"/>
  </si>
  <si>
    <t>照会先</t>
    <rPh sb="0" eb="2">
      <t>ショウカイ</t>
    </rPh>
    <rPh sb="2" eb="3">
      <t>サキ</t>
    </rPh>
    <phoneticPr fontId="2"/>
  </si>
  <si>
    <t>照会元</t>
    <rPh sb="0" eb="2">
      <t>ショウカイ</t>
    </rPh>
    <rPh sb="2" eb="3">
      <t>モト</t>
    </rPh>
    <phoneticPr fontId="2"/>
  </si>
  <si>
    <t>国保の加入記録などについて（照会）</t>
    <rPh sb="0" eb="2">
      <t>コクホ</t>
    </rPh>
    <rPh sb="3" eb="5">
      <t>カニュウ</t>
    </rPh>
    <rPh sb="5" eb="7">
      <t>キロク</t>
    </rPh>
    <rPh sb="14" eb="16">
      <t>ショウカイ</t>
    </rPh>
    <phoneticPr fontId="2"/>
  </si>
  <si>
    <t>事　務　連　絡</t>
    <rPh sb="0" eb="1">
      <t>コト</t>
    </rPh>
    <rPh sb="2" eb="3">
      <t>ツトム</t>
    </rPh>
    <rPh sb="4" eb="5">
      <t>レン</t>
    </rPh>
    <rPh sb="6" eb="7">
      <t>ラク</t>
    </rPh>
    <phoneticPr fontId="2"/>
  </si>
  <si>
    <t>　みだしのことについて、市税の滞納整理事務に必要がありますので、ご多忙のところ恐縮ですが、
地方税法第20条の11に基づき、照会日現在における加入記録を下欄にご記入の上、ご回答ください。
　なお、回答いただきました内容については、目的以外には使用しないことを確約いたします。</t>
    <phoneticPr fontId="2"/>
  </si>
  <si>
    <t>照会対象者</t>
    <rPh sb="0" eb="2">
      <t>ショウカイ</t>
    </rPh>
    <rPh sb="2" eb="5">
      <t>タイショウシャ</t>
    </rPh>
    <phoneticPr fontId="2"/>
  </si>
  <si>
    <t>フリガナ</t>
    <phoneticPr fontId="2"/>
  </si>
  <si>
    <t>生年月日</t>
    <rPh sb="0" eb="2">
      <t>セイネン</t>
    </rPh>
    <rPh sb="2" eb="4">
      <t>ガッピ</t>
    </rPh>
    <phoneticPr fontId="2"/>
  </si>
  <si>
    <t>基礎年金コード</t>
    <rPh sb="0" eb="2">
      <t>キソ</t>
    </rPh>
    <rPh sb="2" eb="4">
      <t>ネンキン</t>
    </rPh>
    <phoneticPr fontId="2"/>
  </si>
  <si>
    <t>※基礎年金番号・年金コードはわかる場合のみ記載しています。</t>
    <phoneticPr fontId="2"/>
  </si>
  <si>
    <t>照会日</t>
    <rPh sb="0" eb="2">
      <t>ショウカイ</t>
    </rPh>
    <rPh sb="2" eb="3">
      <t>ビ</t>
    </rPh>
    <phoneticPr fontId="2"/>
  </si>
  <si>
    <t>令和　　年　　月　　日</t>
    <rPh sb="0" eb="2">
      <t>レイワ</t>
    </rPh>
    <rPh sb="4" eb="5">
      <t>ネン</t>
    </rPh>
    <rPh sb="7" eb="8">
      <t>ツキ</t>
    </rPh>
    <rPh sb="10" eb="11">
      <t>ニチ</t>
    </rPh>
    <phoneticPr fontId="2"/>
  </si>
  <si>
    <t>財務部　納税課長　殿</t>
    <phoneticPr fontId="2"/>
  </si>
  <si>
    <t>市民福祉部　保険年金課長</t>
    <phoneticPr fontId="2"/>
  </si>
  <si>
    <t>国保の加入記録などについて（回答）</t>
    <phoneticPr fontId="2"/>
  </si>
  <si>
    <t>基礎年金番号・年金コード</t>
  </si>
  <si>
    <t>番号</t>
    <rPh sb="0" eb="2">
      <t>バンゴウ</t>
    </rPh>
    <phoneticPr fontId="2"/>
  </si>
  <si>
    <t>加入制度</t>
    <rPh sb="0" eb="2">
      <t>カニュウ</t>
    </rPh>
    <rPh sb="2" eb="4">
      <t>セイド</t>
    </rPh>
    <phoneticPr fontId="2"/>
  </si>
  <si>
    <t>取得年月日</t>
    <rPh sb="0" eb="2">
      <t>シュトク</t>
    </rPh>
    <rPh sb="2" eb="5">
      <t>ネンガッピ</t>
    </rPh>
    <phoneticPr fontId="2"/>
  </si>
  <si>
    <t>喪失年月日</t>
    <rPh sb="0" eb="2">
      <t>ソウシツ</t>
    </rPh>
    <rPh sb="2" eb="5">
      <t>ネンガッピ</t>
    </rPh>
    <phoneticPr fontId="2"/>
  </si>
  <si>
    <t>月数</t>
    <rPh sb="0" eb="2">
      <t>ツキスウ</t>
    </rPh>
    <phoneticPr fontId="2"/>
  </si>
  <si>
    <t>備考</t>
    <rPh sb="0" eb="2">
      <t>ビコウ</t>
    </rPh>
    <phoneticPr fontId="2"/>
  </si>
  <si>
    <t>　　　　　　　　　－　　　　　　　　－</t>
    <phoneticPr fontId="2"/>
  </si>
  <si>
    <t>事業所名称、船舶所有者名称、
又は共済組合名、所在地、連絡先等</t>
    <rPh sb="0" eb="3">
      <t>ジギョウショ</t>
    </rPh>
    <rPh sb="3" eb="5">
      <t>メイショウ</t>
    </rPh>
    <rPh sb="6" eb="8">
      <t>センパク</t>
    </rPh>
    <rPh sb="8" eb="11">
      <t>ショユウシャ</t>
    </rPh>
    <rPh sb="11" eb="13">
      <t>メイショウ</t>
    </rPh>
    <rPh sb="15" eb="16">
      <t>マタ</t>
    </rPh>
    <rPh sb="17" eb="19">
      <t>キョウサイ</t>
    </rPh>
    <rPh sb="19" eb="21">
      <t>クミアイ</t>
    </rPh>
    <rPh sb="21" eb="22">
      <t>メイ</t>
    </rPh>
    <rPh sb="23" eb="26">
      <t>ショザイチ</t>
    </rPh>
    <rPh sb="27" eb="30">
      <t>レンラクサキ</t>
    </rPh>
    <rPh sb="30" eb="31">
      <t>トウ</t>
    </rPh>
    <phoneticPr fontId="2"/>
  </si>
  <si>
    <t>国民年金・厚生年金</t>
    <phoneticPr fontId="2"/>
  </si>
  <si>
    <t>　年　月　日</t>
    <rPh sb="1" eb="2">
      <t>ネン</t>
    </rPh>
    <rPh sb="3" eb="4">
      <t>ツキ</t>
    </rPh>
    <rPh sb="5" eb="6">
      <t>ニチ</t>
    </rPh>
    <phoneticPr fontId="2"/>
  </si>
  <si>
    <t>住所履歴</t>
    <rPh sb="0" eb="2">
      <t>ジュウショ</t>
    </rPh>
    <rPh sb="2" eb="4">
      <t>リレキ</t>
    </rPh>
    <phoneticPr fontId="2"/>
  </si>
  <si>
    <t>マスタ</t>
    <phoneticPr fontId="2"/>
  </si>
  <si>
    <t>分かれば→</t>
    <rPh sb="0" eb="1">
      <t>ワ</t>
    </rPh>
    <phoneticPr fontId="2"/>
  </si>
  <si>
    <t>必要なら→</t>
    <rPh sb="0" eb="2">
      <t>ヒツヨウ</t>
    </rPh>
    <phoneticPr fontId="2"/>
  </si>
  <si>
    <t>基礎年金番号・年金コード</t>
    <rPh sb="0" eb="2">
      <t>キソ</t>
    </rPh>
    <rPh sb="2" eb="4">
      <t>ネンキン</t>
    </rPh>
    <rPh sb="4" eb="6">
      <t>バンゴウ</t>
    </rPh>
    <rPh sb="7" eb="9">
      <t>ネンキン</t>
    </rPh>
    <phoneticPr fontId="2"/>
  </si>
  <si>
    <t>性別</t>
    <rPh sb="0" eb="2">
      <t>セイベツ</t>
    </rPh>
    <phoneticPr fontId="2"/>
  </si>
  <si>
    <t>株式会社ゆうちょ銀行　金沢貯金事務センター　御中</t>
    <phoneticPr fontId="2"/>
  </si>
  <si>
    <t>八木</t>
    <rPh sb="0" eb="2">
      <t>ヤギ</t>
    </rPh>
    <phoneticPr fontId="2"/>
  </si>
  <si>
    <t>　</t>
    <phoneticPr fontId="2"/>
  </si>
  <si>
    <t>財務部　納税課長　細川　秀樹</t>
    <rPh sb="9" eb="11">
      <t>ホソカワ</t>
    </rPh>
    <rPh sb="12" eb="14">
      <t>ヒデキ</t>
    </rPh>
    <phoneticPr fontId="2"/>
  </si>
  <si>
    <t>コハラ　ケンジ</t>
    <phoneticPr fontId="2"/>
  </si>
  <si>
    <t>小原　賢司</t>
    <rPh sb="0" eb="2">
      <t>コハラ</t>
    </rPh>
    <rPh sb="3" eb="5">
      <t>ケンジ</t>
    </rPh>
    <phoneticPr fontId="2"/>
  </si>
  <si>
    <t>男</t>
    <rPh sb="0" eb="1">
      <t>オトコ</t>
    </rPh>
    <phoneticPr fontId="2"/>
  </si>
  <si>
    <t>坂井市三国町南本町四丁目5番10号</t>
    <rPh sb="0" eb="3">
      <t>サカイシ</t>
    </rPh>
    <rPh sb="3" eb="6">
      <t>ミクニチョウ</t>
    </rPh>
    <rPh sb="6" eb="9">
      <t>ミナミホンマチ</t>
    </rPh>
    <rPh sb="9" eb="12">
      <t>ヨンチョウメ</t>
    </rPh>
    <rPh sb="13" eb="14">
      <t>バン</t>
    </rPh>
    <rPh sb="16" eb="17">
      <t>ゴウ</t>
    </rPh>
    <phoneticPr fontId="2"/>
  </si>
  <si>
    <t>3512-249414</t>
    <phoneticPr fontId="2"/>
  </si>
  <si>
    <t>11026632</t>
    <phoneticPr fontId="2"/>
  </si>
  <si>
    <t>生活環境部　保険年金課長　森瀬　明彦</t>
    <rPh sb="0" eb="2">
      <t>セイカツ</t>
    </rPh>
    <rPh sb="2" eb="5">
      <t>カンキョウブ</t>
    </rPh>
    <rPh sb="4" eb="5">
      <t>ブ</t>
    </rPh>
    <rPh sb="6" eb="8">
      <t>ホケン</t>
    </rPh>
    <rPh sb="8" eb="10">
      <t>ネンキン</t>
    </rPh>
    <rPh sb="10" eb="12">
      <t>カチョウ</t>
    </rPh>
    <rPh sb="13" eb="15">
      <t>モリセ</t>
    </rPh>
    <rPh sb="16" eb="18">
      <t>アキヒコ</t>
    </rPh>
    <phoneticPr fontId="2"/>
  </si>
  <si>
    <t>松山</t>
    <rPh sb="0" eb="2">
      <t>マツヤマ</t>
    </rPh>
    <phoneticPr fontId="2"/>
  </si>
  <si>
    <t>　　坂井市役所　税務課</t>
    <rPh sb="2" eb="7">
      <t>サカイシヤクショ</t>
    </rPh>
    <rPh sb="8" eb="11">
      <t>ゼイムカ</t>
    </rPh>
    <phoneticPr fontId="2"/>
  </si>
  <si>
    <t>FAX：0776-66-2932</t>
  </si>
  <si>
    <t>令和　　年　　月　　日</t>
    <rPh sb="0" eb="1">
      <t>レイ</t>
    </rPh>
    <rPh sb="1" eb="2">
      <t>ワ</t>
    </rPh>
    <rPh sb="4" eb="5">
      <t>ネン</t>
    </rPh>
    <rPh sb="7" eb="8">
      <t>ガツ</t>
    </rPh>
    <rPh sb="10" eb="11">
      <t>ヒ</t>
    </rPh>
    <phoneticPr fontId="3"/>
  </si>
  <si>
    <t>　坂井市長　　殿</t>
    <rPh sb="1" eb="5">
      <t>サカイシチョウ</t>
    </rPh>
    <phoneticPr fontId="3"/>
  </si>
  <si>
    <t>　　（担当：財務部税務課）</t>
    <rPh sb="6" eb="9">
      <t>ザイムブ</t>
    </rPh>
    <rPh sb="9" eb="12">
      <t>ゼイムカ</t>
    </rPh>
    <phoneticPr fontId="3"/>
  </si>
  <si>
    <t>（給与支払者）　　　　　　　　　　　　　　　</t>
  </si>
  <si>
    <t>所在地</t>
    <rPh sb="0" eb="3">
      <t>ショザイチ</t>
    </rPh>
    <phoneticPr fontId="3"/>
  </si>
  <si>
    <t>給与担当者氏名　　</t>
    <phoneticPr fontId="3"/>
  </si>
  <si>
    <t>(1)</t>
    <phoneticPr fontId="3"/>
  </si>
  <si>
    <t>給料等の金額</t>
  </si>
  <si>
    <t>(イ)</t>
  </si>
  <si>
    <t>上記給料等から控除された源泉所得税額</t>
  </si>
  <si>
    <t>(ロ)</t>
  </si>
  <si>
    <t>上記給料等から控除された特別徴収住民税額</t>
  </si>
  <si>
    <t>(ハ)</t>
  </si>
  <si>
    <t>上記給料等から控除された社会保険料</t>
  </si>
  <si>
    <t>(ニ)</t>
  </si>
  <si>
    <t>最低生活費　(a)＋(b)</t>
  </si>
  <si>
    <t>(a)</t>
  </si>
  <si>
    <t>本人分　＠100,000円</t>
  </si>
  <si>
    <t>(b)</t>
  </si>
  <si>
    <t>(ホ)</t>
  </si>
  <si>
    <t>(イ)＋(ロ)＋(ハ)＋(ニ)</t>
  </si>
  <si>
    <t>(ヘ)</t>
  </si>
  <si>
    <t>｛(1)―(ホ)｝×20/100</t>
  </si>
  <si>
    <t>(2)</t>
    <phoneticPr fontId="3"/>
  </si>
  <si>
    <t>差押禁止額　(ホ)＋(ヘ)</t>
  </si>
  <si>
    <t>(3)</t>
    <phoneticPr fontId="3"/>
  </si>
  <si>
    <t>差押可能額　(1)―(2)</t>
  </si>
  <si>
    <t>（支払うことができる金額）</t>
    <phoneticPr fontId="3"/>
  </si>
  <si>
    <t>(1)の金額は、源泉所得税等の諸控除をする前の総支給額</t>
    <phoneticPr fontId="3"/>
  </si>
  <si>
    <t>(ｲ)の金額は、地方税法の規定によりその給与等につき徴収される所得税に相当する金額〔国税徴収法第76条第1項第1号〕</t>
    <phoneticPr fontId="3"/>
  </si>
  <si>
    <t>(ﾛ)の金額は、地方税法の規定によりその給与等につき特別徴収の方法によって徴収される県民税および市町村民税に相当する金額〔国税徴収法第76条第1項第2号〕</t>
    <phoneticPr fontId="3"/>
  </si>
  <si>
    <t> (ﾊ)の金額は、健康保険法その他の法令の規定によりその給与等から控除される社会保険料に相当する金額〔国税徴収法第76条第1項第3号〕</t>
    <phoneticPr fontId="3"/>
  </si>
  <si>
    <t> (b)の親族とは、滞納者と生計を一にする配偶者（届出をしていない事実上の婚姻関係にある者を含む。）その他の親族をいう〔国税徴収法第76条第1項第4号〕</t>
    <phoneticPr fontId="3"/>
  </si>
  <si>
    <t> (ﾍ)の金額は、(ﾍ)の計算方法で算出した金額が(ﾆ)の金額の2倍を超える場合には、(ﾆ)の金額の2倍の金額をもって(ﾍ)の金額とする〔国税徴収法第76条第1項第5号〕</t>
    <phoneticPr fontId="3"/>
  </si>
  <si>
    <t>同一の期間につき2以上の給与等の支払を受けているときは、その合計額について(ﾍ)の計算を行う〔国税徴収法第76条第1項〕</t>
    <phoneticPr fontId="3"/>
  </si>
  <si>
    <t>賞与およびその性質を有する給与に係る債権については、その支払を受けるべき時における給与等とみなして支給の基礎となる期間が一箇月であるものとして計算する〔国税徴収法第76条第3項〕</t>
    <phoneticPr fontId="3"/>
  </si>
  <si>
    <t>〒919-0592　坂井市坂井町下新庄1－1</t>
    <rPh sb="10" eb="12">
      <t>サカイ</t>
    </rPh>
    <rPh sb="12" eb="13">
      <t>シ</t>
    </rPh>
    <rPh sb="13" eb="15">
      <t>サカイ</t>
    </rPh>
    <rPh sb="15" eb="16">
      <t>チョウ</t>
    </rPh>
    <rPh sb="16" eb="19">
      <t>シモシンジョウ</t>
    </rPh>
    <phoneticPr fontId="3"/>
  </si>
  <si>
    <t>℡：0776-50-3024　FAX：0776-66-2932</t>
    <phoneticPr fontId="3"/>
  </si>
  <si>
    <t>受給者（滞納者）氏名</t>
    <phoneticPr fontId="3"/>
  </si>
  <si>
    <t>会社名</t>
    <phoneticPr fontId="3"/>
  </si>
  <si>
    <t>担当：坂井市役所税務課（納税G）</t>
    <phoneticPr fontId="2"/>
  </si>
  <si>
    <t>給料（賃金）令和</t>
    <rPh sb="0" eb="2">
      <t>キュウリョウ</t>
    </rPh>
    <rPh sb="3" eb="5">
      <t>チンギン</t>
    </rPh>
    <rPh sb="6" eb="7">
      <t>レイ</t>
    </rPh>
    <rPh sb="7" eb="8">
      <t>ワ</t>
    </rPh>
    <phoneticPr fontId="3"/>
  </si>
  <si>
    <t>生計を一にする親族分　＠45,000円×人数</t>
    <rPh sb="20" eb="22">
      <t>ニンズウ</t>
    </rPh>
    <phoneticPr fontId="2"/>
  </si>
  <si>
    <t>人</t>
    <rPh sb="0" eb="1">
      <t>ニン</t>
    </rPh>
    <phoneticPr fontId="2"/>
  </si>
  <si>
    <t>→</t>
    <phoneticPr fontId="2"/>
  </si>
  <si>
    <t>円</t>
    <rPh sb="0" eb="1">
      <t>エン</t>
    </rPh>
    <phoneticPr fontId="2"/>
  </si>
  <si>
    <t>1,000円未満切捨て</t>
    <phoneticPr fontId="2"/>
  </si>
  <si>
    <t>1,000円未満切上げ</t>
    <phoneticPr fontId="2"/>
  </si>
  <si>
    <t>年</t>
    <phoneticPr fontId="2"/>
  </si>
  <si>
    <t>月</t>
    <phoneticPr fontId="2"/>
  </si>
  <si>
    <t>日支給分</t>
    <phoneticPr fontId="2"/>
  </si>
  <si>
    <t>給与等差押金額の計算書</t>
    <rPh sb="0" eb="2">
      <t>キュウヨ</t>
    </rPh>
    <rPh sb="2" eb="3">
      <t>ナド</t>
    </rPh>
    <phoneticPr fontId="2"/>
  </si>
  <si>
    <t>MAIL：nouzei@city.fukui-sakai.lg.jp</t>
    <phoneticPr fontId="2"/>
  </si>
  <si>
    <t>給与支給額が決定しましたら、坂井市役所税務課までメール（nouzei@city.fukui-sakai.lg.jp）またはFAX（66-2932）にて計算書をお送りください。</t>
    <rPh sb="0" eb="2">
      <t>キュウヨ</t>
    </rPh>
    <rPh sb="2" eb="4">
      <t>シキュウ</t>
    </rPh>
    <rPh sb="4" eb="5">
      <t>ガク</t>
    </rPh>
    <rPh sb="6" eb="8">
      <t>ケッテイ</t>
    </rPh>
    <rPh sb="14" eb="16">
      <t>サカイ</t>
    </rPh>
    <rPh sb="16" eb="17">
      <t>シ</t>
    </rPh>
    <rPh sb="17" eb="19">
      <t>ヤクショ</t>
    </rPh>
    <rPh sb="19" eb="21">
      <t>ゼイム</t>
    </rPh>
    <rPh sb="21" eb="22">
      <t>カ</t>
    </rPh>
    <rPh sb="75" eb="78">
      <t>ケイサンショ</t>
    </rPh>
    <rPh sb="80" eb="81">
      <t>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</si>
</sst>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游明朝"/>
      <family val="1"/>
      <charset val="128"/>
    </font>
    <font>
      <sz val="11"/>
      <color theme="1"/>
      <name val="游ゴシック"/>
      <family val="2"/>
      <scheme val="minor"/>
    </font>
    <font>
      <sz val="11"/>
      <name val="游ゴシック"/>
      <family val="3"/>
      <charset val="128"/>
      <scheme val="minor"/>
    </font>
    <font>
      <sz val="9"/>
      <name val="游ゴシック"/>
      <family val="3"/>
      <charset val="128"/>
      <scheme val="minor"/>
    </font>
    <font>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8"/>
      <color theme="1"/>
      <name val="游ゴシック"/>
      <family val="3"/>
      <charset val="128"/>
      <scheme val="minor"/>
    </font>
    <font>
      <b/>
      <sz val="11"/>
      <name val="游ゴシック"/>
      <family val="3"/>
      <charset val="128"/>
      <scheme val="minor"/>
    </font>
    <font>
      <sz val="10"/>
      <color theme="1"/>
      <name val="游ゴシック"/>
      <family val="2"/>
      <scheme val="minor"/>
    </font>
    <font>
      <b/>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u val="double"/>
      <sz val="10"/>
      <color theme="1"/>
      <name val="游ゴシック"/>
      <family val="3"/>
      <charset val="128"/>
      <scheme val="minor"/>
    </font>
    <font>
      <sz val="12"/>
      <name val="ＭＳ ゴシック"/>
      <family val="3"/>
      <charset val="128"/>
    </font>
    <font>
      <sz val="9"/>
      <color theme="1"/>
      <name val="游ゴシック"/>
      <family val="3"/>
      <charset val="128"/>
      <scheme val="minor"/>
    </font>
    <font>
      <b/>
      <sz val="11"/>
      <color rgb="FFC00000"/>
      <name val="游ゴシック"/>
      <family val="3"/>
      <charset val="128"/>
      <scheme val="minor"/>
    </font>
    <font>
      <b/>
      <sz val="14"/>
      <name val="游ゴシック"/>
      <family val="3"/>
      <charset val="128"/>
      <scheme val="minor"/>
    </font>
    <font>
      <sz val="10"/>
      <name val="游ゴシック"/>
      <family val="3"/>
      <charset val="128"/>
      <scheme val="minor"/>
    </font>
    <font>
      <b/>
      <sz val="16"/>
      <name val="游ゴシック"/>
      <family val="3"/>
      <charset val="128"/>
      <scheme val="minor"/>
    </font>
    <font>
      <b/>
      <sz val="8"/>
      <name val="游ゴシック"/>
      <family val="3"/>
      <charset val="128"/>
      <scheme val="minor"/>
    </font>
    <font>
      <b/>
      <sz val="12"/>
      <name val="游ゴシック"/>
      <family val="3"/>
      <charset val="128"/>
      <scheme val="minor"/>
    </font>
    <font>
      <sz val="10.5"/>
      <name val="游ゴシック"/>
      <family val="3"/>
      <charset val="128"/>
      <scheme val="minor"/>
    </font>
    <font>
      <b/>
      <sz val="10.5"/>
      <name val="游ゴシック"/>
      <family val="3"/>
      <charset val="128"/>
      <scheme val="minor"/>
    </font>
    <font>
      <sz val="8"/>
      <name val="游ゴシック"/>
      <family val="3"/>
      <charset val="128"/>
      <scheme val="minor"/>
    </font>
    <font>
      <sz val="7"/>
      <name val="游ゴシック"/>
      <family val="3"/>
      <charset val="128"/>
      <scheme val="minor"/>
    </font>
    <font>
      <b/>
      <sz val="11"/>
      <name val="ＭＳ Ｐ明朝"/>
      <family val="1"/>
      <charset val="128"/>
    </font>
    <font>
      <b/>
      <sz val="11"/>
      <name val="ＭＳ Ｐゴシック"/>
      <family val="3"/>
      <charset val="128"/>
    </font>
    <font>
      <sz val="14"/>
      <name val="ＭＳ Ｐ明朝"/>
      <family val="1"/>
      <charset val="128"/>
    </font>
    <font>
      <sz val="14"/>
      <name val="HGPｺﾞｼｯｸE"/>
      <family val="3"/>
      <charset val="128"/>
    </font>
    <font>
      <sz val="9"/>
      <name val="ＭＳ Ｐゴシック"/>
      <family val="3"/>
      <charset val="128"/>
    </font>
    <font>
      <u/>
      <sz val="10"/>
      <name val="ＭＳ Ｐ明朝"/>
      <family val="1"/>
      <charset val="128"/>
    </font>
    <font>
      <u/>
      <sz val="11"/>
      <color theme="10"/>
      <name val="游ゴシック"/>
      <family val="2"/>
      <scheme val="minor"/>
    </font>
    <font>
      <b/>
      <u/>
      <sz val="11"/>
      <color theme="10"/>
      <name val="ＭＳ Ｐ明朝"/>
      <family val="1"/>
      <charset val="128"/>
    </font>
  </fonts>
  <fills count="6">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9" tint="0.59996337778862885"/>
        <bgColor indexed="64"/>
      </patternFill>
    </fill>
    <fill>
      <patternFill patternType="solid">
        <fgColor rgb="FFFFFF00"/>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style="hair">
        <color indexed="64"/>
      </right>
      <top/>
      <bottom/>
      <diagonal/>
    </border>
  </borders>
  <cellStyleXfs count="8">
    <xf numFmtId="0" fontId="0" fillId="0" borderId="0"/>
    <xf numFmtId="0" fontId="4" fillId="0" borderId="0"/>
    <xf numFmtId="38" fontId="6" fillId="0" borderId="0" applyFont="0" applyFill="0" applyBorder="0" applyAlignment="0" applyProtection="0">
      <alignment vertical="center"/>
    </xf>
    <xf numFmtId="0" fontId="22" fillId="0" borderId="0">
      <alignment vertical="center"/>
    </xf>
    <xf numFmtId="0" fontId="1" fillId="0" borderId="0">
      <alignment vertical="center"/>
    </xf>
    <xf numFmtId="0" fontId="6" fillId="4" borderId="15"/>
    <xf numFmtId="38" fontId="4" fillId="0" borderId="0" applyFont="0" applyFill="0" applyBorder="0" applyAlignment="0" applyProtection="0"/>
    <xf numFmtId="0" fontId="40" fillId="0" borderId="0" applyNumberFormat="0" applyFill="0" applyBorder="0" applyAlignment="0" applyProtection="0"/>
  </cellStyleXfs>
  <cellXfs count="132">
    <xf numFmtId="0" fontId="0" fillId="0" borderId="0" xfId="0"/>
    <xf numFmtId="0" fontId="7" fillId="0" borderId="10" xfId="1" applyFont="1" applyBorder="1"/>
    <xf numFmtId="0" fontId="0" fillId="2" borderId="15" xfId="0" applyFill="1" applyBorder="1"/>
    <xf numFmtId="38" fontId="0" fillId="0" borderId="0" xfId="2" applyFont="1" applyAlignment="1"/>
    <xf numFmtId="3" fontId="0" fillId="2" borderId="15" xfId="0" applyNumberFormat="1" applyFill="1" applyBorder="1"/>
    <xf numFmtId="0" fontId="7" fillId="0" borderId="0" xfId="1" applyFont="1"/>
    <xf numFmtId="38" fontId="0" fillId="2" borderId="15" xfId="2" applyFont="1" applyFill="1" applyBorder="1" applyAlignment="1"/>
    <xf numFmtId="0" fontId="5" fillId="0" borderId="0" xfId="1" applyFont="1"/>
    <xf numFmtId="0" fontId="25" fillId="0" borderId="0" xfId="1" applyFont="1"/>
    <xf numFmtId="0" fontId="7" fillId="0" borderId="0" xfId="1" applyFont="1" applyAlignment="1">
      <alignment horizontal="center"/>
    </xf>
    <xf numFmtId="0" fontId="26" fillId="0" borderId="0" xfId="1" applyFont="1"/>
    <xf numFmtId="0" fontId="27" fillId="0" borderId="0" xfId="1" applyFont="1" applyAlignment="1">
      <alignment vertical="center"/>
    </xf>
    <xf numFmtId="0" fontId="7" fillId="0" borderId="0" xfId="1" applyFont="1" applyAlignment="1">
      <alignment horizontal="right"/>
    </xf>
    <xf numFmtId="0" fontId="28" fillId="0" borderId="0" xfId="1" applyFont="1"/>
    <xf numFmtId="0" fontId="26" fillId="0" borderId="0" xfId="1" applyFont="1" applyAlignment="1">
      <alignment vertical="top" wrapText="1"/>
    </xf>
    <xf numFmtId="0" fontId="7" fillId="0" borderId="0" xfId="1" applyFont="1" applyAlignment="1">
      <alignment wrapText="1"/>
    </xf>
    <xf numFmtId="0" fontId="7" fillId="0" borderId="10" xfId="1" applyFont="1" applyBorder="1" applyAlignment="1">
      <alignment horizontal="center"/>
    </xf>
    <xf numFmtId="0" fontId="24" fillId="0" borderId="0" xfId="1" applyFont="1"/>
    <xf numFmtId="0" fontId="7" fillId="0" borderId="10" xfId="1" applyFont="1" applyBorder="1" applyAlignment="1">
      <alignment horizontal="center" vertical="center"/>
    </xf>
    <xf numFmtId="0" fontId="26" fillId="0" borderId="10" xfId="1" applyFont="1" applyBorder="1" applyAlignment="1">
      <alignment horizontal="center" vertical="center"/>
    </xf>
    <xf numFmtId="0" fontId="33" fillId="0" borderId="10" xfId="1" applyFont="1" applyBorder="1" applyAlignment="1">
      <alignment horizontal="right"/>
    </xf>
    <xf numFmtId="0" fontId="7" fillId="0" borderId="12" xfId="1" applyFont="1" applyBorder="1" applyAlignment="1">
      <alignment horizontal="left"/>
    </xf>
    <xf numFmtId="0" fontId="8" fillId="0" borderId="0" xfId="1" applyFont="1" applyAlignment="1">
      <alignment horizontal="right"/>
    </xf>
    <xf numFmtId="0" fontId="26" fillId="0" borderId="10" xfId="1" applyFont="1" applyBorder="1"/>
    <xf numFmtId="0" fontId="26" fillId="0" borderId="0" xfId="1" applyFont="1" applyAlignment="1">
      <alignment horizontal="right"/>
    </xf>
    <xf numFmtId="0" fontId="0" fillId="0" borderId="0" xfId="0" applyAlignment="1">
      <alignment vertical="top"/>
    </xf>
    <xf numFmtId="0" fontId="0" fillId="2" borderId="10" xfId="0" applyFill="1" applyBorder="1"/>
    <xf numFmtId="176" fontId="0" fillId="2" borderId="10" xfId="0" applyNumberFormat="1" applyFill="1" applyBorder="1"/>
    <xf numFmtId="176" fontId="7" fillId="2" borderId="10" xfId="1" applyNumberFormat="1" applyFont="1" applyFill="1" applyBorder="1" applyAlignment="1">
      <alignment wrapText="1"/>
    </xf>
    <xf numFmtId="0" fontId="7" fillId="2" borderId="10" xfId="1" applyFont="1" applyFill="1" applyBorder="1"/>
    <xf numFmtId="49" fontId="0" fillId="2" borderId="10" xfId="0" applyNumberFormat="1" applyFill="1" applyBorder="1"/>
    <xf numFmtId="0" fontId="32" fillId="0" borderId="0" xfId="1" applyFont="1" applyAlignment="1">
      <alignment horizontal="left" vertical="top"/>
    </xf>
    <xf numFmtId="0" fontId="4" fillId="0" borderId="0" xfId="1"/>
    <xf numFmtId="0" fontId="12" fillId="0" borderId="6" xfId="1" applyFont="1" applyBorder="1" applyAlignment="1">
      <alignment vertical="center"/>
    </xf>
    <xf numFmtId="0" fontId="10" fillId="0" borderId="1" xfId="1" quotePrefix="1" applyFont="1" applyBorder="1" applyAlignment="1">
      <alignment horizontal="center"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3" fillId="0" borderId="4" xfId="1" applyFont="1" applyBorder="1" applyAlignment="1">
      <alignment vertical="center"/>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1" fillId="0" borderId="4" xfId="1" applyFont="1" applyBorder="1" applyAlignment="1">
      <alignment vertical="center"/>
    </xf>
    <xf numFmtId="0" fontId="10" fillId="0" borderId="17" xfId="1" applyFont="1" applyBorder="1" applyAlignment="1">
      <alignment horizontal="center" vertical="center"/>
    </xf>
    <xf numFmtId="0" fontId="11" fillId="0" borderId="0" xfId="1" applyFont="1" applyAlignment="1">
      <alignment vertical="center"/>
    </xf>
    <xf numFmtId="0" fontId="11" fillId="0" borderId="1" xfId="1" applyFont="1" applyBorder="1" applyAlignment="1">
      <alignment horizontal="center" vertical="center"/>
    </xf>
    <xf numFmtId="0" fontId="13" fillId="0" borderId="2" xfId="1" applyFont="1" applyBorder="1" applyAlignment="1">
      <alignment vertical="center"/>
    </xf>
    <xf numFmtId="0" fontId="13" fillId="0" borderId="3" xfId="1" applyFont="1" applyBorder="1" applyAlignment="1">
      <alignment vertical="center"/>
    </xf>
    <xf numFmtId="0" fontId="10" fillId="0" borderId="8" xfId="1" applyFont="1" applyBorder="1" applyAlignment="1">
      <alignment horizontal="center" vertical="center"/>
    </xf>
    <xf numFmtId="0" fontId="10" fillId="0" borderId="0" xfId="1" applyFont="1" applyAlignment="1">
      <alignment vertical="center"/>
    </xf>
    <xf numFmtId="0" fontId="11" fillId="0" borderId="3" xfId="1" applyFont="1" applyBorder="1" applyAlignment="1">
      <alignment vertical="center"/>
    </xf>
    <xf numFmtId="0" fontId="11" fillId="0" borderId="3" xfId="1" applyFont="1" applyBorder="1" applyAlignment="1">
      <alignment horizontal="center" vertical="center"/>
    </xf>
    <xf numFmtId="38" fontId="10" fillId="0" borderId="2" xfId="6" applyFont="1" applyBorder="1" applyAlignment="1" applyProtection="1">
      <alignment vertical="center"/>
    </xf>
    <xf numFmtId="38" fontId="10" fillId="0" borderId="2" xfId="6" applyFont="1" applyFill="1" applyBorder="1" applyAlignment="1" applyProtection="1">
      <alignment vertical="center"/>
    </xf>
    <xf numFmtId="0" fontId="10" fillId="0" borderId="3" xfId="1" applyFont="1" applyBorder="1" applyAlignment="1">
      <alignment horizontal="center" vertical="center"/>
    </xf>
    <xf numFmtId="0" fontId="13" fillId="0" borderId="1" xfId="1" applyFont="1" applyBorder="1" applyAlignment="1">
      <alignment vertical="center"/>
    </xf>
    <xf numFmtId="0" fontId="13" fillId="0" borderId="1" xfId="1" applyFont="1" applyBorder="1" applyAlignment="1">
      <alignment vertical="center" shrinkToFit="1"/>
    </xf>
    <xf numFmtId="0" fontId="4" fillId="0" borderId="0" xfId="1" applyAlignment="1">
      <alignment vertical="center"/>
    </xf>
    <xf numFmtId="0" fontId="10" fillId="0" borderId="5" xfId="1" applyFont="1" applyBorder="1" applyAlignment="1">
      <alignment vertical="center"/>
    </xf>
    <xf numFmtId="0" fontId="38" fillId="0" borderId="0" xfId="1" applyFont="1"/>
    <xf numFmtId="0" fontId="39" fillId="0" borderId="0" xfId="1" applyFont="1" applyAlignment="1">
      <alignment vertical="top" wrapText="1"/>
    </xf>
    <xf numFmtId="0" fontId="12" fillId="0" borderId="0" xfId="1" applyFont="1" applyAlignment="1">
      <alignment vertical="top" wrapText="1"/>
    </xf>
    <xf numFmtId="0" fontId="34" fillId="0" borderId="0" xfId="1" applyFont="1"/>
    <xf numFmtId="58" fontId="10" fillId="5" borderId="0" xfId="1" applyNumberFormat="1" applyFont="1" applyFill="1" applyAlignment="1">
      <alignment horizontal="right" vertical="center"/>
    </xf>
    <xf numFmtId="0" fontId="9" fillId="0" borderId="0" xfId="1" applyFont="1" applyAlignment="1">
      <alignment vertical="center"/>
    </xf>
    <xf numFmtId="0" fontId="10" fillId="0" borderId="0" xfId="1" applyFont="1"/>
    <xf numFmtId="0" fontId="12" fillId="0" borderId="0" xfId="1" applyFont="1" applyAlignment="1">
      <alignment vertical="center"/>
    </xf>
    <xf numFmtId="0" fontId="10" fillId="0" borderId="6" xfId="1" applyFont="1" applyBorder="1" applyAlignment="1">
      <alignment vertical="center"/>
    </xf>
    <xf numFmtId="0" fontId="13" fillId="0" borderId="5" xfId="1" applyFont="1" applyBorder="1" applyAlignment="1">
      <alignment vertical="center"/>
    </xf>
    <xf numFmtId="0" fontId="16" fillId="2" borderId="13"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2" borderId="14" xfId="0" applyFont="1" applyFill="1" applyBorder="1" applyAlignment="1">
      <alignment horizontal="left" vertical="top" wrapText="1"/>
    </xf>
    <xf numFmtId="0" fontId="7" fillId="0" borderId="13" xfId="1" applyFont="1" applyBorder="1" applyAlignment="1">
      <alignment horizontal="left" vertical="top"/>
    </xf>
    <xf numFmtId="0" fontId="7" fillId="0" borderId="16" xfId="1" applyFont="1" applyBorder="1" applyAlignment="1">
      <alignment horizontal="left" vertical="top"/>
    </xf>
    <xf numFmtId="0" fontId="7" fillId="0" borderId="14" xfId="1" applyFont="1" applyBorder="1" applyAlignment="1">
      <alignment horizontal="left" vertical="top"/>
    </xf>
    <xf numFmtId="0" fontId="7" fillId="0" borderId="10" xfId="1" applyFont="1" applyBorder="1" applyAlignment="1">
      <alignment horizontal="center" wrapText="1"/>
    </xf>
    <xf numFmtId="0" fontId="7" fillId="0" borderId="10" xfId="1" applyFont="1" applyBorder="1" applyAlignment="1">
      <alignment horizontal="left"/>
    </xf>
    <xf numFmtId="0" fontId="7" fillId="0" borderId="11" xfId="1" applyFont="1" applyBorder="1" applyAlignment="1">
      <alignment horizontal="left"/>
    </xf>
    <xf numFmtId="0" fontId="7" fillId="0" borderId="12" xfId="1" applyFont="1" applyBorder="1" applyAlignment="1">
      <alignment horizontal="left"/>
    </xf>
    <xf numFmtId="49" fontId="7" fillId="0" borderId="11" xfId="1" applyNumberFormat="1" applyFont="1" applyBorder="1" applyAlignment="1">
      <alignment horizontal="left"/>
    </xf>
    <xf numFmtId="0" fontId="7" fillId="0" borderId="9" xfId="1" applyFont="1" applyBorder="1" applyAlignment="1">
      <alignment horizontal="left"/>
    </xf>
    <xf numFmtId="0" fontId="7" fillId="0" borderId="11" xfId="1" applyFont="1" applyBorder="1" applyAlignment="1">
      <alignment horizontal="center"/>
    </xf>
    <xf numFmtId="0" fontId="7" fillId="0" borderId="9" xfId="1" applyFont="1" applyBorder="1" applyAlignment="1">
      <alignment horizontal="center"/>
    </xf>
    <xf numFmtId="0" fontId="7" fillId="0" borderId="12" xfId="1" applyFont="1" applyBorder="1" applyAlignment="1">
      <alignment horizontal="center"/>
    </xf>
    <xf numFmtId="0" fontId="30" fillId="0" borderId="0" xfId="1" applyFont="1" applyAlignment="1">
      <alignment horizontal="left" vertical="top" wrapText="1"/>
    </xf>
    <xf numFmtId="0" fontId="31" fillId="0" borderId="0" xfId="1" applyFont="1" applyAlignment="1">
      <alignment horizontal="left" vertical="top" wrapText="1"/>
    </xf>
    <xf numFmtId="0" fontId="7" fillId="0" borderId="10" xfId="1" applyFont="1" applyBorder="1" applyAlignment="1">
      <alignment horizontal="center"/>
    </xf>
    <xf numFmtId="0" fontId="7" fillId="0" borderId="10" xfId="1" applyFont="1" applyBorder="1" applyAlignment="1">
      <alignment horizontal="center" vertical="center"/>
    </xf>
    <xf numFmtId="0" fontId="26" fillId="0" borderId="10" xfId="1" applyFont="1" applyBorder="1" applyAlignment="1">
      <alignment horizontal="center" vertical="center" wrapText="1"/>
    </xf>
    <xf numFmtId="0" fontId="32" fillId="0" borderId="10" xfId="1" applyFont="1" applyBorder="1" applyAlignment="1">
      <alignment horizontal="left" vertical="top"/>
    </xf>
    <xf numFmtId="0" fontId="7" fillId="0" borderId="0" xfId="1" applyFont="1" applyAlignment="1">
      <alignment horizontal="right"/>
    </xf>
    <xf numFmtId="0" fontId="29" fillId="0" borderId="0" xfId="1" applyFont="1" applyAlignment="1">
      <alignment horizontal="center" vertical="center"/>
    </xf>
    <xf numFmtId="176" fontId="7" fillId="0" borderId="11" xfId="1" applyNumberFormat="1" applyFont="1" applyBorder="1" applyAlignment="1">
      <alignment horizontal="left"/>
    </xf>
    <xf numFmtId="176" fontId="7" fillId="0" borderId="9" xfId="1" applyNumberFormat="1" applyFont="1" applyBorder="1" applyAlignment="1">
      <alignment horizontal="left"/>
    </xf>
    <xf numFmtId="176" fontId="7" fillId="0" borderId="12" xfId="1" applyNumberFormat="1" applyFont="1" applyBorder="1" applyAlignment="1">
      <alignment horizontal="left"/>
    </xf>
    <xf numFmtId="0" fontId="15" fillId="0" borderId="0" xfId="1" applyFont="1" applyAlignment="1">
      <alignment horizontal="left" vertical="top" wrapText="1"/>
    </xf>
    <xf numFmtId="0" fontId="0" fillId="3" borderId="10" xfId="0" applyFill="1" applyBorder="1" applyAlignment="1">
      <alignment horizontal="left"/>
    </xf>
    <xf numFmtId="0" fontId="7" fillId="0" borderId="0" xfId="1" applyFont="1" applyAlignment="1">
      <alignment horizontal="left" vertical="center" wrapText="1"/>
    </xf>
    <xf numFmtId="176" fontId="7" fillId="0" borderId="0" xfId="1" applyNumberFormat="1" applyFont="1" applyAlignment="1">
      <alignment horizontal="right"/>
    </xf>
    <xf numFmtId="0" fontId="0" fillId="0" borderId="0" xfId="0" applyAlignment="1">
      <alignment horizontal="left" vertical="top"/>
    </xf>
    <xf numFmtId="0" fontId="16" fillId="0" borderId="11" xfId="0" applyFont="1" applyBorder="1" applyAlignment="1">
      <alignment horizontal="left" vertical="top" wrapText="1"/>
    </xf>
    <xf numFmtId="0" fontId="18" fillId="0" borderId="9" xfId="0" applyFont="1" applyBorder="1" applyAlignment="1">
      <alignment horizontal="left" vertical="top"/>
    </xf>
    <xf numFmtId="0" fontId="18" fillId="0" borderId="12" xfId="0" applyFont="1" applyBorder="1" applyAlignment="1">
      <alignment horizontal="left" vertical="top"/>
    </xf>
    <xf numFmtId="0" fontId="19" fillId="0" borderId="0" xfId="0" applyFont="1" applyAlignment="1">
      <alignment horizontal="left" vertical="top" wrapText="1"/>
    </xf>
    <xf numFmtId="0" fontId="16" fillId="0" borderId="9" xfId="0" applyFont="1" applyBorder="1" applyAlignment="1">
      <alignment horizontal="left" vertical="top" wrapText="1"/>
    </xf>
    <xf numFmtId="0" fontId="16" fillId="0" borderId="12" xfId="0" applyFont="1" applyBorder="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center"/>
    </xf>
    <xf numFmtId="0" fontId="18" fillId="0" borderId="0" xfId="0" applyFont="1" applyAlignment="1">
      <alignment horizontal="left" vertical="top"/>
    </xf>
    <xf numFmtId="0" fontId="0" fillId="0" borderId="0" xfId="0" applyAlignment="1">
      <alignment horizontal="center"/>
    </xf>
    <xf numFmtId="0" fontId="4" fillId="5" borderId="3" xfId="1" applyFill="1" applyBorder="1" applyAlignment="1" applyProtection="1">
      <alignment vertical="center"/>
      <protection locked="0"/>
    </xf>
    <xf numFmtId="0" fontId="12" fillId="0" borderId="3" xfId="1" applyFont="1" applyBorder="1" applyAlignment="1">
      <alignment vertical="center"/>
    </xf>
    <xf numFmtId="0" fontId="12" fillId="5" borderId="3" xfId="1" applyFont="1" applyFill="1" applyBorder="1" applyAlignment="1" applyProtection="1">
      <alignment horizontal="center" vertical="center"/>
      <protection locked="0"/>
    </xf>
    <xf numFmtId="0" fontId="36" fillId="0" borderId="0" xfId="1" applyFont="1" applyAlignment="1">
      <alignment horizontal="center" vertical="center"/>
    </xf>
    <xf numFmtId="0" fontId="37" fillId="0" borderId="0" xfId="1" applyFont="1" applyAlignment="1">
      <alignment horizontal="center" vertical="center"/>
    </xf>
    <xf numFmtId="0" fontId="10" fillId="0" borderId="0" xfId="1" applyFont="1" applyAlignment="1">
      <alignment horizontal="center" vertical="center" shrinkToFit="1"/>
    </xf>
    <xf numFmtId="0" fontId="11" fillId="5" borderId="6" xfId="1" applyFont="1" applyFill="1" applyBorder="1" applyAlignment="1" applyProtection="1">
      <alignment horizontal="left" vertical="center" wrapText="1" shrinkToFit="1"/>
      <protection locked="0"/>
    </xf>
    <xf numFmtId="0" fontId="11" fillId="5" borderId="6" xfId="1" applyFont="1" applyFill="1" applyBorder="1" applyAlignment="1" applyProtection="1">
      <alignment horizontal="left" vertical="center" shrinkToFit="1"/>
      <protection locked="0"/>
    </xf>
    <xf numFmtId="0" fontId="12" fillId="0" borderId="0" xfId="1" applyFont="1" applyAlignment="1">
      <alignment vertical="top" wrapText="1"/>
    </xf>
    <xf numFmtId="0" fontId="11" fillId="0" borderId="3" xfId="1" applyFont="1" applyBorder="1" applyAlignment="1">
      <alignment vertical="center"/>
    </xf>
    <xf numFmtId="0" fontId="11" fillId="5" borderId="3" xfId="1" applyFont="1" applyFill="1" applyBorder="1" applyAlignment="1" applyProtection="1">
      <alignment horizontal="center" vertical="center"/>
      <protection locked="0"/>
    </xf>
    <xf numFmtId="0" fontId="13" fillId="0" borderId="2" xfId="1" applyFont="1" applyBorder="1" applyAlignment="1">
      <alignment vertical="center" shrinkToFit="1"/>
    </xf>
    <xf numFmtId="0" fontId="13" fillId="0" borderId="3" xfId="1" applyFont="1" applyBorder="1" applyAlignment="1">
      <alignment vertical="center" shrinkToFit="1"/>
    </xf>
    <xf numFmtId="38" fontId="10" fillId="5" borderId="3" xfId="2" applyFont="1" applyFill="1" applyBorder="1" applyAlignment="1" applyProtection="1">
      <alignment horizontal="center" vertical="center"/>
      <protection locked="0"/>
    </xf>
    <xf numFmtId="0" fontId="10" fillId="5" borderId="3" xfId="1" applyFont="1" applyFill="1" applyBorder="1" applyAlignment="1" applyProtection="1">
      <alignment horizontal="center" vertical="center"/>
      <protection locked="0"/>
    </xf>
    <xf numFmtId="0" fontId="11" fillId="0" borderId="2" xfId="1" applyFont="1" applyBorder="1" applyAlignment="1">
      <alignment vertical="center" shrinkToFit="1"/>
    </xf>
    <xf numFmtId="0" fontId="11" fillId="0" borderId="3" xfId="1" applyFont="1" applyBorder="1" applyAlignment="1">
      <alignment vertical="center" shrinkToFit="1"/>
    </xf>
    <xf numFmtId="0" fontId="10" fillId="5" borderId="6" xfId="1" applyFont="1" applyFill="1" applyBorder="1" applyAlignment="1" applyProtection="1">
      <alignment horizontal="center" vertical="center"/>
      <protection locked="0"/>
    </xf>
    <xf numFmtId="0" fontId="4" fillId="5" borderId="6" xfId="1" applyFill="1" applyBorder="1" applyAlignment="1" applyProtection="1">
      <alignment horizontal="center" vertical="center"/>
      <protection locked="0"/>
    </xf>
    <xf numFmtId="0" fontId="35" fillId="0" borderId="0" xfId="1" applyFont="1" applyAlignment="1"/>
    <xf numFmtId="0" fontId="41" fillId="0" borderId="0" xfId="7" applyFont="1"/>
    <xf numFmtId="0" fontId="39" fillId="0" borderId="0" xfId="1" applyFont="1" applyAlignment="1">
      <alignment horizontal="left" vertical="top" wrapText="1"/>
    </xf>
  </cellXfs>
  <cellStyles count="8">
    <cellStyle name="スタイル 1" xfId="5" xr:uid="{00000000-0005-0000-0000-000000000000}"/>
    <cellStyle name="ハイパーリンク" xfId="7" builtinId="8"/>
    <cellStyle name="桁区切り" xfId="2" builtinId="6"/>
    <cellStyle name="桁区切り 2" xfId="6" xr:uid="{0803940F-8723-4229-A034-D429D3AF1126}"/>
    <cellStyle name="標準" xfId="0" builtinId="0"/>
    <cellStyle name="標準 2" xfId="1" xr:uid="{00000000-0005-0000-0000-000004000000}"/>
    <cellStyle name="標準 3" xfId="3" xr:uid="{00000000-0005-0000-0000-000005000000}"/>
    <cellStyle name="標準 4"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12507;&#12540;&#12512;&#30011;&#38754;!A1"/></Relationships>
</file>

<file path=xl/drawings/_rels/drawing2.xml.rels><?xml version="1.0" encoding="UTF-8" standalone="yes"?>
<Relationships xmlns="http://schemas.openxmlformats.org/package/2006/relationships"><Relationship Id="rId1" Type="http://schemas.openxmlformats.org/officeDocument/2006/relationships/hyperlink" Target="#&#12507;&#12540;&#12512;&#30011;&#38754;!A1"/></Relationships>
</file>

<file path=xl/drawings/_rels/drawing3.xml.rels><?xml version="1.0" encoding="UTF-8" standalone="yes"?>
<Relationships xmlns="http://schemas.openxmlformats.org/package/2006/relationships"><Relationship Id="rId1" Type="http://schemas.openxmlformats.org/officeDocument/2006/relationships/hyperlink" Target="#&#12507;&#12540;&#12512;&#30011;&#38754;!A1"/></Relationships>
</file>

<file path=xl/drawings/_rels/drawing4.xml.rels><?xml version="1.0" encoding="UTF-8" standalone="yes"?>
<Relationships xmlns="http://schemas.openxmlformats.org/package/2006/relationships"><Relationship Id="rId1" Type="http://schemas.openxmlformats.org/officeDocument/2006/relationships/hyperlink" Target="#&#12507;&#12540;&#12512;&#30011;&#38754;!A1"/></Relationships>
</file>

<file path=xl/drawings/_rels/drawing5.xml.rels><?xml version="1.0" encoding="UTF-8" standalone="yes"?>
<Relationships xmlns="http://schemas.openxmlformats.org/package/2006/relationships"><Relationship Id="rId1" Type="http://schemas.openxmlformats.org/officeDocument/2006/relationships/hyperlink" Target="#&#12507;&#12540;&#12512;&#30011;&#38754;!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638175</xdr:colOff>
      <xdr:row>1</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0" y="0"/>
          <a:ext cx="638175" cy="2857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a:t>ホーム</a:t>
          </a:r>
        </a:p>
      </xdr:txBody>
    </xdr:sp>
    <xdr:clientData/>
  </xdr:twoCellAnchor>
  <xdr:twoCellAnchor>
    <xdr:from>
      <xdr:col>13</xdr:col>
      <xdr:colOff>495300</xdr:colOff>
      <xdr:row>15</xdr:row>
      <xdr:rowOff>0</xdr:rowOff>
    </xdr:from>
    <xdr:to>
      <xdr:col>13</xdr:col>
      <xdr:colOff>657225</xdr:colOff>
      <xdr:row>15</xdr:row>
      <xdr:rowOff>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11553825" y="4095750"/>
          <a:ext cx="16192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1428750</xdr:colOff>
      <xdr:row>4</xdr:row>
      <xdr:rowOff>19050</xdr:rowOff>
    </xdr:from>
    <xdr:to>
      <xdr:col>10</xdr:col>
      <xdr:colOff>9525</xdr:colOff>
      <xdr:row>11</xdr:row>
      <xdr:rowOff>9525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305175" y="1019175"/>
          <a:ext cx="4895850" cy="1657350"/>
        </a:xfrm>
        <a:prstGeom prst="rect">
          <a:avLst/>
        </a:prstGeom>
        <a:solidFill>
          <a:schemeClr val="bg1">
            <a:lumMod val="95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rgbClr val="FF0000"/>
              </a:solidFill>
              <a:latin typeface="ＭＳ Ｐゴシック" panose="020B0600070205080204" pitchFamily="50" charset="-128"/>
              <a:ea typeface="ＭＳ Ｐゴシック" panose="020B0600070205080204" pitchFamily="50" charset="-128"/>
            </a:rPr>
            <a:t>Ｒ３．４以降は使わない！！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0</xdr:row>
      <xdr:rowOff>19050</xdr:rowOff>
    </xdr:from>
    <xdr:to>
      <xdr:col>11</xdr:col>
      <xdr:colOff>666750</xdr:colOff>
      <xdr:row>1</xdr:row>
      <xdr:rowOff>76200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00875" y="19050"/>
          <a:ext cx="638175" cy="3048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a:t>ホーム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xdr:colOff>
      <xdr:row>0</xdr:row>
      <xdr:rowOff>19050</xdr:rowOff>
    </xdr:from>
    <xdr:to>
      <xdr:col>11</xdr:col>
      <xdr:colOff>666750</xdr:colOff>
      <xdr:row>1</xdr:row>
      <xdr:rowOff>76200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00875" y="19050"/>
          <a:ext cx="638175" cy="3048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a:t>ホーム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638175</xdr:colOff>
      <xdr:row>1</xdr:row>
      <xdr:rowOff>57150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72300" y="0"/>
          <a:ext cx="638175" cy="3048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a:t>ホーム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638175</xdr:colOff>
      <xdr:row>1</xdr:row>
      <xdr:rowOff>57150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972300" y="0"/>
          <a:ext cx="638175" cy="3048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b="1"/>
            <a:t>ホーム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76200</xdr:colOff>
      <xdr:row>43</xdr:row>
      <xdr:rowOff>123825</xdr:rowOff>
    </xdr:from>
    <xdr:to>
      <xdr:col>23</xdr:col>
      <xdr:colOff>1371600</xdr:colOff>
      <xdr:row>47</xdr:row>
      <xdr:rowOff>76200</xdr:rowOff>
    </xdr:to>
    <xdr:sp macro="" textlink="">
      <xdr:nvSpPr>
        <xdr:cNvPr id="3" name="Rectangle 4">
          <a:extLst>
            <a:ext uri="{FF2B5EF4-FFF2-40B4-BE49-F238E27FC236}">
              <a16:creationId xmlns:a16="http://schemas.microsoft.com/office/drawing/2014/main" id="{00000000-0008-0000-0F00-000003000000}"/>
            </a:ext>
          </a:extLst>
        </xdr:cNvPr>
        <xdr:cNvSpPr>
          <a:spLocks noChangeArrowheads="1"/>
        </xdr:cNvSpPr>
      </xdr:nvSpPr>
      <xdr:spPr bwMode="auto">
        <a:xfrm>
          <a:off x="3246120" y="9685020"/>
          <a:ext cx="2979420" cy="6553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mailto:nouzei@city.fukui-sakai.lg.jp?subject=&#32102;&#19982;&#31561;&#24046;&#25276;&#37329;&#38989;&#12398;&#35336;&#31639;&#26360;&#12398;&#36865;&#20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Sheet16">
    <pageSetUpPr fitToPage="1"/>
  </sheetPr>
  <dimension ref="A1:O36"/>
  <sheetViews>
    <sheetView zoomScaleNormal="100" workbookViewId="0">
      <selection activeCell="I3" sqref="I3"/>
    </sheetView>
  </sheetViews>
  <sheetFormatPr defaultColWidth="9" defaultRowHeight="18.75"/>
  <cols>
    <col min="1" max="1" width="12.875" style="5" customWidth="1"/>
    <col min="2" max="2" width="11.75" style="7" customWidth="1"/>
    <col min="3" max="3" width="19.875" style="7" customWidth="1"/>
    <col min="4" max="16384" width="9" style="7"/>
  </cols>
  <sheetData>
    <row r="1" spans="1:15" s="5" customFormat="1" ht="22.5" customHeight="1">
      <c r="B1" s="8" t="s">
        <v>35</v>
      </c>
      <c r="D1" s="94" t="s">
        <v>36</v>
      </c>
      <c r="E1" s="94"/>
      <c r="F1" s="94"/>
      <c r="G1" s="94"/>
      <c r="H1" s="94"/>
      <c r="I1" s="94"/>
      <c r="J1" s="94"/>
    </row>
    <row r="2" spans="1:15" s="5" customFormat="1">
      <c r="D2" s="94"/>
      <c r="E2" s="94"/>
      <c r="F2" s="94"/>
      <c r="G2" s="94"/>
      <c r="H2" s="94"/>
      <c r="I2" s="94"/>
      <c r="J2" s="94"/>
    </row>
    <row r="3" spans="1:15" s="5" customFormat="1">
      <c r="A3" s="5" t="s">
        <v>65</v>
      </c>
      <c r="B3" s="1" t="s">
        <v>38</v>
      </c>
      <c r="C3" s="95" t="s">
        <v>80</v>
      </c>
      <c r="D3" s="95"/>
      <c r="E3" s="95"/>
      <c r="F3" s="10" t="s">
        <v>29</v>
      </c>
      <c r="M3" s="89" t="s">
        <v>41</v>
      </c>
      <c r="N3" s="89"/>
    </row>
    <row r="4" spans="1:15" s="5" customFormat="1" ht="18.75" customHeight="1">
      <c r="A4" s="13"/>
      <c r="B4" s="1" t="s">
        <v>39</v>
      </c>
      <c r="C4" s="95" t="s">
        <v>73</v>
      </c>
      <c r="D4" s="95"/>
      <c r="E4" s="95"/>
      <c r="F4" s="14"/>
      <c r="G4" s="14"/>
      <c r="H4" s="14"/>
      <c r="I4" s="14"/>
      <c r="L4" s="97">
        <f>IF(C6=0,"未入力",C6)</f>
        <v>44291</v>
      </c>
      <c r="M4" s="97"/>
      <c r="N4" s="97"/>
    </row>
    <row r="5" spans="1:15" s="5" customFormat="1" ht="18.75" customHeight="1">
      <c r="D5" s="15"/>
      <c r="E5" s="15"/>
      <c r="F5" s="96" t="str">
        <f>C3&amp;"　殿"</f>
        <v>生活環境部　保険年金課長　森瀬　明彦　殿</v>
      </c>
      <c r="G5" s="96"/>
      <c r="H5" s="96"/>
      <c r="I5" s="96"/>
      <c r="J5" s="96"/>
    </row>
    <row r="6" spans="1:15" s="5" customFormat="1">
      <c r="B6" s="1" t="s">
        <v>48</v>
      </c>
      <c r="C6" s="28">
        <v>44291</v>
      </c>
      <c r="F6" s="14"/>
      <c r="G6" s="14"/>
      <c r="H6" s="14"/>
      <c r="I6" s="14"/>
      <c r="L6" s="12"/>
      <c r="N6" s="12" t="str">
        <f>C4</f>
        <v>財務部　納税課長　細川　秀樹</v>
      </c>
    </row>
    <row r="7" spans="1:15" s="5" customFormat="1">
      <c r="B7" s="1" t="s">
        <v>4</v>
      </c>
      <c r="C7" s="29" t="s">
        <v>71</v>
      </c>
      <c r="N7" s="12" t="s">
        <v>37</v>
      </c>
    </row>
    <row r="8" spans="1:15" s="5" customFormat="1">
      <c r="C8" s="17"/>
      <c r="D8" s="17"/>
      <c r="E8" s="17"/>
    </row>
    <row r="9" spans="1:15" s="5" customFormat="1" ht="18.75" customHeight="1">
      <c r="A9" s="5" t="s">
        <v>43</v>
      </c>
      <c r="B9" s="1" t="s">
        <v>44</v>
      </c>
      <c r="C9" s="26" t="s">
        <v>74</v>
      </c>
      <c r="D9"/>
      <c r="E9" s="17"/>
      <c r="F9" s="90" t="s">
        <v>40</v>
      </c>
      <c r="G9" s="90"/>
      <c r="H9" s="90"/>
      <c r="I9" s="90"/>
      <c r="J9" s="90"/>
      <c r="K9" s="90"/>
      <c r="L9" s="90"/>
      <c r="M9" s="90"/>
      <c r="N9" s="90"/>
      <c r="O9" s="11"/>
    </row>
    <row r="10" spans="1:15" s="5" customFormat="1" ht="18.75" customHeight="1">
      <c r="B10" s="1" t="s">
        <v>2</v>
      </c>
      <c r="C10" s="26" t="s">
        <v>75</v>
      </c>
      <c r="D10"/>
      <c r="E10" s="17"/>
      <c r="F10" s="11"/>
      <c r="G10" s="11"/>
      <c r="H10" s="11"/>
      <c r="I10" s="11"/>
      <c r="J10" s="11"/>
      <c r="K10" s="11"/>
      <c r="L10" s="11"/>
      <c r="M10" s="11"/>
      <c r="N10" s="11"/>
      <c r="O10" s="11"/>
    </row>
    <row r="11" spans="1:15" s="5" customFormat="1" ht="18.75" customHeight="1">
      <c r="B11" s="1" t="s">
        <v>69</v>
      </c>
      <c r="C11" s="29" t="s">
        <v>76</v>
      </c>
      <c r="D11"/>
      <c r="E11" s="17"/>
      <c r="F11" s="83" t="s">
        <v>42</v>
      </c>
      <c r="G11" s="84"/>
      <c r="H11" s="84"/>
      <c r="I11" s="84"/>
      <c r="J11" s="84"/>
      <c r="K11" s="84"/>
      <c r="L11" s="84"/>
      <c r="M11" s="84"/>
      <c r="N11" s="84"/>
    </row>
    <row r="12" spans="1:15" s="5" customFormat="1">
      <c r="B12" s="1" t="s">
        <v>1</v>
      </c>
      <c r="C12" s="26" t="s">
        <v>77</v>
      </c>
      <c r="D12"/>
      <c r="E12" s="17"/>
      <c r="F12" s="84"/>
      <c r="G12" s="84"/>
      <c r="H12" s="84"/>
      <c r="I12" s="84"/>
      <c r="J12" s="84"/>
      <c r="K12" s="84"/>
      <c r="L12" s="84"/>
      <c r="M12" s="84"/>
      <c r="N12" s="84"/>
    </row>
    <row r="13" spans="1:15" s="5" customFormat="1">
      <c r="B13" s="1" t="s">
        <v>45</v>
      </c>
      <c r="C13" s="27">
        <v>22683</v>
      </c>
      <c r="D13"/>
      <c r="E13"/>
      <c r="F13" s="84"/>
      <c r="G13" s="84"/>
      <c r="H13" s="84"/>
      <c r="I13" s="84"/>
      <c r="J13" s="84"/>
      <c r="K13" s="84"/>
      <c r="L13" s="84"/>
      <c r="M13" s="84"/>
      <c r="N13" s="84"/>
    </row>
    <row r="14" spans="1:15" s="5" customFormat="1">
      <c r="A14" s="24" t="s">
        <v>66</v>
      </c>
      <c r="B14" s="23" t="s">
        <v>46</v>
      </c>
      <c r="C14" s="30" t="s">
        <v>78</v>
      </c>
      <c r="D14"/>
      <c r="E14"/>
      <c r="J14" s="9" t="s">
        <v>11</v>
      </c>
    </row>
    <row r="15" spans="1:15" s="5" customFormat="1" ht="18.75" customHeight="1">
      <c r="B15" s="1" t="s">
        <v>3</v>
      </c>
      <c r="C15" s="30" t="s">
        <v>79</v>
      </c>
      <c r="D15" s="25"/>
      <c r="E15"/>
      <c r="F15" s="86" t="s">
        <v>43</v>
      </c>
      <c r="G15" s="86"/>
      <c r="H15" s="16" t="s">
        <v>44</v>
      </c>
      <c r="I15" s="75" t="str">
        <f>C9</f>
        <v>コハラ　ケンジ</v>
      </c>
      <c r="J15" s="75"/>
      <c r="K15" s="75"/>
      <c r="L15" s="75"/>
      <c r="M15" s="75"/>
      <c r="N15" s="75"/>
    </row>
    <row r="16" spans="1:15" s="5" customFormat="1" ht="18.75" customHeight="1">
      <c r="A16" s="22" t="s">
        <v>67</v>
      </c>
      <c r="B16" s="71" t="s">
        <v>64</v>
      </c>
      <c r="C16" s="68" t="s">
        <v>72</v>
      </c>
      <c r="D16" s="25"/>
      <c r="E16"/>
      <c r="F16" s="86"/>
      <c r="G16" s="86"/>
      <c r="H16" s="16" t="s">
        <v>2</v>
      </c>
      <c r="I16" s="76" t="str">
        <f>C10</f>
        <v>小原　賢司</v>
      </c>
      <c r="J16" s="79"/>
      <c r="K16" s="79"/>
      <c r="L16" s="79"/>
      <c r="M16" s="79"/>
      <c r="N16" s="21" t="str">
        <f>"(　"&amp;C11&amp;"　)"</f>
        <v>(　男　)</v>
      </c>
    </row>
    <row r="17" spans="2:14" s="5" customFormat="1">
      <c r="B17" s="72"/>
      <c r="C17" s="69"/>
      <c r="D17" s="25"/>
      <c r="E17"/>
      <c r="F17" s="86"/>
      <c r="G17" s="86"/>
      <c r="H17" s="16" t="s">
        <v>1</v>
      </c>
      <c r="I17" s="75" t="str">
        <f>C12</f>
        <v>坂井市三国町南本町四丁目5番10号</v>
      </c>
      <c r="J17" s="75"/>
      <c r="K17" s="75"/>
      <c r="L17" s="75"/>
      <c r="M17" s="75"/>
      <c r="N17" s="75"/>
    </row>
    <row r="18" spans="2:14" s="5" customFormat="1">
      <c r="B18" s="72"/>
      <c r="C18" s="69"/>
      <c r="D18" s="25"/>
      <c r="E18"/>
      <c r="F18" s="86"/>
      <c r="G18" s="86"/>
      <c r="H18" s="16" t="s">
        <v>45</v>
      </c>
      <c r="I18" s="91">
        <f>C13</f>
        <v>22683</v>
      </c>
      <c r="J18" s="92"/>
      <c r="K18" s="93"/>
      <c r="L18" s="23" t="s">
        <v>3</v>
      </c>
      <c r="M18" s="76" t="str">
        <f>C15</f>
        <v>11026632</v>
      </c>
      <c r="N18" s="77"/>
    </row>
    <row r="19" spans="2:14" s="5" customFormat="1">
      <c r="B19" s="72"/>
      <c r="C19" s="69"/>
      <c r="D19"/>
      <c r="E19"/>
      <c r="F19" s="86"/>
      <c r="G19" s="86"/>
      <c r="H19" s="80" t="s">
        <v>68</v>
      </c>
      <c r="I19" s="81"/>
      <c r="J19" s="82"/>
      <c r="K19" s="78" t="str">
        <f>C14</f>
        <v>3512-249414</v>
      </c>
      <c r="L19" s="79"/>
      <c r="M19" s="79"/>
      <c r="N19" s="77"/>
    </row>
    <row r="20" spans="2:14" s="5" customFormat="1">
      <c r="B20" s="72"/>
      <c r="C20" s="69"/>
      <c r="D20"/>
      <c r="E20"/>
      <c r="H20" s="10" t="s">
        <v>47</v>
      </c>
    </row>
    <row r="21" spans="2:14" s="5" customFormat="1">
      <c r="B21" s="72"/>
      <c r="C21" s="69"/>
      <c r="D21"/>
      <c r="E21"/>
      <c r="F21" s="22" t="s">
        <v>64</v>
      </c>
      <c r="G21" s="88" t="str">
        <f>C16</f>
        <v>　</v>
      </c>
      <c r="H21" s="88"/>
      <c r="I21" s="88"/>
      <c r="J21" s="88"/>
      <c r="L21" s="5" t="str">
        <f>"(担当："&amp;C7&amp;")"</f>
        <v>(担当：八木)</v>
      </c>
    </row>
    <row r="22" spans="2:14" s="5" customFormat="1">
      <c r="B22" s="72"/>
      <c r="C22" s="69"/>
      <c r="D22"/>
      <c r="E22"/>
      <c r="G22" s="88"/>
      <c r="H22" s="88"/>
      <c r="I22" s="88"/>
      <c r="J22" s="88"/>
    </row>
    <row r="23" spans="2:14" s="5" customFormat="1">
      <c r="B23" s="73"/>
      <c r="C23" s="70"/>
      <c r="D23"/>
      <c r="E23"/>
      <c r="G23" s="31"/>
      <c r="H23" s="31"/>
      <c r="I23" s="31"/>
      <c r="J23" s="31"/>
    </row>
    <row r="24" spans="2:14" s="5" customFormat="1">
      <c r="B24"/>
      <c r="C24"/>
      <c r="D24"/>
      <c r="E24"/>
      <c r="L24" s="89" t="s">
        <v>49</v>
      </c>
      <c r="M24" s="89"/>
      <c r="N24" s="89"/>
    </row>
    <row r="25" spans="2:14" s="5" customFormat="1">
      <c r="B25"/>
      <c r="C25"/>
      <c r="D25"/>
      <c r="E25"/>
      <c r="F25" s="5" t="s">
        <v>50</v>
      </c>
    </row>
    <row r="26" spans="2:14" s="5" customFormat="1">
      <c r="B26"/>
      <c r="C26"/>
      <c r="D26"/>
      <c r="E26"/>
      <c r="L26" s="5" t="s">
        <v>51</v>
      </c>
    </row>
    <row r="27" spans="2:14" s="5" customFormat="1" ht="19.5" customHeight="1">
      <c r="B27"/>
      <c r="C27"/>
      <c r="D27"/>
      <c r="E27"/>
      <c r="F27" s="90" t="s">
        <v>52</v>
      </c>
      <c r="G27" s="90"/>
      <c r="H27" s="90"/>
      <c r="I27" s="90"/>
      <c r="J27" s="90"/>
      <c r="K27" s="90"/>
      <c r="L27" s="90"/>
      <c r="M27" s="90"/>
      <c r="N27" s="90"/>
    </row>
    <row r="28" spans="2:14" s="5" customFormat="1" ht="18.75" customHeight="1">
      <c r="B28"/>
      <c r="C28"/>
      <c r="D28"/>
      <c r="E28"/>
    </row>
    <row r="29" spans="2:14" s="5" customFormat="1" ht="18.75" customHeight="1">
      <c r="B29"/>
      <c r="C29"/>
      <c r="D29"/>
      <c r="E29"/>
      <c r="F29" s="1" t="s">
        <v>53</v>
      </c>
      <c r="G29" s="1"/>
      <c r="H29" s="1"/>
      <c r="I29" s="75" t="s">
        <v>60</v>
      </c>
      <c r="J29" s="75"/>
      <c r="K29" s="75"/>
      <c r="L29" s="75"/>
      <c r="M29" s="75"/>
      <c r="N29" s="75"/>
    </row>
    <row r="30" spans="2:14" s="5" customFormat="1" ht="37.5" customHeight="1">
      <c r="B30"/>
      <c r="C30"/>
      <c r="D30"/>
      <c r="E30"/>
      <c r="F30" s="18" t="s">
        <v>54</v>
      </c>
      <c r="G30" s="86" t="s">
        <v>55</v>
      </c>
      <c r="H30" s="86"/>
      <c r="I30" s="87" t="s">
        <v>61</v>
      </c>
      <c r="J30" s="87"/>
      <c r="K30" s="87"/>
      <c r="L30" s="19" t="s">
        <v>56</v>
      </c>
      <c r="M30" s="19" t="s">
        <v>57</v>
      </c>
      <c r="N30" s="18" t="s">
        <v>58</v>
      </c>
    </row>
    <row r="31" spans="2:14" s="5" customFormat="1" ht="37.5" customHeight="1">
      <c r="B31"/>
      <c r="C31"/>
      <c r="D31"/>
      <c r="E31"/>
      <c r="F31" s="18">
        <v>1</v>
      </c>
      <c r="G31" s="86" t="s">
        <v>62</v>
      </c>
      <c r="H31" s="86"/>
      <c r="I31" s="74"/>
      <c r="J31" s="74"/>
      <c r="K31" s="74"/>
      <c r="L31" s="20" t="s">
        <v>63</v>
      </c>
      <c r="M31" s="20" t="s">
        <v>63</v>
      </c>
      <c r="N31" s="1"/>
    </row>
    <row r="32" spans="2:14" s="5" customFormat="1" ht="37.5" customHeight="1">
      <c r="B32"/>
      <c r="C32"/>
      <c r="D32"/>
      <c r="E32"/>
      <c r="F32" s="18">
        <v>2</v>
      </c>
      <c r="G32" s="86" t="s">
        <v>62</v>
      </c>
      <c r="H32" s="86"/>
      <c r="I32" s="74"/>
      <c r="J32" s="74"/>
      <c r="K32" s="74"/>
      <c r="L32" s="20" t="s">
        <v>63</v>
      </c>
      <c r="M32" s="20" t="s">
        <v>63</v>
      </c>
      <c r="N32" s="1"/>
    </row>
    <row r="33" spans="2:14" s="5" customFormat="1" ht="37.5" customHeight="1">
      <c r="B33"/>
      <c r="C33"/>
      <c r="D33"/>
      <c r="E33"/>
      <c r="F33" s="18">
        <v>3</v>
      </c>
      <c r="G33" s="86" t="s">
        <v>62</v>
      </c>
      <c r="H33" s="86"/>
      <c r="I33" s="74"/>
      <c r="J33" s="74"/>
      <c r="K33" s="74"/>
      <c r="L33" s="20" t="s">
        <v>63</v>
      </c>
      <c r="M33" s="20" t="s">
        <v>63</v>
      </c>
      <c r="N33" s="1"/>
    </row>
    <row r="34" spans="2:14" s="5" customFormat="1" ht="56.25" customHeight="1">
      <c r="B34"/>
      <c r="C34"/>
      <c r="D34"/>
      <c r="E34"/>
      <c r="F34" s="18" t="s">
        <v>59</v>
      </c>
      <c r="G34" s="85"/>
      <c r="H34" s="85"/>
      <c r="I34" s="85"/>
      <c r="J34" s="85"/>
      <c r="K34" s="85"/>
      <c r="L34" s="85"/>
      <c r="M34" s="85"/>
      <c r="N34" s="85"/>
    </row>
    <row r="35" spans="2:14" s="5" customFormat="1">
      <c r="M35" s="5" t="s">
        <v>28</v>
      </c>
    </row>
    <row r="36" spans="2:14" s="5" customFormat="1"/>
  </sheetData>
  <mergeCells count="31">
    <mergeCell ref="D1:J2"/>
    <mergeCell ref="C3:E3"/>
    <mergeCell ref="C4:E4"/>
    <mergeCell ref="F5:J5"/>
    <mergeCell ref="F9:N9"/>
    <mergeCell ref="M3:N3"/>
    <mergeCell ref="L4:N4"/>
    <mergeCell ref="F11:N13"/>
    <mergeCell ref="G34:N34"/>
    <mergeCell ref="I29:N29"/>
    <mergeCell ref="G30:H30"/>
    <mergeCell ref="I30:K30"/>
    <mergeCell ref="G31:H31"/>
    <mergeCell ref="G32:H32"/>
    <mergeCell ref="G33:H33"/>
    <mergeCell ref="I32:K32"/>
    <mergeCell ref="I33:K33"/>
    <mergeCell ref="G21:J22"/>
    <mergeCell ref="L24:N24"/>
    <mergeCell ref="F27:N27"/>
    <mergeCell ref="I16:M16"/>
    <mergeCell ref="I18:K18"/>
    <mergeCell ref="F15:G19"/>
    <mergeCell ref="C16:C23"/>
    <mergeCell ref="B16:B23"/>
    <mergeCell ref="I31:K31"/>
    <mergeCell ref="I15:N15"/>
    <mergeCell ref="M18:N18"/>
    <mergeCell ref="I17:N17"/>
    <mergeCell ref="K19:N19"/>
    <mergeCell ref="H19:J19"/>
  </mergeCells>
  <phoneticPr fontId="2"/>
  <printOptions horizontalCentered="1"/>
  <pageMargins left="0.35433070866141736" right="0.35433070866141736" top="0.78740157480314965" bottom="0.78740157480314965" header="0.39370078740157483" footer="0"/>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Sheet3"/>
  <dimension ref="A1:J20"/>
  <sheetViews>
    <sheetView zoomScaleNormal="100" zoomScaleSheetLayoutView="100" workbookViewId="0">
      <selection activeCell="G8" sqref="G8"/>
    </sheetView>
  </sheetViews>
  <sheetFormatPr defaultRowHeight="18.75"/>
  <cols>
    <col min="1" max="10" width="8.25" customWidth="1"/>
  </cols>
  <sheetData>
    <row r="1" spans="1:10" ht="19.5" thickBot="1">
      <c r="A1" t="s">
        <v>17</v>
      </c>
      <c r="C1" s="4">
        <v>11700</v>
      </c>
      <c r="D1" t="s">
        <v>18</v>
      </c>
    </row>
    <row r="2" spans="1:10" ht="19.5" thickBot="1">
      <c r="A2" t="s">
        <v>6</v>
      </c>
      <c r="C2" s="4">
        <v>1000</v>
      </c>
      <c r="D2" t="s">
        <v>5</v>
      </c>
      <c r="J2" s="3">
        <f>C2</f>
        <v>1000</v>
      </c>
    </row>
    <row r="3" spans="1:10" ht="19.5" thickBot="1">
      <c r="A3" t="s">
        <v>4</v>
      </c>
      <c r="C3" s="2" t="s">
        <v>23</v>
      </c>
    </row>
    <row r="5" spans="1:10">
      <c r="A5" t="s">
        <v>15</v>
      </c>
    </row>
    <row r="7" spans="1:10">
      <c r="G7" t="s">
        <v>82</v>
      </c>
    </row>
    <row r="9" spans="1:10" ht="19.5">
      <c r="A9" s="107" t="s">
        <v>9</v>
      </c>
      <c r="B9" s="107"/>
      <c r="C9" s="107"/>
      <c r="D9" s="107"/>
      <c r="E9" s="107"/>
      <c r="F9" s="107"/>
      <c r="G9" s="107"/>
      <c r="H9" s="107"/>
      <c r="I9" s="107"/>
      <c r="J9" s="107"/>
    </row>
    <row r="11" spans="1:10" ht="69" customHeight="1">
      <c r="A11" s="106" t="s">
        <v>10</v>
      </c>
      <c r="B11" s="108"/>
      <c r="C11" s="108"/>
      <c r="D11" s="108"/>
      <c r="E11" s="108"/>
      <c r="F11" s="108"/>
      <c r="G11" s="108"/>
      <c r="H11" s="108"/>
      <c r="I11" s="108"/>
      <c r="J11" s="108"/>
    </row>
    <row r="12" spans="1:10">
      <c r="A12" s="109" t="s">
        <v>11</v>
      </c>
      <c r="B12" s="109"/>
      <c r="C12" s="109"/>
      <c r="D12" s="109"/>
      <c r="E12" s="109"/>
      <c r="F12" s="109"/>
      <c r="G12" s="109"/>
      <c r="H12" s="109"/>
      <c r="I12" s="109"/>
      <c r="J12" s="109"/>
    </row>
    <row r="13" spans="1:10" ht="98.25" customHeight="1">
      <c r="A13" s="106" t="s">
        <v>16</v>
      </c>
      <c r="B13" s="108"/>
      <c r="C13" s="108"/>
      <c r="D13" s="108"/>
      <c r="E13" s="108"/>
      <c r="F13" s="108"/>
      <c r="G13" s="108"/>
      <c r="H13" s="108"/>
      <c r="I13" s="108"/>
      <c r="J13" s="108"/>
    </row>
    <row r="14" spans="1:10" ht="32.25" customHeight="1">
      <c r="A14" s="105" t="s">
        <v>19</v>
      </c>
      <c r="B14" s="106"/>
      <c r="C14" s="106"/>
      <c r="D14" s="106"/>
      <c r="E14" s="106"/>
      <c r="F14" s="106"/>
      <c r="G14" s="106"/>
      <c r="H14" s="106"/>
      <c r="I14" s="106"/>
      <c r="J14" s="106"/>
    </row>
    <row r="15" spans="1:10" ht="34.5" customHeight="1">
      <c r="A15" s="105" t="str">
        <f>"２　差押通知書到達時点での残高のうち、　"&amp;C1&amp;"　円（ただし、　"&amp;C1&amp;"　円に満たない場合はその全額）
　を差押えしますので、当該口座の取引停止をしてください。"</f>
        <v>２　差押通知書到達時点での残高のうち、　11700　円（ただし、　11700　円に満たない場合はその全額）
　を差押えしますので、当該口座の取引停止をしてください。</v>
      </c>
      <c r="B15" s="108"/>
      <c r="C15" s="108"/>
      <c r="D15" s="108"/>
      <c r="E15" s="108"/>
      <c r="F15" s="108"/>
      <c r="G15" s="108"/>
      <c r="H15" s="108"/>
      <c r="I15" s="108"/>
      <c r="J15" s="108"/>
    </row>
    <row r="16" spans="1:10" ht="70.5" customHeight="1">
      <c r="A16" s="105" t="str">
        <f>"　※口座の残高が "&amp;J2&amp;" 円未満の場合は差押をしませんので、その旨下記担当までご連絡くださるとともに、
　差押通知書到達時の残高および1か月分の取引履歴の分かる書類と今回の送付書類一式を返送してください。
　　※お手数ですが、差押の可否を下記担当者まで連絡をお願いします。
３　債権差押通知書（副本）に受領印を押印してください。"</f>
        <v>　※口座の残高が 1000 円未満の場合は差押をしませんので、その旨下記担当までご連絡くださるとともに、
　差押通知書到達時の残高および1か月分の取引履歴の分かる書類と今回の送付書類一式を返送してください。
　　※お手数ですが、差押の可否を下記担当者まで連絡をお願いします。
３　債権差押通知書（副本）に受領印を押印してください。</v>
      </c>
      <c r="B16" s="105"/>
      <c r="C16" s="105"/>
      <c r="D16" s="105"/>
      <c r="E16" s="105"/>
      <c r="F16" s="105"/>
      <c r="G16" s="105"/>
      <c r="H16" s="105"/>
      <c r="I16" s="105"/>
      <c r="J16" s="105"/>
    </row>
    <row r="17" spans="1:10">
      <c r="A17" s="98" t="s">
        <v>13</v>
      </c>
      <c r="B17" s="98"/>
      <c r="C17" s="98"/>
      <c r="D17" s="98"/>
      <c r="E17" s="98"/>
      <c r="F17" s="98"/>
      <c r="G17" s="98"/>
      <c r="H17" s="98"/>
      <c r="I17" s="98"/>
      <c r="J17" s="98"/>
    </row>
    <row r="18" spans="1:10" ht="69" customHeight="1">
      <c r="B18" s="99" t="s">
        <v>25</v>
      </c>
      <c r="C18" s="100"/>
      <c r="D18" s="100"/>
      <c r="E18" s="100"/>
      <c r="F18" s="100"/>
      <c r="G18" s="100"/>
      <c r="H18" s="100"/>
      <c r="I18" s="101"/>
    </row>
    <row r="19" spans="1:10" ht="153.75" customHeight="1">
      <c r="A19" s="102" t="s">
        <v>30</v>
      </c>
      <c r="B19" s="98"/>
      <c r="C19" s="98"/>
      <c r="D19" s="98"/>
      <c r="E19" s="98"/>
      <c r="F19" s="98"/>
      <c r="G19" s="98"/>
      <c r="H19" s="98"/>
      <c r="I19" s="98"/>
      <c r="J19" s="98"/>
    </row>
    <row r="20" spans="1:10" ht="72.75" customHeight="1">
      <c r="G20" s="99" t="str">
        <f>"〒919-0592
福井県坂井市坂井町下新庄１－１
坂井市財務部税務課　担当　"&amp;C3&amp;"
℡：0776-50-3024"</f>
        <v>〒919-0592
福井県坂井市坂井町下新庄１－１
坂井市財務部税務課　担当　竜田
℡：0776-50-3024</v>
      </c>
      <c r="H20" s="103"/>
      <c r="I20" s="103"/>
      <c r="J20" s="104"/>
    </row>
  </sheetData>
  <customSheetViews>
    <customSheetView guid="{DDC7FEC1-A241-49FD-9078-60F1883830DD}">
      <selection activeCell="M1" sqref="M1"/>
      <pageMargins left="0.51181102362204722" right="0.51181102362204722" top="0.55118110236220474" bottom="0.55118110236220474" header="0" footer="0"/>
      <pageSetup paperSize="9" orientation="portrait" r:id="rId1"/>
    </customSheetView>
    <customSheetView guid="{D95BAA9B-C8ED-4EB3-8B19-106918ECA736}">
      <selection activeCell="M1" sqref="M1"/>
      <pageMargins left="0.51181102362204722" right="0.51181102362204722" top="0.55118110236220474" bottom="0.55118110236220474" header="0" footer="0"/>
      <pageSetup paperSize="9" orientation="portrait" r:id="rId2"/>
    </customSheetView>
  </customSheetViews>
  <mergeCells count="11">
    <mergeCell ref="A9:J9"/>
    <mergeCell ref="A11:J11"/>
    <mergeCell ref="A12:J12"/>
    <mergeCell ref="A13:J13"/>
    <mergeCell ref="A15:J15"/>
    <mergeCell ref="A17:J17"/>
    <mergeCell ref="B18:I18"/>
    <mergeCell ref="A19:J19"/>
    <mergeCell ref="G20:J20"/>
    <mergeCell ref="A14:J14"/>
    <mergeCell ref="A16:J16"/>
  </mergeCells>
  <phoneticPr fontId="2"/>
  <pageMargins left="0.51181102362204722" right="0.51181102362204722" top="0.55118110236220474" bottom="0.55118110236220474" header="0" footer="0"/>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Sheet5"/>
  <dimension ref="A1:J20"/>
  <sheetViews>
    <sheetView zoomScaleNormal="100" zoomScaleSheetLayoutView="100" workbookViewId="0">
      <selection activeCell="G8" sqref="G8"/>
    </sheetView>
  </sheetViews>
  <sheetFormatPr defaultRowHeight="18.75"/>
  <cols>
    <col min="1" max="10" width="8.25" customWidth="1"/>
  </cols>
  <sheetData>
    <row r="1" spans="1:10" ht="19.5" thickBot="1">
      <c r="A1" t="s">
        <v>17</v>
      </c>
      <c r="C1" s="6">
        <v>24300</v>
      </c>
      <c r="D1" t="s">
        <v>18</v>
      </c>
    </row>
    <row r="2" spans="1:10" ht="19.5" thickBot="1">
      <c r="A2" t="s">
        <v>6</v>
      </c>
      <c r="C2" s="4">
        <v>1000</v>
      </c>
      <c r="D2" t="s">
        <v>5</v>
      </c>
      <c r="J2" s="3">
        <f>C2</f>
        <v>1000</v>
      </c>
    </row>
    <row r="3" spans="1:10" ht="19.5" thickBot="1">
      <c r="A3" t="s">
        <v>4</v>
      </c>
      <c r="C3" s="2" t="s">
        <v>23</v>
      </c>
    </row>
    <row r="4" spans="1:10">
      <c r="C4" s="3"/>
    </row>
    <row r="5" spans="1:10">
      <c r="A5" t="s">
        <v>15</v>
      </c>
    </row>
    <row r="7" spans="1:10">
      <c r="G7" t="s">
        <v>82</v>
      </c>
    </row>
    <row r="9" spans="1:10" ht="19.5">
      <c r="A9" s="107" t="s">
        <v>9</v>
      </c>
      <c r="B9" s="107"/>
      <c r="C9" s="107"/>
      <c r="D9" s="107"/>
      <c r="E9" s="107"/>
      <c r="F9" s="107"/>
      <c r="G9" s="107"/>
      <c r="H9" s="107"/>
      <c r="I9" s="107"/>
      <c r="J9" s="107"/>
    </row>
    <row r="11" spans="1:10" ht="69" customHeight="1">
      <c r="A11" s="106" t="s">
        <v>10</v>
      </c>
      <c r="B11" s="108"/>
      <c r="C11" s="108"/>
      <c r="D11" s="108"/>
      <c r="E11" s="108"/>
      <c r="F11" s="108"/>
      <c r="G11" s="108"/>
      <c r="H11" s="108"/>
      <c r="I11" s="108"/>
      <c r="J11" s="108"/>
    </row>
    <row r="12" spans="1:10">
      <c r="A12" s="109" t="s">
        <v>11</v>
      </c>
      <c r="B12" s="109"/>
      <c r="C12" s="109"/>
      <c r="D12" s="109"/>
      <c r="E12" s="109"/>
      <c r="F12" s="109"/>
      <c r="G12" s="109"/>
      <c r="H12" s="109"/>
      <c r="I12" s="109"/>
      <c r="J12" s="109"/>
    </row>
    <row r="13" spans="1:10" ht="98.25" customHeight="1">
      <c r="A13" s="106" t="s">
        <v>26</v>
      </c>
      <c r="B13" s="108"/>
      <c r="C13" s="108"/>
      <c r="D13" s="108"/>
      <c r="E13" s="108"/>
      <c r="F13" s="108"/>
      <c r="G13" s="108"/>
      <c r="H13" s="108"/>
      <c r="I13" s="108"/>
      <c r="J13" s="108"/>
    </row>
    <row r="14" spans="1:10" ht="32.25" customHeight="1">
      <c r="A14" s="105" t="s">
        <v>19</v>
      </c>
      <c r="B14" s="106"/>
      <c r="C14" s="106"/>
      <c r="D14" s="106"/>
      <c r="E14" s="106"/>
      <c r="F14" s="106"/>
      <c r="G14" s="106"/>
      <c r="H14" s="106"/>
      <c r="I14" s="106"/>
      <c r="J14" s="106"/>
    </row>
    <row r="15" spans="1:10" ht="34.5" customHeight="1">
      <c r="A15" s="105" t="str">
        <f>"２　差押通知書到達時点での残高のうち、　"&amp;C1&amp;"　円（ただし、　"&amp;C1&amp;"　円に満たない場合はその全額）
　を差押えしますので、当該口座の取引停止をしてください。"</f>
        <v>２　差押通知書到達時点での残高のうち、　24300　円（ただし、　24300　円に満たない場合はその全額）
　を差押えしますので、当該口座の取引停止をしてください。</v>
      </c>
      <c r="B15" s="108"/>
      <c r="C15" s="108"/>
      <c r="D15" s="108"/>
      <c r="E15" s="108"/>
      <c r="F15" s="108"/>
      <c r="G15" s="108"/>
      <c r="H15" s="108"/>
      <c r="I15" s="108"/>
      <c r="J15" s="108"/>
    </row>
    <row r="16" spans="1:10" ht="70.5" customHeight="1">
      <c r="A16" s="105" t="str">
        <f>"　※口座の残高が "&amp;J2&amp;" 円未満の場合は差押をしませんので、その旨下記担当までご連絡くださるとともに、
　差押通知書到達時の残高および1か月分の取引履歴の分かる書類と今回の送付書類一式を返送してください。
　※お手数ですが、差押の可否を下記担当者まで連絡をお願いします。
３　「送達一覧」に受領印を押印してください。"</f>
        <v>　※口座の残高が 1000 円未満の場合は差押をしませんので、その旨下記担当までご連絡くださるとともに、
　差押通知書到達時の残高および1か月分の取引履歴の分かる書類と今回の送付書類一式を返送してください。
　※お手数ですが、差押の可否を下記担当者まで連絡をお願いします。
３　「送達一覧」に受領印を押印してください。</v>
      </c>
      <c r="B16" s="105"/>
      <c r="C16" s="105"/>
      <c r="D16" s="105"/>
      <c r="E16" s="105"/>
      <c r="F16" s="105"/>
      <c r="G16" s="105"/>
      <c r="H16" s="105"/>
      <c r="I16" s="105"/>
      <c r="J16" s="105"/>
    </row>
    <row r="17" spans="1:10">
      <c r="A17" s="98" t="s">
        <v>22</v>
      </c>
      <c r="B17" s="98"/>
      <c r="C17" s="98"/>
      <c r="D17" s="98"/>
      <c r="E17" s="98"/>
      <c r="F17" s="98"/>
      <c r="G17" s="98"/>
      <c r="H17" s="98"/>
      <c r="I17" s="98"/>
      <c r="J17" s="98"/>
    </row>
    <row r="18" spans="1:10" ht="69" customHeight="1">
      <c r="B18" s="106" t="s">
        <v>27</v>
      </c>
      <c r="C18" s="106"/>
      <c r="D18" s="106"/>
      <c r="E18" s="106"/>
      <c r="F18" s="106"/>
      <c r="G18" s="106"/>
      <c r="H18" s="106"/>
      <c r="I18" s="106"/>
      <c r="J18" s="106"/>
    </row>
    <row r="19" spans="1:10" ht="153.75" customHeight="1">
      <c r="A19" s="102" t="s">
        <v>31</v>
      </c>
      <c r="B19" s="98"/>
      <c r="C19" s="98"/>
      <c r="D19" s="98"/>
      <c r="E19" s="98"/>
      <c r="F19" s="98"/>
      <c r="G19" s="98"/>
      <c r="H19" s="98"/>
      <c r="I19" s="98"/>
      <c r="J19" s="98"/>
    </row>
    <row r="20" spans="1:10" ht="72.75" customHeight="1">
      <c r="G20" s="99" t="str">
        <f>"〒919-0592
福井県坂井市坂井町下新庄１－１
坂井市財務部税務課　担当　"&amp;C3&amp;"
℡：0776-50-3024"</f>
        <v>〒919-0592
福井県坂井市坂井町下新庄１－１
坂井市財務部税務課　担当　竜田
℡：0776-50-3024</v>
      </c>
      <c r="H20" s="103"/>
      <c r="I20" s="103"/>
      <c r="J20" s="104"/>
    </row>
  </sheetData>
  <mergeCells count="11">
    <mergeCell ref="A16:J16"/>
    <mergeCell ref="A17:J17"/>
    <mergeCell ref="A19:J19"/>
    <mergeCell ref="G20:J20"/>
    <mergeCell ref="B18:J18"/>
    <mergeCell ref="A15:J15"/>
    <mergeCell ref="A9:J9"/>
    <mergeCell ref="A11:J11"/>
    <mergeCell ref="A12:J12"/>
    <mergeCell ref="A13:J13"/>
    <mergeCell ref="A14:J14"/>
  </mergeCells>
  <phoneticPr fontId="2"/>
  <pageMargins left="0.51181102362204722" right="0.51181102362204722" top="0.55118110236220474" bottom="0.55118110236220474"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codeName="Sheet6"/>
  <dimension ref="A1:J19"/>
  <sheetViews>
    <sheetView zoomScaleNormal="100" zoomScaleSheetLayoutView="100" workbookViewId="0">
      <selection activeCell="G8" sqref="G8"/>
    </sheetView>
  </sheetViews>
  <sheetFormatPr defaultRowHeight="18.75"/>
  <cols>
    <col min="1" max="10" width="8.25" customWidth="1"/>
  </cols>
  <sheetData>
    <row r="1" spans="1:10" ht="19.5" thickBot="1">
      <c r="A1" t="s">
        <v>6</v>
      </c>
      <c r="C1" s="4">
        <v>1000</v>
      </c>
      <c r="D1" t="s">
        <v>5</v>
      </c>
      <c r="J1" s="3">
        <f>C1</f>
        <v>1000</v>
      </c>
    </row>
    <row r="2" spans="1:10" ht="19.5" thickBot="1"/>
    <row r="3" spans="1:10" ht="19.5" thickBot="1">
      <c r="A3" t="s">
        <v>4</v>
      </c>
      <c r="C3" s="2" t="s">
        <v>23</v>
      </c>
    </row>
    <row r="5" spans="1:10">
      <c r="A5" t="s">
        <v>70</v>
      </c>
    </row>
    <row r="6" spans="1:10">
      <c r="A6" t="s">
        <v>8</v>
      </c>
    </row>
    <row r="7" spans="1:10">
      <c r="G7" t="s">
        <v>82</v>
      </c>
    </row>
    <row r="9" spans="1:10" ht="19.5">
      <c r="A9" s="107" t="s">
        <v>9</v>
      </c>
      <c r="B9" s="107"/>
      <c r="C9" s="107"/>
      <c r="D9" s="107"/>
      <c r="E9" s="107"/>
      <c r="F9" s="107"/>
      <c r="G9" s="107"/>
      <c r="H9" s="107"/>
      <c r="I9" s="107"/>
      <c r="J9" s="107"/>
    </row>
    <row r="11" spans="1:10" ht="76.5" customHeight="1">
      <c r="A11" s="106" t="s">
        <v>34</v>
      </c>
      <c r="B11" s="108"/>
      <c r="C11" s="108"/>
      <c r="D11" s="108"/>
      <c r="E11" s="108"/>
      <c r="F11" s="108"/>
      <c r="G11" s="108"/>
      <c r="H11" s="108"/>
      <c r="I11" s="108"/>
      <c r="J11" s="108"/>
    </row>
    <row r="12" spans="1:10">
      <c r="A12" s="109" t="s">
        <v>11</v>
      </c>
      <c r="B12" s="109"/>
      <c r="C12" s="109"/>
      <c r="D12" s="109"/>
      <c r="E12" s="109"/>
      <c r="F12" s="109"/>
      <c r="G12" s="109"/>
      <c r="H12" s="109"/>
      <c r="I12" s="109"/>
      <c r="J12" s="109"/>
    </row>
    <row r="13" spans="1:10" ht="98.25" customHeight="1">
      <c r="A13" s="106" t="s">
        <v>12</v>
      </c>
      <c r="B13" s="108"/>
      <c r="C13" s="108"/>
      <c r="D13" s="108"/>
      <c r="E13" s="108"/>
      <c r="F13" s="108"/>
      <c r="G13" s="108"/>
      <c r="H13" s="108"/>
      <c r="I13" s="108"/>
      <c r="J13" s="108"/>
    </row>
    <row r="14" spans="1:10" ht="86.25" customHeight="1">
      <c r="A14" s="105" t="s">
        <v>20</v>
      </c>
      <c r="B14" s="108"/>
      <c r="C14" s="108"/>
      <c r="D14" s="108"/>
      <c r="E14" s="108"/>
      <c r="F14" s="108"/>
      <c r="G14" s="108"/>
      <c r="H14" s="108"/>
      <c r="I14" s="108"/>
      <c r="J14" s="108"/>
    </row>
    <row r="15" spans="1:10" ht="56.25" customHeight="1">
      <c r="A15" s="105" t="str">
        <f>"　※ただし、１口座の残高が "&amp;J1&amp;" 円未満の場合は差押をしませんので、その旨下記担当までご連絡くださる
　　とともに、下記５の②の書類と今回の送付書類一式を返送してください。
３　債権差押通知書（副本）に受領印を押印してください。"</f>
        <v>　※ただし、１口座の残高が 1000 円未満の場合は差押をしませんので、その旨下記担当までご連絡くださる
　　とともに、下記５の②の書類と今回の送付書類一式を返送してください。
３　債権差押通知書（副本）に受領印を押印してください。</v>
      </c>
      <c r="B15" s="105"/>
      <c r="C15" s="105"/>
      <c r="D15" s="105"/>
      <c r="E15" s="105"/>
      <c r="F15" s="105"/>
      <c r="G15" s="105"/>
      <c r="H15" s="105"/>
      <c r="I15" s="105"/>
      <c r="J15" s="105"/>
    </row>
    <row r="16" spans="1:10">
      <c r="A16" s="98" t="s">
        <v>13</v>
      </c>
      <c r="B16" s="98"/>
      <c r="C16" s="98"/>
      <c r="D16" s="98"/>
      <c r="E16" s="98"/>
      <c r="F16" s="98"/>
      <c r="G16" s="98"/>
      <c r="H16" s="98"/>
      <c r="I16" s="98"/>
      <c r="J16" s="98"/>
    </row>
    <row r="17" spans="1:10" ht="69" customHeight="1">
      <c r="B17" s="99" t="s">
        <v>14</v>
      </c>
      <c r="C17" s="100"/>
      <c r="D17" s="100"/>
      <c r="E17" s="100"/>
      <c r="F17" s="100"/>
      <c r="G17" s="100"/>
      <c r="H17" s="100"/>
      <c r="I17" s="101"/>
    </row>
    <row r="18" spans="1:10" ht="130.5" customHeight="1">
      <c r="A18" s="102" t="s">
        <v>32</v>
      </c>
      <c r="B18" s="98"/>
      <c r="C18" s="98"/>
      <c r="D18" s="98"/>
      <c r="E18" s="98"/>
      <c r="F18" s="98"/>
      <c r="G18" s="98"/>
      <c r="H18" s="98"/>
      <c r="I18" s="98"/>
      <c r="J18" s="98"/>
    </row>
    <row r="19" spans="1:10" ht="72.75" customHeight="1">
      <c r="G19" s="99" t="str">
        <f>"〒919-0592
福井県坂井市坂井町下新庄１－１
坂井市財務部税務課　担当　"&amp;C3&amp;"
℡：0776-50-3024"</f>
        <v>〒919-0592
福井県坂井市坂井町下新庄１－１
坂井市財務部税務課　担当　竜田
℡：0776-50-3024</v>
      </c>
      <c r="H19" s="103"/>
      <c r="I19" s="103"/>
      <c r="J19" s="104"/>
    </row>
  </sheetData>
  <customSheetViews>
    <customSheetView guid="{DDC7FEC1-A241-49FD-9078-60F1883830DD}">
      <selection activeCell="L1" sqref="L1"/>
      <pageMargins left="0.51181102362204722" right="0.51181102362204722" top="0.55118110236220474" bottom="0.55118110236220474" header="0" footer="0"/>
      <pageSetup paperSize="9" orientation="portrait" r:id="rId1"/>
    </customSheetView>
    <customSheetView guid="{D95BAA9B-C8ED-4EB3-8B19-106918ECA736}">
      <selection activeCell="L1" sqref="L1"/>
      <pageMargins left="0.51181102362204722" right="0.51181102362204722" top="0.55118110236220474" bottom="0.55118110236220474" header="0" footer="0"/>
      <pageSetup paperSize="9" orientation="portrait" r:id="rId2"/>
    </customSheetView>
  </customSheetViews>
  <mergeCells count="10">
    <mergeCell ref="B17:I17"/>
    <mergeCell ref="A15:J15"/>
    <mergeCell ref="A18:J18"/>
    <mergeCell ref="G19:J19"/>
    <mergeCell ref="A9:J9"/>
    <mergeCell ref="A11:J11"/>
    <mergeCell ref="A12:J12"/>
    <mergeCell ref="A13:J13"/>
    <mergeCell ref="A14:J14"/>
    <mergeCell ref="A16:J16"/>
  </mergeCells>
  <phoneticPr fontId="2"/>
  <pageMargins left="0.51181102362204722" right="0.51181102362204722" top="0.55118110236220474" bottom="0.55118110236220474" header="0" footer="0"/>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codeName="Sheet7"/>
  <dimension ref="A1:J19"/>
  <sheetViews>
    <sheetView zoomScaleNormal="100" zoomScaleSheetLayoutView="100" workbookViewId="0">
      <selection activeCell="A2" sqref="A2"/>
    </sheetView>
  </sheetViews>
  <sheetFormatPr defaultRowHeight="18.75"/>
  <cols>
    <col min="1" max="10" width="8.25" customWidth="1"/>
  </cols>
  <sheetData>
    <row r="1" spans="1:10" ht="19.5" thickBot="1">
      <c r="A1" t="s">
        <v>6</v>
      </c>
      <c r="C1" s="4">
        <v>10000</v>
      </c>
      <c r="D1" t="s">
        <v>5</v>
      </c>
      <c r="J1" s="3">
        <f>C1</f>
        <v>10000</v>
      </c>
    </row>
    <row r="2" spans="1:10" ht="19.5" thickBot="1"/>
    <row r="3" spans="1:10" ht="19.5" thickBot="1">
      <c r="A3" t="s">
        <v>4</v>
      </c>
      <c r="C3" s="2" t="s">
        <v>81</v>
      </c>
    </row>
    <row r="5" spans="1:10">
      <c r="A5" t="s">
        <v>7</v>
      </c>
    </row>
    <row r="6" spans="1:10">
      <c r="A6" t="s">
        <v>8</v>
      </c>
    </row>
    <row r="7" spans="1:10">
      <c r="G7" t="s">
        <v>82</v>
      </c>
    </row>
    <row r="9" spans="1:10" ht="19.5">
      <c r="A9" s="107" t="s">
        <v>9</v>
      </c>
      <c r="B9" s="107"/>
      <c r="C9" s="107"/>
      <c r="D9" s="107"/>
      <c r="E9" s="107"/>
      <c r="F9" s="107"/>
      <c r="G9" s="107"/>
      <c r="H9" s="107"/>
      <c r="I9" s="107"/>
      <c r="J9" s="107"/>
    </row>
    <row r="11" spans="1:10" ht="76.5" customHeight="1">
      <c r="A11" s="106" t="s">
        <v>34</v>
      </c>
      <c r="B11" s="108"/>
      <c r="C11" s="108"/>
      <c r="D11" s="108"/>
      <c r="E11" s="108"/>
      <c r="F11" s="108"/>
      <c r="G11" s="108"/>
      <c r="H11" s="108"/>
      <c r="I11" s="108"/>
      <c r="J11" s="108"/>
    </row>
    <row r="12" spans="1:10">
      <c r="A12" s="109" t="s">
        <v>11</v>
      </c>
      <c r="B12" s="109"/>
      <c r="C12" s="109"/>
      <c r="D12" s="109"/>
      <c r="E12" s="109"/>
      <c r="F12" s="109"/>
      <c r="G12" s="109"/>
      <c r="H12" s="109"/>
      <c r="I12" s="109"/>
      <c r="J12" s="109"/>
    </row>
    <row r="13" spans="1:10" ht="98.25" customHeight="1">
      <c r="A13" s="106" t="s">
        <v>24</v>
      </c>
      <c r="B13" s="108"/>
      <c r="C13" s="108"/>
      <c r="D13" s="108"/>
      <c r="E13" s="108"/>
      <c r="F13" s="108"/>
      <c r="G13" s="108"/>
      <c r="H13" s="108"/>
      <c r="I13" s="108"/>
      <c r="J13" s="108"/>
    </row>
    <row r="14" spans="1:10" ht="86.25" customHeight="1">
      <c r="A14" s="105" t="s">
        <v>20</v>
      </c>
      <c r="B14" s="108"/>
      <c r="C14" s="108"/>
      <c r="D14" s="108"/>
      <c r="E14" s="108"/>
      <c r="F14" s="108"/>
      <c r="G14" s="108"/>
      <c r="H14" s="108"/>
      <c r="I14" s="108"/>
      <c r="J14" s="108"/>
    </row>
    <row r="15" spans="1:10" ht="56.25" customHeight="1">
      <c r="A15" s="105" t="str">
        <f>"　※ただし、１口座の残高が"&amp; TEXT(J1,"#,##0")&amp;" 円未満の場合は差押をしませんので、その旨下記担当までご連絡くださる
　　とともに、下記５の②の書類と今回の送付書類一式を返送してください。
３　送達一覧に受領印を押印してください。"</f>
        <v>　※ただし、１口座の残高が10,000 円未満の場合は差押をしませんので、その旨下記担当までご連絡くださる
　　とともに、下記５の②の書類と今回の送付書類一式を返送してください。
３　送達一覧に受領印を押印してください。</v>
      </c>
      <c r="B15" s="105"/>
      <c r="C15" s="105"/>
      <c r="D15" s="105"/>
      <c r="E15" s="105"/>
      <c r="F15" s="105"/>
      <c r="G15" s="105"/>
      <c r="H15" s="105"/>
      <c r="I15" s="105"/>
      <c r="J15" s="105"/>
    </row>
    <row r="16" spans="1:10">
      <c r="A16" s="98" t="s">
        <v>22</v>
      </c>
      <c r="B16" s="98"/>
      <c r="C16" s="98"/>
      <c r="D16" s="98"/>
      <c r="E16" s="98"/>
      <c r="F16" s="98"/>
      <c r="G16" s="98"/>
      <c r="H16" s="98"/>
      <c r="I16" s="98"/>
      <c r="J16" s="98"/>
    </row>
    <row r="17" spans="1:10" ht="69" customHeight="1">
      <c r="B17" s="106" t="s">
        <v>21</v>
      </c>
      <c r="C17" s="106"/>
      <c r="D17" s="106"/>
      <c r="E17" s="106"/>
      <c r="F17" s="106"/>
      <c r="G17" s="106"/>
      <c r="H17" s="106"/>
      <c r="I17" s="106"/>
      <c r="J17" s="106"/>
    </row>
    <row r="18" spans="1:10" ht="130.5" customHeight="1">
      <c r="A18" s="102" t="s">
        <v>33</v>
      </c>
      <c r="B18" s="98"/>
      <c r="C18" s="98"/>
      <c r="D18" s="98"/>
      <c r="E18" s="98"/>
      <c r="F18" s="98"/>
      <c r="G18" s="98"/>
      <c r="H18" s="98"/>
      <c r="I18" s="98"/>
      <c r="J18" s="98"/>
    </row>
    <row r="19" spans="1:10" ht="72.75" customHeight="1">
      <c r="G19" s="99" t="str">
        <f>"〒919-0592
福井県坂井市坂井町下新庄１－１
坂井市財務部税務課　担当　"&amp;C3&amp;"
℡：0776-50-3024"</f>
        <v>〒919-0592
福井県坂井市坂井町下新庄１－１
坂井市財務部税務課　担当　松山
℡：0776-50-3024</v>
      </c>
      <c r="H19" s="103"/>
      <c r="I19" s="103"/>
      <c r="J19" s="104"/>
    </row>
  </sheetData>
  <mergeCells count="10">
    <mergeCell ref="A16:J16"/>
    <mergeCell ref="A18:J18"/>
    <mergeCell ref="G19:J19"/>
    <mergeCell ref="B17:J17"/>
    <mergeCell ref="A9:J9"/>
    <mergeCell ref="A11:J11"/>
    <mergeCell ref="A12:J12"/>
    <mergeCell ref="A13:J13"/>
    <mergeCell ref="A14:J14"/>
    <mergeCell ref="A15:J15"/>
  </mergeCells>
  <phoneticPr fontId="2"/>
  <pageMargins left="0.51181102362204722" right="0.51181102362204722" top="0.55118110236220474" bottom="0.55118110236220474"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9E489-196A-49FF-B8C1-F670BDB9876A}">
  <sheetPr codeName="Sheet22">
    <pageSetUpPr fitToPage="1"/>
  </sheetPr>
  <dimension ref="A1:WWE49"/>
  <sheetViews>
    <sheetView showGridLines="0" showRowColHeaders="0" tabSelected="1" zoomScaleNormal="100" zoomScaleSheetLayoutView="100" workbookViewId="0">
      <selection activeCell="S19" sqref="S19"/>
    </sheetView>
  </sheetViews>
  <sheetFormatPr defaultColWidth="0" defaultRowHeight="13.5" zeroHeight="1"/>
  <cols>
    <col min="1" max="1" width="2.25" style="32" customWidth="1"/>
    <col min="2" max="3" width="4" style="32" customWidth="1"/>
    <col min="4" max="4" width="3.5" style="32" customWidth="1"/>
    <col min="5" max="5" width="2.875" style="32" customWidth="1"/>
    <col min="6" max="18" width="2.25" style="32" customWidth="1"/>
    <col min="19" max="19" width="7.375" style="32" customWidth="1"/>
    <col min="20" max="20" width="3.125" style="32" customWidth="1"/>
    <col min="21" max="21" width="2.75" style="32" customWidth="1"/>
    <col min="22" max="22" width="9.625" style="32" customWidth="1"/>
    <col min="23" max="23" width="2.75" style="32" customWidth="1"/>
    <col min="24" max="24" width="19.25" style="32" bestFit="1" customWidth="1"/>
    <col min="25" max="25" width="2.25" style="32" customWidth="1"/>
    <col min="26" max="265" width="9" style="32" hidden="1"/>
    <col min="266" max="266" width="5.5" style="32" hidden="1"/>
    <col min="267" max="267" width="6.25" style="32" hidden="1"/>
    <col min="268" max="268" width="3.5" style="32" hidden="1"/>
    <col min="269" max="269" width="26.25" style="32" hidden="1"/>
    <col min="270" max="270" width="2.25" style="32" hidden="1"/>
    <col min="271" max="271" width="7.375" style="32" hidden="1"/>
    <col min="272" max="272" width="9.625" style="32" hidden="1"/>
    <col min="273" max="273" width="2.75" style="32" hidden="1"/>
    <col min="274" max="274" width="21.125" style="32" hidden="1"/>
    <col min="275" max="275" width="9.25" style="32" hidden="1"/>
    <col min="276" max="276" width="3.5" style="32" hidden="1"/>
    <col min="277" max="277" width="7.25" style="32" hidden="1"/>
    <col min="278" max="278" width="2.5" style="32" hidden="1"/>
    <col min="279" max="279" width="3.5" style="32" hidden="1"/>
    <col min="280" max="521" width="9" style="32" hidden="1"/>
    <col min="522" max="522" width="5.5" style="32" hidden="1"/>
    <col min="523" max="523" width="6.25" style="32" hidden="1"/>
    <col min="524" max="524" width="3.5" style="32" hidden="1"/>
    <col min="525" max="525" width="26.25" style="32" hidden="1"/>
    <col min="526" max="526" width="2.25" style="32" hidden="1"/>
    <col min="527" max="527" width="7.375" style="32" hidden="1"/>
    <col min="528" max="528" width="9.625" style="32" hidden="1"/>
    <col min="529" max="529" width="2.75" style="32" hidden="1"/>
    <col min="530" max="530" width="21.125" style="32" hidden="1"/>
    <col min="531" max="531" width="9.25" style="32" hidden="1"/>
    <col min="532" max="532" width="3.5" style="32" hidden="1"/>
    <col min="533" max="533" width="7.25" style="32" hidden="1"/>
    <col min="534" max="534" width="2.5" style="32" hidden="1"/>
    <col min="535" max="535" width="3.5" style="32" hidden="1"/>
    <col min="536" max="777" width="9" style="32" hidden="1"/>
    <col min="778" max="778" width="5.5" style="32" hidden="1"/>
    <col min="779" max="779" width="6.25" style="32" hidden="1"/>
    <col min="780" max="780" width="3.5" style="32" hidden="1"/>
    <col min="781" max="781" width="26.25" style="32" hidden="1"/>
    <col min="782" max="782" width="2.25" style="32" hidden="1"/>
    <col min="783" max="783" width="7.375" style="32" hidden="1"/>
    <col min="784" max="784" width="9.625" style="32" hidden="1"/>
    <col min="785" max="785" width="2.75" style="32" hidden="1"/>
    <col min="786" max="786" width="21.125" style="32" hidden="1"/>
    <col min="787" max="787" width="9.25" style="32" hidden="1"/>
    <col min="788" max="788" width="3.5" style="32" hidden="1"/>
    <col min="789" max="789" width="7.25" style="32" hidden="1"/>
    <col min="790" max="790" width="2.5" style="32" hidden="1"/>
    <col min="791" max="791" width="3.5" style="32" hidden="1"/>
    <col min="792" max="1033" width="9" style="32" hidden="1"/>
    <col min="1034" max="1034" width="5.5" style="32" hidden="1"/>
    <col min="1035" max="1035" width="6.25" style="32" hidden="1"/>
    <col min="1036" max="1036" width="3.5" style="32" hidden="1"/>
    <col min="1037" max="1037" width="26.25" style="32" hidden="1"/>
    <col min="1038" max="1038" width="2.25" style="32" hidden="1"/>
    <col min="1039" max="1039" width="7.375" style="32" hidden="1"/>
    <col min="1040" max="1040" width="9.625" style="32" hidden="1"/>
    <col min="1041" max="1041" width="2.75" style="32" hidden="1"/>
    <col min="1042" max="1042" width="21.125" style="32" hidden="1"/>
    <col min="1043" max="1043" width="9.25" style="32" hidden="1"/>
    <col min="1044" max="1044" width="3.5" style="32" hidden="1"/>
    <col min="1045" max="1045" width="7.25" style="32" hidden="1"/>
    <col min="1046" max="1046" width="2.5" style="32" hidden="1"/>
    <col min="1047" max="1047" width="3.5" style="32" hidden="1"/>
    <col min="1048" max="1289" width="9" style="32" hidden="1"/>
    <col min="1290" max="1290" width="5.5" style="32" hidden="1"/>
    <col min="1291" max="1291" width="6.25" style="32" hidden="1"/>
    <col min="1292" max="1292" width="3.5" style="32" hidden="1"/>
    <col min="1293" max="1293" width="26.25" style="32" hidden="1"/>
    <col min="1294" max="1294" width="2.25" style="32" hidden="1"/>
    <col min="1295" max="1295" width="7.375" style="32" hidden="1"/>
    <col min="1296" max="1296" width="9.625" style="32" hidden="1"/>
    <col min="1297" max="1297" width="2.75" style="32" hidden="1"/>
    <col min="1298" max="1298" width="21.125" style="32" hidden="1"/>
    <col min="1299" max="1299" width="9.25" style="32" hidden="1"/>
    <col min="1300" max="1300" width="3.5" style="32" hidden="1"/>
    <col min="1301" max="1301" width="7.25" style="32" hidden="1"/>
    <col min="1302" max="1302" width="2.5" style="32" hidden="1"/>
    <col min="1303" max="1303" width="3.5" style="32" hidden="1"/>
    <col min="1304" max="1545" width="9" style="32" hidden="1"/>
    <col min="1546" max="1546" width="5.5" style="32" hidden="1"/>
    <col min="1547" max="1547" width="6.25" style="32" hidden="1"/>
    <col min="1548" max="1548" width="3.5" style="32" hidden="1"/>
    <col min="1549" max="1549" width="26.25" style="32" hidden="1"/>
    <col min="1550" max="1550" width="2.25" style="32" hidden="1"/>
    <col min="1551" max="1551" width="7.375" style="32" hidden="1"/>
    <col min="1552" max="1552" width="9.625" style="32" hidden="1"/>
    <col min="1553" max="1553" width="2.75" style="32" hidden="1"/>
    <col min="1554" max="1554" width="21.125" style="32" hidden="1"/>
    <col min="1555" max="1555" width="9.25" style="32" hidden="1"/>
    <col min="1556" max="1556" width="3.5" style="32" hidden="1"/>
    <col min="1557" max="1557" width="7.25" style="32" hidden="1"/>
    <col min="1558" max="1558" width="2.5" style="32" hidden="1"/>
    <col min="1559" max="1559" width="3.5" style="32" hidden="1"/>
    <col min="1560" max="1801" width="9" style="32" hidden="1"/>
    <col min="1802" max="1802" width="5.5" style="32" hidden="1"/>
    <col min="1803" max="1803" width="6.25" style="32" hidden="1"/>
    <col min="1804" max="1804" width="3.5" style="32" hidden="1"/>
    <col min="1805" max="1805" width="26.25" style="32" hidden="1"/>
    <col min="1806" max="1806" width="2.25" style="32" hidden="1"/>
    <col min="1807" max="1807" width="7.375" style="32" hidden="1"/>
    <col min="1808" max="1808" width="9.625" style="32" hidden="1"/>
    <col min="1809" max="1809" width="2.75" style="32" hidden="1"/>
    <col min="1810" max="1810" width="21.125" style="32" hidden="1"/>
    <col min="1811" max="1811" width="9.25" style="32" hidden="1"/>
    <col min="1812" max="1812" width="3.5" style="32" hidden="1"/>
    <col min="1813" max="1813" width="7.25" style="32" hidden="1"/>
    <col min="1814" max="1814" width="2.5" style="32" hidden="1"/>
    <col min="1815" max="1815" width="3.5" style="32" hidden="1"/>
    <col min="1816" max="2057" width="9" style="32" hidden="1"/>
    <col min="2058" max="2058" width="5.5" style="32" hidden="1"/>
    <col min="2059" max="2059" width="6.25" style="32" hidden="1"/>
    <col min="2060" max="2060" width="3.5" style="32" hidden="1"/>
    <col min="2061" max="2061" width="26.25" style="32" hidden="1"/>
    <col min="2062" max="2062" width="2.25" style="32" hidden="1"/>
    <col min="2063" max="2063" width="7.375" style="32" hidden="1"/>
    <col min="2064" max="2064" width="9.625" style="32" hidden="1"/>
    <col min="2065" max="2065" width="2.75" style="32" hidden="1"/>
    <col min="2066" max="2066" width="21.125" style="32" hidden="1"/>
    <col min="2067" max="2067" width="9.25" style="32" hidden="1"/>
    <col min="2068" max="2068" width="3.5" style="32" hidden="1"/>
    <col min="2069" max="2069" width="7.25" style="32" hidden="1"/>
    <col min="2070" max="2070" width="2.5" style="32" hidden="1"/>
    <col min="2071" max="2071" width="3.5" style="32" hidden="1"/>
    <col min="2072" max="2313" width="9" style="32" hidden="1"/>
    <col min="2314" max="2314" width="5.5" style="32" hidden="1"/>
    <col min="2315" max="2315" width="6.25" style="32" hidden="1"/>
    <col min="2316" max="2316" width="3.5" style="32" hidden="1"/>
    <col min="2317" max="2317" width="26.25" style="32" hidden="1"/>
    <col min="2318" max="2318" width="2.25" style="32" hidden="1"/>
    <col min="2319" max="2319" width="7.375" style="32" hidden="1"/>
    <col min="2320" max="2320" width="9.625" style="32" hidden="1"/>
    <col min="2321" max="2321" width="2.75" style="32" hidden="1"/>
    <col min="2322" max="2322" width="21.125" style="32" hidden="1"/>
    <col min="2323" max="2323" width="9.25" style="32" hidden="1"/>
    <col min="2324" max="2324" width="3.5" style="32" hidden="1"/>
    <col min="2325" max="2325" width="7.25" style="32" hidden="1"/>
    <col min="2326" max="2326" width="2.5" style="32" hidden="1"/>
    <col min="2327" max="2327" width="3.5" style="32" hidden="1"/>
    <col min="2328" max="2569" width="9" style="32" hidden="1"/>
    <col min="2570" max="2570" width="5.5" style="32" hidden="1"/>
    <col min="2571" max="2571" width="6.25" style="32" hidden="1"/>
    <col min="2572" max="2572" width="3.5" style="32" hidden="1"/>
    <col min="2573" max="2573" width="26.25" style="32" hidden="1"/>
    <col min="2574" max="2574" width="2.25" style="32" hidden="1"/>
    <col min="2575" max="2575" width="7.375" style="32" hidden="1"/>
    <col min="2576" max="2576" width="9.625" style="32" hidden="1"/>
    <col min="2577" max="2577" width="2.75" style="32" hidden="1"/>
    <col min="2578" max="2578" width="21.125" style="32" hidden="1"/>
    <col min="2579" max="2579" width="9.25" style="32" hidden="1"/>
    <col min="2580" max="2580" width="3.5" style="32" hidden="1"/>
    <col min="2581" max="2581" width="7.25" style="32" hidden="1"/>
    <col min="2582" max="2582" width="2.5" style="32" hidden="1"/>
    <col min="2583" max="2583" width="3.5" style="32" hidden="1"/>
    <col min="2584" max="2825" width="9" style="32" hidden="1"/>
    <col min="2826" max="2826" width="5.5" style="32" hidden="1"/>
    <col min="2827" max="2827" width="6.25" style="32" hidden="1"/>
    <col min="2828" max="2828" width="3.5" style="32" hidden="1"/>
    <col min="2829" max="2829" width="26.25" style="32" hidden="1"/>
    <col min="2830" max="2830" width="2.25" style="32" hidden="1"/>
    <col min="2831" max="2831" width="7.375" style="32" hidden="1"/>
    <col min="2832" max="2832" width="9.625" style="32" hidden="1"/>
    <col min="2833" max="2833" width="2.75" style="32" hidden="1"/>
    <col min="2834" max="2834" width="21.125" style="32" hidden="1"/>
    <col min="2835" max="2835" width="9.25" style="32" hidden="1"/>
    <col min="2836" max="2836" width="3.5" style="32" hidden="1"/>
    <col min="2837" max="2837" width="7.25" style="32" hidden="1"/>
    <col min="2838" max="2838" width="2.5" style="32" hidden="1"/>
    <col min="2839" max="2839" width="3.5" style="32" hidden="1"/>
    <col min="2840" max="3081" width="9" style="32" hidden="1"/>
    <col min="3082" max="3082" width="5.5" style="32" hidden="1"/>
    <col min="3083" max="3083" width="6.25" style="32" hidden="1"/>
    <col min="3084" max="3084" width="3.5" style="32" hidden="1"/>
    <col min="3085" max="3085" width="26.25" style="32" hidden="1"/>
    <col min="3086" max="3086" width="2.25" style="32" hidden="1"/>
    <col min="3087" max="3087" width="7.375" style="32" hidden="1"/>
    <col min="3088" max="3088" width="9.625" style="32" hidden="1"/>
    <col min="3089" max="3089" width="2.75" style="32" hidden="1"/>
    <col min="3090" max="3090" width="21.125" style="32" hidden="1"/>
    <col min="3091" max="3091" width="9.25" style="32" hidden="1"/>
    <col min="3092" max="3092" width="3.5" style="32" hidden="1"/>
    <col min="3093" max="3093" width="7.25" style="32" hidden="1"/>
    <col min="3094" max="3094" width="2.5" style="32" hidden="1"/>
    <col min="3095" max="3095" width="3.5" style="32" hidden="1"/>
    <col min="3096" max="3337" width="9" style="32" hidden="1"/>
    <col min="3338" max="3338" width="5.5" style="32" hidden="1"/>
    <col min="3339" max="3339" width="6.25" style="32" hidden="1"/>
    <col min="3340" max="3340" width="3.5" style="32" hidden="1"/>
    <col min="3341" max="3341" width="26.25" style="32" hidden="1"/>
    <col min="3342" max="3342" width="2.25" style="32" hidden="1"/>
    <col min="3343" max="3343" width="7.375" style="32" hidden="1"/>
    <col min="3344" max="3344" width="9.625" style="32" hidden="1"/>
    <col min="3345" max="3345" width="2.75" style="32" hidden="1"/>
    <col min="3346" max="3346" width="21.125" style="32" hidden="1"/>
    <col min="3347" max="3347" width="9.25" style="32" hidden="1"/>
    <col min="3348" max="3348" width="3.5" style="32" hidden="1"/>
    <col min="3349" max="3349" width="7.25" style="32" hidden="1"/>
    <col min="3350" max="3350" width="2.5" style="32" hidden="1"/>
    <col min="3351" max="3351" width="3.5" style="32" hidden="1"/>
    <col min="3352" max="3593" width="9" style="32" hidden="1"/>
    <col min="3594" max="3594" width="5.5" style="32" hidden="1"/>
    <col min="3595" max="3595" width="6.25" style="32" hidden="1"/>
    <col min="3596" max="3596" width="3.5" style="32" hidden="1"/>
    <col min="3597" max="3597" width="26.25" style="32" hidden="1"/>
    <col min="3598" max="3598" width="2.25" style="32" hidden="1"/>
    <col min="3599" max="3599" width="7.375" style="32" hidden="1"/>
    <col min="3600" max="3600" width="9.625" style="32" hidden="1"/>
    <col min="3601" max="3601" width="2.75" style="32" hidden="1"/>
    <col min="3602" max="3602" width="21.125" style="32" hidden="1"/>
    <col min="3603" max="3603" width="9.25" style="32" hidden="1"/>
    <col min="3604" max="3604" width="3.5" style="32" hidden="1"/>
    <col min="3605" max="3605" width="7.25" style="32" hidden="1"/>
    <col min="3606" max="3606" width="2.5" style="32" hidden="1"/>
    <col min="3607" max="3607" width="3.5" style="32" hidden="1"/>
    <col min="3608" max="3849" width="9" style="32" hidden="1"/>
    <col min="3850" max="3850" width="5.5" style="32" hidden="1"/>
    <col min="3851" max="3851" width="6.25" style="32" hidden="1"/>
    <col min="3852" max="3852" width="3.5" style="32" hidden="1"/>
    <col min="3853" max="3853" width="26.25" style="32" hidden="1"/>
    <col min="3854" max="3854" width="2.25" style="32" hidden="1"/>
    <col min="3855" max="3855" width="7.375" style="32" hidden="1"/>
    <col min="3856" max="3856" width="9.625" style="32" hidden="1"/>
    <col min="3857" max="3857" width="2.75" style="32" hidden="1"/>
    <col min="3858" max="3858" width="21.125" style="32" hidden="1"/>
    <col min="3859" max="3859" width="9.25" style="32" hidden="1"/>
    <col min="3860" max="3860" width="3.5" style="32" hidden="1"/>
    <col min="3861" max="3861" width="7.25" style="32" hidden="1"/>
    <col min="3862" max="3862" width="2.5" style="32" hidden="1"/>
    <col min="3863" max="3863" width="3.5" style="32" hidden="1"/>
    <col min="3864" max="4105" width="9" style="32" hidden="1"/>
    <col min="4106" max="4106" width="5.5" style="32" hidden="1"/>
    <col min="4107" max="4107" width="6.25" style="32" hidden="1"/>
    <col min="4108" max="4108" width="3.5" style="32" hidden="1"/>
    <col min="4109" max="4109" width="26.25" style="32" hidden="1"/>
    <col min="4110" max="4110" width="2.25" style="32" hidden="1"/>
    <col min="4111" max="4111" width="7.375" style="32" hidden="1"/>
    <col min="4112" max="4112" width="9.625" style="32" hidden="1"/>
    <col min="4113" max="4113" width="2.75" style="32" hidden="1"/>
    <col min="4114" max="4114" width="21.125" style="32" hidden="1"/>
    <col min="4115" max="4115" width="9.25" style="32" hidden="1"/>
    <col min="4116" max="4116" width="3.5" style="32" hidden="1"/>
    <col min="4117" max="4117" width="7.25" style="32" hidden="1"/>
    <col min="4118" max="4118" width="2.5" style="32" hidden="1"/>
    <col min="4119" max="4119" width="3.5" style="32" hidden="1"/>
    <col min="4120" max="4361" width="9" style="32" hidden="1"/>
    <col min="4362" max="4362" width="5.5" style="32" hidden="1"/>
    <col min="4363" max="4363" width="6.25" style="32" hidden="1"/>
    <col min="4364" max="4364" width="3.5" style="32" hidden="1"/>
    <col min="4365" max="4365" width="26.25" style="32" hidden="1"/>
    <col min="4366" max="4366" width="2.25" style="32" hidden="1"/>
    <col min="4367" max="4367" width="7.375" style="32" hidden="1"/>
    <col min="4368" max="4368" width="9.625" style="32" hidden="1"/>
    <col min="4369" max="4369" width="2.75" style="32" hidden="1"/>
    <col min="4370" max="4370" width="21.125" style="32" hidden="1"/>
    <col min="4371" max="4371" width="9.25" style="32" hidden="1"/>
    <col min="4372" max="4372" width="3.5" style="32" hidden="1"/>
    <col min="4373" max="4373" width="7.25" style="32" hidden="1"/>
    <col min="4374" max="4374" width="2.5" style="32" hidden="1"/>
    <col min="4375" max="4375" width="3.5" style="32" hidden="1"/>
    <col min="4376" max="4617" width="9" style="32" hidden="1"/>
    <col min="4618" max="4618" width="5.5" style="32" hidden="1"/>
    <col min="4619" max="4619" width="6.25" style="32" hidden="1"/>
    <col min="4620" max="4620" width="3.5" style="32" hidden="1"/>
    <col min="4621" max="4621" width="26.25" style="32" hidden="1"/>
    <col min="4622" max="4622" width="2.25" style="32" hidden="1"/>
    <col min="4623" max="4623" width="7.375" style="32" hidden="1"/>
    <col min="4624" max="4624" width="9.625" style="32" hidden="1"/>
    <col min="4625" max="4625" width="2.75" style="32" hidden="1"/>
    <col min="4626" max="4626" width="21.125" style="32" hidden="1"/>
    <col min="4627" max="4627" width="9.25" style="32" hidden="1"/>
    <col min="4628" max="4628" width="3.5" style="32" hidden="1"/>
    <col min="4629" max="4629" width="7.25" style="32" hidden="1"/>
    <col min="4630" max="4630" width="2.5" style="32" hidden="1"/>
    <col min="4631" max="4631" width="3.5" style="32" hidden="1"/>
    <col min="4632" max="4873" width="9" style="32" hidden="1"/>
    <col min="4874" max="4874" width="5.5" style="32" hidden="1"/>
    <col min="4875" max="4875" width="6.25" style="32" hidden="1"/>
    <col min="4876" max="4876" width="3.5" style="32" hidden="1"/>
    <col min="4877" max="4877" width="26.25" style="32" hidden="1"/>
    <col min="4878" max="4878" width="2.25" style="32" hidden="1"/>
    <col min="4879" max="4879" width="7.375" style="32" hidden="1"/>
    <col min="4880" max="4880" width="9.625" style="32" hidden="1"/>
    <col min="4881" max="4881" width="2.75" style="32" hidden="1"/>
    <col min="4882" max="4882" width="21.125" style="32" hidden="1"/>
    <col min="4883" max="4883" width="9.25" style="32" hidden="1"/>
    <col min="4884" max="4884" width="3.5" style="32" hidden="1"/>
    <col min="4885" max="4885" width="7.25" style="32" hidden="1"/>
    <col min="4886" max="4886" width="2.5" style="32" hidden="1"/>
    <col min="4887" max="4887" width="3.5" style="32" hidden="1"/>
    <col min="4888" max="5129" width="9" style="32" hidden="1"/>
    <col min="5130" max="5130" width="5.5" style="32" hidden="1"/>
    <col min="5131" max="5131" width="6.25" style="32" hidden="1"/>
    <col min="5132" max="5132" width="3.5" style="32" hidden="1"/>
    <col min="5133" max="5133" width="26.25" style="32" hidden="1"/>
    <col min="5134" max="5134" width="2.25" style="32" hidden="1"/>
    <col min="5135" max="5135" width="7.375" style="32" hidden="1"/>
    <col min="5136" max="5136" width="9.625" style="32" hidden="1"/>
    <col min="5137" max="5137" width="2.75" style="32" hidden="1"/>
    <col min="5138" max="5138" width="21.125" style="32" hidden="1"/>
    <col min="5139" max="5139" width="9.25" style="32" hidden="1"/>
    <col min="5140" max="5140" width="3.5" style="32" hidden="1"/>
    <col min="5141" max="5141" width="7.25" style="32" hidden="1"/>
    <col min="5142" max="5142" width="2.5" style="32" hidden="1"/>
    <col min="5143" max="5143" width="3.5" style="32" hidden="1"/>
    <col min="5144" max="5385" width="9" style="32" hidden="1"/>
    <col min="5386" max="5386" width="5.5" style="32" hidden="1"/>
    <col min="5387" max="5387" width="6.25" style="32" hidden="1"/>
    <col min="5388" max="5388" width="3.5" style="32" hidden="1"/>
    <col min="5389" max="5389" width="26.25" style="32" hidden="1"/>
    <col min="5390" max="5390" width="2.25" style="32" hidden="1"/>
    <col min="5391" max="5391" width="7.375" style="32" hidden="1"/>
    <col min="5392" max="5392" width="9.625" style="32" hidden="1"/>
    <col min="5393" max="5393" width="2.75" style="32" hidden="1"/>
    <col min="5394" max="5394" width="21.125" style="32" hidden="1"/>
    <col min="5395" max="5395" width="9.25" style="32" hidden="1"/>
    <col min="5396" max="5396" width="3.5" style="32" hidden="1"/>
    <col min="5397" max="5397" width="7.25" style="32" hidden="1"/>
    <col min="5398" max="5398" width="2.5" style="32" hidden="1"/>
    <col min="5399" max="5399" width="3.5" style="32" hidden="1"/>
    <col min="5400" max="5641" width="9" style="32" hidden="1"/>
    <col min="5642" max="5642" width="5.5" style="32" hidden="1"/>
    <col min="5643" max="5643" width="6.25" style="32" hidden="1"/>
    <col min="5644" max="5644" width="3.5" style="32" hidden="1"/>
    <col min="5645" max="5645" width="26.25" style="32" hidden="1"/>
    <col min="5646" max="5646" width="2.25" style="32" hidden="1"/>
    <col min="5647" max="5647" width="7.375" style="32" hidden="1"/>
    <col min="5648" max="5648" width="9.625" style="32" hidden="1"/>
    <col min="5649" max="5649" width="2.75" style="32" hidden="1"/>
    <col min="5650" max="5650" width="21.125" style="32" hidden="1"/>
    <col min="5651" max="5651" width="9.25" style="32" hidden="1"/>
    <col min="5652" max="5652" width="3.5" style="32" hidden="1"/>
    <col min="5653" max="5653" width="7.25" style="32" hidden="1"/>
    <col min="5654" max="5654" width="2.5" style="32" hidden="1"/>
    <col min="5655" max="5655" width="3.5" style="32" hidden="1"/>
    <col min="5656" max="5897" width="9" style="32" hidden="1"/>
    <col min="5898" max="5898" width="5.5" style="32" hidden="1"/>
    <col min="5899" max="5899" width="6.25" style="32" hidden="1"/>
    <col min="5900" max="5900" width="3.5" style="32" hidden="1"/>
    <col min="5901" max="5901" width="26.25" style="32" hidden="1"/>
    <col min="5902" max="5902" width="2.25" style="32" hidden="1"/>
    <col min="5903" max="5903" width="7.375" style="32" hidden="1"/>
    <col min="5904" max="5904" width="9.625" style="32" hidden="1"/>
    <col min="5905" max="5905" width="2.75" style="32" hidden="1"/>
    <col min="5906" max="5906" width="21.125" style="32" hidden="1"/>
    <col min="5907" max="5907" width="9.25" style="32" hidden="1"/>
    <col min="5908" max="5908" width="3.5" style="32" hidden="1"/>
    <col min="5909" max="5909" width="7.25" style="32" hidden="1"/>
    <col min="5910" max="5910" width="2.5" style="32" hidden="1"/>
    <col min="5911" max="5911" width="3.5" style="32" hidden="1"/>
    <col min="5912" max="6153" width="9" style="32" hidden="1"/>
    <col min="6154" max="6154" width="5.5" style="32" hidden="1"/>
    <col min="6155" max="6155" width="6.25" style="32" hidden="1"/>
    <col min="6156" max="6156" width="3.5" style="32" hidden="1"/>
    <col min="6157" max="6157" width="26.25" style="32" hidden="1"/>
    <col min="6158" max="6158" width="2.25" style="32" hidden="1"/>
    <col min="6159" max="6159" width="7.375" style="32" hidden="1"/>
    <col min="6160" max="6160" width="9.625" style="32" hidden="1"/>
    <col min="6161" max="6161" width="2.75" style="32" hidden="1"/>
    <col min="6162" max="6162" width="21.125" style="32" hidden="1"/>
    <col min="6163" max="6163" width="9.25" style="32" hidden="1"/>
    <col min="6164" max="6164" width="3.5" style="32" hidden="1"/>
    <col min="6165" max="6165" width="7.25" style="32" hidden="1"/>
    <col min="6166" max="6166" width="2.5" style="32" hidden="1"/>
    <col min="6167" max="6167" width="3.5" style="32" hidden="1"/>
    <col min="6168" max="6409" width="9" style="32" hidden="1"/>
    <col min="6410" max="6410" width="5.5" style="32" hidden="1"/>
    <col min="6411" max="6411" width="6.25" style="32" hidden="1"/>
    <col min="6412" max="6412" width="3.5" style="32" hidden="1"/>
    <col min="6413" max="6413" width="26.25" style="32" hidden="1"/>
    <col min="6414" max="6414" width="2.25" style="32" hidden="1"/>
    <col min="6415" max="6415" width="7.375" style="32" hidden="1"/>
    <col min="6416" max="6416" width="9.625" style="32" hidden="1"/>
    <col min="6417" max="6417" width="2.75" style="32" hidden="1"/>
    <col min="6418" max="6418" width="21.125" style="32" hidden="1"/>
    <col min="6419" max="6419" width="9.25" style="32" hidden="1"/>
    <col min="6420" max="6420" width="3.5" style="32" hidden="1"/>
    <col min="6421" max="6421" width="7.25" style="32" hidden="1"/>
    <col min="6422" max="6422" width="2.5" style="32" hidden="1"/>
    <col min="6423" max="6423" width="3.5" style="32" hidden="1"/>
    <col min="6424" max="6665" width="9" style="32" hidden="1"/>
    <col min="6666" max="6666" width="5.5" style="32" hidden="1"/>
    <col min="6667" max="6667" width="6.25" style="32" hidden="1"/>
    <col min="6668" max="6668" width="3.5" style="32" hidden="1"/>
    <col min="6669" max="6669" width="26.25" style="32" hidden="1"/>
    <col min="6670" max="6670" width="2.25" style="32" hidden="1"/>
    <col min="6671" max="6671" width="7.375" style="32" hidden="1"/>
    <col min="6672" max="6672" width="9.625" style="32" hidden="1"/>
    <col min="6673" max="6673" width="2.75" style="32" hidden="1"/>
    <col min="6674" max="6674" width="21.125" style="32" hidden="1"/>
    <col min="6675" max="6675" width="9.25" style="32" hidden="1"/>
    <col min="6676" max="6676" width="3.5" style="32" hidden="1"/>
    <col min="6677" max="6677" width="7.25" style="32" hidden="1"/>
    <col min="6678" max="6678" width="2.5" style="32" hidden="1"/>
    <col min="6679" max="6679" width="3.5" style="32" hidden="1"/>
    <col min="6680" max="6921" width="9" style="32" hidden="1"/>
    <col min="6922" max="6922" width="5.5" style="32" hidden="1"/>
    <col min="6923" max="6923" width="6.25" style="32" hidden="1"/>
    <col min="6924" max="6924" width="3.5" style="32" hidden="1"/>
    <col min="6925" max="6925" width="26.25" style="32" hidden="1"/>
    <col min="6926" max="6926" width="2.25" style="32" hidden="1"/>
    <col min="6927" max="6927" width="7.375" style="32" hidden="1"/>
    <col min="6928" max="6928" width="9.625" style="32" hidden="1"/>
    <col min="6929" max="6929" width="2.75" style="32" hidden="1"/>
    <col min="6930" max="6930" width="21.125" style="32" hidden="1"/>
    <col min="6931" max="6931" width="9.25" style="32" hidden="1"/>
    <col min="6932" max="6932" width="3.5" style="32" hidden="1"/>
    <col min="6933" max="6933" width="7.25" style="32" hidden="1"/>
    <col min="6934" max="6934" width="2.5" style="32" hidden="1"/>
    <col min="6935" max="6935" width="3.5" style="32" hidden="1"/>
    <col min="6936" max="7177" width="9" style="32" hidden="1"/>
    <col min="7178" max="7178" width="5.5" style="32" hidden="1"/>
    <col min="7179" max="7179" width="6.25" style="32" hidden="1"/>
    <col min="7180" max="7180" width="3.5" style="32" hidden="1"/>
    <col min="7181" max="7181" width="26.25" style="32" hidden="1"/>
    <col min="7182" max="7182" width="2.25" style="32" hidden="1"/>
    <col min="7183" max="7183" width="7.375" style="32" hidden="1"/>
    <col min="7184" max="7184" width="9.625" style="32" hidden="1"/>
    <col min="7185" max="7185" width="2.75" style="32" hidden="1"/>
    <col min="7186" max="7186" width="21.125" style="32" hidden="1"/>
    <col min="7187" max="7187" width="9.25" style="32" hidden="1"/>
    <col min="7188" max="7188" width="3.5" style="32" hidden="1"/>
    <col min="7189" max="7189" width="7.25" style="32" hidden="1"/>
    <col min="7190" max="7190" width="2.5" style="32" hidden="1"/>
    <col min="7191" max="7191" width="3.5" style="32" hidden="1"/>
    <col min="7192" max="7433" width="9" style="32" hidden="1"/>
    <col min="7434" max="7434" width="5.5" style="32" hidden="1"/>
    <col min="7435" max="7435" width="6.25" style="32" hidden="1"/>
    <col min="7436" max="7436" width="3.5" style="32" hidden="1"/>
    <col min="7437" max="7437" width="26.25" style="32" hidden="1"/>
    <col min="7438" max="7438" width="2.25" style="32" hidden="1"/>
    <col min="7439" max="7439" width="7.375" style="32" hidden="1"/>
    <col min="7440" max="7440" width="9.625" style="32" hidden="1"/>
    <col min="7441" max="7441" width="2.75" style="32" hidden="1"/>
    <col min="7442" max="7442" width="21.125" style="32" hidden="1"/>
    <col min="7443" max="7443" width="9.25" style="32" hidden="1"/>
    <col min="7444" max="7444" width="3.5" style="32" hidden="1"/>
    <col min="7445" max="7445" width="7.25" style="32" hidden="1"/>
    <col min="7446" max="7446" width="2.5" style="32" hidden="1"/>
    <col min="7447" max="7447" width="3.5" style="32" hidden="1"/>
    <col min="7448" max="7689" width="9" style="32" hidden="1"/>
    <col min="7690" max="7690" width="5.5" style="32" hidden="1"/>
    <col min="7691" max="7691" width="6.25" style="32" hidden="1"/>
    <col min="7692" max="7692" width="3.5" style="32" hidden="1"/>
    <col min="7693" max="7693" width="26.25" style="32" hidden="1"/>
    <col min="7694" max="7694" width="2.25" style="32" hidden="1"/>
    <col min="7695" max="7695" width="7.375" style="32" hidden="1"/>
    <col min="7696" max="7696" width="9.625" style="32" hidden="1"/>
    <col min="7697" max="7697" width="2.75" style="32" hidden="1"/>
    <col min="7698" max="7698" width="21.125" style="32" hidden="1"/>
    <col min="7699" max="7699" width="9.25" style="32" hidden="1"/>
    <col min="7700" max="7700" width="3.5" style="32" hidden="1"/>
    <col min="7701" max="7701" width="7.25" style="32" hidden="1"/>
    <col min="7702" max="7702" width="2.5" style="32" hidden="1"/>
    <col min="7703" max="7703" width="3.5" style="32" hidden="1"/>
    <col min="7704" max="7945" width="9" style="32" hidden="1"/>
    <col min="7946" max="7946" width="5.5" style="32" hidden="1"/>
    <col min="7947" max="7947" width="6.25" style="32" hidden="1"/>
    <col min="7948" max="7948" width="3.5" style="32" hidden="1"/>
    <col min="7949" max="7949" width="26.25" style="32" hidden="1"/>
    <col min="7950" max="7950" width="2.25" style="32" hidden="1"/>
    <col min="7951" max="7951" width="7.375" style="32" hidden="1"/>
    <col min="7952" max="7952" width="9.625" style="32" hidden="1"/>
    <col min="7953" max="7953" width="2.75" style="32" hidden="1"/>
    <col min="7954" max="7954" width="21.125" style="32" hidden="1"/>
    <col min="7955" max="7955" width="9.25" style="32" hidden="1"/>
    <col min="7956" max="7956" width="3.5" style="32" hidden="1"/>
    <col min="7957" max="7957" width="7.25" style="32" hidden="1"/>
    <col min="7958" max="7958" width="2.5" style="32" hidden="1"/>
    <col min="7959" max="7959" width="3.5" style="32" hidden="1"/>
    <col min="7960" max="8201" width="9" style="32" hidden="1"/>
    <col min="8202" max="8202" width="5.5" style="32" hidden="1"/>
    <col min="8203" max="8203" width="6.25" style="32" hidden="1"/>
    <col min="8204" max="8204" width="3.5" style="32" hidden="1"/>
    <col min="8205" max="8205" width="26.25" style="32" hidden="1"/>
    <col min="8206" max="8206" width="2.25" style="32" hidden="1"/>
    <col min="8207" max="8207" width="7.375" style="32" hidden="1"/>
    <col min="8208" max="8208" width="9.625" style="32" hidden="1"/>
    <col min="8209" max="8209" width="2.75" style="32" hidden="1"/>
    <col min="8210" max="8210" width="21.125" style="32" hidden="1"/>
    <col min="8211" max="8211" width="9.25" style="32" hidden="1"/>
    <col min="8212" max="8212" width="3.5" style="32" hidden="1"/>
    <col min="8213" max="8213" width="7.25" style="32" hidden="1"/>
    <col min="8214" max="8214" width="2.5" style="32" hidden="1"/>
    <col min="8215" max="8215" width="3.5" style="32" hidden="1"/>
    <col min="8216" max="8457" width="9" style="32" hidden="1"/>
    <col min="8458" max="8458" width="5.5" style="32" hidden="1"/>
    <col min="8459" max="8459" width="6.25" style="32" hidden="1"/>
    <col min="8460" max="8460" width="3.5" style="32" hidden="1"/>
    <col min="8461" max="8461" width="26.25" style="32" hidden="1"/>
    <col min="8462" max="8462" width="2.25" style="32" hidden="1"/>
    <col min="8463" max="8463" width="7.375" style="32" hidden="1"/>
    <col min="8464" max="8464" width="9.625" style="32" hidden="1"/>
    <col min="8465" max="8465" width="2.75" style="32" hidden="1"/>
    <col min="8466" max="8466" width="21.125" style="32" hidden="1"/>
    <col min="8467" max="8467" width="9.25" style="32" hidden="1"/>
    <col min="8468" max="8468" width="3.5" style="32" hidden="1"/>
    <col min="8469" max="8469" width="7.25" style="32" hidden="1"/>
    <col min="8470" max="8470" width="2.5" style="32" hidden="1"/>
    <col min="8471" max="8471" width="3.5" style="32" hidden="1"/>
    <col min="8472" max="8713" width="9" style="32" hidden="1"/>
    <col min="8714" max="8714" width="5.5" style="32" hidden="1"/>
    <col min="8715" max="8715" width="6.25" style="32" hidden="1"/>
    <col min="8716" max="8716" width="3.5" style="32" hidden="1"/>
    <col min="8717" max="8717" width="26.25" style="32" hidden="1"/>
    <col min="8718" max="8718" width="2.25" style="32" hidden="1"/>
    <col min="8719" max="8719" width="7.375" style="32" hidden="1"/>
    <col min="8720" max="8720" width="9.625" style="32" hidden="1"/>
    <col min="8721" max="8721" width="2.75" style="32" hidden="1"/>
    <col min="8722" max="8722" width="21.125" style="32" hidden="1"/>
    <col min="8723" max="8723" width="9.25" style="32" hidden="1"/>
    <col min="8724" max="8724" width="3.5" style="32" hidden="1"/>
    <col min="8725" max="8725" width="7.25" style="32" hidden="1"/>
    <col min="8726" max="8726" width="2.5" style="32" hidden="1"/>
    <col min="8727" max="8727" width="3.5" style="32" hidden="1"/>
    <col min="8728" max="8969" width="9" style="32" hidden="1"/>
    <col min="8970" max="8970" width="5.5" style="32" hidden="1"/>
    <col min="8971" max="8971" width="6.25" style="32" hidden="1"/>
    <col min="8972" max="8972" width="3.5" style="32" hidden="1"/>
    <col min="8973" max="8973" width="26.25" style="32" hidden="1"/>
    <col min="8974" max="8974" width="2.25" style="32" hidden="1"/>
    <col min="8975" max="8975" width="7.375" style="32" hidden="1"/>
    <col min="8976" max="8976" width="9.625" style="32" hidden="1"/>
    <col min="8977" max="8977" width="2.75" style="32" hidden="1"/>
    <col min="8978" max="8978" width="21.125" style="32" hidden="1"/>
    <col min="8979" max="8979" width="9.25" style="32" hidden="1"/>
    <col min="8980" max="8980" width="3.5" style="32" hidden="1"/>
    <col min="8981" max="8981" width="7.25" style="32" hidden="1"/>
    <col min="8982" max="8982" width="2.5" style="32" hidden="1"/>
    <col min="8983" max="8983" width="3.5" style="32" hidden="1"/>
    <col min="8984" max="9225" width="9" style="32" hidden="1"/>
    <col min="9226" max="9226" width="5.5" style="32" hidden="1"/>
    <col min="9227" max="9227" width="6.25" style="32" hidden="1"/>
    <col min="9228" max="9228" width="3.5" style="32" hidden="1"/>
    <col min="9229" max="9229" width="26.25" style="32" hidden="1"/>
    <col min="9230" max="9230" width="2.25" style="32" hidden="1"/>
    <col min="9231" max="9231" width="7.375" style="32" hidden="1"/>
    <col min="9232" max="9232" width="9.625" style="32" hidden="1"/>
    <col min="9233" max="9233" width="2.75" style="32" hidden="1"/>
    <col min="9234" max="9234" width="21.125" style="32" hidden="1"/>
    <col min="9235" max="9235" width="9.25" style="32" hidden="1"/>
    <col min="9236" max="9236" width="3.5" style="32" hidden="1"/>
    <col min="9237" max="9237" width="7.25" style="32" hidden="1"/>
    <col min="9238" max="9238" width="2.5" style="32" hidden="1"/>
    <col min="9239" max="9239" width="3.5" style="32" hidden="1"/>
    <col min="9240" max="9481" width="9" style="32" hidden="1"/>
    <col min="9482" max="9482" width="5.5" style="32" hidden="1"/>
    <col min="9483" max="9483" width="6.25" style="32" hidden="1"/>
    <col min="9484" max="9484" width="3.5" style="32" hidden="1"/>
    <col min="9485" max="9485" width="26.25" style="32" hidden="1"/>
    <col min="9486" max="9486" width="2.25" style="32" hidden="1"/>
    <col min="9487" max="9487" width="7.375" style="32" hidden="1"/>
    <col min="9488" max="9488" width="9.625" style="32" hidden="1"/>
    <col min="9489" max="9489" width="2.75" style="32" hidden="1"/>
    <col min="9490" max="9490" width="21.125" style="32" hidden="1"/>
    <col min="9491" max="9491" width="9.25" style="32" hidden="1"/>
    <col min="9492" max="9492" width="3.5" style="32" hidden="1"/>
    <col min="9493" max="9493" width="7.25" style="32" hidden="1"/>
    <col min="9494" max="9494" width="2.5" style="32" hidden="1"/>
    <col min="9495" max="9495" width="3.5" style="32" hidden="1"/>
    <col min="9496" max="9737" width="9" style="32" hidden="1"/>
    <col min="9738" max="9738" width="5.5" style="32" hidden="1"/>
    <col min="9739" max="9739" width="6.25" style="32" hidden="1"/>
    <col min="9740" max="9740" width="3.5" style="32" hidden="1"/>
    <col min="9741" max="9741" width="26.25" style="32" hidden="1"/>
    <col min="9742" max="9742" width="2.25" style="32" hidden="1"/>
    <col min="9743" max="9743" width="7.375" style="32" hidden="1"/>
    <col min="9744" max="9744" width="9.625" style="32" hidden="1"/>
    <col min="9745" max="9745" width="2.75" style="32" hidden="1"/>
    <col min="9746" max="9746" width="21.125" style="32" hidden="1"/>
    <col min="9747" max="9747" width="9.25" style="32" hidden="1"/>
    <col min="9748" max="9748" width="3.5" style="32" hidden="1"/>
    <col min="9749" max="9749" width="7.25" style="32" hidden="1"/>
    <col min="9750" max="9750" width="2.5" style="32" hidden="1"/>
    <col min="9751" max="9751" width="3.5" style="32" hidden="1"/>
    <col min="9752" max="9993" width="9" style="32" hidden="1"/>
    <col min="9994" max="9994" width="5.5" style="32" hidden="1"/>
    <col min="9995" max="9995" width="6.25" style="32" hidden="1"/>
    <col min="9996" max="9996" width="3.5" style="32" hidden="1"/>
    <col min="9997" max="9997" width="26.25" style="32" hidden="1"/>
    <col min="9998" max="9998" width="2.25" style="32" hidden="1"/>
    <col min="9999" max="9999" width="7.375" style="32" hidden="1"/>
    <col min="10000" max="10000" width="9.625" style="32" hidden="1"/>
    <col min="10001" max="10001" width="2.75" style="32" hidden="1"/>
    <col min="10002" max="10002" width="21.125" style="32" hidden="1"/>
    <col min="10003" max="10003" width="9.25" style="32" hidden="1"/>
    <col min="10004" max="10004" width="3.5" style="32" hidden="1"/>
    <col min="10005" max="10005" width="7.25" style="32" hidden="1"/>
    <col min="10006" max="10006" width="2.5" style="32" hidden="1"/>
    <col min="10007" max="10007" width="3.5" style="32" hidden="1"/>
    <col min="10008" max="10249" width="9" style="32" hidden="1"/>
    <col min="10250" max="10250" width="5.5" style="32" hidden="1"/>
    <col min="10251" max="10251" width="6.25" style="32" hidden="1"/>
    <col min="10252" max="10252" width="3.5" style="32" hidden="1"/>
    <col min="10253" max="10253" width="26.25" style="32" hidden="1"/>
    <col min="10254" max="10254" width="2.25" style="32" hidden="1"/>
    <col min="10255" max="10255" width="7.375" style="32" hidden="1"/>
    <col min="10256" max="10256" width="9.625" style="32" hidden="1"/>
    <col min="10257" max="10257" width="2.75" style="32" hidden="1"/>
    <col min="10258" max="10258" width="21.125" style="32" hidden="1"/>
    <col min="10259" max="10259" width="9.25" style="32" hidden="1"/>
    <col min="10260" max="10260" width="3.5" style="32" hidden="1"/>
    <col min="10261" max="10261" width="7.25" style="32" hidden="1"/>
    <col min="10262" max="10262" width="2.5" style="32" hidden="1"/>
    <col min="10263" max="10263" width="3.5" style="32" hidden="1"/>
    <col min="10264" max="10505" width="9" style="32" hidden="1"/>
    <col min="10506" max="10506" width="5.5" style="32" hidden="1"/>
    <col min="10507" max="10507" width="6.25" style="32" hidden="1"/>
    <col min="10508" max="10508" width="3.5" style="32" hidden="1"/>
    <col min="10509" max="10509" width="26.25" style="32" hidden="1"/>
    <col min="10510" max="10510" width="2.25" style="32" hidden="1"/>
    <col min="10511" max="10511" width="7.375" style="32" hidden="1"/>
    <col min="10512" max="10512" width="9.625" style="32" hidden="1"/>
    <col min="10513" max="10513" width="2.75" style="32" hidden="1"/>
    <col min="10514" max="10514" width="21.125" style="32" hidden="1"/>
    <col min="10515" max="10515" width="9.25" style="32" hidden="1"/>
    <col min="10516" max="10516" width="3.5" style="32" hidden="1"/>
    <col min="10517" max="10517" width="7.25" style="32" hidden="1"/>
    <col min="10518" max="10518" width="2.5" style="32" hidden="1"/>
    <col min="10519" max="10519" width="3.5" style="32" hidden="1"/>
    <col min="10520" max="10761" width="9" style="32" hidden="1"/>
    <col min="10762" max="10762" width="5.5" style="32" hidden="1"/>
    <col min="10763" max="10763" width="6.25" style="32" hidden="1"/>
    <col min="10764" max="10764" width="3.5" style="32" hidden="1"/>
    <col min="10765" max="10765" width="26.25" style="32" hidden="1"/>
    <col min="10766" max="10766" width="2.25" style="32" hidden="1"/>
    <col min="10767" max="10767" width="7.375" style="32" hidden="1"/>
    <col min="10768" max="10768" width="9.625" style="32" hidden="1"/>
    <col min="10769" max="10769" width="2.75" style="32" hidden="1"/>
    <col min="10770" max="10770" width="21.125" style="32" hidden="1"/>
    <col min="10771" max="10771" width="9.25" style="32" hidden="1"/>
    <col min="10772" max="10772" width="3.5" style="32" hidden="1"/>
    <col min="10773" max="10773" width="7.25" style="32" hidden="1"/>
    <col min="10774" max="10774" width="2.5" style="32" hidden="1"/>
    <col min="10775" max="10775" width="3.5" style="32" hidden="1"/>
    <col min="10776" max="11017" width="9" style="32" hidden="1"/>
    <col min="11018" max="11018" width="5.5" style="32" hidden="1"/>
    <col min="11019" max="11019" width="6.25" style="32" hidden="1"/>
    <col min="11020" max="11020" width="3.5" style="32" hidden="1"/>
    <col min="11021" max="11021" width="26.25" style="32" hidden="1"/>
    <col min="11022" max="11022" width="2.25" style="32" hidden="1"/>
    <col min="11023" max="11023" width="7.375" style="32" hidden="1"/>
    <col min="11024" max="11024" width="9.625" style="32" hidden="1"/>
    <col min="11025" max="11025" width="2.75" style="32" hidden="1"/>
    <col min="11026" max="11026" width="21.125" style="32" hidden="1"/>
    <col min="11027" max="11027" width="9.25" style="32" hidden="1"/>
    <col min="11028" max="11028" width="3.5" style="32" hidden="1"/>
    <col min="11029" max="11029" width="7.25" style="32" hidden="1"/>
    <col min="11030" max="11030" width="2.5" style="32" hidden="1"/>
    <col min="11031" max="11031" width="3.5" style="32" hidden="1"/>
    <col min="11032" max="11273" width="9" style="32" hidden="1"/>
    <col min="11274" max="11274" width="5.5" style="32" hidden="1"/>
    <col min="11275" max="11275" width="6.25" style="32" hidden="1"/>
    <col min="11276" max="11276" width="3.5" style="32" hidden="1"/>
    <col min="11277" max="11277" width="26.25" style="32" hidden="1"/>
    <col min="11278" max="11278" width="2.25" style="32" hidden="1"/>
    <col min="11279" max="11279" width="7.375" style="32" hidden="1"/>
    <col min="11280" max="11280" width="9.625" style="32" hidden="1"/>
    <col min="11281" max="11281" width="2.75" style="32" hidden="1"/>
    <col min="11282" max="11282" width="21.125" style="32" hidden="1"/>
    <col min="11283" max="11283" width="9.25" style="32" hidden="1"/>
    <col min="11284" max="11284" width="3.5" style="32" hidden="1"/>
    <col min="11285" max="11285" width="7.25" style="32" hidden="1"/>
    <col min="11286" max="11286" width="2.5" style="32" hidden="1"/>
    <col min="11287" max="11287" width="3.5" style="32" hidden="1"/>
    <col min="11288" max="11529" width="9" style="32" hidden="1"/>
    <col min="11530" max="11530" width="5.5" style="32" hidden="1"/>
    <col min="11531" max="11531" width="6.25" style="32" hidden="1"/>
    <col min="11532" max="11532" width="3.5" style="32" hidden="1"/>
    <col min="11533" max="11533" width="26.25" style="32" hidden="1"/>
    <col min="11534" max="11534" width="2.25" style="32" hidden="1"/>
    <col min="11535" max="11535" width="7.375" style="32" hidden="1"/>
    <col min="11536" max="11536" width="9.625" style="32" hidden="1"/>
    <col min="11537" max="11537" width="2.75" style="32" hidden="1"/>
    <col min="11538" max="11538" width="21.125" style="32" hidden="1"/>
    <col min="11539" max="11539" width="9.25" style="32" hidden="1"/>
    <col min="11540" max="11540" width="3.5" style="32" hidden="1"/>
    <col min="11541" max="11541" width="7.25" style="32" hidden="1"/>
    <col min="11542" max="11542" width="2.5" style="32" hidden="1"/>
    <col min="11543" max="11543" width="3.5" style="32" hidden="1"/>
    <col min="11544" max="11785" width="9" style="32" hidden="1"/>
    <col min="11786" max="11786" width="5.5" style="32" hidden="1"/>
    <col min="11787" max="11787" width="6.25" style="32" hidden="1"/>
    <col min="11788" max="11788" width="3.5" style="32" hidden="1"/>
    <col min="11789" max="11789" width="26.25" style="32" hidden="1"/>
    <col min="11790" max="11790" width="2.25" style="32" hidden="1"/>
    <col min="11791" max="11791" width="7.375" style="32" hidden="1"/>
    <col min="11792" max="11792" width="9.625" style="32" hidden="1"/>
    <col min="11793" max="11793" width="2.75" style="32" hidden="1"/>
    <col min="11794" max="11794" width="21.125" style="32" hidden="1"/>
    <col min="11795" max="11795" width="9.25" style="32" hidden="1"/>
    <col min="11796" max="11796" width="3.5" style="32" hidden="1"/>
    <col min="11797" max="11797" width="7.25" style="32" hidden="1"/>
    <col min="11798" max="11798" width="2.5" style="32" hidden="1"/>
    <col min="11799" max="11799" width="3.5" style="32" hidden="1"/>
    <col min="11800" max="12041" width="9" style="32" hidden="1"/>
    <col min="12042" max="12042" width="5.5" style="32" hidden="1"/>
    <col min="12043" max="12043" width="6.25" style="32" hidden="1"/>
    <col min="12044" max="12044" width="3.5" style="32" hidden="1"/>
    <col min="12045" max="12045" width="26.25" style="32" hidden="1"/>
    <col min="12046" max="12046" width="2.25" style="32" hidden="1"/>
    <col min="12047" max="12047" width="7.375" style="32" hidden="1"/>
    <col min="12048" max="12048" width="9.625" style="32" hidden="1"/>
    <col min="12049" max="12049" width="2.75" style="32" hidden="1"/>
    <col min="12050" max="12050" width="21.125" style="32" hidden="1"/>
    <col min="12051" max="12051" width="9.25" style="32" hidden="1"/>
    <col min="12052" max="12052" width="3.5" style="32" hidden="1"/>
    <col min="12053" max="12053" width="7.25" style="32" hidden="1"/>
    <col min="12054" max="12054" width="2.5" style="32" hidden="1"/>
    <col min="12055" max="12055" width="3.5" style="32" hidden="1"/>
    <col min="12056" max="12297" width="9" style="32" hidden="1"/>
    <col min="12298" max="12298" width="5.5" style="32" hidden="1"/>
    <col min="12299" max="12299" width="6.25" style="32" hidden="1"/>
    <col min="12300" max="12300" width="3.5" style="32" hidden="1"/>
    <col min="12301" max="12301" width="26.25" style="32" hidden="1"/>
    <col min="12302" max="12302" width="2.25" style="32" hidden="1"/>
    <col min="12303" max="12303" width="7.375" style="32" hidden="1"/>
    <col min="12304" max="12304" width="9.625" style="32" hidden="1"/>
    <col min="12305" max="12305" width="2.75" style="32" hidden="1"/>
    <col min="12306" max="12306" width="21.125" style="32" hidden="1"/>
    <col min="12307" max="12307" width="9.25" style="32" hidden="1"/>
    <col min="12308" max="12308" width="3.5" style="32" hidden="1"/>
    <col min="12309" max="12309" width="7.25" style="32" hidden="1"/>
    <col min="12310" max="12310" width="2.5" style="32" hidden="1"/>
    <col min="12311" max="12311" width="3.5" style="32" hidden="1"/>
    <col min="12312" max="12553" width="9" style="32" hidden="1"/>
    <col min="12554" max="12554" width="5.5" style="32" hidden="1"/>
    <col min="12555" max="12555" width="6.25" style="32" hidden="1"/>
    <col min="12556" max="12556" width="3.5" style="32" hidden="1"/>
    <col min="12557" max="12557" width="26.25" style="32" hidden="1"/>
    <col min="12558" max="12558" width="2.25" style="32" hidden="1"/>
    <col min="12559" max="12559" width="7.375" style="32" hidden="1"/>
    <col min="12560" max="12560" width="9.625" style="32" hidden="1"/>
    <col min="12561" max="12561" width="2.75" style="32" hidden="1"/>
    <col min="12562" max="12562" width="21.125" style="32" hidden="1"/>
    <col min="12563" max="12563" width="9.25" style="32" hidden="1"/>
    <col min="12564" max="12564" width="3.5" style="32" hidden="1"/>
    <col min="12565" max="12565" width="7.25" style="32" hidden="1"/>
    <col min="12566" max="12566" width="2.5" style="32" hidden="1"/>
    <col min="12567" max="12567" width="3.5" style="32" hidden="1"/>
    <col min="12568" max="12809" width="9" style="32" hidden="1"/>
    <col min="12810" max="12810" width="5.5" style="32" hidden="1"/>
    <col min="12811" max="12811" width="6.25" style="32" hidden="1"/>
    <col min="12812" max="12812" width="3.5" style="32" hidden="1"/>
    <col min="12813" max="12813" width="26.25" style="32" hidden="1"/>
    <col min="12814" max="12814" width="2.25" style="32" hidden="1"/>
    <col min="12815" max="12815" width="7.375" style="32" hidden="1"/>
    <col min="12816" max="12816" width="9.625" style="32" hidden="1"/>
    <col min="12817" max="12817" width="2.75" style="32" hidden="1"/>
    <col min="12818" max="12818" width="21.125" style="32" hidden="1"/>
    <col min="12819" max="12819" width="9.25" style="32" hidden="1"/>
    <col min="12820" max="12820" width="3.5" style="32" hidden="1"/>
    <col min="12821" max="12821" width="7.25" style="32" hidden="1"/>
    <col min="12822" max="12822" width="2.5" style="32" hidden="1"/>
    <col min="12823" max="12823" width="3.5" style="32" hidden="1"/>
    <col min="12824" max="13065" width="9" style="32" hidden="1"/>
    <col min="13066" max="13066" width="5.5" style="32" hidden="1"/>
    <col min="13067" max="13067" width="6.25" style="32" hidden="1"/>
    <col min="13068" max="13068" width="3.5" style="32" hidden="1"/>
    <col min="13069" max="13069" width="26.25" style="32" hidden="1"/>
    <col min="13070" max="13070" width="2.25" style="32" hidden="1"/>
    <col min="13071" max="13071" width="7.375" style="32" hidden="1"/>
    <col min="13072" max="13072" width="9.625" style="32" hidden="1"/>
    <col min="13073" max="13073" width="2.75" style="32" hidden="1"/>
    <col min="13074" max="13074" width="21.125" style="32" hidden="1"/>
    <col min="13075" max="13075" width="9.25" style="32" hidden="1"/>
    <col min="13076" max="13076" width="3.5" style="32" hidden="1"/>
    <col min="13077" max="13077" width="7.25" style="32" hidden="1"/>
    <col min="13078" max="13078" width="2.5" style="32" hidden="1"/>
    <col min="13079" max="13079" width="3.5" style="32" hidden="1"/>
    <col min="13080" max="13321" width="9" style="32" hidden="1"/>
    <col min="13322" max="13322" width="5.5" style="32" hidden="1"/>
    <col min="13323" max="13323" width="6.25" style="32" hidden="1"/>
    <col min="13324" max="13324" width="3.5" style="32" hidden="1"/>
    <col min="13325" max="13325" width="26.25" style="32" hidden="1"/>
    <col min="13326" max="13326" width="2.25" style="32" hidden="1"/>
    <col min="13327" max="13327" width="7.375" style="32" hidden="1"/>
    <col min="13328" max="13328" width="9.625" style="32" hidden="1"/>
    <col min="13329" max="13329" width="2.75" style="32" hidden="1"/>
    <col min="13330" max="13330" width="21.125" style="32" hidden="1"/>
    <col min="13331" max="13331" width="9.25" style="32" hidden="1"/>
    <col min="13332" max="13332" width="3.5" style="32" hidden="1"/>
    <col min="13333" max="13333" width="7.25" style="32" hidden="1"/>
    <col min="13334" max="13334" width="2.5" style="32" hidden="1"/>
    <col min="13335" max="13335" width="3.5" style="32" hidden="1"/>
    <col min="13336" max="13577" width="9" style="32" hidden="1"/>
    <col min="13578" max="13578" width="5.5" style="32" hidden="1"/>
    <col min="13579" max="13579" width="6.25" style="32" hidden="1"/>
    <col min="13580" max="13580" width="3.5" style="32" hidden="1"/>
    <col min="13581" max="13581" width="26.25" style="32" hidden="1"/>
    <col min="13582" max="13582" width="2.25" style="32" hidden="1"/>
    <col min="13583" max="13583" width="7.375" style="32" hidden="1"/>
    <col min="13584" max="13584" width="9.625" style="32" hidden="1"/>
    <col min="13585" max="13585" width="2.75" style="32" hidden="1"/>
    <col min="13586" max="13586" width="21.125" style="32" hidden="1"/>
    <col min="13587" max="13587" width="9.25" style="32" hidden="1"/>
    <col min="13588" max="13588" width="3.5" style="32" hidden="1"/>
    <col min="13589" max="13589" width="7.25" style="32" hidden="1"/>
    <col min="13590" max="13590" width="2.5" style="32" hidden="1"/>
    <col min="13591" max="13591" width="3.5" style="32" hidden="1"/>
    <col min="13592" max="13833" width="9" style="32" hidden="1"/>
    <col min="13834" max="13834" width="5.5" style="32" hidden="1"/>
    <col min="13835" max="13835" width="6.25" style="32" hidden="1"/>
    <col min="13836" max="13836" width="3.5" style="32" hidden="1"/>
    <col min="13837" max="13837" width="26.25" style="32" hidden="1"/>
    <col min="13838" max="13838" width="2.25" style="32" hidden="1"/>
    <col min="13839" max="13839" width="7.375" style="32" hidden="1"/>
    <col min="13840" max="13840" width="9.625" style="32" hidden="1"/>
    <col min="13841" max="13841" width="2.75" style="32" hidden="1"/>
    <col min="13842" max="13842" width="21.125" style="32" hidden="1"/>
    <col min="13843" max="13843" width="9.25" style="32" hidden="1"/>
    <col min="13844" max="13844" width="3.5" style="32" hidden="1"/>
    <col min="13845" max="13845" width="7.25" style="32" hidden="1"/>
    <col min="13846" max="13846" width="2.5" style="32" hidden="1"/>
    <col min="13847" max="13847" width="3.5" style="32" hidden="1"/>
    <col min="13848" max="14089" width="9" style="32" hidden="1"/>
    <col min="14090" max="14090" width="5.5" style="32" hidden="1"/>
    <col min="14091" max="14091" width="6.25" style="32" hidden="1"/>
    <col min="14092" max="14092" width="3.5" style="32" hidden="1"/>
    <col min="14093" max="14093" width="26.25" style="32" hidden="1"/>
    <col min="14094" max="14094" width="2.25" style="32" hidden="1"/>
    <col min="14095" max="14095" width="7.375" style="32" hidden="1"/>
    <col min="14096" max="14096" width="9.625" style="32" hidden="1"/>
    <col min="14097" max="14097" width="2.75" style="32" hidden="1"/>
    <col min="14098" max="14098" width="21.125" style="32" hidden="1"/>
    <col min="14099" max="14099" width="9.25" style="32" hidden="1"/>
    <col min="14100" max="14100" width="3.5" style="32" hidden="1"/>
    <col min="14101" max="14101" width="7.25" style="32" hidden="1"/>
    <col min="14102" max="14102" width="2.5" style="32" hidden="1"/>
    <col min="14103" max="14103" width="3.5" style="32" hidden="1"/>
    <col min="14104" max="14345" width="9" style="32" hidden="1"/>
    <col min="14346" max="14346" width="5.5" style="32" hidden="1"/>
    <col min="14347" max="14347" width="6.25" style="32" hidden="1"/>
    <col min="14348" max="14348" width="3.5" style="32" hidden="1"/>
    <col min="14349" max="14349" width="26.25" style="32" hidden="1"/>
    <col min="14350" max="14350" width="2.25" style="32" hidden="1"/>
    <col min="14351" max="14351" width="7.375" style="32" hidden="1"/>
    <col min="14352" max="14352" width="9.625" style="32" hidden="1"/>
    <col min="14353" max="14353" width="2.75" style="32" hidden="1"/>
    <col min="14354" max="14354" width="21.125" style="32" hidden="1"/>
    <col min="14355" max="14355" width="9.25" style="32" hidden="1"/>
    <col min="14356" max="14356" width="3.5" style="32" hidden="1"/>
    <col min="14357" max="14357" width="7.25" style="32" hidden="1"/>
    <col min="14358" max="14358" width="2.5" style="32" hidden="1"/>
    <col min="14359" max="14359" width="3.5" style="32" hidden="1"/>
    <col min="14360" max="14601" width="9" style="32" hidden="1"/>
    <col min="14602" max="14602" width="5.5" style="32" hidden="1"/>
    <col min="14603" max="14603" width="6.25" style="32" hidden="1"/>
    <col min="14604" max="14604" width="3.5" style="32" hidden="1"/>
    <col min="14605" max="14605" width="26.25" style="32" hidden="1"/>
    <col min="14606" max="14606" width="2.25" style="32" hidden="1"/>
    <col min="14607" max="14607" width="7.375" style="32" hidden="1"/>
    <col min="14608" max="14608" width="9.625" style="32" hidden="1"/>
    <col min="14609" max="14609" width="2.75" style="32" hidden="1"/>
    <col min="14610" max="14610" width="21.125" style="32" hidden="1"/>
    <col min="14611" max="14611" width="9.25" style="32" hidden="1"/>
    <col min="14612" max="14612" width="3.5" style="32" hidden="1"/>
    <col min="14613" max="14613" width="7.25" style="32" hidden="1"/>
    <col min="14614" max="14614" width="2.5" style="32" hidden="1"/>
    <col min="14615" max="14615" width="3.5" style="32" hidden="1"/>
    <col min="14616" max="14857" width="9" style="32" hidden="1"/>
    <col min="14858" max="14858" width="5.5" style="32" hidden="1"/>
    <col min="14859" max="14859" width="6.25" style="32" hidden="1"/>
    <col min="14860" max="14860" width="3.5" style="32" hidden="1"/>
    <col min="14861" max="14861" width="26.25" style="32" hidden="1"/>
    <col min="14862" max="14862" width="2.25" style="32" hidden="1"/>
    <col min="14863" max="14863" width="7.375" style="32" hidden="1"/>
    <col min="14864" max="14864" width="9.625" style="32" hidden="1"/>
    <col min="14865" max="14865" width="2.75" style="32" hidden="1"/>
    <col min="14866" max="14866" width="21.125" style="32" hidden="1"/>
    <col min="14867" max="14867" width="9.25" style="32" hidden="1"/>
    <col min="14868" max="14868" width="3.5" style="32" hidden="1"/>
    <col min="14869" max="14869" width="7.25" style="32" hidden="1"/>
    <col min="14870" max="14870" width="2.5" style="32" hidden="1"/>
    <col min="14871" max="14871" width="3.5" style="32" hidden="1"/>
    <col min="14872" max="15113" width="9" style="32" hidden="1"/>
    <col min="15114" max="15114" width="5.5" style="32" hidden="1"/>
    <col min="15115" max="15115" width="6.25" style="32" hidden="1"/>
    <col min="15116" max="15116" width="3.5" style="32" hidden="1"/>
    <col min="15117" max="15117" width="26.25" style="32" hidden="1"/>
    <col min="15118" max="15118" width="2.25" style="32" hidden="1"/>
    <col min="15119" max="15119" width="7.375" style="32" hidden="1"/>
    <col min="15120" max="15120" width="9.625" style="32" hidden="1"/>
    <col min="15121" max="15121" width="2.75" style="32" hidden="1"/>
    <col min="15122" max="15122" width="21.125" style="32" hidden="1"/>
    <col min="15123" max="15123" width="9.25" style="32" hidden="1"/>
    <col min="15124" max="15124" width="3.5" style="32" hidden="1"/>
    <col min="15125" max="15125" width="7.25" style="32" hidden="1"/>
    <col min="15126" max="15126" width="2.5" style="32" hidden="1"/>
    <col min="15127" max="15127" width="3.5" style="32" hidden="1"/>
    <col min="15128" max="15369" width="9" style="32" hidden="1"/>
    <col min="15370" max="15370" width="5.5" style="32" hidden="1"/>
    <col min="15371" max="15371" width="6.25" style="32" hidden="1"/>
    <col min="15372" max="15372" width="3.5" style="32" hidden="1"/>
    <col min="15373" max="15373" width="26.25" style="32" hidden="1"/>
    <col min="15374" max="15374" width="2.25" style="32" hidden="1"/>
    <col min="15375" max="15375" width="7.375" style="32" hidden="1"/>
    <col min="15376" max="15376" width="9.625" style="32" hidden="1"/>
    <col min="15377" max="15377" width="2.75" style="32" hidden="1"/>
    <col min="15378" max="15378" width="21.125" style="32" hidden="1"/>
    <col min="15379" max="15379" width="9.25" style="32" hidden="1"/>
    <col min="15380" max="15380" width="3.5" style="32" hidden="1"/>
    <col min="15381" max="15381" width="7.25" style="32" hidden="1"/>
    <col min="15382" max="15382" width="2.5" style="32" hidden="1"/>
    <col min="15383" max="15383" width="3.5" style="32" hidden="1"/>
    <col min="15384" max="15625" width="9" style="32" hidden="1"/>
    <col min="15626" max="15626" width="5.5" style="32" hidden="1"/>
    <col min="15627" max="15627" width="6.25" style="32" hidden="1"/>
    <col min="15628" max="15628" width="3.5" style="32" hidden="1"/>
    <col min="15629" max="15629" width="26.25" style="32" hidden="1"/>
    <col min="15630" max="15630" width="2.25" style="32" hidden="1"/>
    <col min="15631" max="15631" width="7.375" style="32" hidden="1"/>
    <col min="15632" max="15632" width="9.625" style="32" hidden="1"/>
    <col min="15633" max="15633" width="2.75" style="32" hidden="1"/>
    <col min="15634" max="15634" width="21.125" style="32" hidden="1"/>
    <col min="15635" max="15635" width="9.25" style="32" hidden="1"/>
    <col min="15636" max="15636" width="3.5" style="32" hidden="1"/>
    <col min="15637" max="15637" width="7.25" style="32" hidden="1"/>
    <col min="15638" max="15638" width="2.5" style="32" hidden="1"/>
    <col min="15639" max="15639" width="3.5" style="32" hidden="1"/>
    <col min="15640" max="15881" width="9" style="32" hidden="1"/>
    <col min="15882" max="15882" width="5.5" style="32" hidden="1"/>
    <col min="15883" max="15883" width="6.25" style="32" hidden="1"/>
    <col min="15884" max="15884" width="3.5" style="32" hidden="1"/>
    <col min="15885" max="15885" width="26.25" style="32" hidden="1"/>
    <col min="15886" max="15886" width="2.25" style="32" hidden="1"/>
    <col min="15887" max="15887" width="7.375" style="32" hidden="1"/>
    <col min="15888" max="15888" width="9.625" style="32" hidden="1"/>
    <col min="15889" max="15889" width="2.75" style="32" hidden="1"/>
    <col min="15890" max="15890" width="21.125" style="32" hidden="1"/>
    <col min="15891" max="15891" width="9.25" style="32" hidden="1"/>
    <col min="15892" max="15892" width="3.5" style="32" hidden="1"/>
    <col min="15893" max="15893" width="7.25" style="32" hidden="1"/>
    <col min="15894" max="15894" width="2.5" style="32" hidden="1"/>
    <col min="15895" max="15895" width="3.5" style="32" hidden="1"/>
    <col min="15896" max="16137" width="9" style="32" hidden="1"/>
    <col min="16138" max="16138" width="5.5" style="32" hidden="1"/>
    <col min="16139" max="16139" width="6.25" style="32" hidden="1"/>
    <col min="16140" max="16140" width="3.5" style="32" hidden="1"/>
    <col min="16141" max="16141" width="26.25" style="32" hidden="1"/>
    <col min="16142" max="16142" width="2.25" style="32" hidden="1"/>
    <col min="16143" max="16143" width="7.375" style="32" hidden="1"/>
    <col min="16144" max="16144" width="9.625" style="32" hidden="1"/>
    <col min="16145" max="16145" width="2.75" style="32" hidden="1"/>
    <col min="16146" max="16146" width="21.125" style="32" hidden="1"/>
    <col min="16147" max="16147" width="9.25" style="32" hidden="1"/>
    <col min="16148" max="16148" width="3.5" style="32" hidden="1"/>
    <col min="16149" max="16149" width="7.25" style="32" hidden="1"/>
    <col min="16150" max="16150" width="2.5" style="32" hidden="1"/>
    <col min="16151" max="16151" width="3.5" style="32" hidden="1"/>
    <col min="16152" max="16384" width="9" style="32" hidden="1"/>
  </cols>
  <sheetData>
    <row r="1" spans="2:24"/>
    <row r="2" spans="2:24">
      <c r="B2" s="61" t="s">
        <v>83</v>
      </c>
      <c r="C2" s="48"/>
      <c r="D2" s="48"/>
      <c r="E2" s="48"/>
      <c r="F2" s="48"/>
      <c r="G2" s="48"/>
      <c r="H2" s="48"/>
      <c r="I2" s="48"/>
      <c r="J2" s="48"/>
      <c r="K2" s="48"/>
      <c r="L2" s="48"/>
      <c r="M2" s="48"/>
      <c r="N2" s="48"/>
      <c r="O2" s="48"/>
      <c r="P2" s="48"/>
      <c r="Q2" s="48"/>
      <c r="R2" s="48"/>
      <c r="S2" s="48"/>
      <c r="T2" s="48"/>
      <c r="U2" s="48"/>
      <c r="V2" s="48"/>
      <c r="W2" s="48"/>
      <c r="X2" s="62" t="s">
        <v>84</v>
      </c>
    </row>
    <row r="3" spans="2:24">
      <c r="B3" s="130" t="s">
        <v>136</v>
      </c>
      <c r="C3" s="129"/>
      <c r="D3" s="129"/>
      <c r="E3" s="129"/>
      <c r="F3" s="129"/>
      <c r="G3" s="129"/>
      <c r="H3" s="129"/>
      <c r="I3" s="129"/>
      <c r="J3" s="129"/>
      <c r="K3" s="129"/>
      <c r="L3" s="129"/>
      <c r="M3" s="129"/>
      <c r="N3" s="129"/>
      <c r="O3" s="129"/>
      <c r="P3" s="129"/>
      <c r="Q3" s="129"/>
      <c r="R3" s="129"/>
      <c r="S3" s="129"/>
      <c r="T3" s="129"/>
      <c r="U3" s="129"/>
      <c r="V3" s="129"/>
      <c r="W3" s="129"/>
      <c r="X3" s="129"/>
    </row>
    <row r="4" spans="2:24" ht="17.25">
      <c r="B4" s="113" t="s">
        <v>135</v>
      </c>
      <c r="C4" s="113"/>
      <c r="D4" s="113"/>
      <c r="E4" s="113"/>
      <c r="F4" s="113"/>
      <c r="G4" s="113"/>
      <c r="H4" s="113"/>
      <c r="I4" s="113"/>
      <c r="J4" s="113"/>
      <c r="K4" s="113"/>
      <c r="L4" s="113"/>
      <c r="M4" s="113"/>
      <c r="N4" s="113"/>
      <c r="O4" s="113"/>
      <c r="P4" s="113"/>
      <c r="Q4" s="113"/>
      <c r="R4" s="113"/>
      <c r="S4" s="113"/>
      <c r="T4" s="113"/>
      <c r="U4" s="113"/>
      <c r="V4" s="113"/>
      <c r="W4" s="113"/>
      <c r="X4" s="113"/>
    </row>
    <row r="5" spans="2:24" ht="14.25">
      <c r="B5" s="63"/>
      <c r="C5" s="48"/>
      <c r="D5" s="48"/>
      <c r="E5" s="114"/>
      <c r="F5" s="114"/>
      <c r="G5" s="114"/>
      <c r="H5" s="114"/>
      <c r="I5" s="114"/>
      <c r="J5" s="114"/>
      <c r="K5" s="114"/>
      <c r="L5" s="114"/>
      <c r="M5" s="114"/>
      <c r="N5" s="114"/>
      <c r="O5" s="114"/>
      <c r="P5" s="114"/>
      <c r="Q5" s="114"/>
      <c r="R5" s="114"/>
      <c r="S5" s="114"/>
      <c r="T5" s="114"/>
      <c r="U5" s="114"/>
      <c r="V5" s="114"/>
      <c r="W5" s="114"/>
      <c r="X5" s="48"/>
    </row>
    <row r="6" spans="2:24">
      <c r="B6" s="115" t="s">
        <v>85</v>
      </c>
      <c r="C6" s="115"/>
      <c r="D6" s="115"/>
      <c r="E6" s="114"/>
      <c r="F6" s="114"/>
      <c r="G6" s="114"/>
      <c r="H6" s="114"/>
      <c r="I6" s="114"/>
      <c r="J6" s="114"/>
      <c r="K6" s="114"/>
      <c r="L6" s="114"/>
      <c r="M6" s="114"/>
      <c r="N6" s="114"/>
      <c r="O6" s="114"/>
      <c r="P6" s="114"/>
      <c r="Q6" s="114"/>
      <c r="R6" s="114"/>
      <c r="S6" s="114"/>
      <c r="T6" s="114"/>
      <c r="U6" s="114"/>
      <c r="V6" s="114"/>
      <c r="W6" s="114"/>
      <c r="X6" s="48"/>
    </row>
    <row r="7" spans="2:24">
      <c r="B7" s="43" t="s">
        <v>86</v>
      </c>
      <c r="C7" s="48"/>
      <c r="D7" s="48"/>
      <c r="E7" s="48"/>
      <c r="F7" s="48"/>
      <c r="G7" s="48"/>
      <c r="H7" s="48"/>
      <c r="I7" s="48"/>
      <c r="J7" s="48"/>
      <c r="K7" s="48"/>
      <c r="L7" s="48"/>
      <c r="M7" s="48"/>
      <c r="N7" s="48"/>
      <c r="O7" s="48"/>
      <c r="P7" s="48"/>
      <c r="Q7" s="48"/>
      <c r="R7" s="48"/>
      <c r="S7" s="48"/>
      <c r="T7" s="48"/>
      <c r="U7" s="48"/>
      <c r="V7" s="48"/>
      <c r="W7" s="48"/>
      <c r="X7" s="48"/>
    </row>
    <row r="8" spans="2:24">
      <c r="B8" s="61"/>
      <c r="C8" s="48"/>
      <c r="D8" s="48"/>
      <c r="E8" s="48"/>
      <c r="S8" s="48" t="s">
        <v>87</v>
      </c>
      <c r="T8" s="48"/>
      <c r="U8" s="48"/>
      <c r="W8" s="48"/>
      <c r="X8" s="48"/>
    </row>
    <row r="9" spans="2:24" ht="21" customHeight="1">
      <c r="B9" s="64"/>
      <c r="C9" s="48"/>
      <c r="D9" s="48"/>
      <c r="E9" s="48"/>
      <c r="S9" s="33" t="s">
        <v>88</v>
      </c>
      <c r="T9" s="33"/>
      <c r="U9" s="33"/>
      <c r="V9" s="116"/>
      <c r="W9" s="117"/>
      <c r="X9" s="117"/>
    </row>
    <row r="10" spans="2:24" ht="21" customHeight="1">
      <c r="B10" s="64"/>
      <c r="C10" s="48"/>
      <c r="D10" s="48"/>
      <c r="E10" s="48"/>
      <c r="S10" s="33" t="s">
        <v>123</v>
      </c>
      <c r="T10" s="33"/>
      <c r="U10" s="33"/>
      <c r="V10" s="110"/>
      <c r="W10" s="110"/>
      <c r="X10" s="110"/>
    </row>
    <row r="11" spans="2:24" ht="21" customHeight="1">
      <c r="B11" s="64"/>
      <c r="C11" s="48"/>
      <c r="D11" s="48"/>
      <c r="E11" s="48"/>
      <c r="S11" s="111" t="s">
        <v>89</v>
      </c>
      <c r="T11" s="111"/>
      <c r="U11" s="111"/>
      <c r="V11" s="111"/>
      <c r="W11" s="112"/>
      <c r="X11" s="112"/>
    </row>
    <row r="12" spans="2:24" ht="21" customHeight="1">
      <c r="B12" s="64"/>
      <c r="C12" s="48"/>
      <c r="D12" s="48"/>
      <c r="E12" s="48"/>
      <c r="F12" s="58"/>
      <c r="G12" s="58"/>
      <c r="H12" s="58"/>
      <c r="I12" s="58"/>
      <c r="J12" s="58"/>
      <c r="K12" s="58"/>
      <c r="L12" s="58"/>
      <c r="M12" s="58"/>
      <c r="N12" s="58"/>
      <c r="O12" s="58"/>
      <c r="P12" s="58"/>
      <c r="Q12" s="58"/>
      <c r="R12" s="58"/>
      <c r="S12" s="119" t="s">
        <v>122</v>
      </c>
      <c r="T12" s="119"/>
      <c r="U12" s="119"/>
      <c r="V12" s="119"/>
      <c r="W12" s="120"/>
      <c r="X12" s="120"/>
    </row>
    <row r="13" spans="2:24">
      <c r="B13" s="65"/>
      <c r="C13" s="48"/>
      <c r="D13" s="48"/>
      <c r="E13" s="48"/>
      <c r="F13" s="48"/>
      <c r="G13" s="48"/>
      <c r="H13" s="48"/>
      <c r="I13" s="48"/>
      <c r="J13" s="48"/>
      <c r="K13" s="48"/>
      <c r="L13" s="48"/>
      <c r="M13" s="48"/>
      <c r="N13" s="48"/>
      <c r="O13" s="48"/>
      <c r="P13" s="48"/>
      <c r="Q13" s="48"/>
      <c r="R13" s="48"/>
      <c r="S13" s="48"/>
      <c r="T13" s="48"/>
      <c r="U13" s="48"/>
      <c r="V13" s="48"/>
      <c r="W13" s="48"/>
      <c r="X13" s="48"/>
    </row>
    <row r="14" spans="2:24" s="56" customFormat="1" ht="22.5" customHeight="1">
      <c r="B14" s="66" t="s">
        <v>125</v>
      </c>
      <c r="C14" s="66"/>
      <c r="D14" s="66"/>
      <c r="E14" s="66"/>
      <c r="F14" s="127"/>
      <c r="G14" s="127"/>
      <c r="H14" s="66" t="s">
        <v>132</v>
      </c>
      <c r="I14" s="128"/>
      <c r="J14" s="128"/>
      <c r="K14" s="66" t="s">
        <v>133</v>
      </c>
      <c r="L14" s="127"/>
      <c r="M14" s="127"/>
      <c r="N14" s="66" t="s">
        <v>134</v>
      </c>
      <c r="O14" s="66"/>
      <c r="P14" s="66"/>
      <c r="Q14" s="66"/>
      <c r="R14" s="66"/>
      <c r="S14" s="66"/>
      <c r="T14" s="66"/>
      <c r="U14" s="66"/>
      <c r="V14" s="66"/>
      <c r="W14" s="66"/>
      <c r="X14" s="66"/>
    </row>
    <row r="15" spans="2:24" ht="27" customHeight="1">
      <c r="B15" s="34" t="s">
        <v>90</v>
      </c>
      <c r="C15" s="35" t="s">
        <v>91</v>
      </c>
      <c r="D15" s="36"/>
      <c r="E15" s="36"/>
      <c r="F15" s="36"/>
      <c r="G15" s="36"/>
      <c r="H15" s="36"/>
      <c r="I15" s="36"/>
      <c r="J15" s="36"/>
      <c r="K15" s="36"/>
      <c r="L15" s="36"/>
      <c r="M15" s="36"/>
      <c r="N15" s="36"/>
      <c r="O15" s="36"/>
      <c r="P15" s="36"/>
      <c r="Q15" s="123"/>
      <c r="R15" s="123"/>
      <c r="S15" s="123"/>
      <c r="T15" s="38" t="s">
        <v>129</v>
      </c>
      <c r="U15" s="53" t="s">
        <v>128</v>
      </c>
      <c r="V15" s="52">
        <f>ROUNDDOWN(Q15,-3)</f>
        <v>0</v>
      </c>
      <c r="W15" s="38" t="s">
        <v>0</v>
      </c>
      <c r="X15" s="54" t="s">
        <v>130</v>
      </c>
    </row>
    <row r="16" spans="2:24" ht="27" customHeight="1">
      <c r="B16" s="39"/>
      <c r="C16" s="40" t="s">
        <v>92</v>
      </c>
      <c r="D16" s="125" t="s">
        <v>93</v>
      </c>
      <c r="E16" s="126"/>
      <c r="F16" s="126"/>
      <c r="G16" s="126"/>
      <c r="H16" s="126"/>
      <c r="I16" s="126"/>
      <c r="J16" s="126"/>
      <c r="K16" s="126"/>
      <c r="L16" s="126"/>
      <c r="M16" s="126"/>
      <c r="N16" s="126"/>
      <c r="O16" s="126"/>
      <c r="P16" s="126"/>
      <c r="Q16" s="123"/>
      <c r="R16" s="123"/>
      <c r="S16" s="123"/>
      <c r="T16" s="38" t="s">
        <v>129</v>
      </c>
      <c r="U16" s="50" t="s">
        <v>128</v>
      </c>
      <c r="V16" s="52">
        <f>ROUNDUP(Q16,-3)</f>
        <v>0</v>
      </c>
      <c r="W16" s="38" t="s">
        <v>0</v>
      </c>
      <c r="X16" s="54" t="s">
        <v>131</v>
      </c>
    </row>
    <row r="17" spans="2:24" ht="27" customHeight="1">
      <c r="B17" s="42"/>
      <c r="C17" s="40" t="s">
        <v>94</v>
      </c>
      <c r="D17" s="125" t="s">
        <v>95</v>
      </c>
      <c r="E17" s="126"/>
      <c r="F17" s="126"/>
      <c r="G17" s="126"/>
      <c r="H17" s="126"/>
      <c r="I17" s="126"/>
      <c r="J17" s="126"/>
      <c r="K17" s="126"/>
      <c r="L17" s="126"/>
      <c r="M17" s="126"/>
      <c r="N17" s="126"/>
      <c r="O17" s="126"/>
      <c r="P17" s="126"/>
      <c r="Q17" s="123"/>
      <c r="R17" s="123"/>
      <c r="S17" s="123"/>
      <c r="T17" s="38" t="s">
        <v>129</v>
      </c>
      <c r="U17" s="50" t="s">
        <v>128</v>
      </c>
      <c r="V17" s="52">
        <f t="shared" ref="V17:V18" si="0">ROUNDUP(Q17,-3)</f>
        <v>0</v>
      </c>
      <c r="W17" s="38" t="s">
        <v>0</v>
      </c>
      <c r="X17" s="54" t="s">
        <v>131</v>
      </c>
    </row>
    <row r="18" spans="2:24" ht="27" customHeight="1">
      <c r="B18" s="42"/>
      <c r="C18" s="40" t="s">
        <v>96</v>
      </c>
      <c r="D18" s="125" t="s">
        <v>97</v>
      </c>
      <c r="E18" s="126"/>
      <c r="F18" s="126"/>
      <c r="G18" s="126"/>
      <c r="H18" s="126"/>
      <c r="I18" s="126"/>
      <c r="J18" s="126"/>
      <c r="K18" s="126"/>
      <c r="L18" s="126"/>
      <c r="M18" s="126"/>
      <c r="N18" s="126"/>
      <c r="O18" s="126"/>
      <c r="P18" s="126"/>
      <c r="Q18" s="123"/>
      <c r="R18" s="123"/>
      <c r="S18" s="123"/>
      <c r="T18" s="38" t="s">
        <v>129</v>
      </c>
      <c r="U18" s="50" t="s">
        <v>128</v>
      </c>
      <c r="V18" s="52">
        <f t="shared" si="0"/>
        <v>0</v>
      </c>
      <c r="W18" s="38" t="s">
        <v>0</v>
      </c>
      <c r="X18" s="54" t="s">
        <v>131</v>
      </c>
    </row>
    <row r="19" spans="2:24" ht="27" customHeight="1">
      <c r="B19" s="42"/>
      <c r="C19" s="39" t="s">
        <v>98</v>
      </c>
      <c r="D19" s="125" t="s">
        <v>99</v>
      </c>
      <c r="E19" s="126"/>
      <c r="F19" s="126"/>
      <c r="G19" s="126"/>
      <c r="H19" s="126"/>
      <c r="I19" s="126"/>
      <c r="J19" s="126"/>
      <c r="K19" s="126"/>
      <c r="L19" s="126"/>
      <c r="M19" s="126"/>
      <c r="N19" s="126"/>
      <c r="O19" s="126"/>
      <c r="P19" s="126"/>
      <c r="Q19" s="49"/>
      <c r="R19" s="49"/>
      <c r="S19" s="49"/>
      <c r="T19" s="41"/>
      <c r="U19" s="49"/>
      <c r="V19" s="51" t="str">
        <f>IF(V15=0,"",SUM(V20:V21))</f>
        <v/>
      </c>
      <c r="W19" s="38" t="s">
        <v>0</v>
      </c>
      <c r="X19" s="54" t="s">
        <v>131</v>
      </c>
    </row>
    <row r="20" spans="2:24" ht="27" customHeight="1">
      <c r="B20" s="42"/>
      <c r="C20" s="42"/>
      <c r="D20" s="44" t="s">
        <v>100</v>
      </c>
      <c r="E20" s="45" t="s">
        <v>101</v>
      </c>
      <c r="F20" s="46"/>
      <c r="G20" s="46"/>
      <c r="H20" s="46"/>
      <c r="I20" s="46"/>
      <c r="J20" s="46"/>
      <c r="K20" s="46"/>
      <c r="L20" s="46"/>
      <c r="M20" s="46"/>
      <c r="N20" s="46"/>
      <c r="O20" s="46"/>
      <c r="P20" s="46"/>
      <c r="Q20" s="46"/>
      <c r="R20" s="46"/>
      <c r="S20" s="46"/>
      <c r="T20" s="38"/>
      <c r="U20" s="46"/>
      <c r="V20" s="52">
        <v>100000</v>
      </c>
      <c r="W20" s="38" t="s">
        <v>0</v>
      </c>
      <c r="X20" s="54"/>
    </row>
    <row r="21" spans="2:24" ht="27" customHeight="1">
      <c r="B21" s="42"/>
      <c r="C21" s="47"/>
      <c r="D21" s="44" t="s">
        <v>102</v>
      </c>
      <c r="E21" s="121" t="s">
        <v>126</v>
      </c>
      <c r="F21" s="122"/>
      <c r="G21" s="122"/>
      <c r="H21" s="122"/>
      <c r="I21" s="122"/>
      <c r="J21" s="122"/>
      <c r="K21" s="122"/>
      <c r="L21" s="122"/>
      <c r="M21" s="122"/>
      <c r="N21" s="122"/>
      <c r="O21" s="122"/>
      <c r="P21" s="122"/>
      <c r="Q21" s="124"/>
      <c r="R21" s="124"/>
      <c r="S21" s="46" t="s">
        <v>127</v>
      </c>
      <c r="T21" s="38"/>
      <c r="U21" s="46"/>
      <c r="V21" s="52">
        <f>Q21*45000</f>
        <v>0</v>
      </c>
      <c r="W21" s="38" t="s">
        <v>0</v>
      </c>
      <c r="X21" s="54"/>
    </row>
    <row r="22" spans="2:24" ht="27" customHeight="1">
      <c r="B22" s="42"/>
      <c r="C22" s="40" t="s">
        <v>103</v>
      </c>
      <c r="D22" s="125" t="s">
        <v>104</v>
      </c>
      <c r="E22" s="126"/>
      <c r="F22" s="126"/>
      <c r="G22" s="126"/>
      <c r="H22" s="126"/>
      <c r="I22" s="126"/>
      <c r="J22" s="126"/>
      <c r="K22" s="126"/>
      <c r="L22" s="126"/>
      <c r="M22" s="126"/>
      <c r="N22" s="126"/>
      <c r="O22" s="126"/>
      <c r="P22" s="126"/>
      <c r="Q22" s="49"/>
      <c r="R22" s="49"/>
      <c r="S22" s="49"/>
      <c r="T22" s="41"/>
      <c r="U22" s="49"/>
      <c r="V22" s="51">
        <f>SUM(V16,V17,V18,V19)</f>
        <v>0</v>
      </c>
      <c r="W22" s="38" t="s">
        <v>0</v>
      </c>
      <c r="X22" s="54"/>
    </row>
    <row r="23" spans="2:24" ht="27" customHeight="1">
      <c r="B23" s="47"/>
      <c r="C23" s="40" t="s">
        <v>105</v>
      </c>
      <c r="D23" s="125" t="s">
        <v>106</v>
      </c>
      <c r="E23" s="126"/>
      <c r="F23" s="126"/>
      <c r="G23" s="126"/>
      <c r="H23" s="126"/>
      <c r="I23" s="126"/>
      <c r="J23" s="126"/>
      <c r="K23" s="126"/>
      <c r="L23" s="126"/>
      <c r="M23" s="126"/>
      <c r="N23" s="126"/>
      <c r="O23" s="126"/>
      <c r="P23" s="126"/>
      <c r="Q23" s="49"/>
      <c r="R23" s="49"/>
      <c r="S23" s="49"/>
      <c r="T23" s="41"/>
      <c r="U23" s="49"/>
      <c r="V23" s="51">
        <f>ROUNDUP((V15-V22)*20/100,-3)</f>
        <v>0</v>
      </c>
      <c r="W23" s="38" t="s">
        <v>0</v>
      </c>
      <c r="X23" s="54" t="s">
        <v>131</v>
      </c>
    </row>
    <row r="24" spans="2:24" ht="27" customHeight="1">
      <c r="B24" s="34" t="s">
        <v>107</v>
      </c>
      <c r="C24" s="35" t="s">
        <v>108</v>
      </c>
      <c r="D24" s="36"/>
      <c r="E24" s="36"/>
      <c r="F24" s="36"/>
      <c r="G24" s="36"/>
      <c r="H24" s="36"/>
      <c r="I24" s="36"/>
      <c r="J24" s="36"/>
      <c r="K24" s="36"/>
      <c r="L24" s="36"/>
      <c r="M24" s="36"/>
      <c r="N24" s="36"/>
      <c r="O24" s="36"/>
      <c r="P24" s="36"/>
      <c r="Q24" s="36"/>
      <c r="R24" s="36"/>
      <c r="S24" s="36"/>
      <c r="T24" s="37"/>
      <c r="U24" s="36"/>
      <c r="V24" s="51">
        <f>V22+V23</f>
        <v>0</v>
      </c>
      <c r="W24" s="38" t="s">
        <v>0</v>
      </c>
      <c r="X24" s="54"/>
    </row>
    <row r="25" spans="2:24" ht="27" customHeight="1">
      <c r="B25" s="34" t="s">
        <v>109</v>
      </c>
      <c r="C25" s="35" t="s">
        <v>110</v>
      </c>
      <c r="D25" s="36"/>
      <c r="E25" s="36"/>
      <c r="F25" s="36"/>
      <c r="G25" s="36"/>
      <c r="H25" s="36"/>
      <c r="I25" s="36"/>
      <c r="J25" s="36"/>
      <c r="K25" s="36"/>
      <c r="L25" s="36"/>
      <c r="M25" s="36"/>
      <c r="N25" s="36"/>
      <c r="O25" s="36"/>
      <c r="P25" s="36"/>
      <c r="Q25" s="36"/>
      <c r="R25" s="36"/>
      <c r="S25" s="36"/>
      <c r="T25" s="37"/>
      <c r="U25" s="36"/>
      <c r="V25" s="51">
        <f>V15-V24</f>
        <v>0</v>
      </c>
      <c r="W25" s="38" t="s">
        <v>0</v>
      </c>
      <c r="X25" s="55" t="s">
        <v>111</v>
      </c>
    </row>
    <row r="26" spans="2:24" ht="16.5" customHeight="1">
      <c r="B26" s="57"/>
      <c r="C26" s="57"/>
      <c r="D26" s="57"/>
      <c r="E26" s="57"/>
      <c r="F26" s="57"/>
      <c r="G26" s="57"/>
      <c r="H26" s="57"/>
      <c r="I26" s="57"/>
      <c r="J26" s="57"/>
      <c r="K26" s="57"/>
      <c r="L26" s="57"/>
      <c r="M26" s="57"/>
      <c r="N26" s="57"/>
      <c r="O26" s="57"/>
      <c r="P26" s="57"/>
      <c r="Q26" s="57"/>
      <c r="R26" s="57"/>
      <c r="S26" s="57"/>
      <c r="T26" s="57"/>
      <c r="U26" s="57"/>
      <c r="V26" s="57"/>
      <c r="W26" s="67"/>
      <c r="X26" s="67"/>
    </row>
    <row r="27" spans="2:24" ht="16.5" customHeight="1">
      <c r="B27" s="43">
        <v>1</v>
      </c>
      <c r="C27" s="118" t="s">
        <v>112</v>
      </c>
      <c r="D27" s="118"/>
      <c r="E27" s="118"/>
      <c r="F27" s="118"/>
      <c r="G27" s="118"/>
      <c r="H27" s="118"/>
      <c r="I27" s="118"/>
      <c r="J27" s="118"/>
      <c r="K27" s="118"/>
      <c r="L27" s="118"/>
      <c r="M27" s="118"/>
      <c r="N27" s="118"/>
      <c r="O27" s="118"/>
      <c r="P27" s="118"/>
      <c r="Q27" s="118"/>
      <c r="R27" s="118"/>
      <c r="S27" s="118"/>
      <c r="T27" s="118"/>
      <c r="U27" s="118"/>
      <c r="V27" s="118"/>
      <c r="W27" s="118"/>
      <c r="X27" s="118"/>
    </row>
    <row r="28" spans="2:24" ht="16.5" customHeight="1">
      <c r="B28" s="43">
        <v>2</v>
      </c>
      <c r="C28" s="118" t="s">
        <v>113</v>
      </c>
      <c r="D28" s="118"/>
      <c r="E28" s="118"/>
      <c r="F28" s="118"/>
      <c r="G28" s="118"/>
      <c r="H28" s="118"/>
      <c r="I28" s="118"/>
      <c r="J28" s="118"/>
      <c r="K28" s="118"/>
      <c r="L28" s="118"/>
      <c r="M28" s="118"/>
      <c r="N28" s="118"/>
      <c r="O28" s="118"/>
      <c r="P28" s="118"/>
      <c r="Q28" s="118"/>
      <c r="R28" s="118"/>
      <c r="S28" s="118"/>
      <c r="T28" s="118"/>
      <c r="U28" s="118"/>
      <c r="V28" s="118"/>
      <c r="W28" s="118"/>
      <c r="X28" s="118"/>
    </row>
    <row r="29" spans="2:24" ht="16.5" customHeight="1">
      <c r="B29" s="43"/>
      <c r="C29" s="118"/>
      <c r="D29" s="118"/>
      <c r="E29" s="118"/>
      <c r="F29" s="118"/>
      <c r="G29" s="118"/>
      <c r="H29" s="118"/>
      <c r="I29" s="118"/>
      <c r="J29" s="118"/>
      <c r="K29" s="118"/>
      <c r="L29" s="118"/>
      <c r="M29" s="118"/>
      <c r="N29" s="118"/>
      <c r="O29" s="118"/>
      <c r="P29" s="118"/>
      <c r="Q29" s="118"/>
      <c r="R29" s="118"/>
      <c r="S29" s="118"/>
      <c r="T29" s="118"/>
      <c r="U29" s="118"/>
      <c r="V29" s="118"/>
      <c r="W29" s="118"/>
      <c r="X29" s="118"/>
    </row>
    <row r="30" spans="2:24" ht="16.5" customHeight="1">
      <c r="B30" s="43">
        <v>3</v>
      </c>
      <c r="C30" s="118" t="s">
        <v>114</v>
      </c>
      <c r="D30" s="118"/>
      <c r="E30" s="118"/>
      <c r="F30" s="118"/>
      <c r="G30" s="118"/>
      <c r="H30" s="118"/>
      <c r="I30" s="118"/>
      <c r="J30" s="118"/>
      <c r="K30" s="118"/>
      <c r="L30" s="118"/>
      <c r="M30" s="118"/>
      <c r="N30" s="118"/>
      <c r="O30" s="118"/>
      <c r="P30" s="118"/>
      <c r="Q30" s="118"/>
      <c r="R30" s="118"/>
      <c r="S30" s="118"/>
      <c r="T30" s="118"/>
      <c r="U30" s="118"/>
      <c r="V30" s="118"/>
      <c r="W30" s="118"/>
      <c r="X30" s="118"/>
    </row>
    <row r="31" spans="2:24" ht="16.5" customHeight="1">
      <c r="B31" s="43"/>
      <c r="C31" s="118"/>
      <c r="D31" s="118"/>
      <c r="E31" s="118"/>
      <c r="F31" s="118"/>
      <c r="G31" s="118"/>
      <c r="H31" s="118"/>
      <c r="I31" s="118"/>
      <c r="J31" s="118"/>
      <c r="K31" s="118"/>
      <c r="L31" s="118"/>
      <c r="M31" s="118"/>
      <c r="N31" s="118"/>
      <c r="O31" s="118"/>
      <c r="P31" s="118"/>
      <c r="Q31" s="118"/>
      <c r="R31" s="118"/>
      <c r="S31" s="118"/>
      <c r="T31" s="118"/>
      <c r="U31" s="118"/>
      <c r="V31" s="118"/>
      <c r="W31" s="118"/>
      <c r="X31" s="118"/>
    </row>
    <row r="32" spans="2:24" ht="16.5" customHeight="1">
      <c r="B32" s="43">
        <v>4</v>
      </c>
      <c r="C32" s="118" t="s">
        <v>115</v>
      </c>
      <c r="D32" s="118"/>
      <c r="E32" s="118"/>
      <c r="F32" s="118"/>
      <c r="G32" s="118"/>
      <c r="H32" s="118"/>
      <c r="I32" s="118"/>
      <c r="J32" s="118"/>
      <c r="K32" s="118"/>
      <c r="L32" s="118"/>
      <c r="M32" s="118"/>
      <c r="N32" s="118"/>
      <c r="O32" s="118"/>
      <c r="P32" s="118"/>
      <c r="Q32" s="118"/>
      <c r="R32" s="118"/>
      <c r="S32" s="118"/>
      <c r="T32" s="118"/>
      <c r="U32" s="118"/>
      <c r="V32" s="118"/>
      <c r="W32" s="118"/>
      <c r="X32" s="118"/>
    </row>
    <row r="33" spans="2:24" ht="16.5" customHeight="1">
      <c r="B33" s="43"/>
      <c r="C33" s="118"/>
      <c r="D33" s="118"/>
      <c r="E33" s="118"/>
      <c r="F33" s="118"/>
      <c r="G33" s="118"/>
      <c r="H33" s="118"/>
      <c r="I33" s="118"/>
      <c r="J33" s="118"/>
      <c r="K33" s="118"/>
      <c r="L33" s="118"/>
      <c r="M33" s="118"/>
      <c r="N33" s="118"/>
      <c r="O33" s="118"/>
      <c r="P33" s="118"/>
      <c r="Q33" s="118"/>
      <c r="R33" s="118"/>
      <c r="S33" s="118"/>
      <c r="T33" s="118"/>
      <c r="U33" s="118"/>
      <c r="V33" s="118"/>
      <c r="W33" s="118"/>
      <c r="X33" s="118"/>
    </row>
    <row r="34" spans="2:24" ht="16.5" customHeight="1">
      <c r="B34" s="43">
        <v>5</v>
      </c>
      <c r="C34" s="118" t="s">
        <v>116</v>
      </c>
      <c r="D34" s="118"/>
      <c r="E34" s="118"/>
      <c r="F34" s="118"/>
      <c r="G34" s="118"/>
      <c r="H34" s="118"/>
      <c r="I34" s="118"/>
      <c r="J34" s="118"/>
      <c r="K34" s="118"/>
      <c r="L34" s="118"/>
      <c r="M34" s="118"/>
      <c r="N34" s="118"/>
      <c r="O34" s="118"/>
      <c r="P34" s="118"/>
      <c r="Q34" s="118"/>
      <c r="R34" s="118"/>
      <c r="S34" s="118"/>
      <c r="T34" s="118"/>
      <c r="U34" s="118"/>
      <c r="V34" s="118"/>
      <c r="W34" s="118"/>
      <c r="X34" s="118"/>
    </row>
    <row r="35" spans="2:24" ht="16.5" customHeight="1">
      <c r="B35" s="43"/>
      <c r="C35" s="118"/>
      <c r="D35" s="118"/>
      <c r="E35" s="118"/>
      <c r="F35" s="118"/>
      <c r="G35" s="118"/>
      <c r="H35" s="118"/>
      <c r="I35" s="118"/>
      <c r="J35" s="118"/>
      <c r="K35" s="118"/>
      <c r="L35" s="118"/>
      <c r="M35" s="118"/>
      <c r="N35" s="118"/>
      <c r="O35" s="118"/>
      <c r="P35" s="118"/>
      <c r="Q35" s="118"/>
      <c r="R35" s="118"/>
      <c r="S35" s="118"/>
      <c r="T35" s="118"/>
      <c r="U35" s="118"/>
      <c r="V35" s="118"/>
      <c r="W35" s="118"/>
      <c r="X35" s="118"/>
    </row>
    <row r="36" spans="2:24" ht="16.5" customHeight="1">
      <c r="B36" s="43">
        <v>6</v>
      </c>
      <c r="C36" s="118" t="s">
        <v>117</v>
      </c>
      <c r="D36" s="118"/>
      <c r="E36" s="118"/>
      <c r="F36" s="118"/>
      <c r="G36" s="118"/>
      <c r="H36" s="118"/>
      <c r="I36" s="118"/>
      <c r="J36" s="118"/>
      <c r="K36" s="118"/>
      <c r="L36" s="118"/>
      <c r="M36" s="118"/>
      <c r="N36" s="118"/>
      <c r="O36" s="118"/>
      <c r="P36" s="118"/>
      <c r="Q36" s="118"/>
      <c r="R36" s="118"/>
      <c r="S36" s="118"/>
      <c r="T36" s="118"/>
      <c r="U36" s="118"/>
      <c r="V36" s="118"/>
      <c r="W36" s="118"/>
      <c r="X36" s="118"/>
    </row>
    <row r="37" spans="2:24" ht="16.5" customHeight="1">
      <c r="B37" s="43"/>
      <c r="C37" s="118"/>
      <c r="D37" s="118"/>
      <c r="E37" s="118"/>
      <c r="F37" s="118"/>
      <c r="G37" s="118"/>
      <c r="H37" s="118"/>
      <c r="I37" s="118"/>
      <c r="J37" s="118"/>
      <c r="K37" s="118"/>
      <c r="L37" s="118"/>
      <c r="M37" s="118"/>
      <c r="N37" s="118"/>
      <c r="O37" s="118"/>
      <c r="P37" s="118"/>
      <c r="Q37" s="118"/>
      <c r="R37" s="118"/>
      <c r="S37" s="118"/>
      <c r="T37" s="118"/>
      <c r="U37" s="118"/>
      <c r="V37" s="118"/>
      <c r="W37" s="118"/>
      <c r="X37" s="118"/>
    </row>
    <row r="38" spans="2:24" ht="16.5" customHeight="1">
      <c r="B38" s="43">
        <v>7</v>
      </c>
      <c r="C38" s="118" t="s">
        <v>118</v>
      </c>
      <c r="D38" s="118"/>
      <c r="E38" s="118"/>
      <c r="F38" s="118"/>
      <c r="G38" s="118"/>
      <c r="H38" s="118"/>
      <c r="I38" s="118"/>
      <c r="J38" s="118"/>
      <c r="K38" s="118"/>
      <c r="L38" s="118"/>
      <c r="M38" s="118"/>
      <c r="N38" s="118"/>
      <c r="O38" s="118"/>
      <c r="P38" s="118"/>
      <c r="Q38" s="118"/>
      <c r="R38" s="118"/>
      <c r="S38" s="118"/>
      <c r="T38" s="118"/>
      <c r="U38" s="118"/>
      <c r="V38" s="118"/>
      <c r="W38" s="118"/>
      <c r="X38" s="118"/>
    </row>
    <row r="39" spans="2:24" ht="16.5" customHeight="1">
      <c r="B39" s="43"/>
      <c r="C39" s="118"/>
      <c r="D39" s="118"/>
      <c r="E39" s="118"/>
      <c r="F39" s="118"/>
      <c r="G39" s="118"/>
      <c r="H39" s="118"/>
      <c r="I39" s="118"/>
      <c r="J39" s="118"/>
      <c r="K39" s="118"/>
      <c r="L39" s="118"/>
      <c r="M39" s="118"/>
      <c r="N39" s="118"/>
      <c r="O39" s="118"/>
      <c r="P39" s="118"/>
      <c r="Q39" s="118"/>
      <c r="R39" s="118"/>
      <c r="S39" s="118"/>
      <c r="T39" s="118"/>
      <c r="U39" s="118"/>
      <c r="V39" s="118"/>
      <c r="W39" s="118"/>
      <c r="X39" s="118"/>
    </row>
    <row r="40" spans="2:24" ht="16.5" customHeight="1">
      <c r="B40" s="43">
        <v>8</v>
      </c>
      <c r="C40" s="118" t="s">
        <v>119</v>
      </c>
      <c r="D40" s="118"/>
      <c r="E40" s="118"/>
      <c r="F40" s="118"/>
      <c r="G40" s="118"/>
      <c r="H40" s="118"/>
      <c r="I40" s="118"/>
      <c r="J40" s="118"/>
      <c r="K40" s="118"/>
      <c r="L40" s="118"/>
      <c r="M40" s="118"/>
      <c r="N40" s="118"/>
      <c r="O40" s="118"/>
      <c r="P40" s="118"/>
      <c r="Q40" s="118"/>
      <c r="R40" s="118"/>
      <c r="S40" s="118"/>
      <c r="T40" s="118"/>
      <c r="U40" s="118"/>
      <c r="V40" s="118"/>
      <c r="W40" s="118"/>
      <c r="X40" s="118"/>
    </row>
    <row r="41" spans="2:24" ht="16.5" customHeight="1">
      <c r="B41" s="64"/>
      <c r="C41" s="118"/>
      <c r="D41" s="118"/>
      <c r="E41" s="118"/>
      <c r="F41" s="118"/>
      <c r="G41" s="118"/>
      <c r="H41" s="118"/>
      <c r="I41" s="118"/>
      <c r="J41" s="118"/>
      <c r="K41" s="118"/>
      <c r="L41" s="118"/>
      <c r="M41" s="118"/>
      <c r="N41" s="118"/>
      <c r="O41" s="118"/>
      <c r="P41" s="118"/>
      <c r="Q41" s="118"/>
      <c r="R41" s="118"/>
      <c r="S41" s="118"/>
      <c r="T41" s="118"/>
      <c r="U41" s="118"/>
      <c r="V41" s="118"/>
      <c r="W41" s="118"/>
      <c r="X41" s="118"/>
    </row>
    <row r="42" spans="2:24" ht="16.5" customHeight="1">
      <c r="B42" s="48">
        <v>9</v>
      </c>
      <c r="C42" s="131" t="s">
        <v>137</v>
      </c>
      <c r="D42" s="131"/>
      <c r="E42" s="131"/>
      <c r="F42" s="131"/>
      <c r="G42" s="131"/>
      <c r="H42" s="131"/>
      <c r="I42" s="131"/>
      <c r="J42" s="131"/>
      <c r="K42" s="131"/>
      <c r="L42" s="131"/>
      <c r="M42" s="131"/>
      <c r="N42" s="131"/>
      <c r="O42" s="131"/>
      <c r="P42" s="131"/>
      <c r="Q42" s="131"/>
      <c r="R42" s="131"/>
      <c r="S42" s="131"/>
      <c r="T42" s="131"/>
      <c r="U42" s="131"/>
      <c r="V42" s="131"/>
      <c r="W42" s="131"/>
      <c r="X42" s="131"/>
    </row>
    <row r="43" spans="2:24" ht="16.5" customHeight="1">
      <c r="B43" s="48"/>
      <c r="C43" s="131"/>
      <c r="D43" s="131"/>
      <c r="E43" s="131"/>
      <c r="F43" s="131"/>
      <c r="G43" s="131"/>
      <c r="H43" s="131"/>
      <c r="I43" s="131"/>
      <c r="J43" s="131"/>
      <c r="K43" s="131"/>
      <c r="L43" s="131"/>
      <c r="M43" s="131"/>
      <c r="N43" s="131"/>
      <c r="O43" s="131"/>
      <c r="P43" s="131"/>
      <c r="Q43" s="131"/>
      <c r="R43" s="131"/>
      <c r="S43" s="131"/>
      <c r="T43" s="131"/>
      <c r="U43" s="131"/>
      <c r="V43" s="131"/>
      <c r="W43" s="131"/>
      <c r="X43" s="131"/>
    </row>
    <row r="44" spans="2:24" ht="16.5" customHeight="1">
      <c r="B44" s="48"/>
      <c r="C44" s="59"/>
      <c r="D44" s="60"/>
      <c r="E44" s="60"/>
      <c r="F44" s="60"/>
      <c r="G44" s="60"/>
      <c r="H44" s="60"/>
      <c r="I44" s="60"/>
      <c r="J44" s="60"/>
      <c r="K44" s="60"/>
      <c r="L44" s="60"/>
      <c r="M44" s="60"/>
      <c r="N44" s="60"/>
      <c r="O44" s="60"/>
      <c r="P44" s="60"/>
      <c r="Q44" s="60"/>
      <c r="R44" s="60"/>
      <c r="S44" s="60"/>
      <c r="T44" s="60"/>
      <c r="U44" s="60"/>
      <c r="V44" s="60"/>
      <c r="W44" s="60"/>
      <c r="X44" s="60"/>
    </row>
    <row r="45" spans="2:24" ht="16.5" customHeight="1">
      <c r="S45" s="32" t="s">
        <v>120</v>
      </c>
    </row>
    <row r="46" spans="2:24" ht="16.5" customHeight="1">
      <c r="S46" s="32" t="s">
        <v>124</v>
      </c>
    </row>
    <row r="47" spans="2:24" ht="16.5" customHeight="1">
      <c r="S47" s="32" t="s">
        <v>121</v>
      </c>
    </row>
    <row r="48" spans="2:24" ht="16.5" customHeight="1"/>
    <row r="49"/>
  </sheetData>
  <sheetProtection algorithmName="SHA-512" hashValue="/AOoMfWYbpU3FP6aQJSYEDzxycaiMG3rcLg7jAEAvWD1RfqxZyV/BpjlkK+shtNEMsy415Ic4Im0FK2WnTDVvA==" saltValue="KJiPT9JITfAfeFEF44CfSg==" spinCount="100000" sheet="1" objects="1" scenarios="1"/>
  <mergeCells count="33">
    <mergeCell ref="C42:X43"/>
    <mergeCell ref="L14:M14"/>
    <mergeCell ref="I14:J14"/>
    <mergeCell ref="F14:G14"/>
    <mergeCell ref="D17:P17"/>
    <mergeCell ref="D16:P16"/>
    <mergeCell ref="D23:P23"/>
    <mergeCell ref="D22:P22"/>
    <mergeCell ref="D19:P19"/>
    <mergeCell ref="D18:P18"/>
    <mergeCell ref="Q18:S18"/>
    <mergeCell ref="C27:X27"/>
    <mergeCell ref="C28:X29"/>
    <mergeCell ref="C30:X31"/>
    <mergeCell ref="S12:V12"/>
    <mergeCell ref="W12:X12"/>
    <mergeCell ref="C32:X33"/>
    <mergeCell ref="C34:X35"/>
    <mergeCell ref="C36:X37"/>
    <mergeCell ref="C38:X39"/>
    <mergeCell ref="C40:X41"/>
    <mergeCell ref="E21:P21"/>
    <mergeCell ref="Q15:S15"/>
    <mergeCell ref="Q16:S16"/>
    <mergeCell ref="Q17:S17"/>
    <mergeCell ref="Q21:R21"/>
    <mergeCell ref="V10:X10"/>
    <mergeCell ref="S11:V11"/>
    <mergeCell ref="W11:X11"/>
    <mergeCell ref="B4:X4"/>
    <mergeCell ref="E5:W6"/>
    <mergeCell ref="B6:D6"/>
    <mergeCell ref="V9:X9"/>
  </mergeCells>
  <phoneticPr fontId="2"/>
  <hyperlinks>
    <hyperlink ref="B3" r:id="rId1" xr:uid="{B73BB2C6-B94C-41A7-BC85-9EE097524AC2}"/>
  </hyperlinks>
  <printOptions horizontalCentered="1" verticalCentered="1"/>
  <pageMargins left="0.9055118110236221" right="0.78740157480314965" top="0.78740157480314965" bottom="0.31496062992125984" header="0.51181102362204722" footer="0.51181102362204722"/>
  <pageSetup paperSize="9" scale="86"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×1-4年金加入記録</vt:lpstr>
      <vt:lpstr>2-1預金差押依頼</vt:lpstr>
      <vt:lpstr>2-1’預金差押依頼 (送達一覧使用)</vt:lpstr>
      <vt:lpstr>2-2(ゆうちょ)差押依頼</vt:lpstr>
      <vt:lpstr>2-3(ゆうちょ)差押依頼 (送達一覧使用)</vt:lpstr>
      <vt:lpstr>差押金額の計算書</vt:lpstr>
      <vt:lpstr>'×1-4年金加入記録'!Print_Area</vt:lpstr>
      <vt:lpstr>'2-1’’預金差押依頼 (送達一覧使用)'!Print_Area</vt:lpstr>
      <vt:lpstr>'2-1預金差押依頼'!Print_Area</vt:lpstr>
      <vt:lpstr>'2-2(ゆうちょ)差押依頼'!Print_Area</vt:lpstr>
      <vt:lpstr>'2-3(ゆうちょ)差押依頼 (送達一覧使用)'!Print_Area</vt:lpstr>
      <vt:lpstr>差押金額の計算書!Print_Area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晃輔</dc:creator>
  <cp:lastModifiedBy>藤田　恭平</cp:lastModifiedBy>
  <cp:lastPrinted>2024-12-17T08:08:51Z</cp:lastPrinted>
  <dcterms:created xsi:type="dcterms:W3CDTF">2015-06-05T18:19:34Z</dcterms:created>
  <dcterms:modified xsi:type="dcterms:W3CDTF">2024-12-17T08:09:58Z</dcterms:modified>
</cp:coreProperties>
</file>