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84E4B12D-AFFC-4A31-B1EE-24EE64D6C11E}" xr6:coauthVersionLast="47" xr6:coauthVersionMax="47" xr10:uidLastSave="{00000000-0000-0000-0000-000000000000}"/>
  <workbookProtection workbookAlgorithmName="SHA-512" workbookHashValue="GZ74+i5PFMOfMJ0u9R05u5Jc94F4zSUonGcSv57FeYnFSvuecg7DSzsifnl3YzSRbudoQ0e50jNqqbJGA5LiBw==" workbookSaltValue="+m2pAFq7O1/fAqHXrTmwIQ==" workbookSpinCount="100000" lockStructure="1"/>
  <bookViews>
    <workbookView xWindow="-28920" yWindow="30" windowWidth="29040" windowHeight="15840" activeTab="1" xr2:uid="{9EBC1F9D-B7FF-4CBF-ACC9-F611E9399194}"/>
  </bookViews>
  <sheets>
    <sheet name="マニュアル" sheetId="16" r:id="rId1"/>
    <sheet name="業者カード" sheetId="26" r:id="rId2"/>
    <sheet name="入力例" sheetId="27" r:id="rId3"/>
    <sheet name="資格一覧" sheetId="20" state="hidden" r:id="rId4"/>
    <sheet name="技術者名簿" sheetId="19" state="hidden" r:id="rId5"/>
    <sheet name="Inputval" sheetId="18" state="hidden" r:id="rId6"/>
    <sheet name="InputvalEng" sheetId="22" state="hidden" r:id="rId7"/>
  </sheets>
  <definedNames>
    <definedName name="_xlnm.Print_Area" localSheetId="5">Inputval!$A$1:$AC$128</definedName>
    <definedName name="_xlnm.Print_Area" localSheetId="6">InputvalEng!$A$1:$AL$36</definedName>
    <definedName name="_xlnm.Print_Area" localSheetId="1">業者カード!$A$1:$AG$103</definedName>
    <definedName name="_xlnm.Print_Area" localSheetId="2">入力例!$A$1:$AG$103</definedName>
    <definedName name="_xlnm.Print_Titles" localSheetId="4">技術者名簿!$1:$7</definedName>
    <definedName name="許可の区分" localSheetId="6">#REF!</definedName>
    <definedName name="許可の区分" localSheetId="1">#REF!</definedName>
    <definedName name="許可の区分" localSheetId="2">#REF!</definedName>
    <definedName name="許可の区分">#REF!</definedName>
    <definedName name="届出区分" localSheetId="6">#REF!</definedName>
    <definedName name="届出区分" localSheetId="1">#REF!</definedName>
    <definedName name="届出区分" localSheetId="2">#REF!</definedName>
    <definedName name="届出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27" l="1"/>
  <c r="AB48" i="27"/>
  <c r="F31" i="27"/>
  <c r="AI93" i="27" l="1"/>
  <c r="U93" i="27" s="1"/>
  <c r="AH93" i="27"/>
  <c r="AD93" i="27"/>
  <c r="Z93" i="27"/>
  <c r="W93" i="27"/>
  <c r="AI92" i="27"/>
  <c r="U92" i="27" s="1"/>
  <c r="AH92" i="27"/>
  <c r="AD92" i="27"/>
  <c r="Z92" i="27"/>
  <c r="W92" i="27"/>
  <c r="AI91" i="27"/>
  <c r="U91" i="27" s="1"/>
  <c r="AH91" i="27"/>
  <c r="AD91" i="27"/>
  <c r="Z91" i="27"/>
  <c r="W91" i="27"/>
  <c r="AI90" i="27"/>
  <c r="U90" i="27" s="1"/>
  <c r="AH90" i="27"/>
  <c r="AD90" i="27"/>
  <c r="Z90" i="27"/>
  <c r="W90" i="27"/>
  <c r="AI89" i="27"/>
  <c r="U89" i="27" s="1"/>
  <c r="AH89" i="27"/>
  <c r="AD89" i="27"/>
  <c r="Z89" i="27"/>
  <c r="W89" i="27"/>
  <c r="AI83" i="27"/>
  <c r="AH83" i="27"/>
  <c r="AI82" i="27"/>
  <c r="AH82" i="27"/>
  <c r="AI81" i="27"/>
  <c r="AH81" i="27"/>
  <c r="AI80" i="27"/>
  <c r="AH80" i="27"/>
  <c r="AI79" i="27"/>
  <c r="AH79" i="27"/>
  <c r="AI78" i="27"/>
  <c r="AH78" i="27"/>
  <c r="AI77" i="27"/>
  <c r="AH77" i="27"/>
  <c r="AI76" i="27"/>
  <c r="AH76" i="27"/>
  <c r="AI75" i="27"/>
  <c r="AH75" i="27"/>
  <c r="AI74" i="27"/>
  <c r="AH74" i="27"/>
  <c r="AI73" i="27"/>
  <c r="AH73" i="27"/>
  <c r="AI72" i="27"/>
  <c r="AH72" i="27"/>
  <c r="AI71" i="27"/>
  <c r="AH71" i="27"/>
  <c r="AI70" i="27"/>
  <c r="AH70" i="27"/>
  <c r="AI69" i="27"/>
  <c r="AH69" i="27"/>
  <c r="AI68" i="27"/>
  <c r="AH68" i="27"/>
  <c r="AI67" i="27"/>
  <c r="AH67" i="27"/>
  <c r="AI66" i="27"/>
  <c r="AH66" i="27"/>
  <c r="AI65" i="27"/>
  <c r="AH65" i="27"/>
  <c r="AI64" i="27"/>
  <c r="AH64" i="27"/>
  <c r="AI63" i="27"/>
  <c r="AH63" i="27"/>
  <c r="AI62" i="27"/>
  <c r="AH62" i="27"/>
  <c r="AI61" i="27"/>
  <c r="AH61" i="27"/>
  <c r="AI60" i="27"/>
  <c r="AH60" i="27"/>
  <c r="AI59" i="27"/>
  <c r="AH59" i="27"/>
  <c r="AI58" i="27"/>
  <c r="AH58" i="27"/>
  <c r="AI57" i="27"/>
  <c r="AH57" i="27"/>
  <c r="AI56" i="27"/>
  <c r="AH56" i="27"/>
  <c r="AI55" i="27"/>
  <c r="AH55" i="27"/>
  <c r="AH49" i="27"/>
  <c r="AH48" i="27"/>
  <c r="F21" i="27"/>
  <c r="F20" i="27"/>
  <c r="AJ10" i="27"/>
  <c r="AI10" i="27"/>
  <c r="AH10" i="27"/>
  <c r="AI5" i="27"/>
  <c r="AH5" i="27"/>
  <c r="AI3" i="27"/>
  <c r="AK3" i="27" s="1"/>
  <c r="C1" i="27"/>
  <c r="F20" i="26" l="1"/>
  <c r="F27" i="18" s="1"/>
  <c r="C1" i="26"/>
  <c r="AI3" i="26"/>
  <c r="AK3" i="26" s="1"/>
  <c r="F3" i="18" s="1"/>
  <c r="F23" i="18" l="1"/>
  <c r="AJ10" i="26" l="1"/>
  <c r="AI10" i="26"/>
  <c r="F21" i="26" s="1"/>
  <c r="F26" i="18" s="1"/>
  <c r="AI93" i="26" l="1"/>
  <c r="AH93" i="26"/>
  <c r="AI92" i="26"/>
  <c r="AH92" i="26"/>
  <c r="AH91" i="26"/>
  <c r="AH90" i="26"/>
  <c r="AH89" i="26"/>
  <c r="J71" i="18" l="1"/>
  <c r="F127" i="18"/>
  <c r="F126" i="18"/>
  <c r="F125" i="18"/>
  <c r="F122" i="18"/>
  <c r="F121" i="18"/>
  <c r="F120" i="18"/>
  <c r="G114" i="18"/>
  <c r="G113" i="18"/>
  <c r="G112" i="18"/>
  <c r="G111" i="18"/>
  <c r="F111" i="18"/>
  <c r="G110" i="18"/>
  <c r="I99" i="18"/>
  <c r="H99" i="18"/>
  <c r="G99" i="18"/>
  <c r="I98" i="18"/>
  <c r="H98" i="18"/>
  <c r="G98" i="18"/>
  <c r="I97" i="18"/>
  <c r="H97" i="18"/>
  <c r="G97" i="18"/>
  <c r="I96" i="18"/>
  <c r="H96" i="18"/>
  <c r="G96" i="18"/>
  <c r="I95" i="18"/>
  <c r="H95" i="18"/>
  <c r="G95" i="18"/>
  <c r="I94" i="18"/>
  <c r="H94" i="18"/>
  <c r="G94" i="18"/>
  <c r="I93" i="18"/>
  <c r="H93" i="18"/>
  <c r="G93" i="18"/>
  <c r="I92" i="18"/>
  <c r="H92" i="18"/>
  <c r="G92" i="18"/>
  <c r="I91" i="18"/>
  <c r="H91" i="18"/>
  <c r="G91" i="18"/>
  <c r="I90" i="18"/>
  <c r="H90" i="18"/>
  <c r="G90" i="18"/>
  <c r="I89" i="18"/>
  <c r="H89" i="18"/>
  <c r="G89" i="18"/>
  <c r="I88" i="18"/>
  <c r="H88" i="18"/>
  <c r="G88" i="18"/>
  <c r="I87" i="18"/>
  <c r="H87" i="18"/>
  <c r="G87" i="18"/>
  <c r="I86" i="18"/>
  <c r="H86" i="18"/>
  <c r="G86" i="18"/>
  <c r="I85" i="18"/>
  <c r="H85" i="18"/>
  <c r="G85" i="18"/>
  <c r="I84" i="18"/>
  <c r="H84" i="18"/>
  <c r="G84" i="18"/>
  <c r="I83" i="18"/>
  <c r="H83" i="18"/>
  <c r="G83" i="18"/>
  <c r="I82" i="18"/>
  <c r="H82" i="18"/>
  <c r="G82" i="18"/>
  <c r="I81" i="18"/>
  <c r="H81" i="18"/>
  <c r="G81" i="18"/>
  <c r="I80" i="18"/>
  <c r="H80" i="18"/>
  <c r="G80" i="18"/>
  <c r="I79" i="18"/>
  <c r="H79" i="18"/>
  <c r="G79" i="18"/>
  <c r="I78" i="18"/>
  <c r="H78" i="18"/>
  <c r="G78" i="18"/>
  <c r="I77" i="18"/>
  <c r="H77" i="18"/>
  <c r="G77" i="18"/>
  <c r="I76" i="18"/>
  <c r="H76" i="18"/>
  <c r="G76" i="18"/>
  <c r="I75" i="18"/>
  <c r="H75" i="18"/>
  <c r="G75" i="18"/>
  <c r="I74" i="18"/>
  <c r="H74" i="18"/>
  <c r="G74" i="18"/>
  <c r="I73" i="18"/>
  <c r="H73" i="18"/>
  <c r="G73" i="18"/>
  <c r="I72" i="18"/>
  <c r="H72" i="18"/>
  <c r="G72" i="18"/>
  <c r="I71" i="18"/>
  <c r="H71" i="18"/>
  <c r="G71" i="18"/>
  <c r="F64" i="18"/>
  <c r="F63" i="18"/>
  <c r="F61" i="18"/>
  <c r="F60" i="18"/>
  <c r="G59" i="18"/>
  <c r="F58" i="18"/>
  <c r="F57" i="18"/>
  <c r="G56" i="18"/>
  <c r="F50" i="18"/>
  <c r="F49" i="18"/>
  <c r="F48" i="18"/>
  <c r="F47" i="18"/>
  <c r="F46" i="18"/>
  <c r="F45" i="18"/>
  <c r="F42" i="18"/>
  <c r="F41" i="18"/>
  <c r="F40" i="18"/>
  <c r="F39" i="18"/>
  <c r="F38" i="18"/>
  <c r="F35" i="18"/>
  <c r="F34" i="18"/>
  <c r="F33" i="18"/>
  <c r="F32" i="18"/>
  <c r="F31" i="18"/>
  <c r="F30" i="18"/>
  <c r="F29" i="18"/>
  <c r="F28" i="18"/>
  <c r="F22" i="18"/>
  <c r="F21" i="18"/>
  <c r="F20" i="18"/>
  <c r="F19" i="18"/>
  <c r="F18" i="18"/>
  <c r="F17" i="18"/>
  <c r="F16" i="18"/>
  <c r="F15" i="18"/>
  <c r="G10" i="18"/>
  <c r="G9" i="18"/>
  <c r="F8" i="18"/>
  <c r="F5" i="18"/>
  <c r="F4" i="18"/>
  <c r="F2" i="18"/>
  <c r="F14" i="18"/>
  <c r="U93" i="26"/>
  <c r="F114" i="18"/>
  <c r="AD93" i="26"/>
  <c r="Z93" i="26"/>
  <c r="W93" i="26"/>
  <c r="U92" i="26"/>
  <c r="F113" i="18"/>
  <c r="AD92" i="26"/>
  <c r="Z92" i="26"/>
  <c r="W92" i="26"/>
  <c r="F112" i="18"/>
  <c r="AD91" i="26"/>
  <c r="Z91" i="26"/>
  <c r="W91" i="26"/>
  <c r="AD90" i="26"/>
  <c r="Z90" i="26"/>
  <c r="W90" i="26"/>
  <c r="AD89" i="26"/>
  <c r="Z89" i="26"/>
  <c r="W89" i="26"/>
  <c r="AI83" i="26"/>
  <c r="AH83" i="26"/>
  <c r="F99" i="18" s="1"/>
  <c r="AI82" i="26"/>
  <c r="AH82" i="26"/>
  <c r="F98" i="18" s="1"/>
  <c r="AI81" i="26"/>
  <c r="AH81" i="26"/>
  <c r="F97" i="18" s="1"/>
  <c r="AI80" i="26"/>
  <c r="AH80" i="26"/>
  <c r="F96" i="18" s="1"/>
  <c r="AI79" i="26"/>
  <c r="AH79" i="26"/>
  <c r="F95" i="18" s="1"/>
  <c r="AI78" i="26"/>
  <c r="AH78" i="26"/>
  <c r="F94" i="18" s="1"/>
  <c r="AI77" i="26"/>
  <c r="AH77" i="26"/>
  <c r="F93" i="18" s="1"/>
  <c r="AI76" i="26"/>
  <c r="AH76" i="26"/>
  <c r="F92" i="18" s="1"/>
  <c r="AI75" i="26"/>
  <c r="AH75" i="26"/>
  <c r="F91" i="18" s="1"/>
  <c r="AI74" i="26"/>
  <c r="AH74" i="26"/>
  <c r="F90" i="18" s="1"/>
  <c r="AI73" i="26"/>
  <c r="AH73" i="26"/>
  <c r="F89" i="18" s="1"/>
  <c r="AI72" i="26"/>
  <c r="AH72" i="26"/>
  <c r="F88" i="18" s="1"/>
  <c r="AI71" i="26"/>
  <c r="AH71" i="26"/>
  <c r="F87" i="18" s="1"/>
  <c r="AI70" i="26"/>
  <c r="AH70" i="26"/>
  <c r="F86" i="18" s="1"/>
  <c r="AI69" i="26"/>
  <c r="AH69" i="26"/>
  <c r="F85" i="18" s="1"/>
  <c r="AI68" i="26"/>
  <c r="AH68" i="26"/>
  <c r="F84" i="18" s="1"/>
  <c r="AI67" i="26"/>
  <c r="AH67" i="26"/>
  <c r="F83" i="18" s="1"/>
  <c r="AI66" i="26"/>
  <c r="AH66" i="26"/>
  <c r="F82" i="18" s="1"/>
  <c r="AI65" i="26"/>
  <c r="AH65" i="26"/>
  <c r="F81" i="18" s="1"/>
  <c r="AI64" i="26"/>
  <c r="AH64" i="26"/>
  <c r="F80" i="18" s="1"/>
  <c r="AI63" i="26"/>
  <c r="AH63" i="26"/>
  <c r="F79" i="18" s="1"/>
  <c r="AI62" i="26"/>
  <c r="AH62" i="26"/>
  <c r="F78" i="18" s="1"/>
  <c r="AI61" i="26"/>
  <c r="AH61" i="26"/>
  <c r="F77" i="18" s="1"/>
  <c r="AI60" i="26"/>
  <c r="AH60" i="26"/>
  <c r="F76" i="18" s="1"/>
  <c r="AI59" i="26"/>
  <c r="AH59" i="26"/>
  <c r="AI58" i="26"/>
  <c r="AH58" i="26"/>
  <c r="F74" i="18" s="1"/>
  <c r="AI57" i="26"/>
  <c r="AH57" i="26"/>
  <c r="F73" i="18" s="1"/>
  <c r="AI56" i="26"/>
  <c r="AH56" i="26"/>
  <c r="F72" i="18" s="1"/>
  <c r="AI55" i="26"/>
  <c r="AH55" i="26"/>
  <c r="AI90" i="26" s="1"/>
  <c r="U90" i="26" s="1"/>
  <c r="AH49" i="26"/>
  <c r="F59" i="18" s="1"/>
  <c r="AH48" i="26"/>
  <c r="F56" i="18" s="1"/>
  <c r="AH10" i="26"/>
  <c r="F13" i="18" s="1"/>
  <c r="AI5" i="26"/>
  <c r="F10" i="18" s="1"/>
  <c r="AH5" i="26"/>
  <c r="F9" i="18" s="1"/>
  <c r="F75" i="18" l="1"/>
  <c r="AI91" i="26"/>
  <c r="U91" i="26" s="1"/>
  <c r="AI89" i="26"/>
  <c r="U89" i="26" s="1"/>
  <c r="F71" i="18"/>
  <c r="J75" i="18"/>
  <c r="J79" i="18"/>
  <c r="J83" i="18"/>
  <c r="J87" i="18"/>
  <c r="J91" i="18"/>
  <c r="J95" i="18"/>
  <c r="J99" i="18"/>
  <c r="J72" i="18"/>
  <c r="J76" i="18"/>
  <c r="J80" i="18"/>
  <c r="J84" i="18"/>
  <c r="J88" i="18"/>
  <c r="J92" i="18"/>
  <c r="J96" i="18"/>
  <c r="J73" i="18"/>
  <c r="J77" i="18"/>
  <c r="J81" i="18"/>
  <c r="J85" i="18"/>
  <c r="J89" i="18"/>
  <c r="J93" i="18"/>
  <c r="J97" i="18"/>
  <c r="J74" i="18"/>
  <c r="J78" i="18"/>
  <c r="J82" i="18"/>
  <c r="J86" i="18"/>
  <c r="J90" i="18"/>
  <c r="J94" i="18"/>
  <c r="J98" i="18"/>
  <c r="F110" i="18"/>
  <c r="N5" i="22" l="1"/>
  <c r="N6" i="22"/>
  <c r="N7" i="22"/>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34" i="22"/>
  <c r="O5" i="22"/>
  <c r="E24" i="19" l="1"/>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M5" i="22" l="1"/>
  <c r="L5" i="22"/>
  <c r="S5" i="22"/>
  <c r="S6" i="22"/>
  <c r="S7" i="22"/>
  <c r="S8" i="22"/>
  <c r="S9" i="22"/>
  <c r="S10" i="22"/>
  <c r="S11" i="22"/>
  <c r="S12" i="22"/>
  <c r="S13" i="22"/>
  <c r="S14" i="22"/>
  <c r="S15" i="22"/>
  <c r="S16" i="22"/>
  <c r="S17" i="22"/>
  <c r="S18" i="22"/>
  <c r="S19" i="22"/>
  <c r="S20" i="22"/>
  <c r="S21" i="22"/>
  <c r="S22" i="22"/>
  <c r="S23" i="22"/>
  <c r="S24" i="22"/>
  <c r="S25" i="22"/>
  <c r="S26" i="22"/>
  <c r="S27" i="22"/>
  <c r="S28" i="22"/>
  <c r="S29" i="22"/>
  <c r="S30" i="22"/>
  <c r="S31" i="22"/>
  <c r="S32" i="22"/>
  <c r="S33" i="22"/>
  <c r="S34" i="22"/>
  <c r="R34" i="22"/>
  <c r="R33" i="22"/>
  <c r="R32" i="22"/>
  <c r="R31" i="22"/>
  <c r="R30" i="22"/>
  <c r="R29" i="22"/>
  <c r="R28" i="22"/>
  <c r="R27" i="22"/>
  <c r="R26" i="22"/>
  <c r="R25" i="22"/>
  <c r="R24" i="22"/>
  <c r="R23" i="22"/>
  <c r="R22" i="22"/>
  <c r="R21" i="22"/>
  <c r="R20" i="22"/>
  <c r="R19" i="22"/>
  <c r="R18" i="22"/>
  <c r="R17" i="22"/>
  <c r="R16" i="22"/>
  <c r="R15" i="22"/>
  <c r="R14" i="22"/>
  <c r="R13" i="22"/>
  <c r="R12" i="22"/>
  <c r="R11" i="22"/>
  <c r="R10" i="22"/>
  <c r="R9" i="22"/>
  <c r="R8" i="22"/>
  <c r="R7" i="22"/>
  <c r="R6" i="22"/>
  <c r="P6" i="22"/>
  <c r="Q6" i="22"/>
  <c r="P7" i="22"/>
  <c r="Q7" i="22"/>
  <c r="P8" i="22"/>
  <c r="Q8" i="22"/>
  <c r="P9" i="22"/>
  <c r="Q9" i="22"/>
  <c r="P10" i="22"/>
  <c r="Q10" i="22"/>
  <c r="P11" i="22"/>
  <c r="Q11"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P26" i="22"/>
  <c r="Q26" i="22"/>
  <c r="P27" i="22"/>
  <c r="Q27" i="22"/>
  <c r="P28" i="22"/>
  <c r="Q28" i="22"/>
  <c r="P29" i="22"/>
  <c r="Q29" i="22"/>
  <c r="P30" i="22"/>
  <c r="Q30" i="22"/>
  <c r="P31" i="22"/>
  <c r="Q31" i="22"/>
  <c r="P32" i="22"/>
  <c r="Q32" i="22"/>
  <c r="P33" i="22"/>
  <c r="Q33" i="22"/>
  <c r="P34" i="22"/>
  <c r="Q34" i="22"/>
  <c r="O34" i="22"/>
  <c r="O33" i="22"/>
  <c r="O32" i="22"/>
  <c r="O31" i="22"/>
  <c r="O30" i="22"/>
  <c r="O29" i="22"/>
  <c r="O28" i="22"/>
  <c r="O27" i="22"/>
  <c r="O26" i="22"/>
  <c r="O25" i="22"/>
  <c r="O24" i="22"/>
  <c r="O23" i="22"/>
  <c r="O22" i="22"/>
  <c r="O21" i="22"/>
  <c r="O20" i="22"/>
  <c r="O19" i="22"/>
  <c r="O18" i="22"/>
  <c r="O17" i="22"/>
  <c r="O16" i="22"/>
  <c r="O15" i="22"/>
  <c r="O14" i="22"/>
  <c r="O13" i="22"/>
  <c r="O12" i="22"/>
  <c r="O11" i="22"/>
  <c r="O10" i="22"/>
  <c r="O9" i="22"/>
  <c r="O8" i="22"/>
  <c r="O7" i="22"/>
  <c r="O6" i="22"/>
  <c r="I6" i="22"/>
  <c r="I7" i="22"/>
  <c r="I8"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H6"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G36"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M34" i="22"/>
  <c r="L34" i="22"/>
  <c r="K34" i="22"/>
  <c r="J34" i="22"/>
  <c r="M33" i="22"/>
  <c r="L33" i="22"/>
  <c r="K33" i="22"/>
  <c r="J33" i="22"/>
  <c r="M32" i="22"/>
  <c r="L32" i="22"/>
  <c r="K32" i="22"/>
  <c r="J32" i="22"/>
  <c r="M31" i="22"/>
  <c r="L31" i="22"/>
  <c r="K31" i="22"/>
  <c r="J31" i="22"/>
  <c r="M30" i="22"/>
  <c r="L30" i="22"/>
  <c r="K30" i="22"/>
  <c r="J30" i="22"/>
  <c r="M29" i="22"/>
  <c r="L29" i="22"/>
  <c r="K29" i="22"/>
  <c r="J29" i="22"/>
  <c r="M28" i="22"/>
  <c r="L28" i="22"/>
  <c r="K28" i="22"/>
  <c r="J28" i="22"/>
  <c r="M27" i="22"/>
  <c r="L27" i="22"/>
  <c r="K27" i="22"/>
  <c r="J27" i="22"/>
  <c r="M26" i="22"/>
  <c r="L26" i="22"/>
  <c r="K26" i="22"/>
  <c r="J26" i="22"/>
  <c r="M25" i="22"/>
  <c r="L25" i="22"/>
  <c r="K25" i="22"/>
  <c r="J25" i="22"/>
  <c r="M24" i="22"/>
  <c r="L24" i="22"/>
  <c r="K24" i="22"/>
  <c r="J24" i="22"/>
  <c r="M23" i="22"/>
  <c r="L23" i="22"/>
  <c r="K23" i="22"/>
  <c r="J23" i="22"/>
  <c r="M22" i="22"/>
  <c r="L22" i="22"/>
  <c r="K22" i="22"/>
  <c r="J22" i="22"/>
  <c r="M21" i="22"/>
  <c r="L21" i="22"/>
  <c r="K21" i="22"/>
  <c r="J21" i="22"/>
  <c r="M20" i="22"/>
  <c r="L20" i="22"/>
  <c r="K20" i="22"/>
  <c r="J20" i="22"/>
  <c r="M19" i="22"/>
  <c r="L19" i="22"/>
  <c r="K19" i="22"/>
  <c r="J19" i="22"/>
  <c r="M18" i="22"/>
  <c r="L18" i="22"/>
  <c r="K18" i="22"/>
  <c r="J18" i="22"/>
  <c r="M17" i="22"/>
  <c r="L17" i="22"/>
  <c r="K17" i="22"/>
  <c r="J17" i="22"/>
  <c r="M16" i="22"/>
  <c r="L16" i="22"/>
  <c r="K16" i="22"/>
  <c r="J16" i="22"/>
  <c r="M15" i="22"/>
  <c r="L15" i="22"/>
  <c r="K15" i="22"/>
  <c r="J15" i="22"/>
  <c r="M14" i="22"/>
  <c r="L14" i="22"/>
  <c r="K14" i="22"/>
  <c r="J14" i="22"/>
  <c r="M13" i="22"/>
  <c r="L13" i="22"/>
  <c r="K13" i="22"/>
  <c r="J13" i="22"/>
  <c r="M12" i="22"/>
  <c r="L12" i="22"/>
  <c r="K12" i="22"/>
  <c r="J12" i="22"/>
  <c r="M11" i="22"/>
  <c r="L11" i="22"/>
  <c r="K11" i="22"/>
  <c r="J11" i="22"/>
  <c r="M10" i="22"/>
  <c r="L10" i="22"/>
  <c r="K10" i="22"/>
  <c r="J10" i="22"/>
  <c r="M9" i="22"/>
  <c r="L9" i="22"/>
  <c r="K9" i="22"/>
  <c r="J9" i="22"/>
  <c r="M8" i="22"/>
  <c r="L8" i="22"/>
  <c r="K8" i="22"/>
  <c r="J8" i="22"/>
  <c r="M7" i="22"/>
  <c r="L7" i="22"/>
  <c r="K7" i="22"/>
  <c r="J7" i="22"/>
  <c r="M6" i="22"/>
  <c r="L6" i="22"/>
  <c r="K6" i="22"/>
  <c r="J6" i="22"/>
  <c r="R5" i="22" l="1"/>
  <c r="P5" i="22"/>
  <c r="Q5" i="22"/>
  <c r="I5" i="22"/>
  <c r="H5" i="22"/>
  <c r="F5" i="22"/>
  <c r="K5" i="22" l="1"/>
  <c r="J5" i="22"/>
  <c r="I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 authorId="0" shapeId="0" xr:uid="{00000000-0006-0000-0100-000001000000}">
      <text>
        <r>
          <rPr>
            <b/>
            <sz val="9"/>
            <color indexed="81"/>
            <rFont val="ＭＳ Ｐゴシック"/>
            <family val="3"/>
            <charset val="128"/>
          </rPr>
          <t>西暦(半角)か和暦で入力
(例)
  令和4年4月1日
  2022/4/1</t>
        </r>
      </text>
    </comment>
    <comment ref="AJ3" authorId="0" shapeId="0" xr:uid="{D6CBA8DA-DEA6-4C45-BAB5-77CEDA116464}">
      <text>
        <r>
          <rPr>
            <sz val="9"/>
            <color indexed="81"/>
            <rFont val="MS P ゴシック"/>
            <family val="3"/>
            <charset val="128"/>
          </rPr>
          <t xml:space="preserve">枝番
</t>
        </r>
      </text>
    </comment>
    <comment ref="AK3" authorId="0" shapeId="0" xr:uid="{AB0B9363-4A5D-4397-A67D-1D395A762BE1}">
      <text>
        <r>
          <rPr>
            <sz val="9"/>
            <color indexed="81"/>
            <rFont val="MS P ゴシック"/>
            <family val="3"/>
            <charset val="128"/>
          </rPr>
          <t xml:space="preserve">バージョン番号
</t>
        </r>
      </text>
    </comment>
    <comment ref="O9" authorId="0" shapeId="0" xr:uid="{00000000-0006-0000-0100-000002000000}">
      <text>
        <r>
          <rPr>
            <b/>
            <sz val="9"/>
            <color indexed="81"/>
            <rFont val="ＭＳ Ｐゴシック"/>
            <family val="3"/>
            <charset val="128"/>
          </rPr>
          <t>全角カナ
（60文字以内）</t>
        </r>
      </text>
    </comment>
    <comment ref="I10" authorId="0" shapeId="0" xr:uid="{00000000-0006-0000-0100-000003000000}">
      <text>
        <r>
          <rPr>
            <b/>
            <sz val="9"/>
            <color indexed="81"/>
            <rFont val="ＭＳ Ｐゴシック"/>
            <family val="3"/>
            <charset val="128"/>
          </rPr>
          <t>㈱○○建設なら
 → "前 株式会社"
○○建設㈱なら
 → "後 株式会社"</t>
        </r>
      </text>
    </comment>
    <comment ref="O10" authorId="0" shapeId="0" xr:uid="{00000000-0006-0000-0100-000004000000}">
      <text>
        <r>
          <rPr>
            <b/>
            <sz val="9"/>
            <color indexed="81"/>
            <rFont val="ＭＳ Ｐゴシック"/>
            <family val="3"/>
            <charset val="128"/>
          </rPr>
          <t>全角
（60文字以内）
※ただし、"個人･その他"以外は法人名を記入しないこと</t>
        </r>
      </text>
    </comment>
    <comment ref="G11" authorId="0" shapeId="0" xr:uid="{00000000-0006-0000-0100-000005000000}">
      <text>
        <r>
          <rPr>
            <b/>
            <sz val="9"/>
            <color indexed="81"/>
            <rFont val="ＭＳ Ｐゴシック"/>
            <family val="3"/>
            <charset val="128"/>
          </rPr>
          <t>半角
(例 123-4567)</t>
        </r>
      </text>
    </comment>
    <comment ref="F12" authorId="0" shapeId="0" xr:uid="{00000000-0006-0000-0100-000006000000}">
      <text>
        <r>
          <rPr>
            <b/>
            <sz val="9"/>
            <color indexed="81"/>
            <rFont val="ＭＳ Ｐゴシック"/>
            <family val="3"/>
            <charset val="128"/>
          </rPr>
          <t>全角
（160文字以内）</t>
        </r>
      </text>
    </comment>
    <comment ref="Q13" authorId="0" shapeId="0" xr:uid="{00000000-0006-0000-0100-000007000000}">
      <text>
        <r>
          <rPr>
            <b/>
            <sz val="9"/>
            <color indexed="81"/>
            <rFont val="ＭＳ Ｐゴシック"/>
            <family val="3"/>
            <charset val="128"/>
          </rPr>
          <t>全角カナ
（50文字以内）</t>
        </r>
      </text>
    </comment>
    <comment ref="H14" authorId="0" shapeId="0" xr:uid="{00000000-0006-0000-0100-000008000000}">
      <text>
        <r>
          <rPr>
            <b/>
            <sz val="9"/>
            <color indexed="81"/>
            <rFont val="ＭＳ Ｐゴシック"/>
            <family val="3"/>
            <charset val="128"/>
          </rPr>
          <t>全角
（50文字以内）</t>
        </r>
      </text>
    </comment>
    <comment ref="Q14" authorId="0" shapeId="0" xr:uid="{00000000-0006-0000-0100-000009000000}">
      <text>
        <r>
          <rPr>
            <b/>
            <sz val="9"/>
            <color indexed="81"/>
            <rFont val="ＭＳ Ｐゴシック"/>
            <family val="3"/>
            <charset val="128"/>
          </rPr>
          <t>全角
（50文字以内）</t>
        </r>
      </text>
    </comment>
    <comment ref="F15" authorId="0" shapeId="0" xr:uid="{00000000-0006-0000-0100-00000A000000}">
      <text>
        <r>
          <rPr>
            <b/>
            <sz val="9"/>
            <color indexed="81"/>
            <rFont val="ＭＳ Ｐゴシック"/>
            <family val="3"/>
            <charset val="128"/>
          </rPr>
          <t>半角
(例 0123-45-6789)</t>
        </r>
      </text>
    </comment>
    <comment ref="T15" authorId="0" shapeId="0" xr:uid="{00000000-0006-0000-0100-00000B000000}">
      <text>
        <r>
          <rPr>
            <b/>
            <sz val="9"/>
            <color indexed="81"/>
            <rFont val="ＭＳ Ｐゴシック"/>
            <family val="3"/>
            <charset val="128"/>
          </rPr>
          <t>半角
(例 0123-45-6789)</t>
        </r>
      </text>
    </comment>
    <comment ref="F16" authorId="0" shapeId="0" xr:uid="{00000000-0006-0000-0100-00000C000000}">
      <text>
        <r>
          <rPr>
            <b/>
            <sz val="9"/>
            <color indexed="81"/>
            <rFont val="ＭＳ Ｐゴシック"/>
            <family val="3"/>
            <charset val="128"/>
          </rPr>
          <t>半角
（50文字以内）</t>
        </r>
      </text>
    </comment>
    <comment ref="F20" authorId="0" shapeId="0" xr:uid="{17AEBD23-FC67-4CC8-8D99-98A43182C4A8}">
      <text>
        <r>
          <rPr>
            <b/>
            <sz val="9"/>
            <color indexed="81"/>
            <rFont val="MS P ゴシック"/>
            <family val="3"/>
            <charset val="128"/>
          </rPr>
          <t>参照のみ</t>
        </r>
      </text>
    </comment>
    <comment ref="O20" authorId="0" shapeId="0" xr:uid="{00000000-0006-0000-0100-00000D000000}">
      <text>
        <r>
          <rPr>
            <b/>
            <sz val="9"/>
            <color indexed="81"/>
            <rFont val="ＭＳ Ｐゴシック"/>
            <family val="3"/>
            <charset val="128"/>
          </rPr>
          <t xml:space="preserve">全角カナ
</t>
        </r>
        <r>
          <rPr>
            <b/>
            <u/>
            <sz val="9"/>
            <color indexed="81"/>
            <rFont val="ＭＳ Ｐゴシック"/>
            <family val="3"/>
            <charset val="128"/>
          </rPr>
          <t>営業所名のみ入力</t>
        </r>
        <r>
          <rPr>
            <b/>
            <sz val="9"/>
            <color indexed="81"/>
            <rFont val="ＭＳ Ｐゴシック"/>
            <family val="3"/>
            <charset val="128"/>
          </rPr>
          <t xml:space="preserve">
</t>
        </r>
      </text>
    </comment>
    <comment ref="F21" authorId="0" shapeId="0" xr:uid="{401A081B-0427-4C40-B9C9-A569D20D7F99}">
      <text>
        <r>
          <rPr>
            <b/>
            <sz val="9"/>
            <color indexed="81"/>
            <rFont val="MS P ゴシック"/>
            <family val="3"/>
            <charset val="128"/>
          </rPr>
          <t>参照のみ</t>
        </r>
        <r>
          <rPr>
            <sz val="9"/>
            <color indexed="81"/>
            <rFont val="MS P ゴシック"/>
            <family val="3"/>
            <charset val="128"/>
          </rPr>
          <t xml:space="preserve">
</t>
        </r>
      </text>
    </comment>
    <comment ref="O21" authorId="0" shapeId="0" xr:uid="{00000000-0006-0000-0100-00000E000000}">
      <text>
        <r>
          <rPr>
            <b/>
            <sz val="9"/>
            <color indexed="81"/>
            <rFont val="ＭＳ Ｐゴシック"/>
            <family val="3"/>
            <charset val="128"/>
          </rPr>
          <t xml:space="preserve">全角
</t>
        </r>
        <r>
          <rPr>
            <b/>
            <u/>
            <sz val="9"/>
            <color indexed="81"/>
            <rFont val="ＭＳ Ｐゴシック"/>
            <family val="3"/>
            <charset val="128"/>
          </rPr>
          <t>営業所名のみ記入</t>
        </r>
      </text>
    </comment>
    <comment ref="G22" authorId="0" shapeId="0" xr:uid="{00000000-0006-0000-0100-00000F000000}">
      <text>
        <r>
          <rPr>
            <b/>
            <sz val="9"/>
            <color indexed="81"/>
            <rFont val="ＭＳ Ｐゴシック"/>
            <family val="3"/>
            <charset val="128"/>
          </rPr>
          <t>半角
(例 123-4567)</t>
        </r>
      </text>
    </comment>
    <comment ref="F23" authorId="0" shapeId="0" xr:uid="{00000000-0006-0000-0100-000010000000}">
      <text>
        <r>
          <rPr>
            <b/>
            <sz val="9"/>
            <color indexed="81"/>
            <rFont val="ＭＳ Ｐゴシック"/>
            <family val="3"/>
            <charset val="128"/>
          </rPr>
          <t>全角
(160文字以内)</t>
        </r>
      </text>
    </comment>
    <comment ref="Q24" authorId="0" shapeId="0" xr:uid="{00000000-0006-0000-0100-000011000000}">
      <text>
        <r>
          <rPr>
            <b/>
            <sz val="9"/>
            <color indexed="81"/>
            <rFont val="ＭＳ Ｐゴシック"/>
            <family val="3"/>
            <charset val="128"/>
          </rPr>
          <t>全角カナ
（50文字以内）</t>
        </r>
      </text>
    </comment>
    <comment ref="H25" authorId="0" shapeId="0" xr:uid="{00000000-0006-0000-0100-000012000000}">
      <text>
        <r>
          <rPr>
            <b/>
            <sz val="9"/>
            <color indexed="81"/>
            <rFont val="ＭＳ Ｐゴシック"/>
            <family val="3"/>
            <charset val="128"/>
          </rPr>
          <t>全角
（50文字以内）</t>
        </r>
      </text>
    </comment>
    <comment ref="Q25" authorId="0" shapeId="0" xr:uid="{00000000-0006-0000-0100-000013000000}">
      <text>
        <r>
          <rPr>
            <b/>
            <sz val="9"/>
            <color indexed="81"/>
            <rFont val="ＭＳ Ｐゴシック"/>
            <family val="3"/>
            <charset val="128"/>
          </rPr>
          <t>全角
（50文字以内）</t>
        </r>
      </text>
    </comment>
    <comment ref="F26" authorId="0" shapeId="0" xr:uid="{00000000-0006-0000-0100-000014000000}">
      <text>
        <r>
          <rPr>
            <b/>
            <sz val="9"/>
            <color indexed="81"/>
            <rFont val="ＭＳ Ｐゴシック"/>
            <family val="3"/>
            <charset val="128"/>
          </rPr>
          <t>半角
(例 0123-45-6789)</t>
        </r>
      </text>
    </comment>
    <comment ref="T26" authorId="0" shapeId="0" xr:uid="{00000000-0006-0000-0100-000015000000}">
      <text>
        <r>
          <rPr>
            <b/>
            <sz val="9"/>
            <color indexed="81"/>
            <rFont val="ＭＳ Ｐゴシック"/>
            <family val="3"/>
            <charset val="128"/>
          </rPr>
          <t>半角
(例 0123-45-6789)</t>
        </r>
      </text>
    </comment>
    <comment ref="F27" authorId="0" shapeId="0" xr:uid="{4D30CE7B-EF4E-43C7-B2FB-029A2764CBD8}">
      <text>
        <r>
          <rPr>
            <b/>
            <sz val="9"/>
            <color indexed="81"/>
            <rFont val="ＭＳ Ｐゴシック"/>
            <family val="3"/>
            <charset val="128"/>
          </rPr>
          <t>半角
（50文字以内）</t>
        </r>
      </text>
    </comment>
    <comment ref="F31" authorId="0" shapeId="0" xr:uid="{00000000-0006-0000-0100-000017000000}">
      <text>
        <r>
          <rPr>
            <b/>
            <sz val="9"/>
            <color indexed="81"/>
            <rFont val="ＭＳ Ｐゴシック"/>
            <family val="3"/>
            <charset val="128"/>
          </rPr>
          <t>西暦(半角)か和暦で入力
(例)
  令和4年4月1日
  2022/4/1</t>
        </r>
      </text>
    </comment>
    <comment ref="Q35" authorId="0" shapeId="0" xr:uid="{6730CA24-A4F8-46C6-9ACE-A424A81B7583}">
      <text>
        <r>
          <rPr>
            <b/>
            <sz val="9"/>
            <color indexed="81"/>
            <rFont val="ＭＳ Ｐゴシック"/>
            <family val="3"/>
            <charset val="128"/>
          </rPr>
          <t>全角カナ
（50文字以内）</t>
        </r>
      </text>
    </comment>
    <comment ref="H36" authorId="0" shapeId="0" xr:uid="{35A7EF97-DF93-4674-9E5B-B8FE7EB02A90}">
      <text>
        <r>
          <rPr>
            <b/>
            <sz val="9"/>
            <color indexed="81"/>
            <rFont val="ＭＳ Ｐゴシック"/>
            <family val="3"/>
            <charset val="128"/>
          </rPr>
          <t>全角
（50文字以内）</t>
        </r>
      </text>
    </comment>
    <comment ref="Q36" authorId="0" shapeId="0" xr:uid="{99001C20-5C31-45D8-AA16-E4F44E98C0AC}">
      <text>
        <r>
          <rPr>
            <b/>
            <sz val="9"/>
            <color indexed="81"/>
            <rFont val="ＭＳ Ｐゴシック"/>
            <family val="3"/>
            <charset val="128"/>
          </rPr>
          <t>全角
（50文字以内）</t>
        </r>
      </text>
    </comment>
    <comment ref="F37" authorId="0" shapeId="0" xr:uid="{D475F25F-7B60-482C-A72C-C64F899EE3B7}">
      <text>
        <r>
          <rPr>
            <b/>
            <sz val="9"/>
            <color indexed="81"/>
            <rFont val="ＭＳ Ｐゴシック"/>
            <family val="3"/>
            <charset val="128"/>
          </rPr>
          <t>半角
(例 0123-45-6789)</t>
        </r>
      </text>
    </comment>
    <comment ref="T37" authorId="0" shapeId="0" xr:uid="{E8ADCC5C-308D-478C-A32D-597E25B03375}">
      <text>
        <r>
          <rPr>
            <b/>
            <sz val="9"/>
            <color indexed="81"/>
            <rFont val="ＭＳ Ｐゴシック"/>
            <family val="3"/>
            <charset val="128"/>
          </rPr>
          <t>半角
(例 0123-45-6789)</t>
        </r>
      </text>
    </comment>
    <comment ref="F38" authorId="0" shapeId="0" xr:uid="{027441AC-5987-4200-B702-1EDF40A1B34B}">
      <text>
        <r>
          <rPr>
            <b/>
            <sz val="9"/>
            <color indexed="81"/>
            <rFont val="ＭＳ Ｐゴシック"/>
            <family val="3"/>
            <charset val="128"/>
          </rPr>
          <t>半角
（50文字以内）</t>
        </r>
      </text>
    </comment>
    <comment ref="T48" authorId="0" shapeId="0" xr:uid="{00000000-0006-0000-0100-00001E000000}">
      <text>
        <r>
          <rPr>
            <b/>
            <sz val="9"/>
            <color indexed="81"/>
            <rFont val="ＭＳ Ｐゴシック"/>
            <family val="3"/>
            <charset val="128"/>
          </rPr>
          <t>半角6桁の許可番号</t>
        </r>
      </text>
    </comment>
    <comment ref="AB48" authorId="0" shapeId="0" xr:uid="{00000000-0006-0000-0100-00001F000000}">
      <text>
        <r>
          <rPr>
            <b/>
            <sz val="9"/>
            <color indexed="81"/>
            <rFont val="ＭＳ Ｐゴシック"/>
            <family val="3"/>
            <charset val="128"/>
          </rPr>
          <t>西暦(半角)か和暦で入力
(例)
  令和4年4月1日
  2022/4/1</t>
        </r>
      </text>
    </comment>
    <comment ref="T49" authorId="0" shapeId="0" xr:uid="{00000000-0006-0000-0100-000020000000}">
      <text>
        <r>
          <rPr>
            <b/>
            <sz val="9"/>
            <color indexed="81"/>
            <rFont val="ＭＳ Ｐゴシック"/>
            <family val="3"/>
            <charset val="128"/>
          </rPr>
          <t>半角6桁の許可番号</t>
        </r>
      </text>
    </comment>
    <comment ref="AB49" authorId="0" shapeId="0" xr:uid="{00000000-0006-0000-0100-000021000000}">
      <text>
        <r>
          <rPr>
            <b/>
            <sz val="9"/>
            <color indexed="81"/>
            <rFont val="ＭＳ Ｐゴシック"/>
            <family val="3"/>
            <charset val="128"/>
          </rPr>
          <t>西暦(半角)か和暦で入力
(例)
  令和4年4月1日
  2022/4/1</t>
        </r>
      </text>
    </comment>
    <comment ref="F51" authorId="0" shapeId="0" xr:uid="{00000000-0006-0000-0100-000022000000}">
      <text>
        <r>
          <rPr>
            <b/>
            <sz val="9"/>
            <color indexed="81"/>
            <rFont val="ＭＳ Ｐゴシック"/>
            <family val="3"/>
            <charset val="128"/>
          </rPr>
          <t>西暦(半角)か和暦で入力
(例)
  令和4年4月1日
  2022/4/1</t>
        </r>
      </text>
    </comment>
    <comment ref="X51" authorId="0" shapeId="0" xr:uid="{00000000-0006-0000-0100-000023000000}">
      <text>
        <r>
          <rPr>
            <b/>
            <sz val="9"/>
            <color indexed="81"/>
            <rFont val="ＭＳ Ｐゴシック"/>
            <family val="3"/>
            <charset val="128"/>
          </rPr>
          <t>直前1年の営業年度の決算日における完成工事高、または売上高</t>
        </r>
      </text>
    </comment>
    <comment ref="G54" authorId="0" shapeId="0" xr:uid="{00000000-0006-0000-0100-000024000000}">
      <text>
        <r>
          <rPr>
            <b/>
            <sz val="9"/>
            <color indexed="81"/>
            <rFont val="ＭＳ Ｐゴシック"/>
            <family val="3"/>
            <charset val="128"/>
          </rPr>
          <t xml:space="preserve">区分は必ず選択してください。
</t>
        </r>
        <r>
          <rPr>
            <b/>
            <sz val="9"/>
            <color indexed="10"/>
            <rFont val="ＭＳ Ｐゴシック"/>
            <family val="3"/>
            <charset val="128"/>
          </rPr>
          <t>※空白の場合、入札参加資格が許可されないことがあります。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3" authorId="0" shapeId="0" xr:uid="{755AE6FC-3C9A-4E7E-9CC0-AA2F9993EECE}">
      <text>
        <r>
          <rPr>
            <sz val="9"/>
            <color indexed="81"/>
            <rFont val="MS P ゴシック"/>
            <family val="3"/>
            <charset val="128"/>
          </rPr>
          <t xml:space="preserve">枝番
</t>
        </r>
      </text>
    </comment>
    <comment ref="AK3" authorId="0" shapeId="0" xr:uid="{6DDC474C-0A69-46BF-A5FC-7CABE3A8A3F0}">
      <text>
        <r>
          <rPr>
            <sz val="9"/>
            <color indexed="81"/>
            <rFont val="MS P ゴシック"/>
            <family val="3"/>
            <charset val="128"/>
          </rPr>
          <t xml:space="preserve">バージョン番号
</t>
        </r>
      </text>
    </comment>
  </commentList>
</comments>
</file>

<file path=xl/sharedStrings.xml><?xml version="1.0" encoding="utf-8"?>
<sst xmlns="http://schemas.openxmlformats.org/spreadsheetml/2006/main" count="1121" uniqueCount="622">
  <si>
    <t>商号又は名称</t>
    <rPh sb="0" eb="2">
      <t>ショウゴウ</t>
    </rPh>
    <rPh sb="2" eb="3">
      <t>マタ</t>
    </rPh>
    <rPh sb="4" eb="6">
      <t>メイショウ</t>
    </rPh>
    <phoneticPr fontId="4"/>
  </si>
  <si>
    <t>所在地又は住所</t>
  </si>
  <si>
    <t>電話番号</t>
    <rPh sb="0" eb="2">
      <t>デンワ</t>
    </rPh>
    <rPh sb="2" eb="4">
      <t>バンゴウ</t>
    </rPh>
    <phoneticPr fontId="4"/>
  </si>
  <si>
    <t>許可年月日</t>
    <rPh sb="0" eb="2">
      <t>キョカ</t>
    </rPh>
    <rPh sb="2" eb="4">
      <t>ネンゲツ</t>
    </rPh>
    <rPh sb="4" eb="5">
      <t>ヒ</t>
    </rPh>
    <phoneticPr fontId="4"/>
  </si>
  <si>
    <t>ＦＡＸ番号</t>
    <rPh sb="3" eb="5">
      <t>バンゴウ</t>
    </rPh>
    <phoneticPr fontId="4"/>
  </si>
  <si>
    <t>従業員数</t>
    <rPh sb="0" eb="3">
      <t>ジュウギョウイン</t>
    </rPh>
    <rPh sb="3" eb="4">
      <t>スウ</t>
    </rPh>
    <phoneticPr fontId="4"/>
  </si>
  <si>
    <t>設立登記年月日</t>
    <rPh sb="0" eb="2">
      <t>セツリツ</t>
    </rPh>
    <rPh sb="2" eb="4">
      <t>トウキ</t>
    </rPh>
    <rPh sb="4" eb="6">
      <t>ネンゲツ</t>
    </rPh>
    <rPh sb="6" eb="7">
      <t>ヒ</t>
    </rPh>
    <phoneticPr fontId="4"/>
  </si>
  <si>
    <t>営業年数</t>
    <rPh sb="0" eb="2">
      <t>エイギョウ</t>
    </rPh>
    <rPh sb="2" eb="4">
      <t>ネンスウ</t>
    </rPh>
    <phoneticPr fontId="4"/>
  </si>
  <si>
    <t>建設業許可の種類</t>
    <rPh sb="0" eb="2">
      <t>ケンセツ</t>
    </rPh>
    <rPh sb="2" eb="3">
      <t>ギョウ</t>
    </rPh>
    <rPh sb="3" eb="5">
      <t>キョカ</t>
    </rPh>
    <rPh sb="6" eb="8">
      <t>シュルイ</t>
    </rPh>
    <phoneticPr fontId="4"/>
  </si>
  <si>
    <t>その他</t>
    <rPh sb="2" eb="3">
      <t>タ</t>
    </rPh>
    <phoneticPr fontId="4"/>
  </si>
  <si>
    <t>フリガナ</t>
    <phoneticPr fontId="4"/>
  </si>
  <si>
    <t>代表者</t>
    <rPh sb="0" eb="2">
      <t>ダイヒョウ</t>
    </rPh>
    <rPh sb="2" eb="3">
      <t>シャ</t>
    </rPh>
    <phoneticPr fontId="4"/>
  </si>
  <si>
    <t>役職</t>
    <rPh sb="0" eb="2">
      <t>ヤクショク</t>
    </rPh>
    <phoneticPr fontId="4"/>
  </si>
  <si>
    <t>氏名</t>
    <rPh sb="0" eb="2">
      <t>シメイ</t>
    </rPh>
    <phoneticPr fontId="4"/>
  </si>
  <si>
    <t>名称</t>
    <rPh sb="0" eb="2">
      <t>メイショウ</t>
    </rPh>
    <phoneticPr fontId="4"/>
  </si>
  <si>
    <t>知事</t>
    <rPh sb="0" eb="2">
      <t>チジ</t>
    </rPh>
    <phoneticPr fontId="4"/>
  </si>
  <si>
    <t>一般</t>
    <rPh sb="0" eb="2">
      <t>イッパン</t>
    </rPh>
    <phoneticPr fontId="4"/>
  </si>
  <si>
    <t>特定</t>
    <rPh sb="0" eb="2">
      <t>トクテイ</t>
    </rPh>
    <phoneticPr fontId="4"/>
  </si>
  <si>
    <t>許可の種類</t>
  </si>
  <si>
    <t>審査基準日</t>
    <rPh sb="0" eb="2">
      <t>シンサ</t>
    </rPh>
    <rPh sb="2" eb="4">
      <t>キジュン</t>
    </rPh>
    <rPh sb="4" eb="5">
      <t>ビ</t>
    </rPh>
    <phoneticPr fontId="4"/>
  </si>
  <si>
    <t>業者カード（建設工事）</t>
    <rPh sb="0" eb="2">
      <t>ギョウシャ</t>
    </rPh>
    <rPh sb="6" eb="8">
      <t>ケンセツ</t>
    </rPh>
    <rPh sb="8" eb="10">
      <t>コウジ</t>
    </rPh>
    <phoneticPr fontId="4"/>
  </si>
  <si>
    <t>国土交通省大臣</t>
    <rPh sb="0" eb="2">
      <t>コクド</t>
    </rPh>
    <rPh sb="2" eb="5">
      <t>コウツウショウ</t>
    </rPh>
    <rPh sb="5" eb="7">
      <t>ダイジン</t>
    </rPh>
    <phoneticPr fontId="4"/>
  </si>
  <si>
    <t>記入日</t>
    <rPh sb="0" eb="2">
      <t>キニュウ</t>
    </rPh>
    <rPh sb="2" eb="3">
      <t>ビ</t>
    </rPh>
    <phoneticPr fontId="4"/>
  </si>
  <si>
    <t>届出区分</t>
    <rPh sb="0" eb="1">
      <t>トドケ</t>
    </rPh>
    <rPh sb="1" eb="2">
      <t>デ</t>
    </rPh>
    <rPh sb="2" eb="4">
      <t>クブン</t>
    </rPh>
    <phoneticPr fontId="4"/>
  </si>
  <si>
    <t>本社所在地域</t>
    <rPh sb="0" eb="2">
      <t>ホンシャ</t>
    </rPh>
    <rPh sb="2" eb="4">
      <t>ショザイ</t>
    </rPh>
    <rPh sb="4" eb="6">
      <t>チイキ</t>
    </rPh>
    <phoneticPr fontId="4"/>
  </si>
  <si>
    <t>新規</t>
    <rPh sb="0" eb="2">
      <t>シンキ</t>
    </rPh>
    <phoneticPr fontId="4"/>
  </si>
  <si>
    <t>変更</t>
    <rPh sb="0" eb="2">
      <t>ヘンコウ</t>
    </rPh>
    <phoneticPr fontId="4"/>
  </si>
  <si>
    <t>申請者(本社)</t>
    <rPh sb="0" eb="3">
      <t>シンセイシャ</t>
    </rPh>
    <rPh sb="4" eb="6">
      <t>ホンシャ</t>
    </rPh>
    <phoneticPr fontId="4"/>
  </si>
  <si>
    <t>部署</t>
    <rPh sb="0" eb="2">
      <t>ブショ</t>
    </rPh>
    <phoneticPr fontId="4"/>
  </si>
  <si>
    <t>自己資本金(千円)</t>
    <rPh sb="0" eb="2">
      <t>ジコ</t>
    </rPh>
    <rPh sb="2" eb="5">
      <t>シホンキン</t>
    </rPh>
    <rPh sb="6" eb="8">
      <t>センエン</t>
    </rPh>
    <phoneticPr fontId="4"/>
  </si>
  <si>
    <t>許可番号</t>
    <rPh sb="0" eb="2">
      <t>キョカ</t>
    </rPh>
    <rPh sb="2" eb="4">
      <t>バンゴウ</t>
    </rPh>
    <phoneticPr fontId="4"/>
  </si>
  <si>
    <t>届出区分</t>
    <rPh sb="0" eb="2">
      <t>トドケデ</t>
    </rPh>
    <rPh sb="2" eb="4">
      <t>クブン</t>
    </rPh>
    <phoneticPr fontId="4"/>
  </si>
  <si>
    <t>工種名称</t>
    <rPh sb="0" eb="1">
      <t>コウ</t>
    </rPh>
    <rPh sb="1" eb="2">
      <t>シュ</t>
    </rPh>
    <rPh sb="2" eb="4">
      <t>メイショウ</t>
    </rPh>
    <phoneticPr fontId="4"/>
  </si>
  <si>
    <t>総合評定値(P)</t>
    <rPh sb="0" eb="2">
      <t>ソウゴウ</t>
    </rPh>
    <rPh sb="2" eb="4">
      <t>ヒョウテイ</t>
    </rPh>
    <rPh sb="4" eb="5">
      <t>チ</t>
    </rPh>
    <phoneticPr fontId="4"/>
  </si>
  <si>
    <t>区分</t>
    <rPh sb="0" eb="2">
      <t>クブン</t>
    </rPh>
    <phoneticPr fontId="4"/>
  </si>
  <si>
    <t>総合評定値(P)</t>
    <rPh sb="0" eb="5">
      <t>ソウゴウヒョウテイチ</t>
    </rPh>
    <phoneticPr fontId="4"/>
  </si>
  <si>
    <t>1級</t>
    <rPh sb="1" eb="2">
      <t>キュウ</t>
    </rPh>
    <phoneticPr fontId="4"/>
  </si>
  <si>
    <t>2級</t>
    <rPh sb="1" eb="2">
      <t>キュウ</t>
    </rPh>
    <phoneticPr fontId="4"/>
  </si>
  <si>
    <t>許可の種類</t>
    <rPh sb="0" eb="2">
      <t>キョカ</t>
    </rPh>
    <rPh sb="3" eb="5">
      <t>シュルイ</t>
    </rPh>
    <phoneticPr fontId="4"/>
  </si>
  <si>
    <t>建設業の種類</t>
  </si>
  <si>
    <t>第1希望</t>
    <rPh sb="0" eb="1">
      <t>ダイ</t>
    </rPh>
    <rPh sb="2" eb="4">
      <t>キボウ</t>
    </rPh>
    <phoneticPr fontId="4"/>
  </si>
  <si>
    <t>第2希望</t>
    <rPh sb="0" eb="1">
      <t>ダイ</t>
    </rPh>
    <rPh sb="2" eb="4">
      <t>キボウ</t>
    </rPh>
    <phoneticPr fontId="4"/>
  </si>
  <si>
    <t>第3希望</t>
    <rPh sb="0" eb="1">
      <t>ダイ</t>
    </rPh>
    <rPh sb="2" eb="4">
      <t>キボウ</t>
    </rPh>
    <phoneticPr fontId="4"/>
  </si>
  <si>
    <t>第4希望</t>
    <rPh sb="0" eb="1">
      <t>ダイ</t>
    </rPh>
    <rPh sb="2" eb="4">
      <t>キボウ</t>
    </rPh>
    <phoneticPr fontId="4"/>
  </si>
  <si>
    <t>第5希望</t>
    <rPh sb="0" eb="1">
      <t>ダイ</t>
    </rPh>
    <rPh sb="2" eb="4">
      <t>キボウ</t>
    </rPh>
    <phoneticPr fontId="4"/>
  </si>
  <si>
    <t>資　本　金(千円)</t>
    <rPh sb="0" eb="1">
      <t>シ</t>
    </rPh>
    <rPh sb="2" eb="3">
      <t>ホン</t>
    </rPh>
    <rPh sb="4" eb="5">
      <t>キン</t>
    </rPh>
    <rPh sb="6" eb="8">
      <t>センエン</t>
    </rPh>
    <phoneticPr fontId="4"/>
  </si>
  <si>
    <t>建設業許可の種類</t>
    <rPh sb="0" eb="3">
      <t>ケンセツギョウ</t>
    </rPh>
    <rPh sb="3" eb="5">
      <t>キョカ</t>
    </rPh>
    <rPh sb="6" eb="8">
      <t>シュルイ</t>
    </rPh>
    <phoneticPr fontId="4"/>
  </si>
  <si>
    <t>許可区分</t>
    <rPh sb="0" eb="2">
      <t>キョカ</t>
    </rPh>
    <rPh sb="2" eb="4">
      <t>クブン</t>
    </rPh>
    <phoneticPr fontId="4"/>
  </si>
  <si>
    <t>この記載事項は、事実に相違ありません。</t>
  </si>
  <si>
    <t>問い合わせ先</t>
    <rPh sb="0" eb="1">
      <t>ト</t>
    </rPh>
    <rPh sb="2" eb="3">
      <t>ア</t>
    </rPh>
    <rPh sb="5" eb="6">
      <t>サキ</t>
    </rPh>
    <phoneticPr fontId="4"/>
  </si>
  <si>
    <t>営業所（委任する場合は記入）</t>
    <rPh sb="0" eb="3">
      <t>エイギョウショ</t>
    </rPh>
    <rPh sb="4" eb="6">
      <t>イニン</t>
    </rPh>
    <rPh sb="8" eb="10">
      <t>バアイ</t>
    </rPh>
    <rPh sb="11" eb="13">
      <t>キニュウ</t>
    </rPh>
    <phoneticPr fontId="4"/>
  </si>
  <si>
    <t>色のついたところを入力します。</t>
    <rPh sb="0" eb="1">
      <t>イロ</t>
    </rPh>
    <rPh sb="9" eb="11">
      <t>ニュウリョク</t>
    </rPh>
    <phoneticPr fontId="4"/>
  </si>
  <si>
    <t>1．文字数が制限を越えた場合</t>
    <rPh sb="2" eb="5">
      <t>モジスウ</t>
    </rPh>
    <rPh sb="6" eb="8">
      <t>セイゲン</t>
    </rPh>
    <rPh sb="9" eb="10">
      <t>コ</t>
    </rPh>
    <rPh sb="12" eb="14">
      <t>バアイ</t>
    </rPh>
    <phoneticPr fontId="4"/>
  </si>
  <si>
    <t>2．数値入力のところへ数値以外を入力した場合</t>
    <rPh sb="2" eb="4">
      <t>スウチ</t>
    </rPh>
    <rPh sb="4" eb="6">
      <t>ニュウリョク</t>
    </rPh>
    <rPh sb="11" eb="13">
      <t>スウチ</t>
    </rPh>
    <rPh sb="13" eb="15">
      <t>イガイ</t>
    </rPh>
    <rPh sb="16" eb="18">
      <t>ニュウリョク</t>
    </rPh>
    <rPh sb="20" eb="22">
      <t>バアイ</t>
    </rPh>
    <phoneticPr fontId="4"/>
  </si>
  <si>
    <t>土木一式</t>
  </si>
  <si>
    <t>　リストから選択してください</t>
    <rPh sb="6" eb="8">
      <t>センタク</t>
    </rPh>
    <phoneticPr fontId="4"/>
  </si>
  <si>
    <t>　直接入力してください</t>
    <rPh sb="1" eb="3">
      <t>チョクセツ</t>
    </rPh>
    <rPh sb="3" eb="5">
      <t>ニュウリョク</t>
    </rPh>
    <phoneticPr fontId="4"/>
  </si>
  <si>
    <t>技 術 職 員 数</t>
    <rPh sb="0" eb="1">
      <t>ワザ</t>
    </rPh>
    <rPh sb="2" eb="3">
      <t>ジュツ</t>
    </rPh>
    <rPh sb="4" eb="5">
      <t>ショク</t>
    </rPh>
    <rPh sb="6" eb="7">
      <t>イン</t>
    </rPh>
    <rPh sb="8" eb="9">
      <t>カズ</t>
    </rPh>
    <phoneticPr fontId="4"/>
  </si>
  <si>
    <t>完成工事高合計(千円)</t>
    <rPh sb="0" eb="2">
      <t>カンセイ</t>
    </rPh>
    <rPh sb="2" eb="4">
      <t>コウジ</t>
    </rPh>
    <rPh sb="4" eb="5">
      <t>タカ</t>
    </rPh>
    <rPh sb="5" eb="7">
      <t>ゴウケイ</t>
    </rPh>
    <rPh sb="8" eb="10">
      <t>センエン</t>
    </rPh>
    <phoneticPr fontId="4"/>
  </si>
  <si>
    <t>第</t>
    <rPh sb="0" eb="1">
      <t>ダイ</t>
    </rPh>
    <phoneticPr fontId="4"/>
  </si>
  <si>
    <t>号</t>
    <rPh sb="0" eb="1">
      <t>ゴウ</t>
    </rPh>
    <phoneticPr fontId="4"/>
  </si>
  <si>
    <t>法人名</t>
    <rPh sb="0" eb="2">
      <t>ホウジン</t>
    </rPh>
    <rPh sb="2" eb="3">
      <t>メイ</t>
    </rPh>
    <phoneticPr fontId="4"/>
  </si>
  <si>
    <t>法人形態</t>
    <rPh sb="0" eb="2">
      <t>ホウジン</t>
    </rPh>
    <rPh sb="2" eb="4">
      <t>ケイタイ</t>
    </rPh>
    <phoneticPr fontId="4"/>
  </si>
  <si>
    <t>前 株式会社</t>
    <rPh sb="0" eb="1">
      <t>マエ</t>
    </rPh>
    <rPh sb="2" eb="4">
      <t>カブシキ</t>
    </rPh>
    <rPh sb="4" eb="6">
      <t>カイシャ</t>
    </rPh>
    <phoneticPr fontId="4"/>
  </si>
  <si>
    <t>後 株式会社</t>
    <rPh sb="0" eb="1">
      <t>ウシ</t>
    </rPh>
    <rPh sb="2" eb="4">
      <t>カブシキ</t>
    </rPh>
    <rPh sb="4" eb="6">
      <t>カイシャ</t>
    </rPh>
    <phoneticPr fontId="4"/>
  </si>
  <si>
    <t>前 有限会社</t>
    <rPh sb="0" eb="1">
      <t>マエ</t>
    </rPh>
    <rPh sb="2" eb="4">
      <t>ユウゲン</t>
    </rPh>
    <rPh sb="4" eb="6">
      <t>カイシャ</t>
    </rPh>
    <phoneticPr fontId="4"/>
  </si>
  <si>
    <t>後 有限会社</t>
    <rPh sb="0" eb="1">
      <t>ウシ</t>
    </rPh>
    <rPh sb="2" eb="4">
      <t>ユウゲン</t>
    </rPh>
    <rPh sb="4" eb="6">
      <t>カイシャ</t>
    </rPh>
    <phoneticPr fontId="4"/>
  </si>
  <si>
    <t>前 合資会社</t>
    <rPh sb="0" eb="1">
      <t>マエ</t>
    </rPh>
    <rPh sb="2" eb="4">
      <t>ゴウシ</t>
    </rPh>
    <rPh sb="4" eb="6">
      <t>カイシャ</t>
    </rPh>
    <phoneticPr fontId="4"/>
  </si>
  <si>
    <t>後 合資会社</t>
    <rPh sb="0" eb="1">
      <t>ウシ</t>
    </rPh>
    <rPh sb="2" eb="4">
      <t>ゴウシ</t>
    </rPh>
    <rPh sb="4" eb="6">
      <t>カイシャ</t>
    </rPh>
    <phoneticPr fontId="4"/>
  </si>
  <si>
    <t>前 合名会社</t>
    <rPh sb="0" eb="1">
      <t>マエ</t>
    </rPh>
    <rPh sb="2" eb="4">
      <t>ゴウメイ</t>
    </rPh>
    <rPh sb="4" eb="6">
      <t>カイシャ</t>
    </rPh>
    <phoneticPr fontId="4"/>
  </si>
  <si>
    <t>後 合名会社</t>
    <rPh sb="0" eb="1">
      <t>ウシ</t>
    </rPh>
    <rPh sb="2" eb="4">
      <t>ゴウメイ</t>
    </rPh>
    <rPh sb="4" eb="6">
      <t>カイシャ</t>
    </rPh>
    <phoneticPr fontId="4"/>
  </si>
  <si>
    <t>商号</t>
    <rPh sb="0" eb="2">
      <t>ショウゴウ</t>
    </rPh>
    <phoneticPr fontId="4"/>
  </si>
  <si>
    <t>個人･その他</t>
    <rPh sb="0" eb="2">
      <t>コジン</t>
    </rPh>
    <rPh sb="5" eb="6">
      <t>タ</t>
    </rPh>
    <phoneticPr fontId="4"/>
  </si>
  <si>
    <t>評点（Ｘ２）</t>
    <rPh sb="0" eb="1">
      <t>ヒョウ</t>
    </rPh>
    <rPh sb="1" eb="2">
      <t>テン</t>
    </rPh>
    <phoneticPr fontId="4"/>
  </si>
  <si>
    <t>評点（Ｙ）　</t>
    <rPh sb="0" eb="1">
      <t>ヒョウ</t>
    </rPh>
    <rPh sb="1" eb="2">
      <t>テン</t>
    </rPh>
    <phoneticPr fontId="4"/>
  </si>
  <si>
    <t>評点（Ｗ）　</t>
    <rPh sb="0" eb="1">
      <t>ヒョウ</t>
    </rPh>
    <rPh sb="1" eb="2">
      <t>テン</t>
    </rPh>
    <phoneticPr fontId="4"/>
  </si>
  <si>
    <t>2･3年平均完成工事高(千円)</t>
    <rPh sb="3" eb="4">
      <t>ネン</t>
    </rPh>
    <rPh sb="4" eb="5">
      <t>タイラ</t>
    </rPh>
    <rPh sb="5" eb="6">
      <t>タモツ</t>
    </rPh>
    <rPh sb="6" eb="8">
      <t>カンセイ</t>
    </rPh>
    <rPh sb="8" eb="10">
      <t>コウジ</t>
    </rPh>
    <rPh sb="10" eb="11">
      <t>タカ</t>
    </rPh>
    <rPh sb="12" eb="14">
      <t>センエン</t>
    </rPh>
    <phoneticPr fontId="4"/>
  </si>
  <si>
    <t>完成工事高</t>
    <rPh sb="0" eb="2">
      <t>カンセイ</t>
    </rPh>
    <rPh sb="2" eb="4">
      <t>コウジ</t>
    </rPh>
    <rPh sb="4" eb="5">
      <t>タカ</t>
    </rPh>
    <phoneticPr fontId="4"/>
  </si>
  <si>
    <t>元請完成工事高</t>
    <rPh sb="0" eb="1">
      <t>モト</t>
    </rPh>
    <rPh sb="1" eb="2">
      <t>ウ</t>
    </rPh>
    <rPh sb="2" eb="4">
      <t>カンセイ</t>
    </rPh>
    <rPh sb="4" eb="6">
      <t>コウジ</t>
    </rPh>
    <rPh sb="6" eb="7">
      <t>タカ</t>
    </rPh>
    <phoneticPr fontId="4"/>
  </si>
  <si>
    <t>建設業の許可状況（経審情報）</t>
    <rPh sb="0" eb="2">
      <t>ケンセツ</t>
    </rPh>
    <rPh sb="2" eb="3">
      <t>ギョウ</t>
    </rPh>
    <rPh sb="4" eb="6">
      <t>キョカ</t>
    </rPh>
    <rPh sb="6" eb="8">
      <t>ジョウキョウ</t>
    </rPh>
    <rPh sb="9" eb="10">
      <t>ケイ</t>
    </rPh>
    <rPh sb="10" eb="11">
      <t>シン</t>
    </rPh>
    <rPh sb="11" eb="13">
      <t>ジョウホウ</t>
    </rPh>
    <phoneticPr fontId="4"/>
  </si>
  <si>
    <t>2･3年平均完成工事高(千円)</t>
    <rPh sb="3" eb="4">
      <t>ネン</t>
    </rPh>
    <phoneticPr fontId="4"/>
  </si>
  <si>
    <t>※区分を必ず設定してください。---→</t>
    <rPh sb="1" eb="3">
      <t>クブン</t>
    </rPh>
    <rPh sb="6" eb="8">
      <t>セッテイ</t>
    </rPh>
    <phoneticPr fontId="4"/>
  </si>
  <si>
    <t>未設定の場合、入札参加資格が許可されない場合があります。</t>
    <rPh sb="0" eb="3">
      <t>ミセッテイ</t>
    </rPh>
    <rPh sb="4" eb="6">
      <t>バアイ</t>
    </rPh>
    <rPh sb="7" eb="9">
      <t>ニュウサツ</t>
    </rPh>
    <rPh sb="9" eb="11">
      <t>サンカ</t>
    </rPh>
    <rPh sb="11" eb="13">
      <t>シカク</t>
    </rPh>
    <rPh sb="14" eb="16">
      <t>キョカ</t>
    </rPh>
    <rPh sb="20" eb="22">
      <t>バアイ</t>
    </rPh>
    <phoneticPr fontId="4"/>
  </si>
  <si>
    <t>a. 建設業の種類を設定する場合、申請業種については、区分を必ず設定してください。</t>
    <rPh sb="3" eb="5">
      <t>ケンセツ</t>
    </rPh>
    <rPh sb="5" eb="6">
      <t>ギョウ</t>
    </rPh>
    <rPh sb="7" eb="9">
      <t>シュルイ</t>
    </rPh>
    <rPh sb="10" eb="12">
      <t>セッテイ</t>
    </rPh>
    <rPh sb="14" eb="16">
      <t>バアイ</t>
    </rPh>
    <rPh sb="17" eb="19">
      <t>シンセイ</t>
    </rPh>
    <rPh sb="19" eb="21">
      <t>ギョウシュ</t>
    </rPh>
    <rPh sb="27" eb="29">
      <t>クブン</t>
    </rPh>
    <rPh sb="30" eb="31">
      <t>カナラ</t>
    </rPh>
    <rPh sb="32" eb="34">
      <t>セッテイ</t>
    </rPh>
    <phoneticPr fontId="4"/>
  </si>
  <si>
    <r>
      <t>b. マニュアル、入力例のシートは</t>
    </r>
    <r>
      <rPr>
        <b/>
        <sz val="11"/>
        <color indexed="10"/>
        <rFont val="ＭＳ ゴシック"/>
        <family val="3"/>
        <charset val="128"/>
      </rPr>
      <t>削除しないで</t>
    </r>
    <r>
      <rPr>
        <b/>
        <sz val="11"/>
        <rFont val="ＭＳ ゴシック"/>
        <family val="3"/>
        <charset val="128"/>
      </rPr>
      <t>ください。（全てのシートを残してください）</t>
    </r>
    <rPh sb="9" eb="11">
      <t>ニュウリョク</t>
    </rPh>
    <rPh sb="11" eb="12">
      <t>レイ</t>
    </rPh>
    <rPh sb="17" eb="19">
      <t>サクジョ</t>
    </rPh>
    <rPh sb="29" eb="30">
      <t>スベ</t>
    </rPh>
    <rPh sb="36" eb="37">
      <t>ノコ</t>
    </rPh>
    <phoneticPr fontId="4"/>
  </si>
  <si>
    <t>VERSION</t>
    <phoneticPr fontId="4"/>
  </si>
  <si>
    <t>LASDEC</t>
    <phoneticPr fontId="4"/>
  </si>
  <si>
    <t>c．ファイル名は「建＿＠＠＠」としてください。（「＿」は全角スペース、「＠」は会社名）</t>
    <rPh sb="6" eb="7">
      <t>メイ</t>
    </rPh>
    <rPh sb="9" eb="10">
      <t>ケン</t>
    </rPh>
    <rPh sb="28" eb="30">
      <t>ゼンカク</t>
    </rPh>
    <rPh sb="39" eb="42">
      <t>カイシャメイ</t>
    </rPh>
    <phoneticPr fontId="4"/>
  </si>
  <si>
    <t>d. 入力に誤りがあると下記のエラーメッセージが出ます</t>
    <rPh sb="3" eb="5">
      <t>ニュウリョク</t>
    </rPh>
    <rPh sb="6" eb="7">
      <t>アヤマ</t>
    </rPh>
    <rPh sb="12" eb="14">
      <t>カキ</t>
    </rPh>
    <rPh sb="24" eb="25">
      <t>デ</t>
    </rPh>
    <phoneticPr fontId="4"/>
  </si>
  <si>
    <t>解体工事</t>
    <rPh sb="0" eb="2">
      <t>カイタイ</t>
    </rPh>
    <rPh sb="2" eb="4">
      <t>コウジ</t>
    </rPh>
    <phoneticPr fontId="4"/>
  </si>
  <si>
    <t>届出区分</t>
  </si>
  <si>
    <t>本社所在地</t>
  </si>
  <si>
    <t>とび・土工・コンクリート</t>
  </si>
  <si>
    <t>左官</t>
  </si>
  <si>
    <t>評点（Ｙ）　</t>
  </si>
  <si>
    <t>値</t>
    <rPh sb="0" eb="1">
      <t>アタイ</t>
    </rPh>
    <phoneticPr fontId="34"/>
  </si>
  <si>
    <t>年度</t>
    <rPh sb="0" eb="2">
      <t>ネンド</t>
    </rPh>
    <phoneticPr fontId="34"/>
  </si>
  <si>
    <t>申請者(本社)</t>
    <rPh sb="0" eb="3">
      <t>シンセイシャ</t>
    </rPh>
    <rPh sb="4" eb="6">
      <t>ホンシャ</t>
    </rPh>
    <phoneticPr fontId="35"/>
  </si>
  <si>
    <t>法人名</t>
    <phoneticPr fontId="34"/>
  </si>
  <si>
    <t>商号</t>
    <rPh sb="0" eb="2">
      <t>ショウゴウ</t>
    </rPh>
    <phoneticPr fontId="34"/>
  </si>
  <si>
    <t>商号カナ</t>
    <rPh sb="0" eb="2">
      <t>ショウゴウ</t>
    </rPh>
    <phoneticPr fontId="34"/>
  </si>
  <si>
    <t>代表者</t>
    <rPh sb="0" eb="3">
      <t>ダイヒョウシャ</t>
    </rPh>
    <phoneticPr fontId="34"/>
  </si>
  <si>
    <t>役職</t>
    <rPh sb="0" eb="2">
      <t>ヤクショク</t>
    </rPh>
    <phoneticPr fontId="34"/>
  </si>
  <si>
    <t>氏名</t>
    <rPh sb="0" eb="2">
      <t>シメイ</t>
    </rPh>
    <phoneticPr fontId="34"/>
  </si>
  <si>
    <t>電話番号</t>
    <rPh sb="0" eb="2">
      <t>デンワ</t>
    </rPh>
    <rPh sb="2" eb="4">
      <t>バンゴウ</t>
    </rPh>
    <phoneticPr fontId="34"/>
  </si>
  <si>
    <t>営業所</t>
    <rPh sb="0" eb="3">
      <t>エイギョウショ</t>
    </rPh>
    <phoneticPr fontId="34"/>
  </si>
  <si>
    <t>名称</t>
    <rPh sb="0" eb="2">
      <t>メイショウ</t>
    </rPh>
    <phoneticPr fontId="34"/>
  </si>
  <si>
    <t>カナ</t>
    <phoneticPr fontId="34"/>
  </si>
  <si>
    <t>資本金</t>
    <rPh sb="0" eb="2">
      <t>シホン</t>
    </rPh>
    <rPh sb="2" eb="3">
      <t>キン</t>
    </rPh>
    <phoneticPr fontId="34"/>
  </si>
  <si>
    <t>自己資本金</t>
    <rPh sb="0" eb="2">
      <t>ジコ</t>
    </rPh>
    <rPh sb="2" eb="4">
      <t>シホン</t>
    </rPh>
    <rPh sb="4" eb="5">
      <t>キン</t>
    </rPh>
    <phoneticPr fontId="34"/>
  </si>
  <si>
    <t>設立登記年月日</t>
    <phoneticPr fontId="34"/>
  </si>
  <si>
    <t>営業年数</t>
    <phoneticPr fontId="34"/>
  </si>
  <si>
    <t>従業員数</t>
    <phoneticPr fontId="34"/>
  </si>
  <si>
    <t>部署</t>
    <rPh sb="0" eb="2">
      <t>ブショ</t>
    </rPh>
    <phoneticPr fontId="34"/>
  </si>
  <si>
    <t>建設業の許可状況（経審情報）</t>
    <phoneticPr fontId="34"/>
  </si>
  <si>
    <t>建設業許可の種類</t>
    <phoneticPr fontId="34"/>
  </si>
  <si>
    <t>許可番号</t>
    <phoneticPr fontId="34"/>
  </si>
  <si>
    <t>許可年月日</t>
    <phoneticPr fontId="34"/>
  </si>
  <si>
    <t>審査基準日</t>
    <phoneticPr fontId="34"/>
  </si>
  <si>
    <t>完成工事高合計(千円)</t>
    <phoneticPr fontId="34"/>
  </si>
  <si>
    <t>許可の種類</t>
    <phoneticPr fontId="34"/>
  </si>
  <si>
    <t>建築一式</t>
  </si>
  <si>
    <t>大工</t>
  </si>
  <si>
    <t>石</t>
  </si>
  <si>
    <t>屋根</t>
  </si>
  <si>
    <t>電気</t>
  </si>
  <si>
    <t>管</t>
  </si>
  <si>
    <t>タイル・レンガ・ブロック</t>
  </si>
  <si>
    <t>鋼構造物</t>
  </si>
  <si>
    <t>鉄筋</t>
  </si>
  <si>
    <t>舗装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</si>
  <si>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</si>
  <si>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</si>
  <si>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</si>
  <si>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</si>
  <si>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</si>
  <si>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</si>
  <si>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</si>
  <si>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</si>
  <si>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</si>
  <si>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</si>
  <si>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</si>
  <si>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</si>
  <si>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</si>
  <si>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</si>
  <si>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</si>
  <si>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入札参加希望工種</t>
    <phoneticPr fontId="34"/>
  </si>
  <si>
    <t>工種ID</t>
    <rPh sb="0" eb="2">
      <t>コウシュ</t>
    </rPh>
    <phoneticPr fontId="34"/>
  </si>
  <si>
    <t>第1希望</t>
    <rPh sb="0" eb="1">
      <t>ダイ</t>
    </rPh>
    <rPh sb="2" eb="4">
      <t>キボウ</t>
    </rPh>
    <phoneticPr fontId="35"/>
  </si>
  <si>
    <t>第2希望</t>
    <rPh sb="0" eb="1">
      <t>ダイ</t>
    </rPh>
    <rPh sb="2" eb="4">
      <t>キボウ</t>
    </rPh>
    <phoneticPr fontId="35"/>
  </si>
  <si>
    <t>第3希望</t>
    <rPh sb="0" eb="1">
      <t>ダイ</t>
    </rPh>
    <rPh sb="2" eb="4">
      <t>キボウ</t>
    </rPh>
    <phoneticPr fontId="35"/>
  </si>
  <si>
    <t>第4希望</t>
    <rPh sb="0" eb="1">
      <t>ダイ</t>
    </rPh>
    <rPh sb="2" eb="4">
      <t>キボウ</t>
    </rPh>
    <phoneticPr fontId="35"/>
  </si>
  <si>
    <t>第5希望</t>
    <rPh sb="0" eb="1">
      <t>ダイ</t>
    </rPh>
    <rPh sb="2" eb="4">
      <t>キボウ</t>
    </rPh>
    <phoneticPr fontId="35"/>
  </si>
  <si>
    <t>補足</t>
    <rPh sb="0" eb="2">
      <t>ホソク</t>
    </rPh>
    <phoneticPr fontId="4"/>
  </si>
  <si>
    <t>評点（Ｘ２）</t>
  </si>
  <si>
    <t>評点（Ｗ）　</t>
  </si>
  <si>
    <t>技 術 職 員 数</t>
  </si>
  <si>
    <t>1級</t>
  </si>
  <si>
    <t>2級</t>
  </si>
  <si>
    <t>3級</t>
  </si>
  <si>
    <t>郵便番号</t>
    <rPh sb="0" eb="2">
      <t>ユウビン</t>
    </rPh>
    <rPh sb="2" eb="4">
      <t>バンゴウ</t>
    </rPh>
    <phoneticPr fontId="34"/>
  </si>
  <si>
    <t>評点</t>
    <rPh sb="0" eb="2">
      <t>ヒョウテン</t>
    </rPh>
    <phoneticPr fontId="4"/>
  </si>
  <si>
    <t>情報</t>
    <rPh sb="0" eb="2">
      <t>ジョウホウ</t>
    </rPh>
    <phoneticPr fontId="4"/>
  </si>
  <si>
    <t>受付年月日</t>
    <rPh sb="0" eb="2">
      <t>ウケツケ</t>
    </rPh>
    <rPh sb="2" eb="5">
      <t>ネンガッピ</t>
    </rPh>
    <phoneticPr fontId="4"/>
  </si>
  <si>
    <t>地域</t>
    <rPh sb="0" eb="2">
      <t>チイキ</t>
    </rPh>
    <phoneticPr fontId="4"/>
  </si>
  <si>
    <t>対応項目</t>
    <rPh sb="0" eb="2">
      <t>タイオウ</t>
    </rPh>
    <rPh sb="2" eb="4">
      <t>コウモク</t>
    </rPh>
    <phoneticPr fontId="4"/>
  </si>
  <si>
    <t>本社情報</t>
    <rPh sb="0" eb="2">
      <t>ホンシャ</t>
    </rPh>
    <rPh sb="2" eb="4">
      <t>ジョウホウ</t>
    </rPh>
    <phoneticPr fontId="4"/>
  </si>
  <si>
    <t>フリガナ</t>
  </si>
  <si>
    <t>フリガナ</t>
    <phoneticPr fontId="4"/>
  </si>
  <si>
    <t>商号に法人名を付与する</t>
    <rPh sb="0" eb="2">
      <t>ショウゴウ</t>
    </rPh>
    <rPh sb="3" eb="5">
      <t>ホウジン</t>
    </rPh>
    <rPh sb="5" eb="6">
      <t>メイ</t>
    </rPh>
    <rPh sb="7" eb="9">
      <t>フヨ</t>
    </rPh>
    <phoneticPr fontId="4"/>
  </si>
  <si>
    <t>郵便番号</t>
    <rPh sb="0" eb="2">
      <t>ユウビン</t>
    </rPh>
    <rPh sb="2" eb="4">
      <t>バンゴウ</t>
    </rPh>
    <phoneticPr fontId="4"/>
  </si>
  <si>
    <t>FAX番号</t>
    <rPh sb="3" eb="5">
      <t>バンゴウ</t>
    </rPh>
    <phoneticPr fontId="34"/>
  </si>
  <si>
    <t>メールアドレス</t>
  </si>
  <si>
    <t>メールアドレス</t>
    <phoneticPr fontId="34"/>
  </si>
  <si>
    <t>設立登記年月日</t>
  </si>
  <si>
    <t>営業年数</t>
  </si>
  <si>
    <t>従業員数</t>
  </si>
  <si>
    <t>営業所情報</t>
    <rPh sb="0" eb="3">
      <t>エイギョウショ</t>
    </rPh>
    <rPh sb="3" eb="5">
      <t>ジョウホウ</t>
    </rPh>
    <phoneticPr fontId="4"/>
  </si>
  <si>
    <t>問合せ先</t>
    <rPh sb="0" eb="2">
      <t>トイア</t>
    </rPh>
    <rPh sb="3" eb="4">
      <t>サキ</t>
    </rPh>
    <phoneticPr fontId="4"/>
  </si>
  <si>
    <t>未使用</t>
    <rPh sb="0" eb="3">
      <t>ミシヨウ</t>
    </rPh>
    <phoneticPr fontId="4"/>
  </si>
  <si>
    <t>入札参加資格情報</t>
    <rPh sb="0" eb="2">
      <t>ニュウサツ</t>
    </rPh>
    <rPh sb="2" eb="4">
      <t>サンカ</t>
    </rPh>
    <rPh sb="4" eb="6">
      <t>シカク</t>
    </rPh>
    <rPh sb="6" eb="8">
      <t>ジョウホウ</t>
    </rPh>
    <phoneticPr fontId="4"/>
  </si>
  <si>
    <t>建設業許可番号</t>
    <rPh sb="0" eb="3">
      <t>ケンセツギョウ</t>
    </rPh>
    <rPh sb="3" eb="5">
      <t>キョカ</t>
    </rPh>
    <rPh sb="5" eb="7">
      <t>バンゴウ</t>
    </rPh>
    <phoneticPr fontId="4"/>
  </si>
  <si>
    <t>第　号</t>
    <rPh sb="0" eb="1">
      <t>ダイ</t>
    </rPh>
    <rPh sb="2" eb="3">
      <t>ゴウ</t>
    </rPh>
    <phoneticPr fontId="4"/>
  </si>
  <si>
    <t>許可年月日</t>
    <rPh sb="0" eb="2">
      <t>キョカ</t>
    </rPh>
    <rPh sb="2" eb="5">
      <t>ネンガッピ</t>
    </rPh>
    <phoneticPr fontId="4"/>
  </si>
  <si>
    <t>入札希望</t>
    <rPh sb="0" eb="2">
      <t>ニュウサツ</t>
    </rPh>
    <rPh sb="2" eb="4">
      <t>キボウ</t>
    </rPh>
    <phoneticPr fontId="4"/>
  </si>
  <si>
    <t>〃</t>
    <phoneticPr fontId="4"/>
  </si>
  <si>
    <t>一級合計</t>
    <rPh sb="0" eb="2">
      <t>１キュウ</t>
    </rPh>
    <rPh sb="2" eb="4">
      <t>ゴウケイ</t>
    </rPh>
    <phoneticPr fontId="4"/>
  </si>
  <si>
    <t>二級合計</t>
    <rPh sb="0" eb="2">
      <t>ニキュウ</t>
    </rPh>
    <rPh sb="2" eb="4">
      <t>ゴウケイ</t>
    </rPh>
    <phoneticPr fontId="4"/>
  </si>
  <si>
    <t>その他合計</t>
    <rPh sb="2" eb="3">
      <t>タ</t>
    </rPh>
    <rPh sb="3" eb="5">
      <t>ゴウケイ</t>
    </rPh>
    <phoneticPr fontId="4"/>
  </si>
  <si>
    <t>KeyWord1</t>
    <phoneticPr fontId="4"/>
  </si>
  <si>
    <t>KeyWord2</t>
  </si>
  <si>
    <t>YEAR</t>
    <phoneticPr fontId="34"/>
  </si>
  <si>
    <t>MST_SUPPLIER_LIST</t>
    <phoneticPr fontId="4"/>
  </si>
  <si>
    <t>MST_SUPPLIER_KENSETSU_INFO</t>
    <phoneticPr fontId="4"/>
  </si>
  <si>
    <t>MST_SUPPLIER_KENSETSU_KIND</t>
    <phoneticPr fontId="4"/>
  </si>
  <si>
    <t>許可区分</t>
    <phoneticPr fontId="4"/>
  </si>
  <si>
    <t>総合評定値(P)</t>
  </si>
  <si>
    <t>完成工事高</t>
  </si>
  <si>
    <t>元請完成工事高</t>
  </si>
  <si>
    <t>SU_KIND_MARKS</t>
    <phoneticPr fontId="4"/>
  </si>
  <si>
    <t>SU_KIND_AVG</t>
    <phoneticPr fontId="4"/>
  </si>
  <si>
    <t>SU_KIND_AVG2</t>
    <phoneticPr fontId="4"/>
  </si>
  <si>
    <t>項目説明1</t>
    <rPh sb="0" eb="2">
      <t>コウモク</t>
    </rPh>
    <rPh sb="2" eb="4">
      <t>セツメイ</t>
    </rPh>
    <phoneticPr fontId="34"/>
  </si>
  <si>
    <t>項目説明2</t>
    <rPh sb="0" eb="2">
      <t>コウモク</t>
    </rPh>
    <rPh sb="2" eb="4">
      <t>セツメイ</t>
    </rPh>
    <phoneticPr fontId="34"/>
  </si>
  <si>
    <t>Table</t>
    <phoneticPr fontId="4"/>
  </si>
  <si>
    <t>TableVal</t>
    <phoneticPr fontId="4"/>
  </si>
  <si>
    <t>Val</t>
    <phoneticPr fontId="4"/>
  </si>
  <si>
    <t>Info</t>
    <phoneticPr fontId="4"/>
  </si>
  <si>
    <t>区分</t>
    <rPh sb="0" eb="2">
      <t>クブン</t>
    </rPh>
    <phoneticPr fontId="4"/>
  </si>
  <si>
    <t>MST_SUPPLIER_KENSETSU_INFO</t>
    <phoneticPr fontId="4"/>
  </si>
  <si>
    <t>SU_STAFF1</t>
  </si>
  <si>
    <t>SU_STAFF_OTHERS</t>
  </si>
  <si>
    <t>SU_RATING_X2</t>
  </si>
  <si>
    <t>SU_RATING_Y</t>
  </si>
  <si>
    <t>SU_KIND_REQUEST</t>
    <phoneticPr fontId="4"/>
  </si>
  <si>
    <t>希望順位</t>
    <rPh sb="0" eb="2">
      <t>キボウ</t>
    </rPh>
    <rPh sb="2" eb="4">
      <t>ジュンイ</t>
    </rPh>
    <phoneticPr fontId="4"/>
  </si>
  <si>
    <t>ORDER_CLASS</t>
    <phoneticPr fontId="4"/>
  </si>
  <si>
    <t>NEW_CLASS</t>
    <phoneticPr fontId="4"/>
  </si>
  <si>
    <t>業者区分</t>
    <rPh sb="0" eb="2">
      <t>ギョウシャ</t>
    </rPh>
    <rPh sb="2" eb="4">
      <t>クブン</t>
    </rPh>
    <phoneticPr fontId="4"/>
  </si>
  <si>
    <t>建設、業務、物品</t>
    <rPh sb="0" eb="2">
      <t>ケンセツ</t>
    </rPh>
    <rPh sb="3" eb="5">
      <t>ギョウム</t>
    </rPh>
    <rPh sb="6" eb="8">
      <t>ブッピン</t>
    </rPh>
    <phoneticPr fontId="4"/>
  </si>
  <si>
    <t>バージョン情報</t>
    <rPh sb="5" eb="7">
      <t>ジョウホウ</t>
    </rPh>
    <phoneticPr fontId="4"/>
  </si>
  <si>
    <t>LASDECコード</t>
    <phoneticPr fontId="4"/>
  </si>
  <si>
    <t>[END]</t>
    <phoneticPr fontId="4"/>
  </si>
  <si>
    <t>SU_RECEIPT_DATE</t>
    <phoneticPr fontId="4"/>
  </si>
  <si>
    <t>SU_AREA</t>
    <phoneticPr fontId="4"/>
  </si>
  <si>
    <t>SU_NAME</t>
    <phoneticPr fontId="4"/>
  </si>
  <si>
    <t>SU_NAME_PRONOUNCE</t>
    <phoneticPr fontId="4"/>
  </si>
  <si>
    <t>SU_ZIP</t>
    <phoneticPr fontId="4"/>
  </si>
  <si>
    <t>SU_ADDRESS</t>
    <phoneticPr fontId="4"/>
  </si>
  <si>
    <t>SU_TOP_POST</t>
    <phoneticPr fontId="4"/>
  </si>
  <si>
    <t>SU_TOP_NAME</t>
    <phoneticPr fontId="4"/>
  </si>
  <si>
    <t>SU_TOP_NAME_PRONOUNCE</t>
    <phoneticPr fontId="4"/>
  </si>
  <si>
    <t>SU_TEL</t>
    <phoneticPr fontId="4"/>
  </si>
  <si>
    <t>SU_FAX</t>
    <phoneticPr fontId="4"/>
  </si>
  <si>
    <t>SU_MAIL</t>
    <phoneticPr fontId="4"/>
  </si>
  <si>
    <t>SU_BRANCH_NAME</t>
    <phoneticPr fontId="4"/>
  </si>
  <si>
    <t>SU_BRANCH_NAME_PRONOUNCE</t>
    <phoneticPr fontId="4"/>
  </si>
  <si>
    <t>SU_BRANCH_ZIP</t>
    <phoneticPr fontId="4"/>
  </si>
  <si>
    <t>SU_BRANCH_ADDRESS</t>
    <phoneticPr fontId="4"/>
  </si>
  <si>
    <t>SU_BRANCH_TOP_POST</t>
    <phoneticPr fontId="4"/>
  </si>
  <si>
    <t>SU_BRANCH_TOP_NAME</t>
    <phoneticPr fontId="4"/>
  </si>
  <si>
    <t>SU_BRANCH_TOP_NAME_PRONOUNCE</t>
    <phoneticPr fontId="4"/>
  </si>
  <si>
    <t>SU_BRANCH_TEL</t>
    <phoneticPr fontId="4"/>
  </si>
  <si>
    <t>SU_BRANCH_FAX</t>
    <phoneticPr fontId="4"/>
  </si>
  <si>
    <t>SU_BRANCH_MAIL</t>
    <phoneticPr fontId="4"/>
  </si>
  <si>
    <t>SU_CAPITAL</t>
    <phoneticPr fontId="4"/>
  </si>
  <si>
    <t>SU_OWNER_CAPITAL</t>
    <phoneticPr fontId="4"/>
  </si>
  <si>
    <t>SU_REGIST_DATE</t>
    <phoneticPr fontId="4"/>
  </si>
  <si>
    <t>SU_BUSINESS_YEARS</t>
    <phoneticPr fontId="4"/>
  </si>
  <si>
    <t>SU_STAFF_NUM</t>
    <phoneticPr fontId="4"/>
  </si>
  <si>
    <t>SU_CHARGE_SECTION</t>
    <phoneticPr fontId="4"/>
  </si>
  <si>
    <t>SU_CHARGE_NAME</t>
    <phoneticPr fontId="4"/>
  </si>
  <si>
    <t>SU_CHARGE_NAME_PRONOUNCE</t>
    <phoneticPr fontId="4"/>
  </si>
  <si>
    <t>SU_CHARGE_TEL</t>
    <phoneticPr fontId="4"/>
  </si>
  <si>
    <t>SU_CHARGE_FAX</t>
    <phoneticPr fontId="4"/>
  </si>
  <si>
    <t>SU_CHARGE_MAIL</t>
    <phoneticPr fontId="4"/>
  </si>
  <si>
    <t>SU_PERMIT_KIND1</t>
    <phoneticPr fontId="4"/>
  </si>
  <si>
    <t>SU_PERMIT_NUM1</t>
    <phoneticPr fontId="4"/>
  </si>
  <si>
    <t>SU_EXAMINE_DATE</t>
    <phoneticPr fontId="4"/>
  </si>
  <si>
    <t>SU_FINISH_CONSTRUCT_COST</t>
    <phoneticPr fontId="4"/>
  </si>
  <si>
    <t>SU_KIND_ID</t>
    <phoneticPr fontId="4"/>
  </si>
  <si>
    <t>SU_RATING_W</t>
    <phoneticPr fontId="4"/>
  </si>
  <si>
    <t>SU_STAFF2</t>
    <phoneticPr fontId="4"/>
  </si>
  <si>
    <t>MST_SUPPLIER_LIST</t>
    <phoneticPr fontId="4"/>
  </si>
  <si>
    <t>MST_SUPPLIER_KENSETSU_INFO</t>
    <phoneticPr fontId="4"/>
  </si>
  <si>
    <t>SU_KIND_DIVIDE</t>
    <phoneticPr fontId="34"/>
  </si>
  <si>
    <t>SU_PERMIT_DATE1</t>
    <phoneticPr fontId="4"/>
  </si>
  <si>
    <t xml:space="preserve"> No</t>
    <phoneticPr fontId="4"/>
  </si>
  <si>
    <t>常勤技術者名簿（建設工事）</t>
    <phoneticPr fontId="4"/>
  </si>
  <si>
    <t>No</t>
    <phoneticPr fontId="4"/>
  </si>
  <si>
    <t>フリガナ</t>
    <phoneticPr fontId="4"/>
  </si>
  <si>
    <t>生年月日</t>
    <rPh sb="0" eb="2">
      <t>セイネン</t>
    </rPh>
    <rPh sb="2" eb="4">
      <t>ガッピ</t>
    </rPh>
    <phoneticPr fontId="4"/>
  </si>
  <si>
    <t>有資格区分</t>
    <rPh sb="0" eb="1">
      <t>ユウ</t>
    </rPh>
    <rPh sb="1" eb="3">
      <t>シカク</t>
    </rPh>
    <rPh sb="3" eb="5">
      <t>クブン</t>
    </rPh>
    <phoneticPr fontId="4"/>
  </si>
  <si>
    <t>監理技術者</t>
    <rPh sb="0" eb="2">
      <t>カンリ</t>
    </rPh>
    <rPh sb="2" eb="5">
      <t>ギジュツシャ</t>
    </rPh>
    <phoneticPr fontId="4"/>
  </si>
  <si>
    <t>コード</t>
    <phoneticPr fontId="4"/>
  </si>
  <si>
    <t>資格名称</t>
    <rPh sb="0" eb="2">
      <t>シカク</t>
    </rPh>
    <rPh sb="2" eb="4">
      <t>メイショウ</t>
    </rPh>
    <phoneticPr fontId="4"/>
  </si>
  <si>
    <t>交付番号</t>
    <rPh sb="0" eb="2">
      <t>コウフ</t>
    </rPh>
    <rPh sb="2" eb="4">
      <t>バンゴウ</t>
    </rPh>
    <phoneticPr fontId="4"/>
  </si>
  <si>
    <t>資格者証交付番号</t>
    <phoneticPr fontId="4"/>
  </si>
  <si>
    <t>交付日</t>
    <rPh sb="0" eb="2">
      <t>コウフ</t>
    </rPh>
    <rPh sb="2" eb="3">
      <t>ヒ</t>
    </rPh>
    <phoneticPr fontId="4"/>
  </si>
  <si>
    <t>有効期限</t>
    <rPh sb="0" eb="2">
      <t>ユウコウ</t>
    </rPh>
    <rPh sb="2" eb="4">
      <t>キゲン</t>
    </rPh>
    <phoneticPr fontId="4"/>
  </si>
  <si>
    <t>技術士-建設(鋼構造及びｺﾝｸﾘｰﾄ)</t>
  </si>
  <si>
    <t>二級土木施工管理技士(土木)</t>
  </si>
  <si>
    <t>二級土木施工管理技士(鋼構造物塗装)</t>
  </si>
  <si>
    <t>職能法-とび･とび工･型枠施工･ｺﾝｸﾘｰﾄ圧送施工(1級)</t>
  </si>
  <si>
    <t>資格名</t>
    <rPh sb="0" eb="2">
      <t>シカク</t>
    </rPh>
    <rPh sb="2" eb="3">
      <t>メイ</t>
    </rPh>
    <phoneticPr fontId="43"/>
  </si>
  <si>
    <t>資格コード</t>
    <rPh sb="0" eb="2">
      <t>シカク</t>
    </rPh>
    <phoneticPr fontId="43"/>
  </si>
  <si>
    <t>一級建設機械施工技士</t>
  </si>
  <si>
    <t>一級土木施工管理技士</t>
  </si>
  <si>
    <t>一級建築施工管理技士</t>
  </si>
  <si>
    <t>一級電気工事施工管理技士</t>
  </si>
  <si>
    <t>一級管工事施工管理技士</t>
  </si>
  <si>
    <t>一級造園施工管理技士</t>
  </si>
  <si>
    <t>一級建築士</t>
  </si>
  <si>
    <t>技術士-応用理学</t>
  </si>
  <si>
    <t>技術士-建設</t>
  </si>
  <si>
    <t>技術士-農業(農業土木)</t>
  </si>
  <si>
    <t>技術士-電気･電子</t>
  </si>
  <si>
    <t>技術士-機械</t>
  </si>
  <si>
    <t>技術士-機械(流体工学)･(熱工学)</t>
  </si>
  <si>
    <t>技術士-上下水道</t>
  </si>
  <si>
    <t>技術士-上下水道(上水道及び工業用水道)</t>
  </si>
  <si>
    <t>技術士-水産</t>
  </si>
  <si>
    <t>技術士-森林(林業)</t>
  </si>
  <si>
    <t>技術士-森林(森林土木)</t>
  </si>
  <si>
    <t>技術士-衛生工学</t>
  </si>
  <si>
    <t>技術士-衛生工学(水質管理)</t>
  </si>
  <si>
    <t>技術士-衛生工学(廃棄物管理)</t>
  </si>
  <si>
    <t>第一種電気工事士</t>
  </si>
  <si>
    <t>技術士-総合技術部門</t>
  </si>
  <si>
    <t>技術士-情報工学</t>
  </si>
  <si>
    <t>職能法-ｳｪﾙﾎﾟｲﾝﾄ施工(1級)</t>
  </si>
  <si>
    <t>路面標示施工</t>
  </si>
  <si>
    <t>甲種消防設備士</t>
  </si>
  <si>
    <t>乙種消防設備士</t>
  </si>
  <si>
    <t>職能法-建築大工(1級)</t>
  </si>
  <si>
    <t>職能法-左官(1級)</t>
  </si>
  <si>
    <t>職能法-冷凍空気調和機器施工･空気調和設備配管(1級)</t>
  </si>
  <si>
    <t>職能法-給排水衛生設備配管(1級)</t>
  </si>
  <si>
    <t>職能法-配管･配管工(1級)</t>
  </si>
  <si>
    <t>職能法-ﾀｲﾙ張り･ﾀｲﾙ張り工(1級)</t>
  </si>
  <si>
    <t>職能法-築炉･築炉工(1級)･れんが積み</t>
  </si>
  <si>
    <t>職能法-ﾌﾞﾛｯｸ建築･ﾌﾞﾛｯｸ建築工(1級)･ｺﾝｸﾘｰﾄ積</t>
  </si>
  <si>
    <t>職能法-石工･石材施工･石積み(1級)</t>
  </si>
  <si>
    <t>職能法-鉄工･製罐(1級)</t>
  </si>
  <si>
    <t>職能法-鉄筋組立て･鉄筋施工(1級)</t>
  </si>
  <si>
    <t>職能法-工場板金(1級)</t>
  </si>
  <si>
    <t>職能法-板金(工)｢建築板金作業｣･建築板金(1級)</t>
  </si>
  <si>
    <t>職能法-板金･板金工･打出し板金(1級)</t>
  </si>
  <si>
    <t>職能法-かわらぶき･ｽﾄﾚｰﾄ施工(1級)</t>
  </si>
  <si>
    <t>職能法-ｶﾞﾗｽ施工(1級)</t>
  </si>
  <si>
    <t>職能法-塗装･木工塗装･木工塗装工(1級)</t>
  </si>
  <si>
    <t>職能法-建築塗装･建築塗装工(1級)</t>
  </si>
  <si>
    <t>職能法-金属塗装･金属塗装工(1級)</t>
  </si>
  <si>
    <t>職能法-噴霧塗装(1級)</t>
  </si>
  <si>
    <t>職能法-畳製作･畳工(1級)</t>
  </si>
  <si>
    <t>職能法-内装仕上げ･ｶｰﾃﾝ･天井仕上げ施工 他(1級)</t>
  </si>
  <si>
    <t>職能法-熱絶縁施工(1級)</t>
  </si>
  <si>
    <t>職能法-工･ｻｯｼ施工(1級)</t>
  </si>
  <si>
    <t>職能法-造園(1級)</t>
  </si>
  <si>
    <t>職能法-防水施工(1級)</t>
  </si>
  <si>
    <t>職能法-さく井(1級)</t>
  </si>
  <si>
    <t>二級建設機械施工技士(第1種～第6種)</t>
  </si>
  <si>
    <t>二級土木施工管理技士(薬液注入)</t>
  </si>
  <si>
    <t>二級建築施工管理技士(建築)</t>
  </si>
  <si>
    <t>二級建築施工管理技士(躯体)</t>
  </si>
  <si>
    <t>二級建築施工管理技士(仕上げ)</t>
  </si>
  <si>
    <t>二級電気工事施工管理技士</t>
  </si>
  <si>
    <t>二級管工事施工管理技士</t>
  </si>
  <si>
    <t>二級造園施工管理技士</t>
  </si>
  <si>
    <t>二級建築士</t>
  </si>
  <si>
    <t>木造建築士</t>
  </si>
  <si>
    <t>第二種電気工事士</t>
  </si>
  <si>
    <t>電気主任技術者(第1種～第3種)</t>
  </si>
  <si>
    <t>職能法-ｳｪﾙﾎﾟｲﾝﾄ施工(2級)</t>
  </si>
  <si>
    <t>職能法-建築大工(2級)</t>
  </si>
  <si>
    <t>職能法-左官(2級)</t>
  </si>
  <si>
    <t>職能法-とび･とび工･型枠施工･ｺﾝｸﾘｰﾄ圧送施工(2級)</t>
  </si>
  <si>
    <t>職能法-給排水衛生設備配管(2級)</t>
  </si>
  <si>
    <t>職能法-配管･配管工(2級)</t>
  </si>
  <si>
    <t>職能法-ﾀｲﾙ張り･ﾀｲﾙ張り工(2級)</t>
  </si>
  <si>
    <t>職能法-築炉･築炉工(2級)</t>
  </si>
  <si>
    <t>職能法-ﾌﾞﾛｯｸ建築･ﾌﾞﾛｯｸ建築工(2級)</t>
  </si>
  <si>
    <t>職能法-石工･石材施工･石積み(2級)</t>
  </si>
  <si>
    <t>職能法-鉄工･製罐(2級)</t>
  </si>
  <si>
    <t>職能法-鉄筋組立て･鉄筋施工(2級)</t>
  </si>
  <si>
    <t>職能法-工場板金(2級)</t>
  </si>
  <si>
    <t>職能法-板金(工)｢建築板金作業｣･建築板金(2級)</t>
  </si>
  <si>
    <t>職能法-板金･板金工･打出し板金(2級)</t>
  </si>
  <si>
    <t>職能法-かわらぶき･ｽﾄﾚｰﾄ施工(2級)</t>
  </si>
  <si>
    <t>職能法-ｶﾞﾗｽ施工(2級)</t>
  </si>
  <si>
    <t>職能法-塗装･木工塗装･木工塗装工(2級)</t>
  </si>
  <si>
    <t>職能法-建築塗装･建築塗装工(2級)</t>
  </si>
  <si>
    <t>職能法-金属塗装･金属塗装工(2級)</t>
  </si>
  <si>
    <t>職能法-噴霧塗装(2級)</t>
  </si>
  <si>
    <t>職能法-畳製作･畳工(2級)</t>
  </si>
  <si>
    <t>職能法-内装仕上げ･ｶｰﾃﾝ･天井仕上げ施工 他(2級)</t>
  </si>
  <si>
    <t>職能法-熱絶縁施工(2級)</t>
  </si>
  <si>
    <t>職能法-工･ｻｯｼ施工(2級)</t>
  </si>
  <si>
    <t>職能法-造園(2級)</t>
  </si>
  <si>
    <t>職能法-防水施工(2級)</t>
  </si>
  <si>
    <t>職能法-さく井(2級)</t>
  </si>
  <si>
    <t>実務経験者(法第7条第2号ｲ該当)</t>
  </si>
  <si>
    <t>実務経験者(法第7条第2号ﾛ該当)</t>
  </si>
  <si>
    <t>実務経験者(法第15条第2号ﾊ該当/同号ｲ同等以上)</t>
  </si>
  <si>
    <t>実務経験者(法第15条第2号ﾊ該当/同号ﾛ同等以上)</t>
  </si>
  <si>
    <t>専任技術者</t>
  </si>
  <si>
    <t>経営管理責任者</t>
  </si>
  <si>
    <t>地すべり防止工事士</t>
  </si>
  <si>
    <t>建築設備資格者</t>
  </si>
  <si>
    <t>一級計装士</t>
  </si>
  <si>
    <t>給水装置工事主任技術者</t>
  </si>
  <si>
    <t>RCCM(河川･砂防及び海岸)</t>
  </si>
  <si>
    <t>RCCM(港湾及び空港)</t>
  </si>
  <si>
    <t>RCCM(電力土木)</t>
  </si>
  <si>
    <t>RCCM(道路)</t>
  </si>
  <si>
    <t>RCCM(鉄道)</t>
  </si>
  <si>
    <t>RCCM(上水道及び工業用水道)</t>
  </si>
  <si>
    <t>RCCM(下水道)</t>
  </si>
  <si>
    <t>RCCM(農業土木)</t>
  </si>
  <si>
    <t>RCCM(森林土木)</t>
  </si>
  <si>
    <t>RCCM(水産土木)</t>
  </si>
  <si>
    <t>RCCM(造園)</t>
  </si>
  <si>
    <t>RCCM(都市計画及び地方計画)</t>
  </si>
  <si>
    <t>RCCM(地質)</t>
  </si>
  <si>
    <t>RCCM(土質及び基礎)</t>
  </si>
  <si>
    <t>RCCM(鋼構造及びｺﾝｸﾘｰﾄ)</t>
  </si>
  <si>
    <t>RCCM(ﾄﾝﾈﾙ)</t>
  </si>
  <si>
    <t>RCCM(施工計画･施工設備及び積算)</t>
  </si>
  <si>
    <t>RCCM(建設環境)</t>
  </si>
  <si>
    <t>RCCM(建設機械)</t>
  </si>
  <si>
    <t>RCCM(電気･電子)</t>
  </si>
  <si>
    <t>測量士</t>
  </si>
  <si>
    <t>測量士補</t>
  </si>
  <si>
    <t>環境計量士</t>
  </si>
  <si>
    <t>土地家屋調査士</t>
  </si>
  <si>
    <t>不動産鑑定士</t>
  </si>
  <si>
    <t>宅建取引主任</t>
  </si>
  <si>
    <t>土地区画整理士</t>
  </si>
  <si>
    <t>消防整備士</t>
  </si>
  <si>
    <t>RCCM登録</t>
  </si>
  <si>
    <t>地質調査技士</t>
  </si>
  <si>
    <t>補償業務管理士</t>
  </si>
  <si>
    <t>建築積算資格者</t>
  </si>
  <si>
    <t>不動産鑑定士補</t>
  </si>
  <si>
    <t>第一種伝送交換主任技術者</t>
  </si>
  <si>
    <t>線路主任技術者</t>
  </si>
  <si>
    <t>司法書士</t>
  </si>
  <si>
    <t>公共用地経験者</t>
  </si>
  <si>
    <t>その他</t>
  </si>
  <si>
    <t>監理技術者(土木工事業)</t>
  </si>
  <si>
    <t>監理技術者(建築工事業)</t>
  </si>
  <si>
    <t>監理技術者(電気工事業)</t>
  </si>
  <si>
    <t>監理技術者(管工事業)</t>
  </si>
  <si>
    <t>監理技術者(鋼構造物工事業)</t>
  </si>
  <si>
    <t>監理技術者(舗装工事業)</t>
  </si>
  <si>
    <t>監理技術者(造園工事業)</t>
  </si>
  <si>
    <t>監理技術者(その他)</t>
  </si>
  <si>
    <t>追加</t>
    <rPh sb="0" eb="2">
      <t>ツイカ</t>
    </rPh>
    <phoneticPr fontId="4"/>
  </si>
  <si>
    <t>削除</t>
    <rPh sb="0" eb="2">
      <t>サクジョ</t>
    </rPh>
    <phoneticPr fontId="4"/>
  </si>
  <si>
    <t>資格の追加</t>
    <rPh sb="0" eb="2">
      <t>シカク</t>
    </rPh>
    <rPh sb="3" eb="5">
      <t>ツイカ</t>
    </rPh>
    <phoneticPr fontId="4"/>
  </si>
  <si>
    <t>その他（　　　　　　）</t>
    <rPh sb="2" eb="3">
      <t>タ</t>
    </rPh>
    <phoneticPr fontId="4"/>
  </si>
  <si>
    <t>MST_SUPPLIER_KENSETSU_ENGINEER</t>
    <phoneticPr fontId="4"/>
  </si>
  <si>
    <t>生年月日</t>
    <rPh sb="0" eb="2">
      <t>セイネン</t>
    </rPh>
    <rPh sb="2" eb="4">
      <t>ガッピ</t>
    </rPh>
    <phoneticPr fontId="10"/>
  </si>
  <si>
    <t>GJS_YUSIKAKU01</t>
  </si>
  <si>
    <t>GJS_YUSIKAKU02</t>
  </si>
  <si>
    <t>GJS_YUSIKAKU03</t>
  </si>
  <si>
    <t>有資格区分０１</t>
    <rPh sb="0" eb="1">
      <t>ユウ</t>
    </rPh>
    <rPh sb="1" eb="3">
      <t>シカク</t>
    </rPh>
    <rPh sb="3" eb="5">
      <t>クブン</t>
    </rPh>
    <phoneticPr fontId="10"/>
  </si>
  <si>
    <t>有資格区分０２</t>
    <rPh sb="0" eb="1">
      <t>ユウ</t>
    </rPh>
    <rPh sb="1" eb="3">
      <t>シカク</t>
    </rPh>
    <rPh sb="3" eb="5">
      <t>クブン</t>
    </rPh>
    <phoneticPr fontId="10"/>
  </si>
  <si>
    <t>有資格区分０３</t>
    <rPh sb="0" eb="1">
      <t>ユウ</t>
    </rPh>
    <rPh sb="1" eb="3">
      <t>シカク</t>
    </rPh>
    <rPh sb="3" eb="5">
      <t>クブン</t>
    </rPh>
    <phoneticPr fontId="10"/>
  </si>
  <si>
    <t>GJS_NAME</t>
  </si>
  <si>
    <t>技術者氏名（漢字）</t>
    <rPh sb="0" eb="3">
      <t>ギジュツシャ</t>
    </rPh>
    <rPh sb="3" eb="5">
      <t>シメイ</t>
    </rPh>
    <rPh sb="6" eb="8">
      <t>カンジ</t>
    </rPh>
    <phoneticPr fontId="10"/>
  </si>
  <si>
    <t>技術者氏名（カナ）</t>
    <rPh sb="0" eb="3">
      <t>ギジュツシャ</t>
    </rPh>
    <rPh sb="3" eb="5">
      <t>シメイ</t>
    </rPh>
    <phoneticPr fontId="10"/>
  </si>
  <si>
    <t>有資格区分０４</t>
    <rPh sb="0" eb="1">
      <t>ユウ</t>
    </rPh>
    <rPh sb="1" eb="3">
      <t>シカク</t>
    </rPh>
    <rPh sb="3" eb="5">
      <t>クブン</t>
    </rPh>
    <phoneticPr fontId="10"/>
  </si>
  <si>
    <t>GJS_YUSIKAKU04</t>
  </si>
  <si>
    <t>監理技術者証番号</t>
    <rPh sb="0" eb="2">
      <t>カンリ</t>
    </rPh>
    <rPh sb="2" eb="4">
      <t>ギジュツ</t>
    </rPh>
    <rPh sb="4" eb="5">
      <t>シャ</t>
    </rPh>
    <rPh sb="5" eb="6">
      <t>ショウ</t>
    </rPh>
    <rPh sb="6" eb="8">
      <t>バンゴウ</t>
    </rPh>
    <phoneticPr fontId="10"/>
  </si>
  <si>
    <t>GJS_KNRGJS_CD</t>
  </si>
  <si>
    <t>監理技術者交付日</t>
    <rPh sb="0" eb="2">
      <t>カンリ</t>
    </rPh>
    <rPh sb="2" eb="4">
      <t>ギジュツ</t>
    </rPh>
    <rPh sb="4" eb="5">
      <t>シャ</t>
    </rPh>
    <rPh sb="5" eb="7">
      <t>コウフ</t>
    </rPh>
    <rPh sb="7" eb="8">
      <t>ビ</t>
    </rPh>
    <phoneticPr fontId="10"/>
  </si>
  <si>
    <t>GJS_KNRGJS_KOUFU_DATE</t>
  </si>
  <si>
    <t>GJS_KNRGJS_YUKOU_DATE</t>
  </si>
  <si>
    <t>監理技術者有効期限</t>
    <rPh sb="0" eb="2">
      <t>カンリ</t>
    </rPh>
    <rPh sb="2" eb="4">
      <t>ギジュツ</t>
    </rPh>
    <rPh sb="4" eb="5">
      <t>シャ</t>
    </rPh>
    <rPh sb="5" eb="7">
      <t>ユウコウ</t>
    </rPh>
    <rPh sb="7" eb="9">
      <t>キゲン</t>
    </rPh>
    <phoneticPr fontId="10"/>
  </si>
  <si>
    <t>#Judge</t>
    <phoneticPr fontId="4"/>
  </si>
  <si>
    <t>編集タイプ</t>
    <rPh sb="0" eb="2">
      <t>ヘンシュウ</t>
    </rPh>
    <phoneticPr fontId="4"/>
  </si>
  <si>
    <t>GJS_ID</t>
    <phoneticPr fontId="4"/>
  </si>
  <si>
    <t>技術者名簿</t>
    <rPh sb="0" eb="3">
      <t>ギジュツシャ</t>
    </rPh>
    <rPh sb="3" eb="5">
      <t>メイボ</t>
    </rPh>
    <phoneticPr fontId="34"/>
  </si>
  <si>
    <t>1人目</t>
    <rPh sb="1" eb="2">
      <t>ニン</t>
    </rPh>
    <rPh sb="2" eb="3">
      <t>メ</t>
    </rPh>
    <phoneticPr fontId="4"/>
  </si>
  <si>
    <t>2人目</t>
    <rPh sb="1" eb="2">
      <t>ニン</t>
    </rPh>
    <rPh sb="2" eb="3">
      <t>メ</t>
    </rPh>
    <phoneticPr fontId="4"/>
  </si>
  <si>
    <t>3人目</t>
    <rPh sb="1" eb="2">
      <t>ニン</t>
    </rPh>
    <rPh sb="2" eb="3">
      <t>メ</t>
    </rPh>
    <phoneticPr fontId="4"/>
  </si>
  <si>
    <t>%GJS_KANA</t>
    <phoneticPr fontId="4"/>
  </si>
  <si>
    <t>%GJS_SEINENGAPPI</t>
    <phoneticPr fontId="4"/>
  </si>
  <si>
    <t>GJS_KEIEI_KUBUN</t>
    <phoneticPr fontId="4"/>
  </si>
  <si>
    <t>GJS_SENNIN_KUBUN</t>
    <phoneticPr fontId="4"/>
  </si>
  <si>
    <t>4人目</t>
    <rPh sb="1" eb="2">
      <t>ニン</t>
    </rPh>
    <rPh sb="2" eb="3">
      <t>メ</t>
    </rPh>
    <phoneticPr fontId="4"/>
  </si>
  <si>
    <t>5人目</t>
    <rPh sb="1" eb="2">
      <t>ニン</t>
    </rPh>
    <rPh sb="2" eb="3">
      <t>メ</t>
    </rPh>
    <phoneticPr fontId="4"/>
  </si>
  <si>
    <t>6人目</t>
    <rPh sb="1" eb="2">
      <t>ニン</t>
    </rPh>
    <rPh sb="2" eb="3">
      <t>メ</t>
    </rPh>
    <phoneticPr fontId="4"/>
  </si>
  <si>
    <t>7人目</t>
    <rPh sb="1" eb="2">
      <t>ニン</t>
    </rPh>
    <rPh sb="2" eb="3">
      <t>メ</t>
    </rPh>
    <phoneticPr fontId="4"/>
  </si>
  <si>
    <t>8人目</t>
    <rPh sb="1" eb="2">
      <t>ニン</t>
    </rPh>
    <rPh sb="2" eb="3">
      <t>メ</t>
    </rPh>
    <phoneticPr fontId="4"/>
  </si>
  <si>
    <t>9人目</t>
    <rPh sb="1" eb="2">
      <t>ニン</t>
    </rPh>
    <rPh sb="2" eb="3">
      <t>メ</t>
    </rPh>
    <phoneticPr fontId="4"/>
  </si>
  <si>
    <t>10人目</t>
    <rPh sb="2" eb="3">
      <t>ニン</t>
    </rPh>
    <rPh sb="3" eb="4">
      <t>メ</t>
    </rPh>
    <phoneticPr fontId="4"/>
  </si>
  <si>
    <t>11人目</t>
    <rPh sb="2" eb="3">
      <t>ニン</t>
    </rPh>
    <rPh sb="3" eb="4">
      <t>メ</t>
    </rPh>
    <phoneticPr fontId="4"/>
  </si>
  <si>
    <t>12人目</t>
    <rPh sb="2" eb="3">
      <t>ニン</t>
    </rPh>
    <rPh sb="3" eb="4">
      <t>メ</t>
    </rPh>
    <phoneticPr fontId="4"/>
  </si>
  <si>
    <t>13人目</t>
    <rPh sb="2" eb="3">
      <t>ニン</t>
    </rPh>
    <rPh sb="3" eb="4">
      <t>メ</t>
    </rPh>
    <phoneticPr fontId="4"/>
  </si>
  <si>
    <t>14人目</t>
    <rPh sb="2" eb="3">
      <t>ニン</t>
    </rPh>
    <rPh sb="3" eb="4">
      <t>メ</t>
    </rPh>
    <phoneticPr fontId="4"/>
  </si>
  <si>
    <t>15人目</t>
    <rPh sb="2" eb="3">
      <t>ニン</t>
    </rPh>
    <rPh sb="3" eb="4">
      <t>メ</t>
    </rPh>
    <phoneticPr fontId="4"/>
  </si>
  <si>
    <t>16人目</t>
    <rPh sb="2" eb="3">
      <t>ニン</t>
    </rPh>
    <rPh sb="3" eb="4">
      <t>メ</t>
    </rPh>
    <phoneticPr fontId="4"/>
  </si>
  <si>
    <t>17人目</t>
    <rPh sb="2" eb="3">
      <t>ニン</t>
    </rPh>
    <rPh sb="3" eb="4">
      <t>メ</t>
    </rPh>
    <phoneticPr fontId="4"/>
  </si>
  <si>
    <t>18人目</t>
    <rPh sb="2" eb="3">
      <t>ニン</t>
    </rPh>
    <rPh sb="3" eb="4">
      <t>メ</t>
    </rPh>
    <phoneticPr fontId="4"/>
  </si>
  <si>
    <t>19人目</t>
    <rPh sb="2" eb="3">
      <t>ニン</t>
    </rPh>
    <rPh sb="3" eb="4">
      <t>メ</t>
    </rPh>
    <phoneticPr fontId="4"/>
  </si>
  <si>
    <t>20人目</t>
    <rPh sb="2" eb="3">
      <t>ニン</t>
    </rPh>
    <rPh sb="3" eb="4">
      <t>メ</t>
    </rPh>
    <phoneticPr fontId="4"/>
  </si>
  <si>
    <t>21人目</t>
    <rPh sb="2" eb="3">
      <t>ニン</t>
    </rPh>
    <rPh sb="3" eb="4">
      <t>メ</t>
    </rPh>
    <phoneticPr fontId="4"/>
  </si>
  <si>
    <t>22人目</t>
    <rPh sb="2" eb="3">
      <t>ニン</t>
    </rPh>
    <rPh sb="3" eb="4">
      <t>メ</t>
    </rPh>
    <phoneticPr fontId="4"/>
  </si>
  <si>
    <t>23人目</t>
    <rPh sb="2" eb="3">
      <t>ニン</t>
    </rPh>
    <rPh sb="3" eb="4">
      <t>メ</t>
    </rPh>
    <phoneticPr fontId="4"/>
  </si>
  <si>
    <t>24人目</t>
    <rPh sb="2" eb="3">
      <t>ニン</t>
    </rPh>
    <rPh sb="3" eb="4">
      <t>メ</t>
    </rPh>
    <phoneticPr fontId="4"/>
  </si>
  <si>
    <t>25人目</t>
    <rPh sb="2" eb="3">
      <t>ニン</t>
    </rPh>
    <rPh sb="3" eb="4">
      <t>メ</t>
    </rPh>
    <phoneticPr fontId="4"/>
  </si>
  <si>
    <t>26人目</t>
    <rPh sb="2" eb="3">
      <t>ニン</t>
    </rPh>
    <rPh sb="3" eb="4">
      <t>メ</t>
    </rPh>
    <phoneticPr fontId="4"/>
  </si>
  <si>
    <t>27人目</t>
    <rPh sb="2" eb="3">
      <t>ニン</t>
    </rPh>
    <rPh sb="3" eb="4">
      <t>メ</t>
    </rPh>
    <phoneticPr fontId="4"/>
  </si>
  <si>
    <t>28人目</t>
    <rPh sb="2" eb="3">
      <t>ニン</t>
    </rPh>
    <rPh sb="3" eb="4">
      <t>メ</t>
    </rPh>
    <phoneticPr fontId="4"/>
  </si>
  <si>
    <t>29人目</t>
    <rPh sb="2" eb="3">
      <t>ニン</t>
    </rPh>
    <rPh sb="3" eb="4">
      <t>メ</t>
    </rPh>
    <phoneticPr fontId="4"/>
  </si>
  <si>
    <t>30人目</t>
    <rPh sb="2" eb="3">
      <t>ニン</t>
    </rPh>
    <rPh sb="3" eb="4">
      <t>メ</t>
    </rPh>
    <phoneticPr fontId="4"/>
  </si>
  <si>
    <t>経営管理責任者</t>
    <phoneticPr fontId="4"/>
  </si>
  <si>
    <t>経営管理責任者</t>
    <phoneticPr fontId="4"/>
  </si>
  <si>
    <t>専任技術者</t>
    <phoneticPr fontId="4"/>
  </si>
  <si>
    <t>職能法-冷凍空気調和機器施工･空気調和設備配管(2級)</t>
    <phoneticPr fontId="4"/>
  </si>
  <si>
    <t>専任
技術者</t>
    <rPh sb="0" eb="2">
      <t>センニン</t>
    </rPh>
    <rPh sb="3" eb="6">
      <t>ギジュツシャ</t>
    </rPh>
    <phoneticPr fontId="4"/>
  </si>
  <si>
    <t>GJS_KANRI_KUBUN</t>
    <phoneticPr fontId="4"/>
  </si>
  <si>
    <t>監理技術者</t>
    <phoneticPr fontId="4"/>
  </si>
  <si>
    <t>メールアドレス</t>
    <phoneticPr fontId="4"/>
  </si>
  <si>
    <t>屋根</t>
    <phoneticPr fontId="4"/>
  </si>
  <si>
    <t>電気</t>
    <phoneticPr fontId="4"/>
  </si>
  <si>
    <t>タイル・レンガ・ブロック</t>
    <phoneticPr fontId="4"/>
  </si>
  <si>
    <t>鋼構造物</t>
    <phoneticPr fontId="4"/>
  </si>
  <si>
    <t>ガラス</t>
    <phoneticPr fontId="4"/>
  </si>
  <si>
    <t>防水</t>
    <phoneticPr fontId="4"/>
  </si>
  <si>
    <t>さく井</t>
    <phoneticPr fontId="4"/>
  </si>
  <si>
    <t>水道施設</t>
    <phoneticPr fontId="4"/>
  </si>
  <si>
    <t>土木一式</t>
    <phoneticPr fontId="4"/>
  </si>
  <si>
    <t>建築一式</t>
    <phoneticPr fontId="4"/>
  </si>
  <si>
    <t>大工</t>
    <phoneticPr fontId="4"/>
  </si>
  <si>
    <t>左官</t>
    <phoneticPr fontId="4"/>
  </si>
  <si>
    <t>消防施設</t>
    <phoneticPr fontId="4"/>
  </si>
  <si>
    <t>清掃施設</t>
    <phoneticPr fontId="4"/>
  </si>
  <si>
    <t>前付与</t>
    <rPh sb="0" eb="3">
      <t>マエフヨ</t>
    </rPh>
    <phoneticPr fontId="4"/>
  </si>
  <si>
    <t>後付与</t>
    <rPh sb="0" eb="1">
      <t>ウシ</t>
    </rPh>
    <rPh sb="1" eb="3">
      <t>フヨ</t>
    </rPh>
    <phoneticPr fontId="4"/>
  </si>
  <si>
    <t>とび・土工・コンクリート</t>
    <phoneticPr fontId="4"/>
  </si>
  <si>
    <t>鉄筋</t>
    <phoneticPr fontId="4"/>
  </si>
  <si>
    <t>しゅんせつ</t>
    <phoneticPr fontId="4"/>
  </si>
  <si>
    <t>板金</t>
    <phoneticPr fontId="4"/>
  </si>
  <si>
    <t>塗装</t>
    <phoneticPr fontId="4"/>
  </si>
  <si>
    <t>内装仕上</t>
    <phoneticPr fontId="4"/>
  </si>
  <si>
    <t>電気</t>
    <phoneticPr fontId="4"/>
  </si>
  <si>
    <t>造園</t>
    <phoneticPr fontId="4"/>
  </si>
  <si>
    <t>建具</t>
    <phoneticPr fontId="4"/>
  </si>
  <si>
    <t>坂井市</t>
    <rPh sb="0" eb="2">
      <t>サカイ</t>
    </rPh>
    <rPh sb="2" eb="3">
      <t>シ</t>
    </rPh>
    <phoneticPr fontId="4"/>
  </si>
  <si>
    <t>準市内</t>
    <rPh sb="0" eb="1">
      <t>ジュン</t>
    </rPh>
    <rPh sb="1" eb="3">
      <t>シナイ</t>
    </rPh>
    <phoneticPr fontId="4"/>
  </si>
  <si>
    <t>さかい建設</t>
    <rPh sb="3" eb="5">
      <t>ケンセツ</t>
    </rPh>
    <phoneticPr fontId="4"/>
  </si>
  <si>
    <t>〒</t>
    <phoneticPr fontId="4"/>
  </si>
  <si>
    <t>坂井　太郎</t>
    <rPh sb="0" eb="2">
      <t>サカイ</t>
    </rPh>
    <rPh sb="3" eb="5">
      <t>タロウ</t>
    </rPh>
    <phoneticPr fontId="4"/>
  </si>
  <si>
    <t>0776-99-0001</t>
    <phoneticPr fontId="4"/>
  </si>
  <si>
    <t>0776-99-0002</t>
    <phoneticPr fontId="4"/>
  </si>
  <si>
    <t>s-taro@xxxxxx.co.jp</t>
    <phoneticPr fontId="4"/>
  </si>
  <si>
    <t>0776-88-0001</t>
    <phoneticPr fontId="4"/>
  </si>
  <si>
    <t>0776-88-0002</t>
    <phoneticPr fontId="4"/>
  </si>
  <si>
    <t>999999</t>
    <phoneticPr fontId="4"/>
  </si>
  <si>
    <t>石</t>
    <phoneticPr fontId="4"/>
  </si>
  <si>
    <t>管</t>
    <phoneticPr fontId="4"/>
  </si>
  <si>
    <t>舗装</t>
    <phoneticPr fontId="4"/>
  </si>
  <si>
    <t>機械器具設置</t>
    <phoneticPr fontId="4"/>
  </si>
  <si>
    <t>熱絶縁</t>
    <phoneticPr fontId="4"/>
  </si>
  <si>
    <t>電気通信</t>
    <phoneticPr fontId="4"/>
  </si>
  <si>
    <t>入札参加希望工種
(3つまで)</t>
    <rPh sb="0" eb="2">
      <t>ニュウサツ</t>
    </rPh>
    <rPh sb="2" eb="4">
      <t>サンカ</t>
    </rPh>
    <rPh sb="4" eb="6">
      <t>キボウ</t>
    </rPh>
    <rPh sb="6" eb="7">
      <t>コウ</t>
    </rPh>
    <rPh sb="7" eb="8">
      <t>シュ</t>
    </rPh>
    <phoneticPr fontId="4"/>
  </si>
  <si>
    <t>上記のとおり業者カードの登録申請をします。</t>
    <phoneticPr fontId="4"/>
  </si>
  <si>
    <t>　</t>
    <phoneticPr fontId="4"/>
  </si>
  <si>
    <t>市内</t>
    <rPh sb="0" eb="2">
      <t>シナイ</t>
    </rPh>
    <phoneticPr fontId="4"/>
  </si>
  <si>
    <t>県内</t>
    <rPh sb="0" eb="2">
      <t>ケンナイ</t>
    </rPh>
    <phoneticPr fontId="4"/>
  </si>
  <si>
    <t>準県内</t>
    <rPh sb="0" eb="1">
      <t>ジュン</t>
    </rPh>
    <rPh sb="1" eb="3">
      <t>ケンナイ</t>
    </rPh>
    <phoneticPr fontId="4"/>
  </si>
  <si>
    <t>県外</t>
    <rPh sb="0" eb="2">
      <t>ケンガイ</t>
    </rPh>
    <phoneticPr fontId="4"/>
  </si>
  <si>
    <t>土木一式</t>
    <phoneticPr fontId="4"/>
  </si>
  <si>
    <t>01</t>
    <phoneticPr fontId="4"/>
  </si>
  <si>
    <t>建築一式</t>
    <phoneticPr fontId="4"/>
  </si>
  <si>
    <t>大工</t>
    <phoneticPr fontId="4"/>
  </si>
  <si>
    <t>左官</t>
    <phoneticPr fontId="4"/>
  </si>
  <si>
    <t>とび・土工・コンクリート</t>
    <phoneticPr fontId="4"/>
  </si>
  <si>
    <t>石</t>
    <phoneticPr fontId="4"/>
  </si>
  <si>
    <t>屋根</t>
    <phoneticPr fontId="4"/>
  </si>
  <si>
    <t>管</t>
    <phoneticPr fontId="4"/>
  </si>
  <si>
    <t>タイル・レンガ・ブロック</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</si>
  <si>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</si>
  <si>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</si>
  <si>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</si>
  <si>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</si>
  <si>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</si>
  <si>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</si>
  <si>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</si>
  <si>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</si>
  <si>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</si>
  <si>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</si>
  <si>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</si>
  <si>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</si>
  <si>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造園</t>
    <phoneticPr fontId="4"/>
  </si>
  <si>
    <t>さく井</t>
    <phoneticPr fontId="4"/>
  </si>
  <si>
    <t>水道施設</t>
    <phoneticPr fontId="4"/>
  </si>
  <si>
    <t>消防施設</t>
    <phoneticPr fontId="4"/>
  </si>
  <si>
    <t>清掃施設</t>
    <phoneticPr fontId="4"/>
  </si>
  <si>
    <t>CLASS</t>
    <phoneticPr fontId="4"/>
  </si>
  <si>
    <t>VERSION</t>
    <phoneticPr fontId="4"/>
  </si>
  <si>
    <t>LASDEC</t>
    <phoneticPr fontId="4"/>
  </si>
  <si>
    <t>所在地区分</t>
    <rPh sb="0" eb="3">
      <t>ショザイチ</t>
    </rPh>
    <rPh sb="3" eb="5">
      <t>クブン</t>
    </rPh>
    <phoneticPr fontId="4"/>
  </si>
  <si>
    <t>フリガナ</t>
    <phoneticPr fontId="4"/>
  </si>
  <si>
    <t>〒</t>
    <phoneticPr fontId="4"/>
  </si>
  <si>
    <t>フリガナ</t>
    <phoneticPr fontId="4"/>
  </si>
  <si>
    <t>メールアドレス</t>
    <phoneticPr fontId="4"/>
  </si>
  <si>
    <t>フリガナ</t>
    <phoneticPr fontId="4"/>
  </si>
  <si>
    <t>メールアドレス</t>
    <phoneticPr fontId="4"/>
  </si>
  <si>
    <t>フリガナ</t>
    <phoneticPr fontId="4"/>
  </si>
  <si>
    <t>石</t>
    <phoneticPr fontId="4"/>
  </si>
  <si>
    <t>管</t>
    <phoneticPr fontId="4"/>
  </si>
  <si>
    <t>舗装</t>
    <phoneticPr fontId="4"/>
  </si>
  <si>
    <t>機械器具設置</t>
    <phoneticPr fontId="4"/>
  </si>
  <si>
    <t>熱絶縁</t>
    <phoneticPr fontId="4"/>
  </si>
  <si>
    <t>電気通信</t>
    <phoneticPr fontId="4"/>
  </si>
  <si>
    <t>建具</t>
    <phoneticPr fontId="4"/>
  </si>
  <si>
    <t>（株）</t>
    <rPh sb="1" eb="2">
      <t>カブ</t>
    </rPh>
    <phoneticPr fontId="4"/>
  </si>
  <si>
    <t>（有）</t>
    <phoneticPr fontId="4"/>
  </si>
  <si>
    <t>（資）</t>
    <rPh sb="1" eb="2">
      <t>シ</t>
    </rPh>
    <phoneticPr fontId="4"/>
  </si>
  <si>
    <t>（名）</t>
    <rPh sb="1" eb="2">
      <t>メイ</t>
    </rPh>
    <phoneticPr fontId="4"/>
  </si>
  <si>
    <t>UPDATE</t>
    <phoneticPr fontId="4"/>
  </si>
  <si>
    <t>サカイケンセツ</t>
    <phoneticPr fontId="4"/>
  </si>
  <si>
    <t>福井県福井市大手１－１</t>
    <rPh sb="0" eb="3">
      <t>フクイケン</t>
    </rPh>
    <rPh sb="3" eb="6">
      <t>フクイシ</t>
    </rPh>
    <rPh sb="6" eb="8">
      <t>オオテ</t>
    </rPh>
    <phoneticPr fontId="4"/>
  </si>
  <si>
    <t>代表取締役　社長</t>
    <rPh sb="0" eb="2">
      <t>ダイヒョウ</t>
    </rPh>
    <rPh sb="2" eb="5">
      <t>トリシマリヤク</t>
    </rPh>
    <rPh sb="6" eb="8">
      <t>シャチョウ</t>
    </rPh>
    <phoneticPr fontId="4"/>
  </si>
  <si>
    <t>サカイ　タロウ</t>
    <phoneticPr fontId="4"/>
  </si>
  <si>
    <t>坂井営業所</t>
    <rPh sb="0" eb="5">
      <t>サカイエイギョウショ</t>
    </rPh>
    <phoneticPr fontId="4"/>
  </si>
  <si>
    <t>サカイエイギョウショ</t>
    <phoneticPr fontId="4"/>
  </si>
  <si>
    <t>919-0521</t>
    <phoneticPr fontId="4"/>
  </si>
  <si>
    <t>910-0005</t>
    <phoneticPr fontId="4"/>
  </si>
  <si>
    <t>福井県坂井市坂井町下新庄１－１</t>
    <rPh sb="0" eb="3">
      <t>フクイケン</t>
    </rPh>
    <rPh sb="3" eb="6">
      <t>サカイシ</t>
    </rPh>
    <rPh sb="6" eb="9">
      <t>サカイチョウ</t>
    </rPh>
    <rPh sb="9" eb="12">
      <t>シモシンジョウ</t>
    </rPh>
    <phoneticPr fontId="4"/>
  </si>
  <si>
    <t>営業所長</t>
    <rPh sb="0" eb="4">
      <t>エイギョウショチョウ</t>
    </rPh>
    <phoneticPr fontId="4"/>
  </si>
  <si>
    <t>建設　一郎</t>
    <rPh sb="0" eb="2">
      <t>ケンセツ</t>
    </rPh>
    <rPh sb="3" eb="5">
      <t>イチロウ</t>
    </rPh>
    <phoneticPr fontId="4"/>
  </si>
  <si>
    <t>ケンセツ　イチロウ</t>
    <phoneticPr fontId="4"/>
  </si>
  <si>
    <t>k-ichiro@xxxxxx.co.jp</t>
    <phoneticPr fontId="4"/>
  </si>
  <si>
    <t>営業課</t>
    <rPh sb="0" eb="3">
      <t>エイギョウカ</t>
    </rPh>
    <phoneticPr fontId="4"/>
  </si>
  <si>
    <t>建設　次郎</t>
    <rPh sb="0" eb="2">
      <t>ケンセツ</t>
    </rPh>
    <rPh sb="3" eb="5">
      <t>ジロウ</t>
    </rPh>
    <phoneticPr fontId="4"/>
  </si>
  <si>
    <t>ケンセツ　ジロウ</t>
    <phoneticPr fontId="4"/>
  </si>
  <si>
    <t>k-jiro@xxxxxx.co.jp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</si>
</sst>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 &quot;人&quot;"/>
    <numFmt numFmtId="178" formatCode="#,##0\ &quot;年&quot;"/>
    <numFmt numFmtId="179" formatCode="[$-411]ggge&quot;年&quot;m&quot;月&quot;d&quot;日&quot;;@"/>
    <numFmt numFmtId="180" formatCode="#,##0\ &quot;千円&quot;"/>
    <numFmt numFmtId="181" formatCode="[$-411]ggyy&quot;年&quot;m&quot;月&quot;d&quot;日&quot;"/>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9"/>
      <name val="ＭＳ ゴシック"/>
      <family val="3"/>
      <charset val="128"/>
    </font>
    <font>
      <b/>
      <sz val="9"/>
      <color indexed="81"/>
      <name val="ＭＳ Ｐゴシック"/>
      <family val="3"/>
      <charset val="128"/>
    </font>
    <font>
      <sz val="10"/>
      <name val="HGPｺﾞｼｯｸM"/>
      <family val="3"/>
      <charset val="128"/>
    </font>
    <font>
      <sz val="10"/>
      <name val="ＭＳ ゴシック"/>
      <family val="3"/>
      <charset val="128"/>
    </font>
    <font>
      <b/>
      <sz val="10"/>
      <name val="ＭＳ ゴシック"/>
      <family val="3"/>
      <charset val="128"/>
    </font>
    <font>
      <b/>
      <sz val="9"/>
      <color indexed="10"/>
      <name val="ＭＳ Ｐゴシック"/>
      <family val="3"/>
      <charset val="128"/>
    </font>
    <font>
      <b/>
      <sz val="8"/>
      <name val="ＭＳ Ｐゴシック"/>
      <family val="3"/>
      <charset val="128"/>
    </font>
    <font>
      <sz val="10"/>
      <color indexed="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1"/>
      <color indexed="10"/>
      <name val="ＭＳ ゴシック"/>
      <family val="3"/>
      <charset val="128"/>
    </font>
    <font>
      <sz val="6"/>
      <name val="ＭＳ Ｐゴシック"/>
      <family val="3"/>
      <charset val="128"/>
    </font>
    <font>
      <b/>
      <sz val="18"/>
      <color indexed="56"/>
      <name val="ＭＳ Ｐゴシック"/>
      <family val="3"/>
      <charset val="128"/>
    </font>
    <font>
      <sz val="9"/>
      <color rgb="FFFF0000"/>
      <name val="ＭＳ ゴシック"/>
      <family val="3"/>
      <charset val="128"/>
    </font>
    <font>
      <b/>
      <sz val="9"/>
      <name val="ＭＳ ゴシック"/>
      <family val="3"/>
      <charset val="128"/>
    </font>
    <font>
      <sz val="11"/>
      <color theme="1"/>
      <name val="ＭＳ Ｐゴシック"/>
      <family val="3"/>
      <charset val="128"/>
      <scheme val="minor"/>
    </font>
    <font>
      <sz val="11"/>
      <color indexed="8"/>
      <name val="ＭＳ 明朝"/>
      <family val="1"/>
      <charset val="128"/>
    </font>
    <font>
      <sz val="16"/>
      <color indexed="8"/>
      <name val="ＭＳ 明朝"/>
      <family val="1"/>
      <charset val="128"/>
    </font>
    <font>
      <sz val="10"/>
      <color indexed="8"/>
      <name val="ＭＳ 明朝"/>
      <family val="1"/>
      <charset val="128"/>
    </font>
    <font>
      <sz val="9"/>
      <color indexed="8"/>
      <name val="ＭＳ 明朝"/>
      <family val="1"/>
      <charset val="128"/>
    </font>
    <font>
      <sz val="6"/>
      <name val="ＭＳ Ｐゴシック"/>
      <family val="3"/>
      <charset val="128"/>
      <scheme val="minor"/>
    </font>
    <font>
      <sz val="9"/>
      <name val="ＭＳ Ｐ明朝"/>
      <family val="1"/>
      <charset val="128"/>
    </font>
    <font>
      <sz val="11"/>
      <color theme="1"/>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b/>
      <u/>
      <sz val="9"/>
      <color indexed="8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rgb="FFFFC000"/>
        <bgColor indexed="64"/>
      </patternFill>
    </fill>
    <fill>
      <patternFill patternType="solid">
        <fgColor rgb="FFFFFFCC"/>
        <bgColor indexed="64"/>
      </patternFill>
    </fill>
    <fill>
      <patternFill patternType="solid">
        <fgColor theme="0" tint="-0.249977111117893"/>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ck">
        <color indexed="10"/>
      </left>
      <right/>
      <top style="thin">
        <color indexed="64"/>
      </top>
      <bottom style="thin">
        <color indexed="64"/>
      </bottom>
      <diagonal/>
    </border>
    <border>
      <left/>
      <right style="thick">
        <color indexed="10"/>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top style="thick">
        <color indexed="10"/>
      </top>
      <bottom style="thin">
        <color indexed="64"/>
      </bottom>
      <diagonal/>
    </border>
    <border>
      <left/>
      <right style="thick">
        <color indexed="10"/>
      </right>
      <top style="thick">
        <color indexed="10"/>
      </top>
      <bottom style="thin">
        <color indexed="64"/>
      </bottom>
      <diagonal/>
    </border>
    <border>
      <left/>
      <right style="thick">
        <color indexed="10"/>
      </right>
      <top/>
      <bottom/>
      <diagonal/>
    </border>
    <border>
      <left style="thick">
        <color indexed="10"/>
      </left>
      <right/>
      <top/>
      <bottom style="thick">
        <color indexed="10"/>
      </bottom>
      <diagonal/>
    </border>
    <border>
      <left/>
      <right style="thick">
        <color indexed="10"/>
      </right>
      <top/>
      <bottom style="thick">
        <color indexed="10"/>
      </bottom>
      <diagonal/>
    </border>
  </borders>
  <cellStyleXfs count="47">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3"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 fillId="0" borderId="0">
      <alignment vertical="center"/>
    </xf>
    <xf numFmtId="0" fontId="31" fillId="4" borderId="0" applyNumberFormat="0" applyBorder="0" applyAlignment="0" applyProtection="0">
      <alignment vertical="center"/>
    </xf>
    <xf numFmtId="0" fontId="38" fillId="0" borderId="0">
      <alignment vertical="center"/>
    </xf>
    <xf numFmtId="0" fontId="2" fillId="0" borderId="0">
      <alignment vertical="center"/>
    </xf>
    <xf numFmtId="0" fontId="3" fillId="0" borderId="0"/>
    <xf numFmtId="0" fontId="49" fillId="0" borderId="0" applyNumberFormat="0" applyFill="0" applyBorder="0" applyAlignment="0" applyProtection="0">
      <alignment vertical="center"/>
    </xf>
  </cellStyleXfs>
  <cellXfs count="370">
    <xf numFmtId="0" fontId="0" fillId="0" borderId="0" xfId="0">
      <alignment vertical="center"/>
    </xf>
    <xf numFmtId="0" fontId="5" fillId="0" borderId="0" xfId="0" applyNumberFormat="1" applyFont="1" applyBorder="1" applyAlignment="1" applyProtection="1">
      <alignment vertical="center"/>
    </xf>
    <xf numFmtId="0" fontId="5"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horizontal="distributed" vertical="center"/>
    </xf>
    <xf numFmtId="0" fontId="5" fillId="0" borderId="10" xfId="0" applyNumberFormat="1" applyFont="1" applyBorder="1" applyAlignment="1" applyProtection="1">
      <alignment vertical="center"/>
    </xf>
    <xf numFmtId="0" fontId="5" fillId="0" borderId="11" xfId="0" applyNumberFormat="1" applyFont="1" applyBorder="1" applyAlignment="1" applyProtection="1">
      <alignment vertical="center"/>
    </xf>
    <xf numFmtId="0" fontId="5" fillId="0" borderId="12" xfId="0" applyNumberFormat="1" applyFont="1" applyBorder="1" applyAlignment="1" applyProtection="1">
      <alignment vertical="center"/>
    </xf>
    <xf numFmtId="0" fontId="5" fillId="0" borderId="0" xfId="0" applyNumberFormat="1" applyFont="1" applyAlignment="1" applyProtection="1">
      <alignment vertical="center"/>
    </xf>
    <xf numFmtId="0" fontId="5" fillId="0" borderId="13" xfId="0" applyNumberFormat="1" applyFont="1" applyBorder="1" applyAlignment="1" applyProtection="1">
      <alignment vertical="center"/>
    </xf>
    <xf numFmtId="0" fontId="5" fillId="0" borderId="16" xfId="0" applyNumberFormat="1" applyFont="1" applyBorder="1" applyAlignment="1" applyProtection="1">
      <alignment vertical="center"/>
    </xf>
    <xf numFmtId="0" fontId="5" fillId="0" borderId="17" xfId="0" applyNumberFormat="1" applyFont="1" applyBorder="1" applyAlignment="1" applyProtection="1">
      <alignment vertical="center"/>
    </xf>
    <xf numFmtId="0" fontId="5" fillId="0" borderId="18" xfId="0" applyNumberFormat="1" applyFont="1" applyBorder="1" applyAlignment="1" applyProtection="1">
      <alignment horizontal="center" vertical="center"/>
    </xf>
    <xf numFmtId="49" fontId="5" fillId="0" borderId="19" xfId="0" applyNumberFormat="1" applyFont="1" applyBorder="1" applyAlignment="1" applyProtection="1">
      <alignment vertical="center"/>
    </xf>
    <xf numFmtId="0" fontId="5" fillId="0" borderId="20" xfId="0" applyNumberFormat="1" applyFont="1" applyBorder="1" applyAlignment="1" applyProtection="1">
      <alignment horizontal="center" vertical="center"/>
    </xf>
    <xf numFmtId="0" fontId="5" fillId="0" borderId="21" xfId="0" applyNumberFormat="1" applyFont="1" applyBorder="1" applyAlignment="1" applyProtection="1">
      <alignment horizontal="centerContinuous" vertical="center"/>
    </xf>
    <xf numFmtId="0" fontId="5" fillId="0" borderId="16" xfId="0" applyNumberFormat="1" applyFont="1" applyBorder="1" applyAlignment="1" applyProtection="1">
      <alignment horizontal="centerContinuous" vertical="center"/>
    </xf>
    <xf numFmtId="0" fontId="5" fillId="0" borderId="19" xfId="0" applyNumberFormat="1" applyFont="1" applyBorder="1" applyAlignment="1" applyProtection="1">
      <alignment vertical="center"/>
    </xf>
    <xf numFmtId="0" fontId="5" fillId="0" borderId="22" xfId="0" applyNumberFormat="1" applyFont="1" applyBorder="1" applyAlignment="1" applyProtection="1">
      <alignment vertical="center"/>
    </xf>
    <xf numFmtId="0" fontId="5" fillId="0" borderId="0" xfId="0" applyNumberFormat="1" applyFont="1" applyBorder="1" applyAlignment="1" applyProtection="1">
      <alignment vertical="center" textRotation="255"/>
    </xf>
    <xf numFmtId="0" fontId="5" fillId="0" borderId="0" xfId="0" applyNumberFormat="1" applyFont="1" applyFill="1" applyBorder="1" applyAlignment="1" applyProtection="1">
      <alignment horizontal="distributed" vertical="center"/>
    </xf>
    <xf numFmtId="0" fontId="5" fillId="0" borderId="10" xfId="0" applyNumberFormat="1" applyFont="1" applyFill="1" applyBorder="1" applyAlignment="1" applyProtection="1">
      <alignment horizontal="distributed" vertical="center"/>
    </xf>
    <xf numFmtId="0" fontId="5" fillId="0" borderId="10"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vertical="center"/>
    </xf>
    <xf numFmtId="0" fontId="5" fillId="0" borderId="10" xfId="0" applyNumberFormat="1" applyFont="1" applyBorder="1" applyAlignment="1" applyProtection="1">
      <alignment horizontal="centerContinuous" vertical="center"/>
    </xf>
    <xf numFmtId="179" fontId="5" fillId="0" borderId="10" xfId="0" applyNumberFormat="1" applyFont="1" applyBorder="1" applyAlignment="1" applyProtection="1">
      <alignment horizontal="centerContinuous" vertical="center"/>
    </xf>
    <xf numFmtId="179" fontId="5" fillId="0" borderId="0" xfId="0" applyNumberFormat="1" applyFont="1" applyBorder="1" applyAlignment="1" applyProtection="1">
      <alignment horizontal="centerContinuous" vertical="center"/>
    </xf>
    <xf numFmtId="0" fontId="5" fillId="0" borderId="10" xfId="0" applyNumberFormat="1" applyFont="1" applyBorder="1" applyAlignment="1" applyProtection="1">
      <alignment horizontal="right" vertical="center"/>
    </xf>
    <xf numFmtId="0" fontId="7"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vertical="center" textRotation="255" shrinkToFit="1"/>
    </xf>
    <xf numFmtId="0" fontId="5" fillId="0" borderId="0" xfId="0" applyNumberFormat="1" applyFont="1" applyBorder="1" applyAlignment="1" applyProtection="1">
      <alignment horizontal="center" vertical="center" textRotation="255" shrinkToFit="1"/>
    </xf>
    <xf numFmtId="49" fontId="5" fillId="0" borderId="0" xfId="0" applyNumberFormat="1" applyFont="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Fill="1" applyAlignment="1" applyProtection="1">
      <alignment vertical="center"/>
    </xf>
    <xf numFmtId="0" fontId="0" fillId="0" borderId="0" xfId="0" applyFill="1">
      <alignment vertical="center"/>
    </xf>
    <xf numFmtId="0" fontId="9" fillId="0" borderId="0" xfId="0" applyFont="1" applyFill="1">
      <alignment vertical="center"/>
    </xf>
    <xf numFmtId="0" fontId="10" fillId="0" borderId="0" xfId="0" applyFont="1">
      <alignment vertical="center"/>
    </xf>
    <xf numFmtId="0" fontId="11" fillId="0" borderId="0" xfId="0" applyFont="1" applyFill="1">
      <alignment vertical="center"/>
    </xf>
    <xf numFmtId="0" fontId="0" fillId="24" borderId="23" xfId="0" applyFill="1" applyBorder="1">
      <alignment vertical="center"/>
    </xf>
    <xf numFmtId="0" fontId="0" fillId="25" borderId="23" xfId="0" applyFill="1" applyBorder="1">
      <alignment vertical="center"/>
    </xf>
    <xf numFmtId="49" fontId="5" fillId="0" borderId="17"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0" fontId="5" fillId="0" borderId="11" xfId="0" applyNumberFormat="1" applyFont="1" applyBorder="1" applyAlignment="1" applyProtection="1">
      <alignment horizontal="centerContinuous" vertical="center"/>
    </xf>
    <xf numFmtId="0" fontId="5" fillId="0" borderId="13" xfId="0" applyNumberFormat="1" applyFont="1" applyBorder="1" applyAlignment="1" applyProtection="1">
      <alignment horizontal="centerContinuous" vertical="center"/>
    </xf>
    <xf numFmtId="0" fontId="5" fillId="26" borderId="11" xfId="0" applyNumberFormat="1" applyFont="1" applyFill="1" applyBorder="1" applyAlignment="1" applyProtection="1">
      <alignment vertical="center"/>
    </xf>
    <xf numFmtId="0" fontId="5" fillId="26" borderId="10" xfId="0" applyNumberFormat="1" applyFont="1" applyFill="1" applyBorder="1" applyAlignment="1" applyProtection="1">
      <alignment vertical="center"/>
    </xf>
    <xf numFmtId="0" fontId="5" fillId="26" borderId="25" xfId="0" applyNumberFormat="1" applyFont="1" applyFill="1" applyBorder="1" applyAlignment="1" applyProtection="1">
      <alignment vertical="center"/>
    </xf>
    <xf numFmtId="0" fontId="5" fillId="26" borderId="0" xfId="0" applyNumberFormat="1" applyFont="1" applyFill="1" applyBorder="1" applyAlignment="1" applyProtection="1">
      <alignment vertical="center"/>
    </xf>
    <xf numFmtId="0" fontId="5" fillId="26" borderId="26" xfId="0" applyNumberFormat="1" applyFont="1" applyFill="1" applyBorder="1" applyAlignment="1" applyProtection="1">
      <alignment vertical="center"/>
    </xf>
    <xf numFmtId="0" fontId="5" fillId="26" borderId="12" xfId="0" applyNumberFormat="1" applyFont="1" applyFill="1" applyBorder="1" applyAlignment="1" applyProtection="1">
      <alignment vertical="center"/>
    </xf>
    <xf numFmtId="0" fontId="14" fillId="0" borderId="0" xfId="0" applyFont="1">
      <alignment vertical="center"/>
    </xf>
    <xf numFmtId="0" fontId="32" fillId="0" borderId="0" xfId="0" applyFont="1">
      <alignment vertical="center"/>
    </xf>
    <xf numFmtId="0" fontId="5" fillId="27" borderId="0" xfId="0" applyNumberFormat="1" applyFont="1" applyFill="1" applyBorder="1" applyAlignment="1" applyProtection="1">
      <alignment vertical="center"/>
    </xf>
    <xf numFmtId="0" fontId="5" fillId="0" borderId="12" xfId="0" applyNumberFormat="1" applyFont="1" applyBorder="1" applyAlignment="1" applyProtection="1">
      <alignment horizontal="right" vertical="center"/>
    </xf>
    <xf numFmtId="0" fontId="5" fillId="27" borderId="0" xfId="0" applyNumberFormat="1" applyFont="1" applyFill="1" applyAlignment="1" applyProtection="1">
      <alignment vertical="center"/>
    </xf>
    <xf numFmtId="0" fontId="7" fillId="0" borderId="0" xfId="0" applyFont="1">
      <alignment vertical="center"/>
    </xf>
    <xf numFmtId="0" fontId="7" fillId="28" borderId="0" xfId="0" applyNumberFormat="1" applyFont="1" applyFill="1">
      <alignment vertical="center"/>
    </xf>
    <xf numFmtId="0" fontId="7" fillId="0" borderId="0" xfId="0" applyNumberFormat="1" applyFont="1">
      <alignment vertical="center"/>
    </xf>
    <xf numFmtId="0" fontId="7" fillId="28" borderId="0" xfId="0" applyFont="1" applyFill="1" applyAlignment="1">
      <alignment horizontal="left" vertical="center"/>
    </xf>
    <xf numFmtId="0" fontId="7" fillId="28" borderId="0" xfId="0" applyNumberFormat="1" applyFont="1" applyFill="1" applyBorder="1" applyAlignment="1" applyProtection="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7" fillId="0" borderId="0" xfId="0" applyNumberFormat="1" applyFont="1" applyFill="1">
      <alignment vertical="center"/>
    </xf>
    <xf numFmtId="0" fontId="7" fillId="0" borderId="0" xfId="0" applyFont="1" applyFill="1">
      <alignment vertical="center"/>
    </xf>
    <xf numFmtId="0" fontId="36" fillId="0" borderId="0" xfId="0" applyNumberFormat="1" applyFont="1" applyFill="1">
      <alignment vertical="center"/>
    </xf>
    <xf numFmtId="0" fontId="7" fillId="0" borderId="0" xfId="0" applyNumberFormat="1" applyFont="1" applyAlignment="1">
      <alignment horizontal="left" vertical="center"/>
    </xf>
    <xf numFmtId="0" fontId="7" fillId="28" borderId="0" xfId="0" applyFont="1" applyFill="1">
      <alignment vertical="center"/>
    </xf>
    <xf numFmtId="0" fontId="7" fillId="29" borderId="0" xfId="0" applyFont="1" applyFill="1">
      <alignment vertical="center"/>
    </xf>
    <xf numFmtId="0" fontId="7" fillId="29" borderId="0" xfId="0" applyNumberFormat="1" applyFont="1" applyFill="1" applyBorder="1" applyAlignment="1" applyProtection="1">
      <alignment horizontal="left" vertical="center"/>
    </xf>
    <xf numFmtId="0" fontId="7" fillId="29" borderId="0" xfId="0" applyNumberFormat="1" applyFont="1" applyFill="1">
      <alignment vertical="center"/>
    </xf>
    <xf numFmtId="0" fontId="7" fillId="30" borderId="0" xfId="0" applyFont="1" applyFill="1" applyAlignment="1">
      <alignment horizontal="left" vertical="center"/>
    </xf>
    <xf numFmtId="0" fontId="7" fillId="30" borderId="0" xfId="0" applyFont="1" applyFill="1">
      <alignment vertical="center"/>
    </xf>
    <xf numFmtId="0" fontId="7" fillId="30" borderId="0" xfId="0" applyNumberFormat="1" applyFont="1" applyFill="1">
      <alignment vertical="center"/>
    </xf>
    <xf numFmtId="0" fontId="37" fillId="28" borderId="0" xfId="0" applyFont="1" applyFill="1" applyAlignment="1">
      <alignment horizontal="left" vertical="center"/>
    </xf>
    <xf numFmtId="0" fontId="37" fillId="28" borderId="0" xfId="0" applyFont="1" applyFill="1">
      <alignment vertical="center"/>
    </xf>
    <xf numFmtId="0" fontId="37" fillId="28" borderId="0" xfId="0" applyNumberFormat="1" applyFont="1" applyFill="1">
      <alignment vertical="center"/>
    </xf>
    <xf numFmtId="0" fontId="36" fillId="29" borderId="0" xfId="0" applyNumberFormat="1" applyFont="1" applyFill="1">
      <alignment vertical="center"/>
    </xf>
    <xf numFmtId="0" fontId="7" fillId="29" borderId="0" xfId="0" quotePrefix="1" applyFont="1" applyFill="1" applyAlignment="1">
      <alignment horizontal="left" vertical="center"/>
    </xf>
    <xf numFmtId="0" fontId="36" fillId="29" borderId="0" xfId="0" quotePrefix="1" applyFont="1" applyFill="1" applyAlignment="1">
      <alignment horizontal="left" vertical="center"/>
    </xf>
    <xf numFmtId="0" fontId="39" fillId="0" borderId="0" xfId="43" applyFont="1">
      <alignment vertical="center"/>
    </xf>
    <xf numFmtId="0" fontId="39" fillId="0" borderId="12" xfId="43" applyFont="1" applyBorder="1">
      <alignment vertical="center"/>
    </xf>
    <xf numFmtId="49" fontId="39" fillId="0" borderId="12" xfId="43" applyNumberFormat="1" applyFont="1" applyBorder="1">
      <alignment vertical="center"/>
    </xf>
    <xf numFmtId="0" fontId="40" fillId="0" borderId="0" xfId="43" applyFont="1" applyAlignment="1">
      <alignment horizontal="centerContinuous" vertical="center"/>
    </xf>
    <xf numFmtId="0" fontId="39" fillId="0" borderId="0" xfId="43" applyFont="1" applyAlignment="1">
      <alignment horizontal="centerContinuous" vertical="center"/>
    </xf>
    <xf numFmtId="0" fontId="41" fillId="0" borderId="0" xfId="43" applyFont="1">
      <alignment vertical="center"/>
    </xf>
    <xf numFmtId="0" fontId="41" fillId="26" borderId="12" xfId="43" applyFont="1" applyFill="1" applyBorder="1" applyAlignment="1">
      <alignment horizontal="center" vertical="center"/>
    </xf>
    <xf numFmtId="0" fontId="41" fillId="26" borderId="18" xfId="43" applyFont="1" applyFill="1" applyBorder="1" applyAlignment="1">
      <alignment horizontal="center" vertical="center" shrinkToFit="1"/>
    </xf>
    <xf numFmtId="0" fontId="41" fillId="26" borderId="18" xfId="43" applyFont="1" applyFill="1" applyBorder="1" applyAlignment="1">
      <alignment horizontal="center" vertical="center"/>
    </xf>
    <xf numFmtId="0" fontId="2" fillId="0" borderId="0" xfId="44">
      <alignment vertical="center"/>
    </xf>
    <xf numFmtId="49" fontId="2" fillId="0" borderId="0" xfId="44" applyNumberFormat="1">
      <alignment vertical="center"/>
    </xf>
    <xf numFmtId="0" fontId="44" fillId="0" borderId="13" xfId="45" applyFont="1" applyBorder="1" applyAlignment="1">
      <alignment horizontal="left" vertical="center"/>
    </xf>
    <xf numFmtId="0" fontId="44" fillId="0" borderId="14" xfId="45" applyFont="1" applyBorder="1" applyAlignment="1">
      <alignment horizontal="left" vertical="center"/>
    </xf>
    <xf numFmtId="0" fontId="44" fillId="0" borderId="14" xfId="45" applyFont="1" applyBorder="1" applyAlignment="1">
      <alignment horizontal="left" vertical="center" shrinkToFit="1"/>
    </xf>
    <xf numFmtId="0" fontId="2" fillId="0" borderId="0" xfId="44" applyAlignment="1">
      <alignment horizontal="left" vertical="center"/>
    </xf>
    <xf numFmtId="0" fontId="37" fillId="29" borderId="0" xfId="0" applyFont="1" applyFill="1">
      <alignment vertical="center"/>
    </xf>
    <xf numFmtId="0" fontId="37" fillId="29" borderId="0" xfId="0" applyNumberFormat="1" applyFont="1" applyFill="1">
      <alignment vertical="center"/>
    </xf>
    <xf numFmtId="0" fontId="42" fillId="0" borderId="18" xfId="43" applyNumberFormat="1" applyFont="1" applyBorder="1" applyAlignment="1">
      <alignment horizontal="center" vertical="center"/>
    </xf>
    <xf numFmtId="0" fontId="42" fillId="31" borderId="18" xfId="43" applyFont="1" applyFill="1" applyBorder="1" applyAlignment="1">
      <alignment vertical="center" wrapText="1"/>
    </xf>
    <xf numFmtId="49" fontId="42" fillId="25" borderId="18" xfId="43" applyNumberFormat="1" applyFont="1" applyFill="1" applyBorder="1" applyAlignment="1">
      <alignment horizontal="center" vertical="center"/>
    </xf>
    <xf numFmtId="0" fontId="1" fillId="0" borderId="0" xfId="44" applyFont="1">
      <alignment vertical="center"/>
    </xf>
    <xf numFmtId="0" fontId="5" fillId="0" borderId="10"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26" borderId="25" xfId="0" applyNumberFormat="1" applyFont="1" applyFill="1" applyBorder="1" applyAlignment="1" applyProtection="1">
      <alignment horizontal="center" vertical="center" shrinkToFit="1"/>
    </xf>
    <xf numFmtId="0" fontId="5" fillId="26" borderId="0" xfId="0" applyNumberFormat="1" applyFont="1" applyFill="1" applyBorder="1" applyAlignment="1" applyProtection="1">
      <alignment horizontal="center" vertical="center" shrinkToFit="1"/>
    </xf>
    <xf numFmtId="0" fontId="5" fillId="26" borderId="14" xfId="0" applyNumberFormat="1" applyFont="1" applyFill="1" applyBorder="1" applyAlignment="1" applyProtection="1">
      <alignment horizontal="center" vertical="center" shrinkToFit="1"/>
    </xf>
    <xf numFmtId="49" fontId="5" fillId="0" borderId="24" xfId="0" applyNumberFormat="1" applyFont="1" applyFill="1" applyBorder="1" applyAlignment="1" applyProtection="1">
      <alignment vertical="center"/>
    </xf>
    <xf numFmtId="49" fontId="5" fillId="0" borderId="19" xfId="0" applyNumberFormat="1" applyFont="1" applyFill="1" applyBorder="1" applyAlignment="1" applyProtection="1">
      <alignment vertical="center"/>
    </xf>
    <xf numFmtId="0" fontId="5" fillId="26" borderId="37"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5" fillId="0" borderId="0" xfId="0" quotePrefix="1" applyNumberFormat="1" applyFont="1" applyAlignment="1" applyProtection="1">
      <alignment vertical="center"/>
    </xf>
    <xf numFmtId="0" fontId="5" fillId="0" borderId="10"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0" borderId="0" xfId="0" applyNumberFormat="1" applyFont="1" applyBorder="1" applyAlignment="1" applyProtection="1">
      <alignment horizontal="center" vertical="center" textRotation="255" shrinkToFit="1"/>
    </xf>
    <xf numFmtId="0" fontId="5" fillId="29" borderId="0" xfId="0" applyNumberFormat="1" applyFont="1" applyFill="1" applyBorder="1" applyAlignment="1" applyProtection="1">
      <alignment vertical="center"/>
    </xf>
    <xf numFmtId="14" fontId="5" fillId="29" borderId="0" xfId="0" applyNumberFormat="1" applyFont="1" applyFill="1" applyBorder="1" applyAlignment="1" applyProtection="1">
      <alignment vertical="center"/>
    </xf>
    <xf numFmtId="0" fontId="5" fillId="29" borderId="0" xfId="0" quotePrefix="1" applyNumberFormat="1" applyFont="1" applyFill="1" applyBorder="1" applyAlignment="1" applyProtection="1">
      <alignment vertical="center"/>
    </xf>
    <xf numFmtId="0" fontId="5" fillId="29" borderId="0" xfId="0" applyNumberFormat="1" applyFont="1" applyFill="1" applyAlignment="1" applyProtection="1">
      <alignment vertical="center"/>
    </xf>
    <xf numFmtId="0" fontId="5" fillId="29" borderId="0" xfId="0" applyNumberFormat="1" applyFont="1" applyFill="1" applyAlignment="1" applyProtection="1">
      <alignment horizontal="left" vertical="center"/>
    </xf>
    <xf numFmtId="0" fontId="0" fillId="0" borderId="0" xfId="0" applyProtection="1">
      <alignment vertical="center"/>
    </xf>
    <xf numFmtId="177" fontId="5" fillId="25" borderId="21" xfId="0" applyNumberFormat="1" applyFont="1" applyFill="1" applyBorder="1" applyAlignment="1" applyProtection="1">
      <alignment horizontal="center" vertical="center"/>
      <protection locked="0"/>
    </xf>
    <xf numFmtId="177" fontId="5" fillId="25" borderId="16" xfId="0" applyNumberFormat="1" applyFont="1" applyFill="1" applyBorder="1" applyAlignment="1" applyProtection="1">
      <alignment horizontal="center" vertical="center"/>
      <protection locked="0"/>
    </xf>
    <xf numFmtId="177" fontId="5" fillId="25" borderId="17" xfId="0" applyNumberFormat="1" applyFont="1" applyFill="1" applyBorder="1" applyAlignment="1" applyProtection="1">
      <alignment horizontal="center" vertical="center"/>
      <protection locked="0"/>
    </xf>
    <xf numFmtId="0" fontId="5" fillId="26" borderId="26" xfId="0" applyNumberFormat="1" applyFont="1" applyFill="1" applyBorder="1" applyAlignment="1" applyProtection="1">
      <alignment horizontal="center" vertical="center"/>
    </xf>
    <xf numFmtId="0" fontId="5" fillId="26" borderId="12" xfId="0" applyNumberFormat="1" applyFont="1" applyFill="1" applyBorder="1" applyAlignment="1" applyProtection="1">
      <alignment horizontal="center" vertical="center"/>
    </xf>
    <xf numFmtId="0" fontId="5" fillId="26" borderId="15"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right" vertical="center"/>
      <protection locked="0"/>
    </xf>
    <xf numFmtId="176" fontId="5" fillId="25" borderId="16" xfId="0" applyNumberFormat="1" applyFont="1" applyFill="1" applyBorder="1" applyAlignment="1" applyProtection="1">
      <alignment horizontal="right" vertical="center"/>
      <protection locked="0"/>
    </xf>
    <xf numFmtId="176" fontId="5" fillId="25" borderId="17" xfId="0" applyNumberFormat="1" applyFont="1" applyFill="1" applyBorder="1" applyAlignment="1" applyProtection="1">
      <alignment horizontal="right" vertical="center"/>
      <protection locked="0"/>
    </xf>
    <xf numFmtId="0" fontId="5" fillId="0" borderId="0" xfId="0" applyNumberFormat="1" applyFont="1" applyBorder="1" applyAlignment="1" applyProtection="1">
      <alignment horizontal="center" vertical="center" textRotation="255" shrinkToFit="1"/>
    </xf>
    <xf numFmtId="0" fontId="5" fillId="26" borderId="21" xfId="0" applyNumberFormat="1" applyFont="1" applyFill="1" applyBorder="1" applyAlignment="1" applyProtection="1">
      <alignment horizontal="center" vertical="center"/>
    </xf>
    <xf numFmtId="0" fontId="5" fillId="26" borderId="16" xfId="0" applyNumberFormat="1" applyFont="1" applyFill="1" applyBorder="1" applyAlignment="1" applyProtection="1">
      <alignment horizontal="center" vertical="center"/>
    </xf>
    <xf numFmtId="0" fontId="5" fillId="26" borderId="17"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vertical="center"/>
      <protection locked="0"/>
    </xf>
    <xf numFmtId="176" fontId="5" fillId="25" borderId="16" xfId="0" applyNumberFormat="1" applyFont="1" applyFill="1" applyBorder="1" applyAlignment="1" applyProtection="1">
      <alignment vertical="center"/>
      <protection locked="0"/>
    </xf>
    <xf numFmtId="176" fontId="5" fillId="25" borderId="17" xfId="0" applyNumberFormat="1" applyFont="1" applyFill="1" applyBorder="1" applyAlignment="1" applyProtection="1">
      <alignment vertical="center"/>
      <protection locked="0"/>
    </xf>
    <xf numFmtId="0" fontId="5" fillId="0" borderId="21" xfId="0" applyNumberFormat="1" applyFont="1" applyFill="1" applyBorder="1" applyAlignment="1" applyProtection="1">
      <alignment horizontal="center" vertical="center"/>
    </xf>
    <xf numFmtId="0" fontId="5" fillId="0" borderId="16" xfId="0"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center" vertical="center"/>
    </xf>
    <xf numFmtId="0" fontId="5" fillId="0" borderId="21" xfId="0" applyNumberFormat="1" applyFont="1" applyFill="1" applyBorder="1" applyAlignment="1" applyProtection="1">
      <alignment horizontal="center" vertical="center" shrinkToFit="1"/>
    </xf>
    <xf numFmtId="0" fontId="5" fillId="0" borderId="17" xfId="0" applyNumberFormat="1" applyFont="1" applyFill="1" applyBorder="1" applyAlignment="1" applyProtection="1">
      <alignment horizontal="center" vertical="center" shrinkToFit="1"/>
    </xf>
    <xf numFmtId="176" fontId="5" fillId="0" borderId="21" xfId="0" applyNumberFormat="1" applyFont="1" applyBorder="1" applyAlignment="1" applyProtection="1">
      <alignment horizontal="right" vertical="center" shrinkToFit="1"/>
    </xf>
    <xf numFmtId="176" fontId="5" fillId="0" borderId="16" xfId="0" applyNumberFormat="1" applyFont="1" applyBorder="1" applyAlignment="1" applyProtection="1">
      <alignment horizontal="right" vertical="center" shrinkToFit="1"/>
    </xf>
    <xf numFmtId="176" fontId="5" fillId="0" borderId="17" xfId="0" applyNumberFormat="1" applyFont="1" applyBorder="1" applyAlignment="1" applyProtection="1">
      <alignment horizontal="right" vertical="center" shrinkToFit="1"/>
    </xf>
    <xf numFmtId="0" fontId="5" fillId="0" borderId="21" xfId="0" applyNumberFormat="1" applyFont="1" applyBorder="1" applyAlignment="1" applyProtection="1">
      <alignment horizontal="center" vertical="center" shrinkToFit="1"/>
    </xf>
    <xf numFmtId="0" fontId="5" fillId="0" borderId="17" xfId="0" applyNumberFormat="1" applyFont="1" applyBorder="1" applyAlignment="1" applyProtection="1">
      <alignment horizontal="center" vertical="center" shrinkToFit="1"/>
    </xf>
    <xf numFmtId="0" fontId="5" fillId="24" borderId="21" xfId="0" applyNumberFormat="1" applyFont="1" applyFill="1" applyBorder="1" applyAlignment="1" applyProtection="1">
      <alignment vertical="center"/>
      <protection locked="0"/>
    </xf>
    <xf numFmtId="0" fontId="5" fillId="24" borderId="16" xfId="0" applyNumberFormat="1" applyFont="1" applyFill="1" applyBorder="1" applyAlignment="1" applyProtection="1">
      <alignment vertical="center"/>
      <protection locked="0"/>
    </xf>
    <xf numFmtId="176" fontId="5" fillId="0" borderId="21" xfId="0" applyNumberFormat="1" applyFont="1" applyBorder="1" applyAlignment="1" applyProtection="1">
      <alignment horizontal="center" vertical="center"/>
    </xf>
    <xf numFmtId="176" fontId="5" fillId="0" borderId="16" xfId="0" applyNumberFormat="1" applyFont="1" applyBorder="1" applyAlignment="1" applyProtection="1">
      <alignment horizontal="center" vertical="center"/>
    </xf>
    <xf numFmtId="0" fontId="5" fillId="24" borderId="38" xfId="0" applyNumberFormat="1" applyFont="1" applyFill="1" applyBorder="1" applyAlignment="1" applyProtection="1">
      <alignment horizontal="center" vertical="center"/>
      <protection locked="0"/>
    </xf>
    <xf numFmtId="0" fontId="5" fillId="24" borderId="39" xfId="0" applyNumberFormat="1" applyFont="1" applyFill="1" applyBorder="1" applyAlignment="1" applyProtection="1">
      <alignment horizontal="center" vertical="center"/>
      <protection locked="0"/>
    </xf>
    <xf numFmtId="176" fontId="5" fillId="25" borderId="21" xfId="0" applyNumberFormat="1" applyFont="1" applyFill="1" applyBorder="1" applyAlignment="1" applyProtection="1">
      <alignment horizontal="center" vertical="center"/>
      <protection locked="0"/>
    </xf>
    <xf numFmtId="176" fontId="5" fillId="25" borderId="16" xfId="0" applyNumberFormat="1" applyFont="1" applyFill="1" applyBorder="1" applyAlignment="1" applyProtection="1">
      <alignment horizontal="center" vertical="center"/>
      <protection locked="0"/>
    </xf>
    <xf numFmtId="176" fontId="5" fillId="25" borderId="21" xfId="0" applyNumberFormat="1" applyFont="1" applyFill="1" applyBorder="1" applyAlignment="1" applyProtection="1">
      <alignment vertical="center" shrinkToFit="1"/>
      <protection locked="0"/>
    </xf>
    <xf numFmtId="176" fontId="5" fillId="25" borderId="16" xfId="0" applyNumberFormat="1" applyFont="1" applyFill="1" applyBorder="1" applyAlignment="1" applyProtection="1">
      <alignment vertical="center" shrinkToFit="1"/>
      <protection locked="0"/>
    </xf>
    <xf numFmtId="176" fontId="5" fillId="25" borderId="17" xfId="0" applyNumberFormat="1" applyFont="1" applyFill="1" applyBorder="1" applyAlignment="1" applyProtection="1">
      <alignment vertical="center" shrinkToFit="1"/>
      <protection locked="0"/>
    </xf>
    <xf numFmtId="0" fontId="5" fillId="26" borderId="11" xfId="0" applyNumberFormat="1" applyFont="1" applyFill="1" applyBorder="1" applyAlignment="1" applyProtection="1">
      <alignment horizontal="center" vertical="center" wrapText="1" shrinkToFit="1"/>
    </xf>
    <xf numFmtId="0" fontId="5" fillId="26" borderId="10" xfId="0" applyNumberFormat="1" applyFont="1" applyFill="1" applyBorder="1" applyAlignment="1" applyProtection="1">
      <alignment horizontal="center" vertical="center" wrapText="1" shrinkToFit="1"/>
    </xf>
    <xf numFmtId="0" fontId="5" fillId="26" borderId="13" xfId="0" applyNumberFormat="1" applyFont="1" applyFill="1" applyBorder="1" applyAlignment="1" applyProtection="1">
      <alignment horizontal="center" vertical="center" wrapText="1" shrinkToFit="1"/>
    </xf>
    <xf numFmtId="0" fontId="5" fillId="26" borderId="25" xfId="0" applyNumberFormat="1" applyFont="1" applyFill="1" applyBorder="1" applyAlignment="1" applyProtection="1">
      <alignment horizontal="center" vertical="center" wrapText="1" shrinkToFit="1"/>
    </xf>
    <xf numFmtId="0" fontId="5" fillId="26" borderId="0" xfId="0" applyNumberFormat="1" applyFont="1" applyFill="1" applyBorder="1" applyAlignment="1" applyProtection="1">
      <alignment horizontal="center" vertical="center" wrapText="1" shrinkToFit="1"/>
    </xf>
    <xf numFmtId="0" fontId="5" fillId="26" borderId="14" xfId="0" applyNumberFormat="1" applyFont="1" applyFill="1" applyBorder="1" applyAlignment="1" applyProtection="1">
      <alignment horizontal="center" vertical="center" wrapText="1" shrinkToFit="1"/>
    </xf>
    <xf numFmtId="0" fontId="5" fillId="0" borderId="16" xfId="0" applyNumberFormat="1" applyFont="1" applyBorder="1" applyAlignment="1" applyProtection="1">
      <alignment horizontal="center" vertical="center" shrinkToFit="1"/>
    </xf>
    <xf numFmtId="0" fontId="5" fillId="24" borderId="27" xfId="0" applyNumberFormat="1" applyFont="1" applyFill="1" applyBorder="1" applyAlignment="1" applyProtection="1">
      <alignment horizontal="center" vertical="center"/>
      <protection locked="0"/>
    </xf>
    <xf numFmtId="0" fontId="5" fillId="24" borderId="28" xfId="0" applyNumberFormat="1" applyFont="1" applyFill="1" applyBorder="1" applyAlignment="1" applyProtection="1">
      <alignment horizontal="center" vertical="center"/>
      <protection locked="0"/>
    </xf>
    <xf numFmtId="0" fontId="5" fillId="26" borderId="25" xfId="0" applyNumberFormat="1" applyFont="1" applyFill="1" applyBorder="1" applyAlignment="1" applyProtection="1">
      <alignment horizontal="distributed" vertical="center" wrapText="1"/>
    </xf>
    <xf numFmtId="0" fontId="5" fillId="26" borderId="0" xfId="0" applyNumberFormat="1" applyFont="1" applyFill="1" applyBorder="1" applyAlignment="1" applyProtection="1">
      <alignment horizontal="distributed" vertical="center" wrapText="1"/>
    </xf>
    <xf numFmtId="0" fontId="13" fillId="26" borderId="25" xfId="0" applyNumberFormat="1" applyFont="1" applyFill="1" applyBorder="1" applyAlignment="1" applyProtection="1">
      <alignment horizontal="left" vertical="top" wrapText="1"/>
    </xf>
    <xf numFmtId="0" fontId="13" fillId="26" borderId="0" xfId="0" applyNumberFormat="1" applyFont="1" applyFill="1" applyBorder="1" applyAlignment="1" applyProtection="1">
      <alignment horizontal="left" vertical="top" wrapText="1"/>
    </xf>
    <xf numFmtId="0" fontId="5" fillId="24" borderId="35" xfId="0" applyNumberFormat="1" applyFont="1" applyFill="1" applyBorder="1" applyAlignment="1" applyProtection="1">
      <alignment horizontal="center" vertical="center"/>
      <protection locked="0"/>
    </xf>
    <xf numFmtId="0" fontId="5" fillId="24" borderId="36" xfId="0" applyNumberFormat="1" applyFont="1" applyFill="1" applyBorder="1" applyAlignment="1" applyProtection="1">
      <alignment horizontal="center" vertical="center"/>
      <protection locked="0"/>
    </xf>
    <xf numFmtId="179" fontId="5" fillId="25" borderId="21" xfId="0" applyNumberFormat="1" applyFont="1" applyFill="1" applyBorder="1" applyAlignment="1" applyProtection="1">
      <alignment horizontal="center" vertical="center"/>
      <protection locked="0"/>
    </xf>
    <xf numFmtId="179" fontId="5" fillId="25" borderId="16" xfId="0" applyNumberFormat="1" applyFont="1" applyFill="1" applyBorder="1" applyAlignment="1" applyProtection="1">
      <alignment horizontal="center" vertical="center"/>
      <protection locked="0"/>
    </xf>
    <xf numFmtId="179" fontId="5" fillId="25" borderId="17" xfId="0" applyNumberFormat="1" applyFont="1" applyFill="1" applyBorder="1" applyAlignment="1" applyProtection="1">
      <alignment horizontal="center" vertical="center"/>
      <protection locked="0"/>
    </xf>
    <xf numFmtId="0" fontId="5" fillId="26" borderId="21" xfId="0" applyNumberFormat="1" applyFont="1" applyFill="1" applyBorder="1" applyAlignment="1" applyProtection="1">
      <alignment horizontal="distributed" vertical="center"/>
    </xf>
    <xf numFmtId="0" fontId="5" fillId="26" borderId="16" xfId="0" applyNumberFormat="1" applyFont="1" applyFill="1" applyBorder="1" applyAlignment="1" applyProtection="1">
      <alignment horizontal="distributed" vertical="center"/>
    </xf>
    <xf numFmtId="0" fontId="5" fillId="26" borderId="17" xfId="0" applyNumberFormat="1" applyFont="1" applyFill="1" applyBorder="1" applyAlignment="1" applyProtection="1">
      <alignment horizontal="distributed" vertical="center"/>
    </xf>
    <xf numFmtId="179" fontId="5" fillId="26" borderId="21" xfId="0" applyNumberFormat="1" applyFont="1" applyFill="1" applyBorder="1" applyAlignment="1" applyProtection="1">
      <alignment horizontal="center" vertical="center"/>
    </xf>
    <xf numFmtId="179" fontId="5" fillId="26" borderId="16" xfId="0" applyNumberFormat="1" applyFont="1" applyFill="1" applyBorder="1" applyAlignment="1" applyProtection="1">
      <alignment horizontal="center" vertical="center"/>
    </xf>
    <xf numFmtId="179" fontId="5" fillId="26" borderId="17" xfId="0" applyNumberFormat="1" applyFont="1" applyFill="1" applyBorder="1" applyAlignment="1" applyProtection="1">
      <alignment horizontal="center" vertical="center"/>
    </xf>
    <xf numFmtId="180" fontId="5" fillId="25" borderId="16" xfId="0" applyNumberFormat="1" applyFont="1" applyFill="1" applyBorder="1" applyAlignment="1" applyProtection="1">
      <alignment horizontal="center" vertical="center"/>
      <protection locked="0"/>
    </xf>
    <xf numFmtId="180" fontId="5" fillId="25" borderId="17" xfId="0" applyNumberFormat="1" applyFont="1" applyFill="1" applyBorder="1" applyAlignment="1" applyProtection="1">
      <alignment horizontal="center" vertical="center"/>
      <protection locked="0"/>
    </xf>
    <xf numFmtId="0" fontId="5" fillId="0" borderId="10"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15"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wrapText="1"/>
    </xf>
    <xf numFmtId="0" fontId="5" fillId="0" borderId="10" xfId="0" applyNumberFormat="1" applyFont="1" applyBorder="1" applyAlignment="1" applyProtection="1">
      <alignment horizontal="center" vertical="center" wrapText="1"/>
    </xf>
    <xf numFmtId="0" fontId="5" fillId="0" borderId="13" xfId="0" applyNumberFormat="1" applyFont="1" applyBorder="1" applyAlignment="1" applyProtection="1">
      <alignment horizontal="center" vertical="center" wrapText="1"/>
    </xf>
    <xf numFmtId="0" fontId="5" fillId="0" borderId="26" xfId="0" applyNumberFormat="1" applyFont="1" applyBorder="1" applyAlignment="1" applyProtection="1">
      <alignment horizontal="center" vertical="center" wrapText="1"/>
    </xf>
    <xf numFmtId="0" fontId="5" fillId="0" borderId="12" xfId="0" applyNumberFormat="1" applyFont="1" applyBorder="1" applyAlignment="1" applyProtection="1">
      <alignment horizontal="center" vertical="center" wrapText="1"/>
    </xf>
    <xf numFmtId="0" fontId="5" fillId="0" borderId="15" xfId="0" applyNumberFormat="1" applyFont="1" applyBorder="1" applyAlignment="1" applyProtection="1">
      <alignment horizontal="center" vertical="center" wrapText="1"/>
    </xf>
    <xf numFmtId="176" fontId="5" fillId="0" borderId="16" xfId="0" applyNumberFormat="1" applyFont="1" applyBorder="1" applyAlignment="1" applyProtection="1">
      <alignment horizontal="center" vertical="center" shrinkToFit="1"/>
    </xf>
    <xf numFmtId="176" fontId="5" fillId="0" borderId="17" xfId="0" applyNumberFormat="1" applyFont="1" applyBorder="1" applyAlignment="1" applyProtection="1">
      <alignment horizontal="center" vertical="center" shrinkToFit="1"/>
    </xf>
    <xf numFmtId="0" fontId="5" fillId="26" borderId="11" xfId="0" applyNumberFormat="1" applyFont="1" applyFill="1" applyBorder="1" applyAlignment="1" applyProtection="1">
      <alignment horizontal="center" vertical="center" shrinkToFit="1"/>
    </xf>
    <xf numFmtId="0" fontId="5" fillId="26" borderId="10" xfId="0" applyNumberFormat="1" applyFont="1" applyFill="1" applyBorder="1" applyAlignment="1" applyProtection="1">
      <alignment horizontal="center" vertical="center" shrinkToFit="1"/>
    </xf>
    <xf numFmtId="0" fontId="5" fillId="26" borderId="13" xfId="0" applyNumberFormat="1" applyFont="1" applyFill="1" applyBorder="1" applyAlignment="1" applyProtection="1">
      <alignment horizontal="center" vertical="center" shrinkToFit="1"/>
    </xf>
    <xf numFmtId="0" fontId="5" fillId="26" borderId="26" xfId="0" applyNumberFormat="1" applyFont="1" applyFill="1" applyBorder="1" applyAlignment="1" applyProtection="1">
      <alignment horizontal="center" vertical="center" shrinkToFit="1"/>
    </xf>
    <xf numFmtId="0" fontId="5" fillId="26" borderId="12" xfId="0" applyNumberFormat="1" applyFont="1" applyFill="1" applyBorder="1" applyAlignment="1" applyProtection="1">
      <alignment horizontal="center" vertical="center" shrinkToFit="1"/>
    </xf>
    <xf numFmtId="0" fontId="5" fillId="26" borderId="15" xfId="0" applyNumberFormat="1" applyFont="1" applyFill="1" applyBorder="1" applyAlignment="1" applyProtection="1">
      <alignment horizontal="center" vertical="center" shrinkToFit="1"/>
    </xf>
    <xf numFmtId="0" fontId="5" fillId="24" borderId="21" xfId="0" applyNumberFormat="1" applyFont="1" applyFill="1" applyBorder="1" applyAlignment="1" applyProtection="1">
      <alignment horizontal="left" vertical="center"/>
      <protection locked="0"/>
    </xf>
    <xf numFmtId="0" fontId="5" fillId="24" borderId="16" xfId="0" applyNumberFormat="1" applyFont="1" applyFill="1" applyBorder="1" applyAlignment="1" applyProtection="1">
      <alignment horizontal="left" vertical="center"/>
      <protection locked="0"/>
    </xf>
    <xf numFmtId="0" fontId="5" fillId="24" borderId="17" xfId="0" applyNumberFormat="1" applyFont="1" applyFill="1" applyBorder="1" applyAlignment="1" applyProtection="1">
      <alignment horizontal="left" vertical="center"/>
      <protection locked="0"/>
    </xf>
    <xf numFmtId="0" fontId="5" fillId="0" borderId="21" xfId="0" applyNumberFormat="1" applyFont="1" applyBorder="1" applyAlignment="1" applyProtection="1">
      <alignment horizontal="center" vertical="center"/>
    </xf>
    <xf numFmtId="0" fontId="5" fillId="0" borderId="16" xfId="0" applyNumberFormat="1" applyFont="1" applyBorder="1" applyAlignment="1" applyProtection="1">
      <alignment horizontal="center" vertical="center"/>
    </xf>
    <xf numFmtId="0" fontId="5" fillId="0" borderId="17" xfId="0" applyNumberFormat="1" applyFont="1" applyBorder="1" applyAlignment="1" applyProtection="1">
      <alignment horizontal="center" vertical="center"/>
    </xf>
    <xf numFmtId="49" fontId="5" fillId="25" borderId="16" xfId="0" applyNumberFormat="1" applyFont="1" applyFill="1" applyBorder="1" applyAlignment="1" applyProtection="1">
      <alignment horizontal="center" vertical="center"/>
      <protection locked="0"/>
    </xf>
    <xf numFmtId="49" fontId="5" fillId="25" borderId="21" xfId="0" applyNumberFormat="1" applyFont="1" applyFill="1" applyBorder="1" applyAlignment="1" applyProtection="1">
      <alignment vertical="center"/>
      <protection locked="0"/>
    </xf>
    <xf numFmtId="49" fontId="5" fillId="25" borderId="16" xfId="0" applyNumberFormat="1" applyFont="1" applyFill="1" applyBorder="1" applyAlignment="1" applyProtection="1">
      <alignment vertical="center"/>
      <protection locked="0"/>
    </xf>
    <xf numFmtId="49" fontId="5" fillId="25" borderId="17" xfId="0" applyNumberFormat="1" applyFont="1" applyFill="1" applyBorder="1" applyAlignment="1" applyProtection="1">
      <alignment vertical="center"/>
      <protection locked="0"/>
    </xf>
    <xf numFmtId="0" fontId="6" fillId="26" borderId="11" xfId="0" applyNumberFormat="1" applyFont="1" applyFill="1" applyBorder="1" applyAlignment="1" applyProtection="1">
      <alignment horizontal="distributed" vertical="center"/>
    </xf>
    <xf numFmtId="0" fontId="6" fillId="26" borderId="10" xfId="0" applyNumberFormat="1" applyFont="1" applyFill="1" applyBorder="1" applyAlignment="1" applyProtection="1">
      <alignment horizontal="distributed" vertical="center"/>
    </xf>
    <xf numFmtId="0" fontId="6" fillId="26" borderId="13" xfId="0" applyNumberFormat="1" applyFont="1" applyFill="1" applyBorder="1" applyAlignment="1" applyProtection="1">
      <alignment horizontal="distributed" vertical="center"/>
    </xf>
    <xf numFmtId="49" fontId="5" fillId="25" borderId="19" xfId="0" applyNumberFormat="1" applyFont="1" applyFill="1" applyBorder="1" applyAlignment="1" applyProtection="1">
      <alignment vertical="center"/>
      <protection locked="0"/>
    </xf>
    <xf numFmtId="49" fontId="5" fillId="25" borderId="32" xfId="0" applyNumberFormat="1" applyFont="1" applyFill="1" applyBorder="1" applyAlignment="1" applyProtection="1">
      <alignment vertical="center"/>
      <protection locked="0"/>
    </xf>
    <xf numFmtId="0" fontId="5" fillId="26" borderId="25" xfId="0" applyNumberFormat="1" applyFont="1" applyFill="1" applyBorder="1" applyAlignment="1" applyProtection="1">
      <alignment horizontal="distributed" vertical="center"/>
    </xf>
    <xf numFmtId="0" fontId="5" fillId="26" borderId="0" xfId="0" applyNumberFormat="1" applyFont="1" applyFill="1" applyBorder="1" applyAlignment="1" applyProtection="1">
      <alignment horizontal="distributed" vertical="center"/>
    </xf>
    <xf numFmtId="0" fontId="5" fillId="26" borderId="14" xfId="0" applyNumberFormat="1" applyFont="1" applyFill="1" applyBorder="1" applyAlignment="1" applyProtection="1">
      <alignment horizontal="distributed" vertical="center"/>
    </xf>
    <xf numFmtId="0" fontId="5" fillId="0" borderId="29" xfId="0" applyNumberFormat="1" applyFont="1" applyBorder="1" applyAlignment="1" applyProtection="1">
      <alignment horizontal="center" vertical="center"/>
    </xf>
    <xf numFmtId="0" fontId="5" fillId="0" borderId="30" xfId="0" applyNumberFormat="1" applyFont="1" applyBorder="1" applyAlignment="1" applyProtection="1">
      <alignment horizontal="center" vertical="center"/>
    </xf>
    <xf numFmtId="49" fontId="5" fillId="25" borderId="29" xfId="0" applyNumberFormat="1" applyFont="1" applyFill="1" applyBorder="1" applyAlignment="1" applyProtection="1">
      <alignment vertical="center"/>
      <protection locked="0"/>
    </xf>
    <xf numFmtId="49" fontId="5" fillId="25" borderId="31" xfId="0" applyNumberFormat="1" applyFont="1" applyFill="1" applyBorder="1" applyAlignment="1" applyProtection="1">
      <alignment vertical="center"/>
      <protection locked="0"/>
    </xf>
    <xf numFmtId="49" fontId="5" fillId="25" borderId="30" xfId="0" applyNumberFormat="1" applyFont="1" applyFill="1" applyBorder="1" applyAlignment="1" applyProtection="1">
      <alignment vertical="center"/>
      <protection locked="0"/>
    </xf>
    <xf numFmtId="0" fontId="5" fillId="26" borderId="21" xfId="0" applyNumberFormat="1" applyFont="1" applyFill="1" applyBorder="1" applyAlignment="1" applyProtection="1">
      <alignment horizontal="center" vertical="center" shrinkToFit="1"/>
    </xf>
    <xf numFmtId="0" fontId="5" fillId="26" borderId="16" xfId="0" applyNumberFormat="1" applyFont="1" applyFill="1" applyBorder="1" applyAlignment="1" applyProtection="1">
      <alignment horizontal="center" vertical="center" shrinkToFit="1"/>
    </xf>
    <xf numFmtId="0" fontId="5" fillId="26" borderId="17" xfId="0" applyNumberFormat="1" applyFont="1" applyFill="1" applyBorder="1" applyAlignment="1" applyProtection="1">
      <alignment horizontal="center" vertical="center" shrinkToFit="1"/>
    </xf>
    <xf numFmtId="180" fontId="5" fillId="25" borderId="21" xfId="0" applyNumberFormat="1" applyFont="1" applyFill="1" applyBorder="1" applyAlignment="1" applyProtection="1">
      <alignment horizontal="center" vertical="center"/>
      <protection locked="0"/>
    </xf>
    <xf numFmtId="180" fontId="5" fillId="25" borderId="11" xfId="0" applyNumberFormat="1" applyFont="1" applyFill="1" applyBorder="1" applyAlignment="1" applyProtection="1">
      <alignment horizontal="center" vertical="center"/>
      <protection locked="0"/>
    </xf>
    <xf numFmtId="180" fontId="5" fillId="25" borderId="10" xfId="0" applyNumberFormat="1" applyFont="1" applyFill="1" applyBorder="1" applyAlignment="1" applyProtection="1">
      <alignment horizontal="center" vertical="center"/>
      <protection locked="0"/>
    </xf>
    <xf numFmtId="180" fontId="5" fillId="25" borderId="13" xfId="0" applyNumberFormat="1" applyFont="1" applyFill="1" applyBorder="1" applyAlignment="1" applyProtection="1">
      <alignment horizontal="center" vertical="center"/>
      <protection locked="0"/>
    </xf>
    <xf numFmtId="178" fontId="5" fillId="25" borderId="21" xfId="0" applyNumberFormat="1" applyFont="1" applyFill="1" applyBorder="1" applyAlignment="1" applyProtection="1">
      <alignment horizontal="center" vertical="center"/>
      <protection locked="0"/>
    </xf>
    <xf numFmtId="178" fontId="5" fillId="25" borderId="16" xfId="0" applyNumberFormat="1" applyFont="1" applyFill="1" applyBorder="1" applyAlignment="1" applyProtection="1">
      <alignment horizontal="center" vertical="center"/>
      <protection locked="0"/>
    </xf>
    <xf numFmtId="178" fontId="5" fillId="25" borderId="17" xfId="0" applyNumberFormat="1" applyFont="1" applyFill="1" applyBorder="1" applyAlignment="1" applyProtection="1">
      <alignment horizontal="center" vertical="center"/>
      <protection locked="0"/>
    </xf>
    <xf numFmtId="0" fontId="6" fillId="26" borderId="25" xfId="0" applyNumberFormat="1" applyFont="1" applyFill="1" applyBorder="1" applyAlignment="1" applyProtection="1">
      <alignment horizontal="distributed" vertical="center"/>
    </xf>
    <xf numFmtId="0" fontId="6" fillId="26" borderId="0" xfId="0" applyNumberFormat="1" applyFont="1" applyFill="1" applyBorder="1" applyAlignment="1" applyProtection="1">
      <alignment horizontal="distributed" vertical="center"/>
    </xf>
    <xf numFmtId="0" fontId="6" fillId="26" borderId="14" xfId="0" applyNumberFormat="1" applyFont="1" applyFill="1" applyBorder="1" applyAlignment="1" applyProtection="1">
      <alignment horizontal="distributed" vertical="center"/>
    </xf>
    <xf numFmtId="0" fontId="5" fillId="0" borderId="26" xfId="0" applyNumberFormat="1" applyFont="1" applyBorder="1" applyAlignment="1" applyProtection="1">
      <alignment horizontal="center" vertical="center"/>
    </xf>
    <xf numFmtId="0" fontId="5" fillId="26" borderId="11" xfId="0" applyNumberFormat="1" applyFont="1" applyFill="1" applyBorder="1" applyAlignment="1" applyProtection="1">
      <alignment horizontal="distributed" vertical="center"/>
    </xf>
    <xf numFmtId="0" fontId="5" fillId="26" borderId="10" xfId="0" applyNumberFormat="1" applyFont="1" applyFill="1" applyBorder="1" applyAlignment="1" applyProtection="1">
      <alignment horizontal="distributed" vertical="center"/>
    </xf>
    <xf numFmtId="0" fontId="5" fillId="26" borderId="13" xfId="0" applyNumberFormat="1" applyFont="1" applyFill="1" applyBorder="1" applyAlignment="1" applyProtection="1">
      <alignment horizontal="distributed" vertical="center"/>
    </xf>
    <xf numFmtId="0" fontId="5" fillId="26" borderId="26" xfId="0" applyNumberFormat="1" applyFont="1" applyFill="1" applyBorder="1" applyAlignment="1" applyProtection="1">
      <alignment horizontal="distributed" vertical="center"/>
    </xf>
    <xf numFmtId="0" fontId="5" fillId="26" borderId="12" xfId="0" applyNumberFormat="1" applyFont="1" applyFill="1" applyBorder="1" applyAlignment="1" applyProtection="1">
      <alignment horizontal="distributed" vertical="center"/>
    </xf>
    <xf numFmtId="0" fontId="5" fillId="26" borderId="15" xfId="0" applyNumberFormat="1" applyFont="1" applyFill="1" applyBorder="1" applyAlignment="1" applyProtection="1">
      <alignment horizontal="distributed" vertical="center"/>
    </xf>
    <xf numFmtId="49" fontId="5" fillId="25" borderId="10" xfId="0" applyNumberFormat="1" applyFont="1" applyFill="1" applyBorder="1" applyAlignment="1" applyProtection="1">
      <alignment vertical="center"/>
      <protection locked="0"/>
    </xf>
    <xf numFmtId="49" fontId="5" fillId="25" borderId="26" xfId="0" applyNumberFormat="1" applyFont="1" applyFill="1" applyBorder="1" applyAlignment="1" applyProtection="1">
      <alignment vertical="center" wrapText="1"/>
      <protection locked="0"/>
    </xf>
    <xf numFmtId="49" fontId="5" fillId="25" borderId="12" xfId="0" applyNumberFormat="1" applyFont="1" applyFill="1" applyBorder="1" applyAlignment="1" applyProtection="1">
      <alignment vertical="center" wrapText="1"/>
      <protection locked="0"/>
    </xf>
    <xf numFmtId="49" fontId="5" fillId="25" borderId="15" xfId="0" applyNumberFormat="1" applyFont="1" applyFill="1" applyBorder="1" applyAlignment="1" applyProtection="1">
      <alignment vertical="center" wrapText="1"/>
      <protection locked="0"/>
    </xf>
    <xf numFmtId="0" fontId="5" fillId="32" borderId="24" xfId="0" applyNumberFormat="1" applyFont="1" applyFill="1" applyBorder="1" applyAlignment="1" applyProtection="1">
      <alignment vertical="center"/>
    </xf>
    <xf numFmtId="0" fontId="5" fillId="32" borderId="19" xfId="0" applyNumberFormat="1" applyFont="1" applyFill="1" applyBorder="1" applyAlignment="1" applyProtection="1">
      <alignment vertical="center"/>
    </xf>
    <xf numFmtId="0" fontId="5" fillId="32" borderId="32" xfId="0" applyNumberFormat="1" applyFont="1" applyFill="1" applyBorder="1" applyAlignment="1" applyProtection="1">
      <alignment vertical="center"/>
    </xf>
    <xf numFmtId="0" fontId="5" fillId="32" borderId="29" xfId="0" applyNumberFormat="1" applyFont="1" applyFill="1" applyBorder="1" applyAlignment="1" applyProtection="1">
      <alignment vertical="center"/>
    </xf>
    <xf numFmtId="0" fontId="5" fillId="32" borderId="31" xfId="0" applyNumberFormat="1" applyFont="1" applyFill="1" applyBorder="1" applyAlignment="1" applyProtection="1">
      <alignment vertical="center"/>
    </xf>
    <xf numFmtId="0" fontId="5" fillId="32" borderId="30" xfId="0" applyNumberFormat="1" applyFont="1" applyFill="1" applyBorder="1" applyAlignment="1" applyProtection="1">
      <alignment vertical="center"/>
    </xf>
    <xf numFmtId="49" fontId="5" fillId="25" borderId="24" xfId="0" applyNumberFormat="1" applyFont="1" applyFill="1" applyBorder="1" applyAlignment="1" applyProtection="1">
      <alignment vertical="center"/>
      <protection locked="0"/>
    </xf>
    <xf numFmtId="49" fontId="5" fillId="0" borderId="29" xfId="0" applyNumberFormat="1" applyFont="1" applyFill="1" applyBorder="1" applyAlignment="1" applyProtection="1">
      <alignment horizontal="center" vertical="center" wrapText="1" shrinkToFit="1"/>
    </xf>
    <xf numFmtId="49" fontId="5" fillId="0" borderId="31" xfId="0" applyNumberFormat="1" applyFont="1" applyFill="1" applyBorder="1" applyAlignment="1" applyProtection="1">
      <alignment horizontal="center" vertical="center" wrapText="1" shrinkToFit="1"/>
    </xf>
    <xf numFmtId="49" fontId="5" fillId="0" borderId="30" xfId="0" applyNumberFormat="1" applyFont="1" applyFill="1" applyBorder="1" applyAlignment="1" applyProtection="1">
      <alignment horizontal="center" vertical="center" wrapText="1" shrinkToFit="1"/>
    </xf>
    <xf numFmtId="49" fontId="5" fillId="24" borderId="29" xfId="0" applyNumberFormat="1" applyFont="1" applyFill="1" applyBorder="1" applyAlignment="1" applyProtection="1">
      <alignment horizontal="center" vertical="center"/>
      <protection locked="0"/>
    </xf>
    <xf numFmtId="49" fontId="5" fillId="24" borderId="31" xfId="0" applyNumberFormat="1" applyFont="1" applyFill="1" applyBorder="1" applyAlignment="1" applyProtection="1">
      <alignment horizontal="center" vertical="center"/>
      <protection locked="0"/>
    </xf>
    <xf numFmtId="49" fontId="5" fillId="24" borderId="30" xfId="0" applyNumberFormat="1" applyFont="1" applyFill="1" applyBorder="1" applyAlignment="1" applyProtection="1">
      <alignment horizontal="center" vertical="center"/>
      <protection locked="0"/>
    </xf>
    <xf numFmtId="49" fontId="5" fillId="0" borderId="29" xfId="0" applyNumberFormat="1" applyFont="1" applyFill="1" applyBorder="1" applyAlignment="1" applyProtection="1">
      <alignment horizontal="center" vertical="center" wrapText="1"/>
    </xf>
    <xf numFmtId="49" fontId="5" fillId="0" borderId="30" xfId="0" applyNumberFormat="1" applyFont="1" applyFill="1" applyBorder="1" applyAlignment="1" applyProtection="1">
      <alignment horizontal="center" vertical="center" wrapText="1"/>
    </xf>
    <xf numFmtId="49" fontId="5" fillId="25" borderId="29" xfId="0" applyNumberFormat="1" applyFont="1" applyFill="1" applyBorder="1" applyAlignment="1" applyProtection="1">
      <alignment horizontal="left" vertical="center"/>
      <protection locked="0"/>
    </xf>
    <xf numFmtId="49" fontId="5" fillId="25" borderId="31" xfId="0" applyNumberFormat="1" applyFont="1" applyFill="1" applyBorder="1" applyAlignment="1" applyProtection="1">
      <alignment horizontal="left" vertical="center"/>
      <protection locked="0"/>
    </xf>
    <xf numFmtId="49" fontId="5" fillId="25" borderId="30" xfId="0" applyNumberFormat="1" applyFont="1" applyFill="1" applyBorder="1" applyAlignment="1" applyProtection="1">
      <alignment horizontal="left" vertical="center"/>
      <protection locked="0"/>
    </xf>
    <xf numFmtId="179" fontId="5" fillId="25" borderId="0" xfId="0" applyNumberFormat="1" applyFont="1" applyFill="1" applyBorder="1" applyAlignment="1" applyProtection="1">
      <alignment horizontal="right" vertical="center"/>
      <protection locked="0"/>
    </xf>
    <xf numFmtId="0" fontId="5" fillId="0" borderId="21" xfId="0" applyNumberFormat="1" applyFont="1" applyFill="1" applyBorder="1" applyAlignment="1" applyProtection="1">
      <alignment vertical="center"/>
    </xf>
    <xf numFmtId="0" fontId="5" fillId="0" borderId="16" xfId="0" applyNumberFormat="1" applyFont="1" applyFill="1" applyBorder="1" applyAlignment="1" applyProtection="1">
      <alignment vertical="center"/>
    </xf>
    <xf numFmtId="0" fontId="5" fillId="0" borderId="17" xfId="0" applyNumberFormat="1" applyFont="1" applyFill="1" applyBorder="1" applyAlignment="1" applyProtection="1">
      <alignment vertical="center"/>
    </xf>
    <xf numFmtId="0" fontId="5" fillId="24" borderId="17" xfId="0" applyNumberFormat="1" applyFont="1" applyFill="1" applyBorder="1" applyAlignment="1" applyProtection="1">
      <alignment vertical="center"/>
      <protection locked="0"/>
    </xf>
    <xf numFmtId="49" fontId="5" fillId="25" borderId="19" xfId="0" applyNumberFormat="1" applyFont="1" applyFill="1" applyBorder="1" applyAlignment="1" applyProtection="1">
      <alignment horizontal="left" vertical="center"/>
      <protection locked="0"/>
    </xf>
    <xf numFmtId="49" fontId="5" fillId="25" borderId="32" xfId="0" applyNumberFormat="1" applyFont="1" applyFill="1" applyBorder="1" applyAlignment="1" applyProtection="1">
      <alignment horizontal="left" vertical="center"/>
      <protection locked="0"/>
    </xf>
    <xf numFmtId="179" fontId="5" fillId="25" borderId="0" xfId="0" applyNumberFormat="1" applyFont="1" applyFill="1" applyBorder="1" applyAlignment="1" applyProtection="1">
      <alignment horizontal="right" vertical="center"/>
    </xf>
    <xf numFmtId="0" fontId="5" fillId="24" borderId="21" xfId="0" applyNumberFormat="1" applyFont="1" applyFill="1" applyBorder="1" applyAlignment="1" applyProtection="1">
      <alignment vertical="center"/>
    </xf>
    <xf numFmtId="0" fontId="5" fillId="24" borderId="16" xfId="0" applyNumberFormat="1" applyFont="1" applyFill="1" applyBorder="1" applyAlignment="1" applyProtection="1">
      <alignment vertical="center"/>
    </xf>
    <xf numFmtId="0" fontId="5" fillId="24" borderId="17" xfId="0" applyNumberFormat="1" applyFont="1" applyFill="1" applyBorder="1" applyAlignment="1" applyProtection="1">
      <alignment vertical="center"/>
    </xf>
    <xf numFmtId="49" fontId="5" fillId="25" borderId="19" xfId="0" applyNumberFormat="1" applyFont="1" applyFill="1" applyBorder="1" applyAlignment="1" applyProtection="1">
      <alignment horizontal="left" vertical="center"/>
    </xf>
    <xf numFmtId="49" fontId="5" fillId="25" borderId="32" xfId="0" applyNumberFormat="1" applyFont="1" applyFill="1" applyBorder="1" applyAlignment="1" applyProtection="1">
      <alignment horizontal="left" vertical="center"/>
    </xf>
    <xf numFmtId="49" fontId="5" fillId="25" borderId="19" xfId="0" applyNumberFormat="1" applyFont="1" applyFill="1" applyBorder="1" applyAlignment="1" applyProtection="1">
      <alignment vertical="center"/>
    </xf>
    <xf numFmtId="49" fontId="5" fillId="25" borderId="32" xfId="0" applyNumberFormat="1" applyFont="1" applyFill="1" applyBorder="1" applyAlignment="1" applyProtection="1">
      <alignment vertical="center"/>
    </xf>
    <xf numFmtId="49" fontId="5" fillId="25" borderId="29" xfId="0" applyNumberFormat="1" applyFont="1" applyFill="1" applyBorder="1" applyAlignment="1" applyProtection="1">
      <alignment vertical="center"/>
    </xf>
    <xf numFmtId="49" fontId="5" fillId="25" borderId="31" xfId="0" applyNumberFormat="1" applyFont="1" applyFill="1" applyBorder="1" applyAlignment="1" applyProtection="1">
      <alignment vertical="center"/>
    </xf>
    <xf numFmtId="49" fontId="5" fillId="25" borderId="30" xfId="0" applyNumberFormat="1" applyFont="1" applyFill="1" applyBorder="1" applyAlignment="1" applyProtection="1">
      <alignment vertical="center"/>
    </xf>
    <xf numFmtId="49" fontId="5" fillId="24" borderId="29" xfId="0" applyNumberFormat="1" applyFont="1" applyFill="1" applyBorder="1" applyAlignment="1" applyProtection="1">
      <alignment horizontal="center" vertical="center"/>
    </xf>
    <xf numFmtId="49" fontId="5" fillId="24" borderId="31" xfId="0" applyNumberFormat="1" applyFont="1" applyFill="1" applyBorder="1" applyAlignment="1" applyProtection="1">
      <alignment horizontal="center" vertical="center"/>
    </xf>
    <xf numFmtId="49" fontId="5" fillId="24" borderId="30" xfId="0" applyNumberFormat="1" applyFont="1" applyFill="1" applyBorder="1" applyAlignment="1" applyProtection="1">
      <alignment horizontal="center" vertical="center"/>
    </xf>
    <xf numFmtId="49" fontId="5" fillId="25" borderId="29" xfId="0" applyNumberFormat="1" applyFont="1" applyFill="1" applyBorder="1" applyAlignment="1" applyProtection="1">
      <alignment horizontal="left" vertical="center"/>
    </xf>
    <xf numFmtId="49" fontId="5" fillId="25" borderId="31" xfId="0" applyNumberFormat="1" applyFont="1" applyFill="1" applyBorder="1" applyAlignment="1" applyProtection="1">
      <alignment horizontal="left" vertical="center"/>
    </xf>
    <xf numFmtId="49" fontId="5" fillId="25" borderId="30" xfId="0" applyNumberFormat="1" applyFont="1" applyFill="1" applyBorder="1" applyAlignment="1" applyProtection="1">
      <alignment horizontal="left" vertical="center"/>
    </xf>
    <xf numFmtId="49" fontId="5" fillId="25" borderId="10" xfId="0" applyNumberFormat="1" applyFont="1" applyFill="1" applyBorder="1" applyAlignment="1" applyProtection="1">
      <alignment vertical="center"/>
    </xf>
    <xf numFmtId="49" fontId="5" fillId="25" borderId="26" xfId="0" applyNumberFormat="1" applyFont="1" applyFill="1" applyBorder="1" applyAlignment="1" applyProtection="1">
      <alignment vertical="center" wrapText="1"/>
    </xf>
    <xf numFmtId="49" fontId="5" fillId="25" borderId="12" xfId="0" applyNumberFormat="1" applyFont="1" applyFill="1" applyBorder="1" applyAlignment="1" applyProtection="1">
      <alignment vertical="center" wrapText="1"/>
    </xf>
    <xf numFmtId="49" fontId="5" fillId="25" borderId="15" xfId="0" applyNumberFormat="1" applyFont="1" applyFill="1" applyBorder="1" applyAlignment="1" applyProtection="1">
      <alignment vertical="center" wrapText="1"/>
    </xf>
    <xf numFmtId="49" fontId="5" fillId="25" borderId="24" xfId="0" applyNumberFormat="1" applyFont="1" applyFill="1" applyBorder="1" applyAlignment="1" applyProtection="1">
      <alignment vertical="center"/>
    </xf>
    <xf numFmtId="49" fontId="5" fillId="25" borderId="21" xfId="0" applyNumberFormat="1" applyFont="1" applyFill="1" applyBorder="1" applyAlignment="1" applyProtection="1">
      <alignment vertical="center"/>
    </xf>
    <xf numFmtId="49" fontId="5" fillId="25" borderId="16" xfId="0" applyNumberFormat="1" applyFont="1" applyFill="1" applyBorder="1" applyAlignment="1" applyProtection="1">
      <alignment vertical="center"/>
    </xf>
    <xf numFmtId="49" fontId="5" fillId="25" borderId="17" xfId="0" applyNumberFormat="1" applyFont="1" applyFill="1" applyBorder="1" applyAlignment="1" applyProtection="1">
      <alignment vertical="center"/>
    </xf>
    <xf numFmtId="0" fontId="5" fillId="33" borderId="21" xfId="0" applyFont="1" applyFill="1" applyBorder="1" applyProtection="1">
      <alignment vertical="center"/>
    </xf>
    <xf numFmtId="0" fontId="5" fillId="33" borderId="16" xfId="0" applyFont="1" applyFill="1" applyBorder="1" applyProtection="1">
      <alignment vertical="center"/>
    </xf>
    <xf numFmtId="0" fontId="5" fillId="33" borderId="17" xfId="0" applyFont="1" applyFill="1" applyBorder="1" applyProtection="1">
      <alignment vertical="center"/>
    </xf>
    <xf numFmtId="0" fontId="5" fillId="33" borderId="21" xfId="46" applyFont="1" applyFill="1" applyBorder="1" applyProtection="1">
      <alignment vertical="center"/>
    </xf>
    <xf numFmtId="180" fontId="5" fillId="25" borderId="21" xfId="0" applyNumberFormat="1" applyFont="1" applyFill="1" applyBorder="1" applyAlignment="1" applyProtection="1">
      <alignment horizontal="center" vertical="center"/>
    </xf>
    <xf numFmtId="180" fontId="5" fillId="25" borderId="16" xfId="0" applyNumberFormat="1" applyFont="1" applyFill="1" applyBorder="1" applyAlignment="1" applyProtection="1">
      <alignment horizontal="center" vertical="center"/>
    </xf>
    <xf numFmtId="180" fontId="5" fillId="25" borderId="17" xfId="0" applyNumberFormat="1" applyFont="1" applyFill="1" applyBorder="1" applyAlignment="1" applyProtection="1">
      <alignment horizontal="center" vertical="center"/>
    </xf>
    <xf numFmtId="180" fontId="5" fillId="25" borderId="11" xfId="0" applyNumberFormat="1" applyFont="1" applyFill="1" applyBorder="1" applyAlignment="1" applyProtection="1">
      <alignment horizontal="center" vertical="center"/>
    </xf>
    <xf numFmtId="180" fontId="5" fillId="25" borderId="10" xfId="0" applyNumberFormat="1" applyFont="1" applyFill="1" applyBorder="1" applyAlignment="1" applyProtection="1">
      <alignment horizontal="center" vertical="center"/>
    </xf>
    <xf numFmtId="180" fontId="5" fillId="25" borderId="13" xfId="0" applyNumberFormat="1" applyFont="1" applyFill="1" applyBorder="1" applyAlignment="1" applyProtection="1">
      <alignment horizontal="center" vertical="center"/>
    </xf>
    <xf numFmtId="179" fontId="5" fillId="25" borderId="21" xfId="0" applyNumberFormat="1" applyFont="1" applyFill="1" applyBorder="1" applyAlignment="1" applyProtection="1">
      <alignment horizontal="center" vertical="center"/>
    </xf>
    <xf numFmtId="179" fontId="5" fillId="25" borderId="16" xfId="0" applyNumberFormat="1" applyFont="1" applyFill="1" applyBorder="1" applyAlignment="1" applyProtection="1">
      <alignment horizontal="center" vertical="center"/>
    </xf>
    <xf numFmtId="179" fontId="5" fillId="25" borderId="17" xfId="0" applyNumberFormat="1" applyFont="1" applyFill="1" applyBorder="1" applyAlignment="1" applyProtection="1">
      <alignment horizontal="center" vertical="center"/>
    </xf>
    <xf numFmtId="178" fontId="5" fillId="25" borderId="21" xfId="0" applyNumberFormat="1" applyFont="1" applyFill="1" applyBorder="1" applyAlignment="1" applyProtection="1">
      <alignment horizontal="center" vertical="center"/>
    </xf>
    <xf numFmtId="178" fontId="5" fillId="25" borderId="16" xfId="0" applyNumberFormat="1" applyFont="1" applyFill="1" applyBorder="1" applyAlignment="1" applyProtection="1">
      <alignment horizontal="center" vertical="center"/>
    </xf>
    <xf numFmtId="178" fontId="5" fillId="25" borderId="17" xfId="0" applyNumberFormat="1" applyFont="1" applyFill="1" applyBorder="1" applyAlignment="1" applyProtection="1">
      <alignment horizontal="center" vertical="center"/>
    </xf>
    <xf numFmtId="177" fontId="5" fillId="25" borderId="21" xfId="0" applyNumberFormat="1" applyFont="1" applyFill="1" applyBorder="1" applyAlignment="1" applyProtection="1">
      <alignment horizontal="center" vertical="center"/>
    </xf>
    <xf numFmtId="177" fontId="5" fillId="25" borderId="16" xfId="0" applyNumberFormat="1" applyFont="1" applyFill="1" applyBorder="1" applyAlignment="1" applyProtection="1">
      <alignment horizontal="center" vertical="center"/>
    </xf>
    <xf numFmtId="177" fontId="5" fillId="25" borderId="17" xfId="0" applyNumberFormat="1" applyFont="1" applyFill="1" applyBorder="1" applyAlignment="1" applyProtection="1">
      <alignment horizontal="center" vertical="center"/>
    </xf>
    <xf numFmtId="0" fontId="5" fillId="24" borderId="21" xfId="0" applyNumberFormat="1" applyFont="1" applyFill="1" applyBorder="1" applyAlignment="1" applyProtection="1">
      <alignment horizontal="left" vertical="center"/>
    </xf>
    <xf numFmtId="0" fontId="5" fillId="24" borderId="16" xfId="0" applyNumberFormat="1" applyFont="1" applyFill="1" applyBorder="1" applyAlignment="1" applyProtection="1">
      <alignment horizontal="left" vertical="center"/>
    </xf>
    <xf numFmtId="0" fontId="5" fillId="24" borderId="17" xfId="0" applyNumberFormat="1" applyFont="1" applyFill="1" applyBorder="1" applyAlignment="1" applyProtection="1">
      <alignment horizontal="left" vertical="center"/>
    </xf>
    <xf numFmtId="49" fontId="5" fillId="25" borderId="16" xfId="0" applyNumberFormat="1" applyFont="1" applyFill="1" applyBorder="1" applyAlignment="1" applyProtection="1">
      <alignment horizontal="center" vertical="center"/>
    </xf>
    <xf numFmtId="0" fontId="5" fillId="24" borderId="27" xfId="0" applyNumberFormat="1" applyFont="1" applyFill="1" applyBorder="1" applyAlignment="1" applyProtection="1">
      <alignment horizontal="center" vertical="center"/>
    </xf>
    <xf numFmtId="0" fontId="5" fillId="24" borderId="28"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center" vertical="center"/>
    </xf>
    <xf numFmtId="176" fontId="5" fillId="25" borderId="16"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vertical="center" shrinkToFit="1"/>
    </xf>
    <xf numFmtId="176" fontId="5" fillId="25" borderId="16" xfId="0" applyNumberFormat="1" applyFont="1" applyFill="1" applyBorder="1" applyAlignment="1" applyProtection="1">
      <alignment vertical="center" shrinkToFit="1"/>
    </xf>
    <xf numFmtId="176" fontId="5" fillId="25" borderId="17" xfId="0" applyNumberFormat="1" applyFont="1" applyFill="1" applyBorder="1" applyAlignment="1" applyProtection="1">
      <alignment vertical="center" shrinkToFit="1"/>
    </xf>
    <xf numFmtId="0" fontId="5" fillId="24" borderId="35" xfId="0" applyNumberFormat="1" applyFont="1" applyFill="1" applyBorder="1" applyAlignment="1" applyProtection="1">
      <alignment horizontal="center" vertical="center"/>
    </xf>
    <xf numFmtId="0" fontId="5" fillId="24" borderId="36" xfId="0" applyNumberFormat="1" applyFont="1" applyFill="1" applyBorder="1" applyAlignment="1" applyProtection="1">
      <alignment horizontal="center" vertical="center"/>
    </xf>
    <xf numFmtId="0" fontId="5" fillId="24" borderId="38" xfId="0" applyNumberFormat="1" applyFont="1" applyFill="1" applyBorder="1" applyAlignment="1" applyProtection="1">
      <alignment horizontal="center" vertical="center"/>
    </xf>
    <xf numFmtId="0" fontId="5" fillId="24" borderId="39" xfId="0" applyNumberFormat="1" applyFont="1" applyFill="1" applyBorder="1" applyAlignment="1" applyProtection="1">
      <alignment horizontal="center" vertical="center"/>
    </xf>
    <xf numFmtId="176" fontId="5" fillId="25" borderId="21" xfId="0" applyNumberFormat="1" applyFont="1" applyFill="1" applyBorder="1" applyAlignment="1" applyProtection="1">
      <alignment horizontal="right" vertical="center"/>
    </xf>
    <xf numFmtId="176" fontId="5" fillId="25" borderId="16" xfId="0" applyNumberFormat="1" applyFont="1" applyFill="1" applyBorder="1" applyAlignment="1" applyProtection="1">
      <alignment horizontal="right" vertical="center"/>
    </xf>
    <xf numFmtId="176" fontId="5" fillId="25" borderId="17" xfId="0" applyNumberFormat="1" applyFont="1" applyFill="1" applyBorder="1" applyAlignment="1" applyProtection="1">
      <alignment horizontal="right" vertical="center"/>
    </xf>
    <xf numFmtId="176" fontId="5" fillId="25" borderId="21" xfId="0" applyNumberFormat="1" applyFont="1" applyFill="1" applyBorder="1" applyAlignment="1" applyProtection="1">
      <alignment vertical="center"/>
    </xf>
    <xf numFmtId="176" fontId="5" fillId="25" borderId="16" xfId="0" applyNumberFormat="1" applyFont="1" applyFill="1" applyBorder="1" applyAlignment="1" applyProtection="1">
      <alignment vertical="center"/>
    </xf>
    <xf numFmtId="176" fontId="5" fillId="25" borderId="17" xfId="0" applyNumberFormat="1" applyFont="1" applyFill="1" applyBorder="1" applyAlignment="1" applyProtection="1">
      <alignment vertical="center"/>
    </xf>
    <xf numFmtId="181" fontId="42" fillId="25" borderId="20" xfId="43" applyNumberFormat="1" applyFont="1" applyFill="1" applyBorder="1" applyAlignment="1">
      <alignment horizontal="center" vertical="center"/>
    </xf>
    <xf numFmtId="181" fontId="42" fillId="25" borderId="33" xfId="43" applyNumberFormat="1" applyFont="1" applyFill="1" applyBorder="1" applyAlignment="1">
      <alignment horizontal="center" vertical="center"/>
    </xf>
    <xf numFmtId="181" fontId="42" fillId="25" borderId="34" xfId="43" applyNumberFormat="1" applyFont="1" applyFill="1" applyBorder="1" applyAlignment="1">
      <alignment horizontal="center" vertical="center"/>
    </xf>
    <xf numFmtId="181" fontId="41" fillId="25" borderId="20" xfId="43" applyNumberFormat="1" applyFont="1" applyFill="1" applyBorder="1" applyAlignment="1">
      <alignment horizontal="center" vertical="center"/>
    </xf>
    <xf numFmtId="181" fontId="41" fillId="25" borderId="33" xfId="43" applyNumberFormat="1" applyFont="1" applyFill="1" applyBorder="1" applyAlignment="1">
      <alignment horizontal="center" vertical="center"/>
    </xf>
    <xf numFmtId="181" fontId="41" fillId="25" borderId="34" xfId="43" applyNumberFormat="1" applyFont="1" applyFill="1" applyBorder="1" applyAlignment="1">
      <alignment horizontal="center" vertical="center"/>
    </xf>
    <xf numFmtId="0" fontId="41" fillId="26" borderId="20" xfId="43" applyFont="1" applyFill="1" applyBorder="1" applyAlignment="1">
      <alignment horizontal="center" vertical="center"/>
    </xf>
    <xf numFmtId="0" fontId="41" fillId="26" borderId="33" xfId="43" applyFont="1" applyFill="1" applyBorder="1" applyAlignment="1">
      <alignment horizontal="center" vertical="center"/>
    </xf>
    <xf numFmtId="0" fontId="41" fillId="26" borderId="34" xfId="43" applyFont="1" applyFill="1" applyBorder="1" applyAlignment="1">
      <alignment horizontal="center" vertical="center"/>
    </xf>
    <xf numFmtId="0" fontId="41" fillId="25" borderId="20" xfId="43" applyFont="1" applyFill="1" applyBorder="1" applyAlignment="1">
      <alignment horizontal="left" vertical="center" wrapText="1"/>
    </xf>
    <xf numFmtId="0" fontId="41" fillId="25" borderId="33" xfId="43" applyFont="1" applyFill="1" applyBorder="1" applyAlignment="1">
      <alignment horizontal="left" vertical="center" wrapText="1"/>
    </xf>
    <xf numFmtId="0" fontId="41" fillId="25" borderId="34" xfId="43" applyFont="1" applyFill="1" applyBorder="1" applyAlignment="1">
      <alignment horizontal="left" vertical="center" wrapText="1"/>
    </xf>
    <xf numFmtId="49" fontId="41" fillId="25" borderId="20" xfId="43" applyNumberFormat="1" applyFont="1" applyFill="1" applyBorder="1" applyAlignment="1">
      <alignment horizontal="center" vertical="center"/>
    </xf>
    <xf numFmtId="49" fontId="41" fillId="25" borderId="33" xfId="43" applyNumberFormat="1" applyFont="1" applyFill="1" applyBorder="1" applyAlignment="1">
      <alignment horizontal="center" vertical="center"/>
    </xf>
    <xf numFmtId="49" fontId="41" fillId="25" borderId="34" xfId="43" applyNumberFormat="1" applyFont="1" applyFill="1" applyBorder="1" applyAlignment="1">
      <alignment horizontal="center" vertical="center"/>
    </xf>
    <xf numFmtId="0" fontId="46" fillId="26" borderId="13" xfId="43" applyFont="1" applyFill="1" applyBorder="1" applyAlignment="1">
      <alignment horizontal="center" vertical="center" wrapText="1"/>
    </xf>
    <xf numFmtId="0" fontId="46" fillId="26" borderId="15" xfId="43" applyFont="1" applyFill="1" applyBorder="1" applyAlignment="1">
      <alignment horizontal="center" vertical="center" wrapText="1"/>
    </xf>
    <xf numFmtId="0" fontId="46" fillId="26" borderId="20" xfId="43" applyFont="1" applyFill="1" applyBorder="1" applyAlignment="1">
      <alignment horizontal="center" vertical="center" wrapText="1"/>
    </xf>
    <xf numFmtId="0" fontId="46" fillId="26" borderId="34" xfId="43" applyFont="1" applyFill="1" applyBorder="1" applyAlignment="1">
      <alignment horizontal="center" vertical="center" wrapText="1"/>
    </xf>
    <xf numFmtId="0" fontId="41" fillId="26" borderId="18" xfId="43" applyFont="1" applyFill="1" applyBorder="1" applyAlignment="1">
      <alignment horizontal="center" vertical="center"/>
    </xf>
    <xf numFmtId="0" fontId="41" fillId="26" borderId="21" xfId="43" applyFont="1" applyFill="1" applyBorder="1" applyAlignment="1">
      <alignment horizontal="center" vertical="center"/>
    </xf>
    <xf numFmtId="0" fontId="41" fillId="26" borderId="16" xfId="43" applyFont="1" applyFill="1" applyBorder="1" applyAlignment="1">
      <alignment horizontal="center" vertical="center"/>
    </xf>
    <xf numFmtId="0" fontId="41" fillId="26" borderId="17" xfId="43" applyFont="1" applyFill="1" applyBorder="1" applyAlignment="1">
      <alignment horizontal="center" vertical="center"/>
    </xf>
    <xf numFmtId="0" fontId="45" fillId="0" borderId="16" xfId="43" applyFont="1" applyBorder="1" applyAlignment="1">
      <alignment horizontal="center" vertical="center"/>
    </xf>
    <xf numFmtId="0" fontId="45" fillId="0" borderId="17" xfId="43"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標準 4" xfId="45" xr:uid="{00000000-0005-0000-0000-00002C000000}"/>
    <cellStyle name="良い" xfId="42" builtinId="26" customBuiltin="1"/>
  </cellStyles>
  <dxfs count="2">
    <dxf>
      <font>
        <b/>
        <i val="0"/>
        <strike val="0"/>
        <condense val="0"/>
        <extend val="0"/>
        <color indexed="10"/>
      </font>
      <fill>
        <patternFill patternType="solid">
          <bgColor indexed="10"/>
        </patternFill>
      </fill>
    </dxf>
    <dxf>
      <font>
        <b/>
        <i val="0"/>
        <strike val="0"/>
        <condense val="0"/>
        <extend val="0"/>
        <color indexed="10"/>
      </font>
      <fill>
        <patternFill patternType="solid">
          <bgColor indexed="10"/>
        </patternFill>
      </fill>
    </dxf>
  </dxfs>
  <tableStyles count="0" defaultTableStyle="TableStyleMedium2" defaultPivotStyle="PivotStyleLight16"/>
  <colors>
    <mruColors>
      <color rgb="FFCCFF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66675</xdr:rowOff>
    </xdr:from>
    <xdr:to>
      <xdr:col>15</xdr:col>
      <xdr:colOff>0</xdr:colOff>
      <xdr:row>3</xdr:row>
      <xdr:rowOff>66675</xdr:rowOff>
    </xdr:to>
    <xdr:grpSp>
      <xdr:nvGrpSpPr>
        <xdr:cNvPr id="6497" name="Group 4">
          <a:extLst>
            <a:ext uri="{FF2B5EF4-FFF2-40B4-BE49-F238E27FC236}">
              <a16:creationId xmlns:a16="http://schemas.microsoft.com/office/drawing/2014/main" id="{00000000-0008-0000-0000-000061190000}"/>
            </a:ext>
          </a:extLst>
        </xdr:cNvPr>
        <xdr:cNvGrpSpPr>
          <a:grpSpLocks/>
        </xdr:cNvGrpSpPr>
      </xdr:nvGrpSpPr>
      <xdr:grpSpPr bwMode="auto">
        <a:xfrm>
          <a:off x="66675" y="66675"/>
          <a:ext cx="5848350" cy="514350"/>
          <a:chOff x="233" y="383"/>
          <a:chExt cx="176" cy="36"/>
        </a:xfrm>
      </xdr:grpSpPr>
      <xdr:sp macro="" textlink="">
        <xdr:nvSpPr>
          <xdr:cNvPr id="6506" name="AutoShape 2">
            <a:extLst>
              <a:ext uri="{FF2B5EF4-FFF2-40B4-BE49-F238E27FC236}">
                <a16:creationId xmlns:a16="http://schemas.microsoft.com/office/drawing/2014/main" id="{00000000-0008-0000-0000-00006A19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2" y="390"/>
            <a:ext cx="157" cy="24"/>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1" i="0" u="none" strike="noStrike" baseline="0">
                <a:solidFill>
                  <a:srgbClr val="FFFFFF"/>
                </a:solidFill>
                <a:latin typeface="ＭＳ ゴシック"/>
                <a:ea typeface="ＭＳ ゴシック"/>
              </a:rPr>
              <a:t>かんたんマニュアル</a:t>
            </a:r>
            <a:endParaRPr lang="ja-JP" altLang="en-US"/>
          </a:p>
        </xdr:txBody>
      </xdr:sp>
    </xdr:grpSp>
    <xdr:clientData/>
  </xdr:twoCellAnchor>
  <xdr:twoCellAnchor>
    <xdr:from>
      <xdr:col>0</xdr:col>
      <xdr:colOff>95250</xdr:colOff>
      <xdr:row>4</xdr:row>
      <xdr:rowOff>47625</xdr:rowOff>
    </xdr:from>
    <xdr:to>
      <xdr:col>7</xdr:col>
      <xdr:colOff>19050</xdr:colOff>
      <xdr:row>6</xdr:row>
      <xdr:rowOff>0</xdr:rowOff>
    </xdr:to>
    <xdr:grpSp>
      <xdr:nvGrpSpPr>
        <xdr:cNvPr id="6498" name="Group 13">
          <a:extLst>
            <a:ext uri="{FF2B5EF4-FFF2-40B4-BE49-F238E27FC236}">
              <a16:creationId xmlns:a16="http://schemas.microsoft.com/office/drawing/2014/main" id="{00000000-0008-0000-0000-000062190000}"/>
            </a:ext>
          </a:extLst>
        </xdr:cNvPr>
        <xdr:cNvGrpSpPr>
          <a:grpSpLocks/>
        </xdr:cNvGrpSpPr>
      </xdr:nvGrpSpPr>
      <xdr:grpSpPr bwMode="auto">
        <a:xfrm>
          <a:off x="95250" y="733425"/>
          <a:ext cx="1809750" cy="295275"/>
          <a:chOff x="10" y="77"/>
          <a:chExt cx="120" cy="31"/>
        </a:xfrm>
      </xdr:grpSpPr>
      <xdr:sp macro="" textlink="">
        <xdr:nvSpPr>
          <xdr:cNvPr id="6504" name="AutoShape 5">
            <a:extLst>
              <a:ext uri="{FF2B5EF4-FFF2-40B4-BE49-F238E27FC236}">
                <a16:creationId xmlns:a16="http://schemas.microsoft.com/office/drawing/2014/main" id="{00000000-0008-0000-0000-00006819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5" y="83"/>
            <a:ext cx="105" cy="21"/>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1．書類の作り方</a:t>
            </a:r>
            <a:endParaRPr lang="ja-JP" altLang="en-US"/>
          </a:p>
        </xdr:txBody>
      </xdr:sp>
    </xdr:grpSp>
    <xdr:clientData/>
  </xdr:twoCellAnchor>
  <xdr:twoCellAnchor>
    <xdr:from>
      <xdr:col>0</xdr:col>
      <xdr:colOff>95250</xdr:colOff>
      <xdr:row>15</xdr:row>
      <xdr:rowOff>28575</xdr:rowOff>
    </xdr:from>
    <xdr:to>
      <xdr:col>6</xdr:col>
      <xdr:colOff>180975</xdr:colOff>
      <xdr:row>16</xdr:row>
      <xdr:rowOff>152400</xdr:rowOff>
    </xdr:to>
    <xdr:grpSp>
      <xdr:nvGrpSpPr>
        <xdr:cNvPr id="6499" name="Group 9">
          <a:extLst>
            <a:ext uri="{FF2B5EF4-FFF2-40B4-BE49-F238E27FC236}">
              <a16:creationId xmlns:a16="http://schemas.microsoft.com/office/drawing/2014/main" id="{00000000-0008-0000-0000-000063190000}"/>
            </a:ext>
          </a:extLst>
        </xdr:cNvPr>
        <xdr:cNvGrpSpPr>
          <a:grpSpLocks/>
        </xdr:cNvGrpSpPr>
      </xdr:nvGrpSpPr>
      <xdr:grpSpPr bwMode="auto">
        <a:xfrm>
          <a:off x="95250" y="2295525"/>
          <a:ext cx="1771650" cy="295275"/>
          <a:chOff x="213" y="338"/>
          <a:chExt cx="107" cy="31"/>
        </a:xfrm>
      </xdr:grpSpPr>
      <xdr:sp macro="" textlink="">
        <xdr:nvSpPr>
          <xdr:cNvPr id="6502" name="AutoShape 10">
            <a:extLst>
              <a:ext uri="{FF2B5EF4-FFF2-40B4-BE49-F238E27FC236}">
                <a16:creationId xmlns:a16="http://schemas.microsoft.com/office/drawing/2014/main" id="{00000000-0008-0000-0000-00006619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219" y="344"/>
            <a:ext cx="95" cy="21"/>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２．注意点</a:t>
            </a:r>
            <a:endParaRPr lang="ja-JP" altLang="en-US"/>
          </a:p>
        </xdr:txBody>
      </xdr:sp>
    </xdr:grpSp>
    <xdr:clientData/>
  </xdr:twoCellAnchor>
  <xdr:twoCellAnchor editAs="oneCell">
    <xdr:from>
      <xdr:col>4</xdr:col>
      <xdr:colOff>9525</xdr:colOff>
      <xdr:row>37</xdr:row>
      <xdr:rowOff>28575</xdr:rowOff>
    </xdr:from>
    <xdr:to>
      <xdr:col>14</xdr:col>
      <xdr:colOff>370937</xdr:colOff>
      <xdr:row>44</xdr:row>
      <xdr:rowOff>9377</xdr:rowOff>
    </xdr:to>
    <xdr:pic>
      <xdr:nvPicPr>
        <xdr:cNvPr id="2" name="図 1">
          <a:extLst>
            <a:ext uri="{FF2B5EF4-FFF2-40B4-BE49-F238E27FC236}">
              <a16:creationId xmlns:a16="http://schemas.microsoft.com/office/drawing/2014/main" id="{467416CB-D68D-464E-8761-3F2077E8DD1C}"/>
            </a:ext>
          </a:extLst>
        </xdr:cNvPr>
        <xdr:cNvPicPr>
          <a:picLocks noChangeAspect="1"/>
        </xdr:cNvPicPr>
      </xdr:nvPicPr>
      <xdr:blipFill>
        <a:blip xmlns:r="http://schemas.openxmlformats.org/officeDocument/2006/relationships" r:embed="rId1"/>
        <a:stretch>
          <a:fillRect/>
        </a:stretch>
      </xdr:blipFill>
      <xdr:spPr>
        <a:xfrm>
          <a:off x="1295400" y="6067425"/>
          <a:ext cx="4304762" cy="1180952"/>
        </a:xfrm>
        <a:prstGeom prst="rect">
          <a:avLst/>
        </a:prstGeom>
      </xdr:spPr>
    </xdr:pic>
    <xdr:clientData/>
  </xdr:twoCellAnchor>
  <xdr:twoCellAnchor editAs="oneCell">
    <xdr:from>
      <xdr:col>4</xdr:col>
      <xdr:colOff>9525</xdr:colOff>
      <xdr:row>28</xdr:row>
      <xdr:rowOff>0</xdr:rowOff>
    </xdr:from>
    <xdr:to>
      <xdr:col>13</xdr:col>
      <xdr:colOff>256737</xdr:colOff>
      <xdr:row>34</xdr:row>
      <xdr:rowOff>152252</xdr:rowOff>
    </xdr:to>
    <xdr:pic>
      <xdr:nvPicPr>
        <xdr:cNvPr id="3" name="図 2">
          <a:extLst>
            <a:ext uri="{FF2B5EF4-FFF2-40B4-BE49-F238E27FC236}">
              <a16:creationId xmlns:a16="http://schemas.microsoft.com/office/drawing/2014/main" id="{C9032390-F3F8-43F2-8966-6796EE656FB6}"/>
            </a:ext>
          </a:extLst>
        </xdr:cNvPr>
        <xdr:cNvPicPr>
          <a:picLocks noChangeAspect="1"/>
        </xdr:cNvPicPr>
      </xdr:nvPicPr>
      <xdr:blipFill>
        <a:blip xmlns:r="http://schemas.openxmlformats.org/officeDocument/2006/relationships" r:embed="rId2"/>
        <a:stretch>
          <a:fillRect/>
        </a:stretch>
      </xdr:blipFill>
      <xdr:spPr>
        <a:xfrm>
          <a:off x="1295400" y="4495800"/>
          <a:ext cx="3504762" cy="1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xdr:row>
      <xdr:rowOff>0</xdr:rowOff>
    </xdr:from>
    <xdr:to>
      <xdr:col>6</xdr:col>
      <xdr:colOff>57150</xdr:colOff>
      <xdr:row>3</xdr:row>
      <xdr:rowOff>161925</xdr:rowOff>
    </xdr:to>
    <xdr:sp macro="" textlink="">
      <xdr:nvSpPr>
        <xdr:cNvPr id="2" name="AutoShape 46">
          <a:extLst>
            <a:ext uri="{FF2B5EF4-FFF2-40B4-BE49-F238E27FC236}">
              <a16:creationId xmlns:a16="http://schemas.microsoft.com/office/drawing/2014/main" id="{5B6FCFD0-0F47-423A-9388-3EB2C3559BD3}"/>
            </a:ext>
          </a:extLst>
        </xdr:cNvPr>
        <xdr:cNvSpPr>
          <a:spLocks noChangeArrowheads="1"/>
        </xdr:cNvSpPr>
      </xdr:nvSpPr>
      <xdr:spPr bwMode="auto">
        <a:xfrm>
          <a:off x="314325" y="381000"/>
          <a:ext cx="942975" cy="352425"/>
        </a:xfrm>
        <a:prstGeom prst="wedgeRoundRectCallout">
          <a:avLst>
            <a:gd name="adj1" fmla="val 4494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a:ea typeface="ＭＳ ゴシック"/>
            </a:rPr>
            <a:t>今回は”</a:t>
          </a:r>
          <a:r>
            <a:rPr lang="ja-JP" altLang="en-US" sz="900" b="1" i="0" u="none" strike="noStrike" baseline="0">
              <a:solidFill>
                <a:srgbClr val="000000"/>
              </a:solidFill>
              <a:latin typeface="ＭＳ ゴシック"/>
              <a:ea typeface="ＭＳ ゴシック"/>
            </a:rPr>
            <a:t>新規</a:t>
          </a:r>
          <a:r>
            <a:rPr lang="ja-JP" altLang="en-US" sz="900" b="0" i="0" u="none" strike="noStrike" baseline="0">
              <a:solidFill>
                <a:srgbClr val="000000"/>
              </a:solidFill>
              <a:latin typeface="ＭＳ ゴシック"/>
              <a:ea typeface="ＭＳ ゴシック"/>
            </a:rPr>
            <a:t>”となります</a:t>
          </a:r>
          <a:endParaRPr lang="ja-JP" altLang="en-US"/>
        </a:p>
      </xdr:txBody>
    </xdr:sp>
    <xdr:clientData/>
  </xdr:twoCellAnchor>
  <xdr:twoCellAnchor>
    <xdr:from>
      <xdr:col>8</xdr:col>
      <xdr:colOff>152400</xdr:colOff>
      <xdr:row>4</xdr:row>
      <xdr:rowOff>314325</xdr:rowOff>
    </xdr:from>
    <xdr:to>
      <xdr:col>16</xdr:col>
      <xdr:colOff>114300</xdr:colOff>
      <xdr:row>7</xdr:row>
      <xdr:rowOff>142875</xdr:rowOff>
    </xdr:to>
    <xdr:sp macro="" textlink="">
      <xdr:nvSpPr>
        <xdr:cNvPr id="3" name="AutoShape 42">
          <a:extLst>
            <a:ext uri="{FF2B5EF4-FFF2-40B4-BE49-F238E27FC236}">
              <a16:creationId xmlns:a16="http://schemas.microsoft.com/office/drawing/2014/main" id="{D5250200-B99A-434B-B619-25F4A411BEC8}"/>
            </a:ext>
          </a:extLst>
        </xdr:cNvPr>
        <xdr:cNvSpPr>
          <a:spLocks noChangeArrowheads="1"/>
        </xdr:cNvSpPr>
      </xdr:nvSpPr>
      <xdr:spPr bwMode="auto">
        <a:xfrm>
          <a:off x="1752600" y="1076325"/>
          <a:ext cx="1562100" cy="590550"/>
        </a:xfrm>
        <a:prstGeom prst="wedgeRoundRectCallout">
          <a:avLst>
            <a:gd name="adj1" fmla="val -43294"/>
            <a:gd name="adj2" fmla="val 9756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a:t>
          </a: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なら</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後</a:t>
          </a:r>
          <a:r>
            <a:rPr lang="ja-JP" altLang="en-US" sz="900" b="0" i="0" u="none" strike="noStrike" baseline="0">
              <a:solidFill>
                <a:srgbClr val="000000"/>
              </a:solidFill>
              <a:latin typeface="ＭＳ ゴシック"/>
              <a:ea typeface="ＭＳ ゴシック"/>
            </a:rPr>
            <a:t> 株式会社”</a:t>
          </a:r>
        </a:p>
        <a:p>
          <a:pPr algn="l" rtl="0">
            <a:lnSpc>
              <a:spcPts val="1000"/>
            </a:lnSpc>
            <a:defRPr sz="1000"/>
          </a:pPr>
          <a:r>
            <a:rPr lang="ja-JP" altLang="en-US" sz="900" b="0" i="0" u="none" strike="noStrike" baseline="0">
              <a:solidFill>
                <a:srgbClr val="0000FF"/>
              </a:solidFill>
              <a:latin typeface="ＭＳ ゴシック"/>
              <a:ea typeface="ＭＳ ゴシック"/>
            </a:rPr>
            <a:t>株式会社</a:t>
          </a:r>
          <a:r>
            <a:rPr lang="ja-JP" altLang="ja-JP" sz="1000" b="0" i="0" baseline="0">
              <a:effectLst/>
              <a:latin typeface="+mn-lt"/>
              <a:ea typeface="+mn-ea"/>
              <a:cs typeface="+mn-cs"/>
            </a:rPr>
            <a:t>○○○○</a:t>
          </a:r>
          <a:r>
            <a:rPr lang="ja-JP" altLang="en-US" sz="900" b="0" i="0" u="none" strike="noStrike" baseline="0">
              <a:solidFill>
                <a:srgbClr val="000000"/>
              </a:solidFill>
              <a:latin typeface="ＭＳ ゴシック"/>
              <a:ea typeface="ＭＳ ゴシック"/>
            </a:rPr>
            <a:t>なら</a:t>
          </a:r>
        </a:p>
        <a:p>
          <a:pPr algn="l" rtl="0">
            <a:lnSpc>
              <a:spcPts val="10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前</a:t>
          </a:r>
          <a:r>
            <a:rPr lang="ja-JP" altLang="en-US" sz="900" b="0" i="0" u="none" strike="noStrike" baseline="0">
              <a:solidFill>
                <a:srgbClr val="000000"/>
              </a:solidFill>
              <a:latin typeface="ＭＳ ゴシック"/>
              <a:ea typeface="ＭＳ ゴシック"/>
            </a:rPr>
            <a:t> 株式会社”</a:t>
          </a:r>
          <a:endParaRPr lang="ja-JP" altLang="en-US"/>
        </a:p>
      </xdr:txBody>
    </xdr:sp>
    <xdr:clientData/>
  </xdr:twoCellAnchor>
  <xdr:twoCellAnchor>
    <xdr:from>
      <xdr:col>9</xdr:col>
      <xdr:colOff>95250</xdr:colOff>
      <xdr:row>16</xdr:row>
      <xdr:rowOff>123825</xdr:rowOff>
    </xdr:from>
    <xdr:to>
      <xdr:col>15</xdr:col>
      <xdr:colOff>190500</xdr:colOff>
      <xdr:row>18</xdr:row>
      <xdr:rowOff>161925</xdr:rowOff>
    </xdr:to>
    <xdr:sp macro="" textlink="">
      <xdr:nvSpPr>
        <xdr:cNvPr id="4" name="AutoShape 42">
          <a:extLst>
            <a:ext uri="{FF2B5EF4-FFF2-40B4-BE49-F238E27FC236}">
              <a16:creationId xmlns:a16="http://schemas.microsoft.com/office/drawing/2014/main" id="{BA3B1482-2B2E-4020-A255-B621AE1CB1B0}"/>
            </a:ext>
          </a:extLst>
        </xdr:cNvPr>
        <xdr:cNvSpPr>
          <a:spLocks noChangeArrowheads="1"/>
        </xdr:cNvSpPr>
      </xdr:nvSpPr>
      <xdr:spPr bwMode="auto">
        <a:xfrm>
          <a:off x="1895475" y="3933825"/>
          <a:ext cx="1295400" cy="419100"/>
        </a:xfrm>
        <a:prstGeom prst="wedgeRoundRectCallout">
          <a:avLst>
            <a:gd name="adj1" fmla="val -41196"/>
            <a:gd name="adj2" fmla="val 92795"/>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a:t>申請者（本社）を参照</a:t>
          </a:r>
        </a:p>
      </xdr:txBody>
    </xdr:sp>
    <xdr:clientData/>
  </xdr:twoCellAnchor>
  <xdr:twoCellAnchor>
    <xdr:from>
      <xdr:col>23</xdr:col>
      <xdr:colOff>9525</xdr:colOff>
      <xdr:row>16</xdr:row>
      <xdr:rowOff>161925</xdr:rowOff>
    </xdr:from>
    <xdr:to>
      <xdr:col>29</xdr:col>
      <xdr:colOff>66674</xdr:colOff>
      <xdr:row>18</xdr:row>
      <xdr:rowOff>152400</xdr:rowOff>
    </xdr:to>
    <xdr:sp macro="" textlink="">
      <xdr:nvSpPr>
        <xdr:cNvPr id="5" name="AutoShape 48">
          <a:extLst>
            <a:ext uri="{FF2B5EF4-FFF2-40B4-BE49-F238E27FC236}">
              <a16:creationId xmlns:a16="http://schemas.microsoft.com/office/drawing/2014/main" id="{9CA5ADB9-FFF3-440A-991C-A576A8F79D68}"/>
            </a:ext>
          </a:extLst>
        </xdr:cNvPr>
        <xdr:cNvSpPr>
          <a:spLocks noChangeArrowheads="1"/>
        </xdr:cNvSpPr>
      </xdr:nvSpPr>
      <xdr:spPr bwMode="auto">
        <a:xfrm>
          <a:off x="4610100" y="3971925"/>
          <a:ext cx="1257299" cy="371475"/>
        </a:xfrm>
        <a:prstGeom prst="wedgeRoundRectCallout">
          <a:avLst>
            <a:gd name="adj1" fmla="val -40747"/>
            <a:gd name="adj2" fmla="val 99744"/>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FF"/>
              </a:solidFill>
              <a:latin typeface="ＭＳ ゴシック"/>
              <a:ea typeface="ＭＳ ゴシック"/>
            </a:rPr>
            <a:t> 営業所名</a:t>
          </a:r>
          <a:r>
            <a:rPr lang="ja-JP" altLang="en-US" sz="900" b="0" i="0" u="none" strike="noStrike" baseline="0">
              <a:solidFill>
                <a:srgbClr val="000000"/>
              </a:solidFill>
              <a:latin typeface="ＭＳ ゴシック"/>
              <a:ea typeface="ＭＳ ゴシック"/>
            </a:rPr>
            <a:t>を入力</a:t>
          </a:r>
          <a:endParaRPr lang="ja-JP" altLang="en-US"/>
        </a:p>
      </xdr:txBody>
    </xdr:sp>
    <xdr:clientData/>
  </xdr:twoCellAnchor>
  <xdr:twoCellAnchor>
    <xdr:from>
      <xdr:col>8</xdr:col>
      <xdr:colOff>114300</xdr:colOff>
      <xdr:row>50</xdr:row>
      <xdr:rowOff>323850</xdr:rowOff>
    </xdr:from>
    <xdr:to>
      <xdr:col>16</xdr:col>
      <xdr:colOff>76200</xdr:colOff>
      <xdr:row>55</xdr:row>
      <xdr:rowOff>0</xdr:rowOff>
    </xdr:to>
    <xdr:sp macro="" textlink="">
      <xdr:nvSpPr>
        <xdr:cNvPr id="6" name="AutoShape 46">
          <a:extLst>
            <a:ext uri="{FF2B5EF4-FFF2-40B4-BE49-F238E27FC236}">
              <a16:creationId xmlns:a16="http://schemas.microsoft.com/office/drawing/2014/main" id="{A7376843-779E-4823-8796-FD95BDE39E45}"/>
            </a:ext>
          </a:extLst>
        </xdr:cNvPr>
        <xdr:cNvSpPr>
          <a:spLocks noChangeArrowheads="1"/>
        </xdr:cNvSpPr>
      </xdr:nvSpPr>
      <xdr:spPr bwMode="auto">
        <a:xfrm>
          <a:off x="1714500" y="12134850"/>
          <a:ext cx="1562100" cy="819150"/>
        </a:xfrm>
        <a:prstGeom prst="wedgeRoundRectCallout">
          <a:avLst>
            <a:gd name="adj1" fmla="val -64634"/>
            <a:gd name="adj2" fmla="val 3953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区分（一般・特定）は</a:t>
          </a:r>
          <a:r>
            <a:rPr lang="ja-JP" altLang="en-US" sz="900" b="1" i="0" u="none" strike="noStrike" baseline="0">
              <a:solidFill>
                <a:srgbClr val="FF0000"/>
              </a:solidFill>
              <a:latin typeface="ＭＳ ゴシック"/>
              <a:ea typeface="ＭＳ ゴシック"/>
            </a:rPr>
            <a:t>必ず選択</a:t>
          </a:r>
          <a:r>
            <a:rPr lang="ja-JP" altLang="en-US" sz="900" b="0" i="0" u="none" strike="noStrike" baseline="0">
              <a:solidFill>
                <a:srgbClr val="000000"/>
              </a:solidFill>
              <a:latin typeface="ＭＳ ゴシック"/>
              <a:ea typeface="ＭＳ ゴシック"/>
            </a:rPr>
            <a:t>してください。</a:t>
          </a:r>
          <a:endParaRPr lang="ja-JP" altLang="en-US" sz="900" b="0" i="0" u="none" strike="noStrike" baseline="0">
            <a:solidFill>
              <a:srgbClr val="FF0000"/>
            </a:solidFill>
            <a:latin typeface="ＭＳ ゴシック"/>
            <a:ea typeface="ＭＳ ゴシック"/>
          </a:endParaRPr>
        </a:p>
        <a:p>
          <a:pPr algn="l" rtl="0">
            <a:lnSpc>
              <a:spcPts val="1000"/>
            </a:lnSpc>
            <a:defRPr sz="1000"/>
          </a:pPr>
          <a:r>
            <a:rPr lang="ja-JP" altLang="en-US" sz="900" b="0" i="0" u="none" strike="noStrike" baseline="0">
              <a:solidFill>
                <a:srgbClr val="FF0000"/>
              </a:solidFill>
              <a:latin typeface="ＭＳ ゴシック"/>
              <a:ea typeface="ＭＳ ゴシック"/>
            </a:rPr>
            <a:t>※空白の場合、入札参加資格が許可されないことがあります。</a:t>
          </a:r>
          <a:endParaRPr lang="ja-JP" altLang="en-US"/>
        </a:p>
      </xdr:txBody>
    </xdr:sp>
    <xdr:clientData/>
  </xdr:twoCellAnchor>
  <xdr:twoCellAnchor>
    <xdr:from>
      <xdr:col>19</xdr:col>
      <xdr:colOff>104775</xdr:colOff>
      <xdr:row>5</xdr:row>
      <xdr:rowOff>19050</xdr:rowOff>
    </xdr:from>
    <xdr:to>
      <xdr:col>31</xdr:col>
      <xdr:colOff>19050</xdr:colOff>
      <xdr:row>8</xdr:row>
      <xdr:rowOff>123825</xdr:rowOff>
    </xdr:to>
    <xdr:sp macro="" textlink="">
      <xdr:nvSpPr>
        <xdr:cNvPr id="7" name="AutoShape 35">
          <a:extLst>
            <a:ext uri="{FF2B5EF4-FFF2-40B4-BE49-F238E27FC236}">
              <a16:creationId xmlns:a16="http://schemas.microsoft.com/office/drawing/2014/main" id="{C4164C94-864A-4272-8412-307C536AFDCB}"/>
            </a:ext>
          </a:extLst>
        </xdr:cNvPr>
        <xdr:cNvSpPr>
          <a:spLocks noChangeArrowheads="1"/>
        </xdr:cNvSpPr>
      </xdr:nvSpPr>
      <xdr:spPr bwMode="auto">
        <a:xfrm>
          <a:off x="3905250" y="1162050"/>
          <a:ext cx="2314575" cy="676275"/>
        </a:xfrm>
        <a:prstGeom prst="wedgeRoundRectCallout">
          <a:avLst>
            <a:gd name="adj1" fmla="val -59056"/>
            <a:gd name="adj2" fmla="val 7535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右の法人名で、</a:t>
          </a:r>
          <a:r>
            <a:rPr lang="ja-JP" altLang="en-US" sz="900" b="0" i="0" u="none" strike="noStrike" baseline="0">
              <a:solidFill>
                <a:srgbClr val="0000FF"/>
              </a:solidFill>
              <a:latin typeface="ＭＳ ゴシック"/>
              <a:ea typeface="ＭＳ ゴシック"/>
            </a:rPr>
            <a:t>”個人・その他”以外を選択</a:t>
          </a:r>
          <a:r>
            <a:rPr lang="ja-JP" altLang="en-US" sz="900" b="0" i="0" u="none" strike="noStrike" baseline="0">
              <a:solidFill>
                <a:srgbClr val="000000"/>
              </a:solidFill>
              <a:latin typeface="ＭＳ ゴシック"/>
              <a:ea typeface="ＭＳ ゴシック"/>
            </a:rPr>
            <a:t>した場合は、</a:t>
          </a:r>
        </a:p>
        <a:p>
          <a:pPr algn="l" rtl="0">
            <a:lnSpc>
              <a:spcPts val="1000"/>
            </a:lnSpc>
            <a:defRPr sz="1000"/>
          </a:pPr>
          <a:r>
            <a:rPr lang="ja-JP" altLang="en-US" sz="900" b="0" i="0" u="none" strike="noStrike" baseline="0">
              <a:solidFill>
                <a:srgbClr val="000000"/>
              </a:solidFill>
              <a:latin typeface="ＭＳ ゴシック"/>
              <a:ea typeface="ＭＳ ゴシック"/>
            </a:rPr>
            <a:t>　○○○○株式会社 → </a:t>
          </a:r>
          <a:r>
            <a:rPr lang="ja-JP" altLang="ja-JP" sz="1000" b="0" i="0" baseline="0">
              <a:effectLst/>
              <a:latin typeface="+mn-lt"/>
              <a:ea typeface="+mn-ea"/>
              <a:cs typeface="+mn-cs"/>
            </a:rPr>
            <a:t>○○○○</a:t>
          </a:r>
          <a:endParaRPr lang="ja-JP" altLang="en-US" sz="900" b="0" i="0" u="none" strike="noStrike" baseline="0">
            <a:solidFill>
              <a:srgbClr val="000000"/>
            </a:solidFill>
            <a:latin typeface="ＭＳ ゴシック"/>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のように</a:t>
          </a:r>
          <a:r>
            <a:rPr lang="ja-JP" altLang="en-US" sz="900" b="0" i="0" u="none" strike="noStrike" baseline="0">
              <a:solidFill>
                <a:srgbClr val="FF0000"/>
              </a:solidFill>
              <a:latin typeface="ＭＳ ゴシック"/>
              <a:ea typeface="ＭＳ ゴシック"/>
            </a:rPr>
            <a:t>法人名は記入しないでください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476250</xdr:colOff>
      <xdr:row>0</xdr:row>
      <xdr:rowOff>76200</xdr:rowOff>
    </xdr:from>
    <xdr:to>
      <xdr:col>28</xdr:col>
      <xdr:colOff>504826</xdr:colOff>
      <xdr:row>33</xdr:row>
      <xdr:rowOff>104775</xdr:rowOff>
    </xdr:to>
    <xdr:pic>
      <xdr:nvPicPr>
        <xdr:cNvPr id="8316" name="図 2">
          <a:extLst>
            <a:ext uri="{FF2B5EF4-FFF2-40B4-BE49-F238E27FC236}">
              <a16:creationId xmlns:a16="http://schemas.microsoft.com/office/drawing/2014/main" id="{00000000-0008-0000-0500-00007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9675" y="76200"/>
          <a:ext cx="9629775" cy="541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466725</xdr:colOff>
      <xdr:row>33</xdr:row>
      <xdr:rowOff>47625</xdr:rowOff>
    </xdr:from>
    <xdr:to>
      <xdr:col>21</xdr:col>
      <xdr:colOff>533400</xdr:colOff>
      <xdr:row>52</xdr:row>
      <xdr:rowOff>47625</xdr:rowOff>
    </xdr:to>
    <xdr:pic>
      <xdr:nvPicPr>
        <xdr:cNvPr id="8317" name="図 3">
          <a:extLst>
            <a:ext uri="{FF2B5EF4-FFF2-40B4-BE49-F238E27FC236}">
              <a16:creationId xmlns:a16="http://schemas.microsoft.com/office/drawing/2014/main" id="{00000000-0008-0000-0500-00007D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5391150"/>
          <a:ext cx="48672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485775</xdr:colOff>
      <xdr:row>55</xdr:row>
      <xdr:rowOff>28575</xdr:rowOff>
    </xdr:from>
    <xdr:to>
      <xdr:col>28</xdr:col>
      <xdr:colOff>457201</xdr:colOff>
      <xdr:row>70</xdr:row>
      <xdr:rowOff>19050</xdr:rowOff>
    </xdr:to>
    <xdr:pic>
      <xdr:nvPicPr>
        <xdr:cNvPr id="8318" name="図 5">
          <a:extLst>
            <a:ext uri="{FF2B5EF4-FFF2-40B4-BE49-F238E27FC236}">
              <a16:creationId xmlns:a16="http://schemas.microsoft.com/office/drawing/2014/main" id="{00000000-0008-0000-0500-00007E2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39200" y="8934450"/>
          <a:ext cx="9572625" cy="241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495300</xdr:colOff>
      <xdr:row>85</xdr:row>
      <xdr:rowOff>123825</xdr:rowOff>
    </xdr:from>
    <xdr:to>
      <xdr:col>28</xdr:col>
      <xdr:colOff>428626</xdr:colOff>
      <xdr:row>116</xdr:row>
      <xdr:rowOff>66675</xdr:rowOff>
    </xdr:to>
    <xdr:pic>
      <xdr:nvPicPr>
        <xdr:cNvPr id="8319" name="図 6">
          <a:extLst>
            <a:ext uri="{FF2B5EF4-FFF2-40B4-BE49-F238E27FC236}">
              <a16:creationId xmlns:a16="http://schemas.microsoft.com/office/drawing/2014/main" id="{00000000-0008-0000-0500-00007F2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48725" y="13887450"/>
          <a:ext cx="9534525" cy="496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95250</xdr:colOff>
      <xdr:row>113</xdr:row>
      <xdr:rowOff>95250</xdr:rowOff>
    </xdr:from>
    <xdr:to>
      <xdr:col>26</xdr:col>
      <xdr:colOff>285750</xdr:colOff>
      <xdr:row>115</xdr:row>
      <xdr:rowOff>85725</xdr:rowOff>
    </xdr:to>
    <xdr:sp macro="" textlink="">
      <xdr:nvSpPr>
        <xdr:cNvPr id="8320" name="正方形/長方形 7">
          <a:extLst>
            <a:ext uri="{FF2B5EF4-FFF2-40B4-BE49-F238E27FC236}">
              <a16:creationId xmlns:a16="http://schemas.microsoft.com/office/drawing/2014/main" id="{00000000-0008-0000-0500-000080200000}"/>
            </a:ext>
          </a:extLst>
        </xdr:cNvPr>
        <xdr:cNvSpPr>
          <a:spLocks noChangeArrowheads="1"/>
        </xdr:cNvSpPr>
      </xdr:nvSpPr>
      <xdr:spPr bwMode="auto">
        <a:xfrm>
          <a:off x="14620875" y="18392775"/>
          <a:ext cx="2247900" cy="314325"/>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666750</xdr:colOff>
      <xdr:row>86</xdr:row>
      <xdr:rowOff>104775</xdr:rowOff>
    </xdr:from>
    <xdr:to>
      <xdr:col>28</xdr:col>
      <xdr:colOff>447675</xdr:colOff>
      <xdr:row>91</xdr:row>
      <xdr:rowOff>104775</xdr:rowOff>
    </xdr:to>
    <xdr:sp macro="" textlink="">
      <xdr:nvSpPr>
        <xdr:cNvPr id="8321" name="正方形/長方形 8">
          <a:extLst>
            <a:ext uri="{FF2B5EF4-FFF2-40B4-BE49-F238E27FC236}">
              <a16:creationId xmlns:a16="http://schemas.microsoft.com/office/drawing/2014/main" id="{00000000-0008-0000-0500-000081200000}"/>
            </a:ext>
          </a:extLst>
        </xdr:cNvPr>
        <xdr:cNvSpPr>
          <a:spLocks noChangeArrowheads="1"/>
        </xdr:cNvSpPr>
      </xdr:nvSpPr>
      <xdr:spPr bwMode="auto">
        <a:xfrm>
          <a:off x="16563975" y="14030325"/>
          <a:ext cx="1838325" cy="809625"/>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590550</xdr:colOff>
      <xdr:row>65</xdr:row>
      <xdr:rowOff>38100</xdr:rowOff>
    </xdr:from>
    <xdr:to>
      <xdr:col>15</xdr:col>
      <xdr:colOff>647700</xdr:colOff>
      <xdr:row>67</xdr:row>
      <xdr:rowOff>76200</xdr:rowOff>
    </xdr:to>
    <xdr:sp macro="" textlink="">
      <xdr:nvSpPr>
        <xdr:cNvPr id="8322" name="正方形/長方形 9">
          <a:extLst>
            <a:ext uri="{FF2B5EF4-FFF2-40B4-BE49-F238E27FC236}">
              <a16:creationId xmlns:a16="http://schemas.microsoft.com/office/drawing/2014/main" id="{00000000-0008-0000-0500-000082200000}"/>
            </a:ext>
          </a:extLst>
        </xdr:cNvPr>
        <xdr:cNvSpPr>
          <a:spLocks noChangeArrowheads="1"/>
        </xdr:cNvSpPr>
      </xdr:nvSpPr>
      <xdr:spPr bwMode="auto">
        <a:xfrm>
          <a:off x="8943975" y="10563225"/>
          <a:ext cx="7429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542925</xdr:colOff>
      <xdr:row>65</xdr:row>
      <xdr:rowOff>38100</xdr:rowOff>
    </xdr:from>
    <xdr:to>
      <xdr:col>23</xdr:col>
      <xdr:colOff>257175</xdr:colOff>
      <xdr:row>67</xdr:row>
      <xdr:rowOff>76200</xdr:rowOff>
    </xdr:to>
    <xdr:sp macro="" textlink="">
      <xdr:nvSpPr>
        <xdr:cNvPr id="8323" name="正方形/長方形 10">
          <a:extLst>
            <a:ext uri="{FF2B5EF4-FFF2-40B4-BE49-F238E27FC236}">
              <a16:creationId xmlns:a16="http://schemas.microsoft.com/office/drawing/2014/main" id="{00000000-0008-0000-0500-000083200000}"/>
            </a:ext>
          </a:extLst>
        </xdr:cNvPr>
        <xdr:cNvSpPr>
          <a:spLocks noChangeArrowheads="1"/>
        </xdr:cNvSpPr>
      </xdr:nvSpPr>
      <xdr:spPr bwMode="auto">
        <a:xfrm>
          <a:off x="13696950" y="10563225"/>
          <a:ext cx="10858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66</xdr:row>
      <xdr:rowOff>47625</xdr:rowOff>
    </xdr:from>
    <xdr:to>
      <xdr:col>14</xdr:col>
      <xdr:colOff>619125</xdr:colOff>
      <xdr:row>75</xdr:row>
      <xdr:rowOff>19050</xdr:rowOff>
    </xdr:to>
    <xdr:cxnSp macro="">
      <xdr:nvCxnSpPr>
        <xdr:cNvPr id="8324" name="直線矢印コネクタ 12">
          <a:extLst>
            <a:ext uri="{FF2B5EF4-FFF2-40B4-BE49-F238E27FC236}">
              <a16:creationId xmlns:a16="http://schemas.microsoft.com/office/drawing/2014/main" id="{00000000-0008-0000-0500-000084200000}"/>
            </a:ext>
          </a:extLst>
        </xdr:cNvPr>
        <xdr:cNvCxnSpPr>
          <a:cxnSpLocks noChangeShapeType="1"/>
        </xdr:cNvCxnSpPr>
      </xdr:nvCxnSpPr>
      <xdr:spPr bwMode="auto">
        <a:xfrm flipV="1">
          <a:off x="3790950" y="10734675"/>
          <a:ext cx="5181600" cy="14287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1066800</xdr:colOff>
      <xdr:row>66</xdr:row>
      <xdr:rowOff>57150</xdr:rowOff>
    </xdr:from>
    <xdr:to>
      <xdr:col>18</xdr:col>
      <xdr:colOff>219075</xdr:colOff>
      <xdr:row>75</xdr:row>
      <xdr:rowOff>19050</xdr:rowOff>
    </xdr:to>
    <xdr:cxnSp macro="">
      <xdr:nvCxnSpPr>
        <xdr:cNvPr id="8325" name="直線矢印コネクタ 14">
          <a:extLst>
            <a:ext uri="{FF2B5EF4-FFF2-40B4-BE49-F238E27FC236}">
              <a16:creationId xmlns:a16="http://schemas.microsoft.com/office/drawing/2014/main" id="{00000000-0008-0000-0500-000085200000}"/>
            </a:ext>
          </a:extLst>
        </xdr:cNvPr>
        <xdr:cNvCxnSpPr>
          <a:cxnSpLocks noChangeShapeType="1"/>
          <a:endCxn id="8326" idx="1"/>
        </xdr:cNvCxnSpPr>
      </xdr:nvCxnSpPr>
      <xdr:spPr bwMode="auto">
        <a:xfrm flipV="1">
          <a:off x="4848225" y="10744200"/>
          <a:ext cx="6467475" cy="1419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219075</xdr:colOff>
      <xdr:row>65</xdr:row>
      <xdr:rowOff>38100</xdr:rowOff>
    </xdr:from>
    <xdr:to>
      <xdr:col>19</xdr:col>
      <xdr:colOff>523875</xdr:colOff>
      <xdr:row>67</xdr:row>
      <xdr:rowOff>76200</xdr:rowOff>
    </xdr:to>
    <xdr:sp macro="" textlink="">
      <xdr:nvSpPr>
        <xdr:cNvPr id="8326" name="正方形/長方形 16">
          <a:extLst>
            <a:ext uri="{FF2B5EF4-FFF2-40B4-BE49-F238E27FC236}">
              <a16:creationId xmlns:a16="http://schemas.microsoft.com/office/drawing/2014/main" id="{00000000-0008-0000-0500-000086200000}"/>
            </a:ext>
          </a:extLst>
        </xdr:cNvPr>
        <xdr:cNvSpPr>
          <a:spLocks noChangeArrowheads="1"/>
        </xdr:cNvSpPr>
      </xdr:nvSpPr>
      <xdr:spPr bwMode="auto">
        <a:xfrm>
          <a:off x="11315700" y="10563225"/>
          <a:ext cx="99060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67</xdr:row>
      <xdr:rowOff>76200</xdr:rowOff>
    </xdr:from>
    <xdr:to>
      <xdr:col>22</xdr:col>
      <xdr:colOff>400050</xdr:colOff>
      <xdr:row>75</xdr:row>
      <xdr:rowOff>19050</xdr:rowOff>
    </xdr:to>
    <xdr:cxnSp macro="">
      <xdr:nvCxnSpPr>
        <xdr:cNvPr id="8327" name="直線矢印コネクタ 17">
          <a:extLst>
            <a:ext uri="{FF2B5EF4-FFF2-40B4-BE49-F238E27FC236}">
              <a16:creationId xmlns:a16="http://schemas.microsoft.com/office/drawing/2014/main" id="{00000000-0008-0000-0500-000087200000}"/>
            </a:ext>
          </a:extLst>
        </xdr:cNvPr>
        <xdr:cNvCxnSpPr>
          <a:cxnSpLocks noChangeShapeType="1"/>
          <a:endCxn id="8323" idx="2"/>
        </xdr:cNvCxnSpPr>
      </xdr:nvCxnSpPr>
      <xdr:spPr bwMode="auto">
        <a:xfrm flipV="1">
          <a:off x="7229475" y="10925175"/>
          <a:ext cx="7010400"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xdr:col>
      <xdr:colOff>600075</xdr:colOff>
      <xdr:row>65</xdr:row>
      <xdr:rowOff>38100</xdr:rowOff>
    </xdr:from>
    <xdr:to>
      <xdr:col>21</xdr:col>
      <xdr:colOff>219075</xdr:colOff>
      <xdr:row>67</xdr:row>
      <xdr:rowOff>76200</xdr:rowOff>
    </xdr:to>
    <xdr:sp macro="" textlink="">
      <xdr:nvSpPr>
        <xdr:cNvPr id="8328" name="正方形/長方形 18">
          <a:extLst>
            <a:ext uri="{FF2B5EF4-FFF2-40B4-BE49-F238E27FC236}">
              <a16:creationId xmlns:a16="http://schemas.microsoft.com/office/drawing/2014/main" id="{00000000-0008-0000-0500-000088200000}"/>
            </a:ext>
          </a:extLst>
        </xdr:cNvPr>
        <xdr:cNvSpPr>
          <a:spLocks noChangeArrowheads="1"/>
        </xdr:cNvSpPr>
      </xdr:nvSpPr>
      <xdr:spPr bwMode="auto">
        <a:xfrm>
          <a:off x="12382500" y="10563225"/>
          <a:ext cx="99060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1133475</xdr:colOff>
      <xdr:row>67</xdr:row>
      <xdr:rowOff>76200</xdr:rowOff>
    </xdr:from>
    <xdr:to>
      <xdr:col>20</xdr:col>
      <xdr:colOff>409575</xdr:colOff>
      <xdr:row>75</xdr:row>
      <xdr:rowOff>19050</xdr:rowOff>
    </xdr:to>
    <xdr:cxnSp macro="">
      <xdr:nvCxnSpPr>
        <xdr:cNvPr id="8329" name="直線矢印コネクタ 19">
          <a:extLst>
            <a:ext uri="{FF2B5EF4-FFF2-40B4-BE49-F238E27FC236}">
              <a16:creationId xmlns:a16="http://schemas.microsoft.com/office/drawing/2014/main" id="{00000000-0008-0000-0500-000089200000}"/>
            </a:ext>
          </a:extLst>
        </xdr:cNvPr>
        <xdr:cNvCxnSpPr>
          <a:cxnSpLocks noChangeShapeType="1"/>
          <a:endCxn id="8328" idx="2"/>
        </xdr:cNvCxnSpPr>
      </xdr:nvCxnSpPr>
      <xdr:spPr bwMode="auto">
        <a:xfrm flipV="1">
          <a:off x="6057900" y="10925175"/>
          <a:ext cx="6819900"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276225</xdr:colOff>
      <xdr:row>65</xdr:row>
      <xdr:rowOff>9525</xdr:rowOff>
    </xdr:from>
    <xdr:to>
      <xdr:col>27</xdr:col>
      <xdr:colOff>676275</xdr:colOff>
      <xdr:row>67</xdr:row>
      <xdr:rowOff>47625</xdr:rowOff>
    </xdr:to>
    <xdr:sp macro="" textlink="">
      <xdr:nvSpPr>
        <xdr:cNvPr id="8330" name="正方形/長方形 20">
          <a:extLst>
            <a:ext uri="{FF2B5EF4-FFF2-40B4-BE49-F238E27FC236}">
              <a16:creationId xmlns:a16="http://schemas.microsoft.com/office/drawing/2014/main" id="{00000000-0008-0000-0500-00008A200000}"/>
            </a:ext>
          </a:extLst>
        </xdr:cNvPr>
        <xdr:cNvSpPr>
          <a:spLocks noChangeArrowheads="1"/>
        </xdr:cNvSpPr>
      </xdr:nvSpPr>
      <xdr:spPr bwMode="auto">
        <a:xfrm>
          <a:off x="16859250" y="10534650"/>
          <a:ext cx="1085850" cy="361950"/>
        </a:xfrm>
        <a:prstGeom prst="rect">
          <a:avLst/>
        </a:prstGeom>
        <a:noFill/>
        <a:ln w="317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1114425</xdr:colOff>
      <xdr:row>66</xdr:row>
      <xdr:rowOff>28575</xdr:rowOff>
    </xdr:from>
    <xdr:to>
      <xdr:col>26</xdr:col>
      <xdr:colOff>276225</xdr:colOff>
      <xdr:row>108</xdr:row>
      <xdr:rowOff>28575</xdr:rowOff>
    </xdr:to>
    <xdr:cxnSp macro="">
      <xdr:nvCxnSpPr>
        <xdr:cNvPr id="8331" name="直線矢印コネクタ 21">
          <a:extLst>
            <a:ext uri="{FF2B5EF4-FFF2-40B4-BE49-F238E27FC236}">
              <a16:creationId xmlns:a16="http://schemas.microsoft.com/office/drawing/2014/main" id="{00000000-0008-0000-0500-00008B200000}"/>
            </a:ext>
          </a:extLst>
        </xdr:cNvPr>
        <xdr:cNvCxnSpPr>
          <a:cxnSpLocks noChangeShapeType="1"/>
          <a:endCxn id="8330" idx="1"/>
        </xdr:cNvCxnSpPr>
      </xdr:nvCxnSpPr>
      <xdr:spPr bwMode="auto">
        <a:xfrm flipV="1">
          <a:off x="8324850" y="10715625"/>
          <a:ext cx="8534400" cy="68008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762000</xdr:colOff>
      <xdr:row>91</xdr:row>
      <xdr:rowOff>104775</xdr:rowOff>
    </xdr:from>
    <xdr:to>
      <xdr:col>27</xdr:col>
      <xdr:colOff>209550</xdr:colOff>
      <xdr:row>119</xdr:row>
      <xdr:rowOff>0</xdr:rowOff>
    </xdr:to>
    <xdr:cxnSp macro="">
      <xdr:nvCxnSpPr>
        <xdr:cNvPr id="8332" name="直線矢印コネクタ 23">
          <a:extLst>
            <a:ext uri="{FF2B5EF4-FFF2-40B4-BE49-F238E27FC236}">
              <a16:creationId xmlns:a16="http://schemas.microsoft.com/office/drawing/2014/main" id="{00000000-0008-0000-0500-00008C200000}"/>
            </a:ext>
          </a:extLst>
        </xdr:cNvPr>
        <xdr:cNvCxnSpPr>
          <a:cxnSpLocks noChangeShapeType="1"/>
          <a:endCxn id="8321" idx="2"/>
        </xdr:cNvCxnSpPr>
      </xdr:nvCxnSpPr>
      <xdr:spPr bwMode="auto">
        <a:xfrm flipV="1">
          <a:off x="7972425" y="14839950"/>
          <a:ext cx="9505950" cy="44291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762000</xdr:colOff>
      <xdr:row>114</xdr:row>
      <xdr:rowOff>57150</xdr:rowOff>
    </xdr:from>
    <xdr:to>
      <xdr:col>23</xdr:col>
      <xdr:colOff>133350</xdr:colOff>
      <xdr:row>124</xdr:row>
      <xdr:rowOff>28575</xdr:rowOff>
    </xdr:to>
    <xdr:cxnSp macro="">
      <xdr:nvCxnSpPr>
        <xdr:cNvPr id="8333" name="直線矢印コネクタ 25">
          <a:extLst>
            <a:ext uri="{FF2B5EF4-FFF2-40B4-BE49-F238E27FC236}">
              <a16:creationId xmlns:a16="http://schemas.microsoft.com/office/drawing/2014/main" id="{00000000-0008-0000-0500-00008D200000}"/>
            </a:ext>
          </a:extLst>
        </xdr:cNvPr>
        <xdr:cNvCxnSpPr>
          <a:cxnSpLocks noChangeShapeType="1"/>
        </xdr:cNvCxnSpPr>
      </xdr:nvCxnSpPr>
      <xdr:spPr bwMode="auto">
        <a:xfrm flipV="1">
          <a:off x="7972425" y="18516600"/>
          <a:ext cx="6686550" cy="15906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85725</xdr:colOff>
      <xdr:row>1</xdr:row>
      <xdr:rowOff>104775</xdr:rowOff>
    </xdr:from>
    <xdr:to>
      <xdr:col>11</xdr:col>
      <xdr:colOff>95250</xdr:colOff>
      <xdr:row>12</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039100" y="304800"/>
          <a:ext cx="4581525" cy="178117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区分</a:t>
          </a: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の説明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Info</a:t>
          </a:r>
          <a:r>
            <a:rPr kumimoji="1" lang="ja-JP" altLang="en-US" sz="900">
              <a:latin typeface="ＭＳ ゴシック" panose="020B0609070205080204" pitchFamily="49" charset="-128"/>
              <a:ea typeface="ＭＳ ゴシック" panose="020B0609070205080204" pitchFamily="49" charset="-128"/>
            </a:rPr>
            <a:t>　　　　業者カード情報（判断等に使用）</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Val</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DB</a:t>
          </a:r>
          <a:r>
            <a:rPr kumimoji="1" lang="ja-JP" altLang="en-US" sz="900">
              <a:latin typeface="ＭＳ ゴシック" panose="020B0609070205080204" pitchFamily="49" charset="-128"/>
              <a:ea typeface="ＭＳ ゴシック" panose="020B0609070205080204" pitchFamily="49" charset="-128"/>
            </a:rPr>
            <a:t>登録値</a:t>
          </a:r>
          <a:endParaRPr kumimoji="1" lang="en-US" altLang="ja-JP" sz="900">
            <a:latin typeface="ＭＳ ゴシック" panose="020B0609070205080204" pitchFamily="49" charset="-128"/>
            <a:ea typeface="ＭＳ ゴシック" panose="020B0609070205080204" pitchFamily="49" charset="-128"/>
          </a:endParaRPr>
        </a:p>
        <a:p>
          <a:r>
            <a:rPr kumimoji="1" lang="en-US" altLang="ja-JP" sz="900">
              <a:latin typeface="ＭＳ ゴシック" panose="020B0609070205080204" pitchFamily="49" charset="-128"/>
              <a:ea typeface="ＭＳ ゴシック" panose="020B0609070205080204" pitchFamily="49" charset="-128"/>
            </a:rPr>
            <a:t>              KeyWord1,KeyWord2</a:t>
          </a:r>
          <a:r>
            <a:rPr kumimoji="1" lang="ja-JP" altLang="en-US" sz="900">
              <a:latin typeface="ＭＳ ゴシック" panose="020B0609070205080204" pitchFamily="49" charset="-128"/>
              <a:ea typeface="ＭＳ ゴシック" panose="020B0609070205080204" pitchFamily="49" charset="-128"/>
            </a:rPr>
            <a:t>のテーブルへ登録</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Table</a:t>
          </a:r>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DB</a:t>
          </a: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登録値</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タイトル部分</a:t>
          </a:r>
          <a:r>
            <a:rPr kumimoji="1" lang="en-US" altLang="ja-JP" sz="90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TableVal   DB</a:t>
          </a: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登録値</a:t>
          </a:r>
          <a:r>
            <a:rPr kumimoji="1" lang="ja-JP" altLang="en-US" sz="900">
              <a:solidFill>
                <a:schemeClr val="dk1"/>
              </a:solidFill>
              <a:effectLst/>
              <a:latin typeface="ＭＳ ゴシック" panose="020B0609070205080204" pitchFamily="49" charset="-128"/>
              <a:ea typeface="ＭＳ ゴシック" panose="020B0609070205080204" pitchFamily="49" charset="-128"/>
              <a:cs typeface="+mn-cs"/>
            </a:rPr>
            <a:t>（実値）</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533400</xdr:colOff>
      <xdr:row>14</xdr:row>
      <xdr:rowOff>104775</xdr:rowOff>
    </xdr:from>
    <xdr:to>
      <xdr:col>12</xdr:col>
      <xdr:colOff>276225</xdr:colOff>
      <xdr:row>23</xdr:row>
      <xdr:rowOff>152399</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8486775" y="2409825"/>
          <a:ext cx="5457825" cy="1504949"/>
        </a:xfrm>
        <a:prstGeom prst="rect">
          <a:avLst/>
        </a:prstGeom>
        <a:solidFill>
          <a:srgbClr val="FFFF00"/>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400" baseline="-25000">
              <a:latin typeface="ＭＳ ゴシック" panose="020B0609070205080204" pitchFamily="49" charset="-128"/>
              <a:ea typeface="ＭＳ ゴシック" panose="020B0609070205080204" pitchFamily="49" charset="-128"/>
            </a:rPr>
            <a:t>2017/08/28 </a:t>
          </a:r>
          <a:r>
            <a:rPr kumimoji="1" lang="ja-JP" altLang="en-US" sz="1400" baseline="-25000">
              <a:latin typeface="ＭＳ ゴシック" panose="020B0609070205080204" pitchFamily="49" charset="-128"/>
              <a:ea typeface="ＭＳ ゴシック" panose="020B0609070205080204" pitchFamily="49" charset="-128"/>
            </a:rPr>
            <a:t>橋爪</a:t>
          </a:r>
          <a:endParaRPr kumimoji="1" lang="en-US" altLang="ja-JP" sz="1400" baseline="-25000">
            <a:latin typeface="ＭＳ ゴシック" panose="020B0609070205080204" pitchFamily="49" charset="-128"/>
            <a:ea typeface="ＭＳ ゴシック" panose="020B0609070205080204" pitchFamily="49" charset="-128"/>
          </a:endParaRPr>
        </a:p>
        <a:p>
          <a:r>
            <a:rPr kumimoji="1" lang="ja-JP" altLang="en-US" sz="1400" baseline="-25000">
              <a:solidFill>
                <a:srgbClr val="FF0000"/>
              </a:solidFill>
              <a:latin typeface="ＭＳ ゴシック" panose="020B0609070205080204" pitchFamily="49" charset="-128"/>
              <a:ea typeface="ＭＳ ゴシック" panose="020B0609070205080204" pitchFamily="49" charset="-128"/>
            </a:rPr>
            <a:t>赤字</a:t>
          </a:r>
          <a:r>
            <a:rPr kumimoji="1" lang="ja-JP" altLang="en-US" sz="1400" baseline="-25000">
              <a:latin typeface="ＭＳ ゴシック" panose="020B0609070205080204" pitchFamily="49" charset="-128"/>
              <a:ea typeface="ＭＳ ゴシック" panose="020B0609070205080204" pitchFamily="49" charset="-128"/>
            </a:rPr>
            <a:t>を修正</a:t>
          </a:r>
          <a:endParaRPr kumimoji="1" lang="en-US" altLang="ja-JP" sz="1400" baseline="0">
            <a:latin typeface="ＭＳ ゴシック" panose="020B0609070205080204" pitchFamily="49" charset="-128"/>
            <a:ea typeface="ＭＳ ゴシック" panose="020B0609070205080204" pitchFamily="49" charset="-128"/>
          </a:endParaRPr>
        </a:p>
        <a:p>
          <a:r>
            <a:rPr kumimoji="1" lang="en-US" altLang="ja-JP" sz="1400" baseline="-25000">
              <a:latin typeface="ＭＳ ゴシック" panose="020B0609070205080204" pitchFamily="49" charset="-128"/>
              <a:ea typeface="ＭＳ ゴシック" panose="020B0609070205080204" pitchFamily="49" charset="-128"/>
            </a:rPr>
            <a:t>2017/08/30 </a:t>
          </a:r>
          <a:r>
            <a:rPr kumimoji="1" lang="ja-JP" altLang="en-US" sz="1400" baseline="-25000">
              <a:latin typeface="ＭＳ ゴシック" panose="020B0609070205080204" pitchFamily="49" charset="-128"/>
              <a:ea typeface="ＭＳ ゴシック" panose="020B0609070205080204" pitchFamily="49" charset="-128"/>
            </a:rPr>
            <a:t>橋爪　追加修正</a:t>
          </a: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F</a:t>
          </a:r>
          <a:r>
            <a:rPr kumimoji="1" lang="ja-JP" altLang="en-US" sz="1400" baseline="-25000">
              <a:latin typeface="ＭＳ ゴシック" panose="020B0609070205080204" pitchFamily="49" charset="-128"/>
              <a:ea typeface="ＭＳ ゴシック" panose="020B0609070205080204" pitchFamily="49" charset="-128"/>
            </a:rPr>
            <a:t>列は空白対応のＩＦを追加</a:t>
          </a:r>
          <a:endParaRPr kumimoji="1" lang="en-US" altLang="ja-JP" sz="1400" baseline="-25000">
            <a:latin typeface="ＭＳ ゴシック" panose="020B0609070205080204" pitchFamily="49" charset="-128"/>
            <a:ea typeface="ＭＳ ゴシック" panose="020B0609070205080204" pitchFamily="49" charset="-128"/>
          </a:endParaRP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SU_KIND_ID</a:t>
          </a:r>
          <a:r>
            <a:rPr kumimoji="1" lang="ja-JP" altLang="en-US" sz="1400" baseline="-25000">
              <a:latin typeface="ＭＳ ゴシック" panose="020B0609070205080204" pitchFamily="49" charset="-128"/>
              <a:ea typeface="ＭＳ ゴシック" panose="020B0609070205080204" pitchFamily="49" charset="-128"/>
            </a:rPr>
            <a:t>は文字列のため、「業者カード」シートの該当セル（</a:t>
          </a:r>
          <a:r>
            <a:rPr kumimoji="1" lang="en-US" altLang="ja-JP" sz="1400" baseline="-25000">
              <a:latin typeface="ＭＳ ゴシック" panose="020B0609070205080204" pitchFamily="49" charset="-128"/>
              <a:ea typeface="ＭＳ ゴシック" panose="020B0609070205080204" pitchFamily="49" charset="-128"/>
            </a:rPr>
            <a:t>AH89</a:t>
          </a:r>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93</a:t>
          </a:r>
          <a:r>
            <a:rPr kumimoji="1" lang="ja-JP" altLang="en-US" sz="1400" baseline="-25000">
              <a:latin typeface="ＭＳ ゴシック" panose="020B0609070205080204" pitchFamily="49" charset="-128"/>
              <a:ea typeface="ＭＳ ゴシック" panose="020B0609070205080204" pitchFamily="49" charset="-128"/>
            </a:rPr>
            <a:t>）に</a:t>
          </a:r>
          <a:r>
            <a:rPr kumimoji="1" lang="en-US" altLang="ja-JP" sz="1400" baseline="-25000">
              <a:latin typeface="ＭＳ ゴシック" panose="020B0609070205080204" pitchFamily="49" charset="-128"/>
              <a:ea typeface="ＭＳ ゴシック" panose="020B0609070205080204" pitchFamily="49" charset="-128"/>
            </a:rPr>
            <a:t>TEXT()</a:t>
          </a:r>
          <a:r>
            <a:rPr kumimoji="1" lang="ja-JP" altLang="en-US" sz="1400" baseline="-25000">
              <a:latin typeface="ＭＳ ゴシック" panose="020B0609070205080204" pitchFamily="49" charset="-128"/>
              <a:ea typeface="ＭＳ ゴシック" panose="020B0609070205080204" pitchFamily="49" charset="-128"/>
            </a:rPr>
            <a:t>を追加</a:t>
          </a:r>
          <a:endParaRPr kumimoji="1" lang="en-US" altLang="ja-JP" sz="1400" baseline="-25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1114425</xdr:colOff>
      <xdr:row>130</xdr:row>
      <xdr:rowOff>38100</xdr:rowOff>
    </xdr:from>
    <xdr:to>
      <xdr:col>10</xdr:col>
      <xdr:colOff>1123950</xdr:colOff>
      <xdr:row>133</xdr:row>
      <xdr:rowOff>0</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924800" y="21126450"/>
          <a:ext cx="4581525" cy="44767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[END]</a:t>
          </a:r>
        </a:p>
        <a:p>
          <a:r>
            <a:rPr kumimoji="1" lang="ja-JP" altLang="en-US" sz="900" b="0">
              <a:latin typeface="ＭＳ ゴシック" panose="020B0609070205080204" pitchFamily="49" charset="-128"/>
              <a:ea typeface="ＭＳ ゴシック" panose="020B0609070205080204" pitchFamily="49" charset="-128"/>
            </a:rPr>
            <a:t>読込み終了を表すため、最終行に</a:t>
          </a:r>
          <a:r>
            <a:rPr kumimoji="1" lang="en-US" altLang="ja-JP" sz="900" b="0">
              <a:latin typeface="ＭＳ ゴシック" panose="020B0609070205080204" pitchFamily="49" charset="-128"/>
              <a:ea typeface="ＭＳ ゴシック" panose="020B0609070205080204" pitchFamily="49" charset="-128"/>
            </a:rPr>
            <a:t>"[END]"</a:t>
          </a:r>
          <a:r>
            <a:rPr kumimoji="1" lang="ja-JP" altLang="en-US" sz="900" b="0">
              <a:latin typeface="ＭＳ ゴシック" panose="020B0609070205080204" pitchFamily="49" charset="-128"/>
              <a:ea typeface="ＭＳ ゴシック" panose="020B0609070205080204" pitchFamily="49" charset="-128"/>
            </a:rPr>
            <a:t>を設定</a:t>
          </a:r>
          <a:endParaRPr kumimoji="1" lang="en-US" altLang="ja-JP" sz="900" b="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635001</xdr:colOff>
      <xdr:row>38</xdr:row>
      <xdr:rowOff>84666</xdr:rowOff>
    </xdr:from>
    <xdr:to>
      <xdr:col>4</xdr:col>
      <xdr:colOff>857251</xdr:colOff>
      <xdr:row>51</xdr:row>
      <xdr:rowOff>105834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35001" y="6159499"/>
          <a:ext cx="4095750" cy="2084918"/>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900" b="1">
              <a:latin typeface="ＭＳ ゴシック" panose="020B0609070205080204" pitchFamily="49" charset="-128"/>
              <a:ea typeface="ＭＳ ゴシック" panose="020B0609070205080204" pitchFamily="49" charset="-128"/>
            </a:rPr>
            <a:t>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KeyWord2</a:t>
          </a:r>
          <a:r>
            <a:rPr kumimoji="1" lang="ja-JP" altLang="en-US" sz="900">
              <a:latin typeface="ＭＳ ゴシック" panose="020B0609070205080204" pitchFamily="49" charset="-128"/>
              <a:ea typeface="ＭＳ ゴシック" panose="020B0609070205080204" pitchFamily="49" charset="-128"/>
            </a:rPr>
            <a:t>が空白の場合は、別のキーを確認する。</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・編集タイプ</a:t>
          </a:r>
          <a:r>
            <a:rPr kumimoji="1" lang="en-US" altLang="ja-JP" sz="900">
              <a:latin typeface="ＭＳ ゴシック" panose="020B0609070205080204" pitchFamily="49" charset="-128"/>
              <a:ea typeface="ＭＳ ゴシック" panose="020B0609070205080204" pitchFamily="49" charset="-128"/>
            </a:rPr>
            <a:t>[#Judge]</a:t>
          </a:r>
        </a:p>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1:</a:t>
          </a:r>
          <a:r>
            <a:rPr kumimoji="1" lang="ja-JP" altLang="en-US" sz="900">
              <a:latin typeface="ＭＳ ゴシック" panose="020B0609070205080204" pitchFamily="49" charset="-128"/>
              <a:ea typeface="ＭＳ ゴシック" panose="020B0609070205080204" pitchFamily="49" charset="-128"/>
            </a:rPr>
            <a:t>追加、</a:t>
          </a:r>
          <a:r>
            <a:rPr kumimoji="1" lang="en-US" altLang="ja-JP" sz="900">
              <a:latin typeface="ＭＳ ゴシック" panose="020B0609070205080204" pitchFamily="49" charset="-128"/>
              <a:ea typeface="ＭＳ ゴシック" panose="020B0609070205080204" pitchFamily="49" charset="-128"/>
            </a:rPr>
            <a:t>2:</a:t>
          </a:r>
          <a:r>
            <a:rPr kumimoji="1" lang="ja-JP" altLang="en-US" sz="900">
              <a:latin typeface="ＭＳ ゴシック" panose="020B0609070205080204" pitchFamily="49" charset="-128"/>
              <a:ea typeface="ＭＳ ゴシック" panose="020B0609070205080204" pitchFamily="49" charset="-128"/>
            </a:rPr>
            <a:t>削除、</a:t>
          </a:r>
          <a:r>
            <a:rPr kumimoji="1" lang="en-US" altLang="ja-JP" sz="900">
              <a:latin typeface="ＭＳ ゴシック" panose="020B0609070205080204" pitchFamily="49" charset="-128"/>
              <a:ea typeface="ＭＳ ゴシック" panose="020B0609070205080204" pitchFamily="49" charset="-128"/>
            </a:rPr>
            <a:t>3:</a:t>
          </a:r>
          <a:r>
            <a:rPr kumimoji="1" lang="ja-JP" altLang="en-US" sz="900">
              <a:latin typeface="ＭＳ ゴシック" panose="020B0609070205080204" pitchFamily="49" charset="-128"/>
              <a:ea typeface="ＭＳ ゴシック" panose="020B0609070205080204" pitchFamily="49" charset="-128"/>
            </a:rPr>
            <a:t>資格の追加、</a:t>
          </a:r>
          <a:r>
            <a:rPr kumimoji="1" lang="en-US" altLang="ja-JP" sz="900">
              <a:latin typeface="ＭＳ ゴシック" panose="020B0609070205080204" pitchFamily="49" charset="-128"/>
              <a:ea typeface="ＭＳ ゴシック" panose="020B0609070205080204" pitchFamily="49" charset="-128"/>
            </a:rPr>
            <a:t>4:</a:t>
          </a:r>
          <a:r>
            <a:rPr kumimoji="1" lang="ja-JP" altLang="en-US" sz="900">
              <a:latin typeface="ＭＳ ゴシック" panose="020B0609070205080204" pitchFamily="49" charset="-128"/>
              <a:ea typeface="ＭＳ ゴシック" panose="020B0609070205080204" pitchFamily="49" charset="-128"/>
            </a:rPr>
            <a:t>その他（更新）</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・技術者氏名（カナ）と生年月日をキーとする</a:t>
          </a:r>
          <a:endParaRPr lang="ja-JP" altLang="ja-JP" sz="900">
            <a:effectLst/>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jiro@xxxxxx.co.jp" TargetMode="External"/><Relationship Id="rId1" Type="http://schemas.openxmlformats.org/officeDocument/2006/relationships/hyperlink" Target="mailto:k-ichiro@xxxxxx.co.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8:E37"/>
  <sheetViews>
    <sheetView workbookViewId="0">
      <selection activeCell="S6" sqref="S6"/>
    </sheetView>
  </sheetViews>
  <sheetFormatPr defaultRowHeight="13.5"/>
  <cols>
    <col min="2" max="10" width="2.625" customWidth="1"/>
  </cols>
  <sheetData>
    <row r="8" spans="2:5">
      <c r="B8" s="37" t="s">
        <v>51</v>
      </c>
      <c r="C8" s="34"/>
      <c r="D8" s="34"/>
    </row>
    <row r="9" spans="2:5" ht="3.75" customHeight="1">
      <c r="B9" s="34"/>
      <c r="C9" s="35"/>
      <c r="D9" s="34"/>
    </row>
    <row r="10" spans="2:5" ht="11.25" customHeight="1">
      <c r="B10" s="34"/>
      <c r="C10" s="35"/>
      <c r="D10" s="38"/>
      <c r="E10" s="36" t="s">
        <v>55</v>
      </c>
    </row>
    <row r="11" spans="2:5" ht="3.75" customHeight="1">
      <c r="B11" s="34"/>
      <c r="C11" s="35"/>
      <c r="D11" s="34"/>
    </row>
    <row r="12" spans="2:5" ht="11.25" customHeight="1">
      <c r="B12" s="34"/>
      <c r="C12" s="35"/>
      <c r="D12" s="39"/>
      <c r="E12" s="36" t="s">
        <v>56</v>
      </c>
    </row>
    <row r="13" spans="2:5">
      <c r="B13" s="34"/>
      <c r="C13" s="35"/>
      <c r="D13" s="34"/>
    </row>
    <row r="19" spans="2:4">
      <c r="B19" s="51" t="s">
        <v>83</v>
      </c>
    </row>
    <row r="20" spans="2:4">
      <c r="C20" s="50" t="s">
        <v>82</v>
      </c>
    </row>
    <row r="22" spans="2:4">
      <c r="B22" s="51" t="s">
        <v>84</v>
      </c>
    </row>
    <row r="24" spans="2:4">
      <c r="B24" s="51" t="s">
        <v>87</v>
      </c>
    </row>
    <row r="26" spans="2:4">
      <c r="B26" s="51" t="s">
        <v>88</v>
      </c>
    </row>
    <row r="28" spans="2:4">
      <c r="D28" s="36" t="s">
        <v>52</v>
      </c>
    </row>
    <row r="37" spans="4:4">
      <c r="D37" s="36" t="s">
        <v>53</v>
      </c>
    </row>
  </sheetData>
  <sheetProtection algorithmName="SHA-512" hashValue="GgFw0aH8LlqNmOPRSb3XUZFevgrhRB6vdrWFm35CpINR3o19KQmk3KxmoDRfvv1VdIWIcmZn3UDikJjXxUiSnw==" saltValue="2LwbWm91BQn8F4WxBX5wtQ==" spinCount="100000" sheet="1" selectLockedCells="1"/>
  <phoneticPr fontId="4"/>
  <pageMargins left="0.75" right="0.75" top="1" bottom="1" header="0.51200000000000001" footer="0.5120000000000000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59"/>
  <sheetViews>
    <sheetView tabSelected="1" workbookViewId="0">
      <selection activeCell="T5" sqref="T5:AG5"/>
    </sheetView>
  </sheetViews>
  <sheetFormatPr defaultRowHeight="13.5"/>
  <cols>
    <col min="1" max="33" width="2.625" customWidth="1"/>
    <col min="34" max="39" width="9" hidden="1" customWidth="1"/>
    <col min="257" max="289" width="2.625" customWidth="1"/>
    <col min="290" max="292" width="0" hidden="1" customWidth="1"/>
    <col min="513" max="545" width="2.625" customWidth="1"/>
    <col min="546" max="548" width="0" hidden="1" customWidth="1"/>
    <col min="769" max="801" width="2.625" customWidth="1"/>
    <col min="802" max="804" width="0" hidden="1" customWidth="1"/>
    <col min="1025" max="1057" width="2.625" customWidth="1"/>
    <col min="1058" max="1060" width="0" hidden="1" customWidth="1"/>
    <col min="1281" max="1313" width="2.625" customWidth="1"/>
    <col min="1314" max="1316" width="0" hidden="1" customWidth="1"/>
    <col min="1537" max="1569" width="2.625" customWidth="1"/>
    <col min="1570" max="1572" width="0" hidden="1" customWidth="1"/>
    <col min="1793" max="1825" width="2.625" customWidth="1"/>
    <col min="1826" max="1828" width="0" hidden="1" customWidth="1"/>
    <col min="2049" max="2081" width="2.625" customWidth="1"/>
    <col min="2082" max="2084" width="0" hidden="1" customWidth="1"/>
    <col min="2305" max="2337" width="2.625" customWidth="1"/>
    <col min="2338" max="2340" width="0" hidden="1" customWidth="1"/>
    <col min="2561" max="2593" width="2.625" customWidth="1"/>
    <col min="2594" max="2596" width="0" hidden="1" customWidth="1"/>
    <col min="2817" max="2849" width="2.625" customWidth="1"/>
    <col min="2850" max="2852" width="0" hidden="1" customWidth="1"/>
    <col min="3073" max="3105" width="2.625" customWidth="1"/>
    <col min="3106" max="3108" width="0" hidden="1" customWidth="1"/>
    <col min="3329" max="3361" width="2.625" customWidth="1"/>
    <col min="3362" max="3364" width="0" hidden="1" customWidth="1"/>
    <col min="3585" max="3617" width="2.625" customWidth="1"/>
    <col min="3618" max="3620" width="0" hidden="1" customWidth="1"/>
    <col min="3841" max="3873" width="2.625" customWidth="1"/>
    <col min="3874" max="3876" width="0" hidden="1" customWidth="1"/>
    <col min="4097" max="4129" width="2.625" customWidth="1"/>
    <col min="4130" max="4132" width="0" hidden="1" customWidth="1"/>
    <col min="4353" max="4385" width="2.625" customWidth="1"/>
    <col min="4386" max="4388" width="0" hidden="1" customWidth="1"/>
    <col min="4609" max="4641" width="2.625" customWidth="1"/>
    <col min="4642" max="4644" width="0" hidden="1" customWidth="1"/>
    <col min="4865" max="4897" width="2.625" customWidth="1"/>
    <col min="4898" max="4900" width="0" hidden="1" customWidth="1"/>
    <col min="5121" max="5153" width="2.625" customWidth="1"/>
    <col min="5154" max="5156" width="0" hidden="1" customWidth="1"/>
    <col min="5377" max="5409" width="2.625" customWidth="1"/>
    <col min="5410" max="5412" width="0" hidden="1" customWidth="1"/>
    <col min="5633" max="5665" width="2.625" customWidth="1"/>
    <col min="5666" max="5668" width="0" hidden="1" customWidth="1"/>
    <col min="5889" max="5921" width="2.625" customWidth="1"/>
    <col min="5922" max="5924" width="0" hidden="1" customWidth="1"/>
    <col min="6145" max="6177" width="2.625" customWidth="1"/>
    <col min="6178" max="6180" width="0" hidden="1" customWidth="1"/>
    <col min="6401" max="6433" width="2.625" customWidth="1"/>
    <col min="6434" max="6436" width="0" hidden="1" customWidth="1"/>
    <col min="6657" max="6689" width="2.625" customWidth="1"/>
    <col min="6690" max="6692" width="0" hidden="1" customWidth="1"/>
    <col min="6913" max="6945" width="2.625" customWidth="1"/>
    <col min="6946" max="6948" width="0" hidden="1" customWidth="1"/>
    <col min="7169" max="7201" width="2.625" customWidth="1"/>
    <col min="7202" max="7204" width="0" hidden="1" customWidth="1"/>
    <col min="7425" max="7457" width="2.625" customWidth="1"/>
    <col min="7458" max="7460" width="0" hidden="1" customWidth="1"/>
    <col min="7681" max="7713" width="2.625" customWidth="1"/>
    <col min="7714" max="7716" width="0" hidden="1" customWidth="1"/>
    <col min="7937" max="7969" width="2.625" customWidth="1"/>
    <col min="7970" max="7972" width="0" hidden="1" customWidth="1"/>
    <col min="8193" max="8225" width="2.625" customWidth="1"/>
    <col min="8226" max="8228" width="0" hidden="1" customWidth="1"/>
    <col min="8449" max="8481" width="2.625" customWidth="1"/>
    <col min="8482" max="8484" width="0" hidden="1" customWidth="1"/>
    <col min="8705" max="8737" width="2.625" customWidth="1"/>
    <col min="8738" max="8740" width="0" hidden="1" customWidth="1"/>
    <col min="8961" max="8993" width="2.625" customWidth="1"/>
    <col min="8994" max="8996" width="0" hidden="1" customWidth="1"/>
    <col min="9217" max="9249" width="2.625" customWidth="1"/>
    <col min="9250" max="9252" width="0" hidden="1" customWidth="1"/>
    <col min="9473" max="9505" width="2.625" customWidth="1"/>
    <col min="9506" max="9508" width="0" hidden="1" customWidth="1"/>
    <col min="9729" max="9761" width="2.625" customWidth="1"/>
    <col min="9762" max="9764" width="0" hidden="1" customWidth="1"/>
    <col min="9985" max="10017" width="2.625" customWidth="1"/>
    <col min="10018" max="10020" width="0" hidden="1" customWidth="1"/>
    <col min="10241" max="10273" width="2.625" customWidth="1"/>
    <col min="10274" max="10276" width="0" hidden="1" customWidth="1"/>
    <col min="10497" max="10529" width="2.625" customWidth="1"/>
    <col min="10530" max="10532" width="0" hidden="1" customWidth="1"/>
    <col min="10753" max="10785" width="2.625" customWidth="1"/>
    <col min="10786" max="10788" width="0" hidden="1" customWidth="1"/>
    <col min="11009" max="11041" width="2.625" customWidth="1"/>
    <col min="11042" max="11044" width="0" hidden="1" customWidth="1"/>
    <col min="11265" max="11297" width="2.625" customWidth="1"/>
    <col min="11298" max="11300" width="0" hidden="1" customWidth="1"/>
    <col min="11521" max="11553" width="2.625" customWidth="1"/>
    <col min="11554" max="11556" width="0" hidden="1" customWidth="1"/>
    <col min="11777" max="11809" width="2.625" customWidth="1"/>
    <col min="11810" max="11812" width="0" hidden="1" customWidth="1"/>
    <col min="12033" max="12065" width="2.625" customWidth="1"/>
    <col min="12066" max="12068" width="0" hidden="1" customWidth="1"/>
    <col min="12289" max="12321" width="2.625" customWidth="1"/>
    <col min="12322" max="12324" width="0" hidden="1" customWidth="1"/>
    <col min="12545" max="12577" width="2.625" customWidth="1"/>
    <col min="12578" max="12580" width="0" hidden="1" customWidth="1"/>
    <col min="12801" max="12833" width="2.625" customWidth="1"/>
    <col min="12834" max="12836" width="0" hidden="1" customWidth="1"/>
    <col min="13057" max="13089" width="2.625" customWidth="1"/>
    <col min="13090" max="13092" width="0" hidden="1" customWidth="1"/>
    <col min="13313" max="13345" width="2.625" customWidth="1"/>
    <col min="13346" max="13348" width="0" hidden="1" customWidth="1"/>
    <col min="13569" max="13601" width="2.625" customWidth="1"/>
    <col min="13602" max="13604" width="0" hidden="1" customWidth="1"/>
    <col min="13825" max="13857" width="2.625" customWidth="1"/>
    <col min="13858" max="13860" width="0" hidden="1" customWidth="1"/>
    <col min="14081" max="14113" width="2.625" customWidth="1"/>
    <col min="14114" max="14116" width="0" hidden="1" customWidth="1"/>
    <col min="14337" max="14369" width="2.625" customWidth="1"/>
    <col min="14370" max="14372" width="0" hidden="1" customWidth="1"/>
    <col min="14593" max="14625" width="2.625" customWidth="1"/>
    <col min="14626" max="14628" width="0" hidden="1" customWidth="1"/>
    <col min="14849" max="14881" width="2.625" customWidth="1"/>
    <col min="14882" max="14884" width="0" hidden="1" customWidth="1"/>
    <col min="15105" max="15137" width="2.625" customWidth="1"/>
    <col min="15138" max="15140" width="0" hidden="1" customWidth="1"/>
    <col min="15361" max="15393" width="2.625" customWidth="1"/>
    <col min="15394" max="15396" width="0" hidden="1" customWidth="1"/>
    <col min="15617" max="15649" width="2.625" customWidth="1"/>
    <col min="15650" max="15652" width="0" hidden="1" customWidth="1"/>
    <col min="15873" max="15905" width="2.625" customWidth="1"/>
    <col min="15906" max="15908" width="0" hidden="1" customWidth="1"/>
    <col min="16129" max="16161" width="2.625" customWidth="1"/>
    <col min="16162" max="16164" width="0" hidden="1" customWidth="1"/>
  </cols>
  <sheetData>
    <row r="1" spans="1:37" s="1" customFormat="1" ht="15" customHeight="1">
      <c r="A1" s="1" t="s">
        <v>531</v>
      </c>
      <c r="C1" s="1" t="str">
        <f>"("&amp;TEXT(AI2,"ggge年m月d日")&amp;"改訂)"</f>
        <v>(令和4年4月1日改訂)</v>
      </c>
      <c r="Z1" s="1" t="s">
        <v>22</v>
      </c>
      <c r="AB1" s="273"/>
      <c r="AC1" s="273"/>
      <c r="AD1" s="273"/>
      <c r="AE1" s="273"/>
      <c r="AF1" s="273"/>
      <c r="AG1" s="273"/>
      <c r="AH1" s="121" t="s">
        <v>582</v>
      </c>
      <c r="AI1" s="121">
        <v>0</v>
      </c>
      <c r="AJ1" s="121">
        <v>2022</v>
      </c>
    </row>
    <row r="2" spans="1:37" s="1" customFormat="1" ht="15" customHeight="1">
      <c r="A2" s="28" t="s">
        <v>20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21" t="s">
        <v>604</v>
      </c>
      <c r="AI2" s="122">
        <v>44652</v>
      </c>
    </row>
    <row r="3" spans="1:37" s="1" customFormat="1" ht="15" customHeight="1">
      <c r="AH3" s="121" t="s">
        <v>583</v>
      </c>
      <c r="AI3" s="121" t="str">
        <f>TEXT(AI2,"yyyyMMDD")</f>
        <v>20220401</v>
      </c>
      <c r="AJ3" s="123" t="s">
        <v>556</v>
      </c>
      <c r="AK3" s="121" t="str">
        <f>AI3&amp;AJ3</f>
        <v>2022040101</v>
      </c>
    </row>
    <row r="4" spans="1:37" s="1" customFormat="1" ht="15" customHeight="1">
      <c r="AH4" s="121" t="s">
        <v>584</v>
      </c>
      <c r="AI4" s="121">
        <v>18210</v>
      </c>
    </row>
    <row r="5" spans="1:37" s="1" customFormat="1" ht="30" customHeight="1">
      <c r="A5" s="182" t="s">
        <v>31</v>
      </c>
      <c r="B5" s="183"/>
      <c r="C5" s="183"/>
      <c r="D5" s="183"/>
      <c r="E5" s="184"/>
      <c r="F5" s="274" t="s">
        <v>25</v>
      </c>
      <c r="G5" s="275"/>
      <c r="H5" s="275"/>
      <c r="I5" s="275"/>
      <c r="J5" s="275"/>
      <c r="K5" s="275"/>
      <c r="L5" s="275"/>
      <c r="M5" s="275"/>
      <c r="N5" s="276"/>
      <c r="O5" s="182" t="s">
        <v>585</v>
      </c>
      <c r="P5" s="183"/>
      <c r="Q5" s="183"/>
      <c r="R5" s="183"/>
      <c r="S5" s="184"/>
      <c r="T5" s="153"/>
      <c r="U5" s="154"/>
      <c r="V5" s="154"/>
      <c r="W5" s="154"/>
      <c r="X5" s="154"/>
      <c r="Y5" s="154"/>
      <c r="Z5" s="154"/>
      <c r="AA5" s="154"/>
      <c r="AB5" s="154"/>
      <c r="AC5" s="154"/>
      <c r="AD5" s="154"/>
      <c r="AE5" s="154"/>
      <c r="AF5" s="154"/>
      <c r="AG5" s="277"/>
      <c r="AH5" s="121">
        <f>IF(F5="","",VLOOKUP(F5,G105:Q106,11,FALSE))</f>
        <v>1</v>
      </c>
      <c r="AI5" s="121" t="str">
        <f>IF(T5="","",VLOOKUP(T5,G108:Q112,11,FALSE))</f>
        <v/>
      </c>
    </row>
    <row r="6" spans="1:37" s="1" customFormat="1" ht="15" customHeight="1">
      <c r="AH6" s="32"/>
      <c r="AI6" s="32"/>
    </row>
    <row r="7" spans="1:37" s="1" customFormat="1" ht="15" customHeight="1">
      <c r="AH7" s="32"/>
      <c r="AI7" s="32"/>
    </row>
    <row r="8" spans="1:37" s="1" customFormat="1" ht="15" customHeight="1">
      <c r="A8" s="1" t="s">
        <v>27</v>
      </c>
      <c r="AH8" s="32"/>
      <c r="AI8" s="32"/>
    </row>
    <row r="9" spans="1:37" s="1" customFormat="1" ht="15" customHeight="1">
      <c r="A9" s="218" t="s">
        <v>586</v>
      </c>
      <c r="B9" s="219"/>
      <c r="C9" s="219"/>
      <c r="D9" s="219"/>
      <c r="E9" s="220"/>
      <c r="F9" s="108"/>
      <c r="G9" s="109"/>
      <c r="H9" s="109"/>
      <c r="I9" s="109"/>
      <c r="J9" s="109"/>
      <c r="K9" s="109"/>
      <c r="L9" s="109"/>
      <c r="M9" s="109"/>
      <c r="N9" s="109"/>
      <c r="O9" s="278"/>
      <c r="P9" s="278"/>
      <c r="Q9" s="278"/>
      <c r="R9" s="278"/>
      <c r="S9" s="278"/>
      <c r="T9" s="278"/>
      <c r="U9" s="278"/>
      <c r="V9" s="278"/>
      <c r="W9" s="278"/>
      <c r="X9" s="278"/>
      <c r="Y9" s="278"/>
      <c r="Z9" s="278"/>
      <c r="AA9" s="278"/>
      <c r="AB9" s="278"/>
      <c r="AC9" s="278"/>
      <c r="AD9" s="278"/>
      <c r="AE9" s="278"/>
      <c r="AF9" s="278"/>
      <c r="AG9" s="279"/>
      <c r="AH9" s="32"/>
      <c r="AI9" s="121" t="s">
        <v>520</v>
      </c>
      <c r="AJ9" s="121" t="s">
        <v>521</v>
      </c>
    </row>
    <row r="10" spans="1:37" s="1" customFormat="1" ht="30" customHeight="1">
      <c r="A10" s="223" t="s">
        <v>0</v>
      </c>
      <c r="B10" s="224"/>
      <c r="C10" s="224"/>
      <c r="D10" s="224"/>
      <c r="E10" s="225"/>
      <c r="F10" s="262" t="s">
        <v>61</v>
      </c>
      <c r="G10" s="263"/>
      <c r="H10" s="264"/>
      <c r="I10" s="265"/>
      <c r="J10" s="266"/>
      <c r="K10" s="266"/>
      <c r="L10" s="267"/>
      <c r="M10" s="268" t="s">
        <v>71</v>
      </c>
      <c r="N10" s="269"/>
      <c r="O10" s="270"/>
      <c r="P10" s="271"/>
      <c r="Q10" s="271"/>
      <c r="R10" s="271"/>
      <c r="S10" s="271"/>
      <c r="T10" s="271"/>
      <c r="U10" s="271"/>
      <c r="V10" s="271"/>
      <c r="W10" s="271"/>
      <c r="X10" s="271"/>
      <c r="Y10" s="271"/>
      <c r="Z10" s="271"/>
      <c r="AA10" s="271"/>
      <c r="AB10" s="271"/>
      <c r="AC10" s="271"/>
      <c r="AD10" s="271"/>
      <c r="AE10" s="271"/>
      <c r="AF10" s="271"/>
      <c r="AG10" s="272"/>
      <c r="AH10" s="121" t="str">
        <f>IF(I10="","",VLOOKUP(I10,G150:Q158,11,FALSE))</f>
        <v/>
      </c>
      <c r="AI10" s="121" t="str">
        <f>IF(I10="","",IF(LEFT(I10,1)="前",VLOOKUP(I10,G150:T158,14,FALSE),""))</f>
        <v/>
      </c>
      <c r="AJ10" s="121" t="str">
        <f>IF(I10="","",IF(LEFT(I10,1)="後",VLOOKUP(I10,G150:T158,14,FALSE),""))</f>
        <v/>
      </c>
    </row>
    <row r="11" spans="1:37" s="1" customFormat="1" ht="15" customHeight="1">
      <c r="A11" s="245" t="s">
        <v>1</v>
      </c>
      <c r="B11" s="246"/>
      <c r="C11" s="246"/>
      <c r="D11" s="246"/>
      <c r="E11" s="247"/>
      <c r="F11" s="6" t="s">
        <v>587</v>
      </c>
      <c r="G11" s="251"/>
      <c r="H11" s="251"/>
      <c r="I11" s="251"/>
      <c r="J11" s="251"/>
      <c r="K11" s="251"/>
      <c r="L11" s="5"/>
      <c r="M11" s="5"/>
      <c r="N11" s="5"/>
      <c r="O11" s="5"/>
      <c r="P11" s="5"/>
      <c r="Q11" s="5"/>
      <c r="R11" s="5"/>
      <c r="S11" s="5"/>
      <c r="T11" s="5"/>
      <c r="U11" s="5"/>
      <c r="V11" s="5"/>
      <c r="W11" s="5"/>
      <c r="X11" s="5"/>
      <c r="Y11" s="5"/>
      <c r="Z11" s="5"/>
      <c r="AA11" s="5"/>
      <c r="AB11" s="5"/>
      <c r="AC11" s="5"/>
      <c r="AD11" s="5"/>
      <c r="AE11" s="5"/>
      <c r="AF11" s="5"/>
      <c r="AG11" s="9"/>
      <c r="AH11" s="32"/>
      <c r="AI11" s="32"/>
    </row>
    <row r="12" spans="1:37" s="1" customFormat="1" ht="30" customHeight="1">
      <c r="A12" s="248"/>
      <c r="B12" s="249"/>
      <c r="C12" s="249"/>
      <c r="D12" s="249"/>
      <c r="E12" s="250"/>
      <c r="F12" s="252"/>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4"/>
      <c r="AH12" s="32"/>
      <c r="AI12" s="32"/>
    </row>
    <row r="13" spans="1:37" s="1" customFormat="1" ht="15" customHeight="1">
      <c r="A13" s="241" t="s">
        <v>588</v>
      </c>
      <c r="B13" s="242"/>
      <c r="C13" s="242"/>
      <c r="D13" s="242"/>
      <c r="E13" s="243"/>
      <c r="F13" s="18"/>
      <c r="G13" s="18"/>
      <c r="H13" s="18"/>
      <c r="I13" s="18"/>
      <c r="J13" s="18"/>
      <c r="K13" s="18"/>
      <c r="L13" s="18"/>
      <c r="M13" s="18"/>
      <c r="N13" s="18"/>
      <c r="O13" s="18"/>
      <c r="P13" s="18"/>
      <c r="Q13" s="221"/>
      <c r="R13" s="221"/>
      <c r="S13" s="221"/>
      <c r="T13" s="221"/>
      <c r="U13" s="221"/>
      <c r="V13" s="221"/>
      <c r="W13" s="221"/>
      <c r="X13" s="221"/>
      <c r="Y13" s="221"/>
      <c r="Z13" s="221"/>
      <c r="AA13" s="221"/>
      <c r="AB13" s="221"/>
      <c r="AC13" s="221"/>
      <c r="AD13" s="221"/>
      <c r="AE13" s="221"/>
      <c r="AF13" s="221"/>
      <c r="AG13" s="222"/>
      <c r="AH13" s="32"/>
      <c r="AI13" s="32"/>
    </row>
    <row r="14" spans="1:37" s="1" customFormat="1" ht="30" customHeight="1">
      <c r="A14" s="223" t="s">
        <v>11</v>
      </c>
      <c r="B14" s="224"/>
      <c r="C14" s="224"/>
      <c r="D14" s="224"/>
      <c r="E14" s="224"/>
      <c r="F14" s="226" t="s">
        <v>12</v>
      </c>
      <c r="G14" s="227"/>
      <c r="H14" s="228"/>
      <c r="I14" s="229"/>
      <c r="J14" s="229"/>
      <c r="K14" s="229"/>
      <c r="L14" s="229"/>
      <c r="M14" s="229"/>
      <c r="N14" s="230"/>
      <c r="O14" s="226" t="s">
        <v>13</v>
      </c>
      <c r="P14" s="227"/>
      <c r="Q14" s="228"/>
      <c r="R14" s="229"/>
      <c r="S14" s="229"/>
      <c r="T14" s="229"/>
      <c r="U14" s="229"/>
      <c r="V14" s="229"/>
      <c r="W14" s="229"/>
      <c r="X14" s="229"/>
      <c r="Y14" s="229"/>
      <c r="Z14" s="229"/>
      <c r="AA14" s="229"/>
      <c r="AB14" s="229"/>
      <c r="AC14" s="229"/>
      <c r="AD14" s="229"/>
      <c r="AE14" s="229"/>
      <c r="AF14" s="229"/>
      <c r="AG14" s="230"/>
      <c r="AH14" s="32"/>
      <c r="AI14" s="32"/>
    </row>
    <row r="15" spans="1:37" s="1" customFormat="1" ht="15" customHeight="1">
      <c r="A15" s="182" t="s">
        <v>2</v>
      </c>
      <c r="B15" s="183"/>
      <c r="C15" s="183"/>
      <c r="D15" s="183"/>
      <c r="E15" s="184"/>
      <c r="F15" s="215"/>
      <c r="G15" s="216"/>
      <c r="H15" s="216"/>
      <c r="I15" s="216"/>
      <c r="J15" s="216"/>
      <c r="K15" s="216"/>
      <c r="L15" s="216"/>
      <c r="M15" s="216"/>
      <c r="N15" s="217"/>
      <c r="O15" s="182" t="s">
        <v>4</v>
      </c>
      <c r="P15" s="183"/>
      <c r="Q15" s="183"/>
      <c r="R15" s="183"/>
      <c r="S15" s="184"/>
      <c r="T15" s="215"/>
      <c r="U15" s="216"/>
      <c r="V15" s="216"/>
      <c r="W15" s="216"/>
      <c r="X15" s="216"/>
      <c r="Y15" s="216"/>
      <c r="Z15" s="216"/>
      <c r="AA15" s="216"/>
      <c r="AB15" s="216"/>
      <c r="AC15" s="10"/>
      <c r="AD15" s="10"/>
      <c r="AE15" s="10"/>
      <c r="AF15" s="10"/>
      <c r="AG15" s="11"/>
      <c r="AH15" s="32"/>
      <c r="AI15" s="32"/>
    </row>
    <row r="16" spans="1:37" s="1" customFormat="1" ht="15" customHeight="1">
      <c r="A16" s="182" t="s">
        <v>589</v>
      </c>
      <c r="B16" s="183"/>
      <c r="C16" s="183"/>
      <c r="D16" s="183"/>
      <c r="E16" s="184"/>
      <c r="F16" s="215"/>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7"/>
      <c r="AH16" s="32"/>
      <c r="AI16" s="32"/>
    </row>
    <row r="17" spans="1:35" s="1" customFormat="1" ht="15" customHeight="1">
      <c r="AH17" s="32"/>
      <c r="AI17" s="32"/>
    </row>
    <row r="18" spans="1:35" s="1" customFormat="1" ht="15" customHeight="1">
      <c r="AH18" s="32"/>
      <c r="AI18" s="32"/>
    </row>
    <row r="19" spans="1:35" s="1" customFormat="1" ht="15" customHeight="1">
      <c r="A19" s="1" t="s">
        <v>50</v>
      </c>
      <c r="AH19" s="32"/>
      <c r="AI19" s="32"/>
    </row>
    <row r="20" spans="1:35" s="1" customFormat="1" ht="15" customHeight="1">
      <c r="A20" s="218" t="s">
        <v>590</v>
      </c>
      <c r="B20" s="219"/>
      <c r="C20" s="219"/>
      <c r="D20" s="219"/>
      <c r="E20" s="220"/>
      <c r="F20" s="255" t="str">
        <f>IF(O9="","",O9)</f>
        <v/>
      </c>
      <c r="G20" s="256"/>
      <c r="H20" s="256"/>
      <c r="I20" s="256"/>
      <c r="J20" s="256"/>
      <c r="K20" s="256"/>
      <c r="L20" s="256"/>
      <c r="M20" s="256"/>
      <c r="N20" s="257"/>
      <c r="O20" s="261"/>
      <c r="P20" s="221"/>
      <c r="Q20" s="221"/>
      <c r="R20" s="221"/>
      <c r="S20" s="221"/>
      <c r="T20" s="221"/>
      <c r="U20" s="221"/>
      <c r="V20" s="221"/>
      <c r="W20" s="221"/>
      <c r="X20" s="221"/>
      <c r="Y20" s="221"/>
      <c r="Z20" s="221"/>
      <c r="AA20" s="221"/>
      <c r="AB20" s="221"/>
      <c r="AC20" s="221"/>
      <c r="AD20" s="221"/>
      <c r="AE20" s="221"/>
      <c r="AF20" s="221"/>
      <c r="AG20" s="222"/>
      <c r="AH20" s="32"/>
      <c r="AI20" s="32"/>
    </row>
    <row r="21" spans="1:35" s="1" customFormat="1" ht="30" customHeight="1">
      <c r="A21" s="223" t="s">
        <v>14</v>
      </c>
      <c r="B21" s="224"/>
      <c r="C21" s="224"/>
      <c r="D21" s="224"/>
      <c r="E21" s="225"/>
      <c r="F21" s="258" t="str">
        <f>IF(O10="","",AI10&amp;O10&amp;AJ10)</f>
        <v/>
      </c>
      <c r="G21" s="259"/>
      <c r="H21" s="259"/>
      <c r="I21" s="259"/>
      <c r="J21" s="259"/>
      <c r="K21" s="259"/>
      <c r="L21" s="259"/>
      <c r="M21" s="259"/>
      <c r="N21" s="260"/>
      <c r="O21" s="228"/>
      <c r="P21" s="229"/>
      <c r="Q21" s="229"/>
      <c r="R21" s="229"/>
      <c r="S21" s="229"/>
      <c r="T21" s="229"/>
      <c r="U21" s="229"/>
      <c r="V21" s="229"/>
      <c r="W21" s="229"/>
      <c r="X21" s="229"/>
      <c r="Y21" s="229"/>
      <c r="Z21" s="229"/>
      <c r="AA21" s="229"/>
      <c r="AB21" s="229"/>
      <c r="AC21" s="229"/>
      <c r="AD21" s="229"/>
      <c r="AE21" s="229"/>
      <c r="AF21" s="229"/>
      <c r="AG21" s="230"/>
      <c r="AH21" s="32"/>
      <c r="AI21" s="32"/>
    </row>
    <row r="22" spans="1:35" s="1" customFormat="1" ht="15" customHeight="1">
      <c r="A22" s="245" t="s">
        <v>1</v>
      </c>
      <c r="B22" s="246"/>
      <c r="C22" s="246"/>
      <c r="D22" s="246"/>
      <c r="E22" s="247"/>
      <c r="F22" s="5" t="s">
        <v>587</v>
      </c>
      <c r="G22" s="251"/>
      <c r="H22" s="251"/>
      <c r="I22" s="251"/>
      <c r="J22" s="251"/>
      <c r="K22" s="251"/>
      <c r="L22" s="5"/>
      <c r="M22" s="5"/>
      <c r="N22" s="5"/>
      <c r="O22" s="5"/>
      <c r="P22" s="5"/>
      <c r="Q22" s="5"/>
      <c r="R22" s="5"/>
      <c r="S22" s="5"/>
      <c r="T22" s="5"/>
      <c r="U22" s="5"/>
      <c r="V22" s="5"/>
      <c r="W22" s="5"/>
      <c r="X22" s="5"/>
      <c r="Y22" s="5"/>
      <c r="Z22" s="5"/>
      <c r="AA22" s="5"/>
      <c r="AB22" s="5"/>
      <c r="AC22" s="5"/>
      <c r="AD22" s="5"/>
      <c r="AE22" s="5"/>
      <c r="AF22" s="5"/>
      <c r="AG22" s="9"/>
      <c r="AH22" s="32"/>
      <c r="AI22" s="32"/>
    </row>
    <row r="23" spans="1:35" s="1" customFormat="1" ht="30" customHeight="1">
      <c r="A23" s="248"/>
      <c r="B23" s="249"/>
      <c r="C23" s="249"/>
      <c r="D23" s="249"/>
      <c r="E23" s="250"/>
      <c r="F23" s="252"/>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4"/>
      <c r="AH23" s="32"/>
      <c r="AI23" s="32"/>
    </row>
    <row r="24" spans="1:35" s="1" customFormat="1" ht="15" customHeight="1">
      <c r="A24" s="241" t="s">
        <v>10</v>
      </c>
      <c r="B24" s="242"/>
      <c r="C24" s="242"/>
      <c r="D24" s="242"/>
      <c r="E24" s="243"/>
      <c r="F24" s="18"/>
      <c r="G24" s="18"/>
      <c r="H24" s="18"/>
      <c r="I24" s="18"/>
      <c r="J24" s="18"/>
      <c r="K24" s="18"/>
      <c r="L24" s="18"/>
      <c r="M24" s="18"/>
      <c r="N24" s="18"/>
      <c r="O24" s="18"/>
      <c r="P24" s="18"/>
      <c r="Q24" s="221"/>
      <c r="R24" s="221"/>
      <c r="S24" s="221"/>
      <c r="T24" s="221"/>
      <c r="U24" s="221"/>
      <c r="V24" s="221"/>
      <c r="W24" s="221"/>
      <c r="X24" s="221"/>
      <c r="Y24" s="221"/>
      <c r="Z24" s="221"/>
      <c r="AA24" s="221"/>
      <c r="AB24" s="221"/>
      <c r="AC24" s="221"/>
      <c r="AD24" s="221"/>
      <c r="AE24" s="221"/>
      <c r="AF24" s="221"/>
      <c r="AG24" s="222"/>
      <c r="AH24" s="32"/>
      <c r="AI24" s="32"/>
    </row>
    <row r="25" spans="1:35" s="1" customFormat="1" ht="30" customHeight="1">
      <c r="A25" s="223" t="s">
        <v>11</v>
      </c>
      <c r="B25" s="224"/>
      <c r="C25" s="224"/>
      <c r="D25" s="224"/>
      <c r="E25" s="224"/>
      <c r="F25" s="244" t="s">
        <v>12</v>
      </c>
      <c r="G25" s="193"/>
      <c r="H25" s="228"/>
      <c r="I25" s="229"/>
      <c r="J25" s="229"/>
      <c r="K25" s="229"/>
      <c r="L25" s="229"/>
      <c r="M25" s="229"/>
      <c r="N25" s="230"/>
      <c r="O25" s="244" t="s">
        <v>13</v>
      </c>
      <c r="P25" s="193"/>
      <c r="Q25" s="228"/>
      <c r="R25" s="229"/>
      <c r="S25" s="229"/>
      <c r="T25" s="229"/>
      <c r="U25" s="229"/>
      <c r="V25" s="229"/>
      <c r="W25" s="229"/>
      <c r="X25" s="229"/>
      <c r="Y25" s="229"/>
      <c r="Z25" s="229"/>
      <c r="AA25" s="229"/>
      <c r="AB25" s="229"/>
      <c r="AC25" s="229"/>
      <c r="AD25" s="229"/>
      <c r="AE25" s="229"/>
      <c r="AF25" s="229"/>
      <c r="AG25" s="230"/>
      <c r="AH25" s="32"/>
      <c r="AI25" s="32"/>
    </row>
    <row r="26" spans="1:35" s="1" customFormat="1" ht="15" customHeight="1">
      <c r="A26" s="182" t="s">
        <v>2</v>
      </c>
      <c r="B26" s="183"/>
      <c r="C26" s="183"/>
      <c r="D26" s="183"/>
      <c r="E26" s="184"/>
      <c r="F26" s="215"/>
      <c r="G26" s="216"/>
      <c r="H26" s="216"/>
      <c r="I26" s="216"/>
      <c r="J26" s="216"/>
      <c r="K26" s="216"/>
      <c r="L26" s="216"/>
      <c r="M26" s="216"/>
      <c r="N26" s="217"/>
      <c r="O26" s="182" t="s">
        <v>4</v>
      </c>
      <c r="P26" s="183"/>
      <c r="Q26" s="183"/>
      <c r="R26" s="183"/>
      <c r="S26" s="184"/>
      <c r="T26" s="215"/>
      <c r="U26" s="216"/>
      <c r="V26" s="216"/>
      <c r="W26" s="216"/>
      <c r="X26" s="216"/>
      <c r="Y26" s="216"/>
      <c r="Z26" s="216"/>
      <c r="AA26" s="216"/>
      <c r="AB26" s="216"/>
      <c r="AC26" s="10"/>
      <c r="AD26" s="10"/>
      <c r="AE26" s="10"/>
      <c r="AF26" s="10"/>
      <c r="AG26" s="11"/>
      <c r="AH26" s="32"/>
      <c r="AI26" s="32"/>
    </row>
    <row r="27" spans="1:35" s="1" customFormat="1" ht="15" customHeight="1">
      <c r="A27" s="182" t="s">
        <v>591</v>
      </c>
      <c r="B27" s="183"/>
      <c r="C27" s="183"/>
      <c r="D27" s="183"/>
      <c r="E27" s="184"/>
      <c r="F27" s="215"/>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7"/>
      <c r="AH27" s="32"/>
      <c r="AI27" s="32"/>
    </row>
    <row r="28" spans="1:35" s="1" customFormat="1" ht="15" customHeight="1">
      <c r="AH28" s="32"/>
      <c r="AI28" s="32"/>
    </row>
    <row r="29" spans="1:35" s="1" customFormat="1" ht="15" customHeight="1">
      <c r="AH29" s="32"/>
      <c r="AI29" s="32"/>
    </row>
    <row r="30" spans="1:35" s="1" customFormat="1" ht="30" customHeight="1">
      <c r="A30" s="231" t="s">
        <v>45</v>
      </c>
      <c r="B30" s="232"/>
      <c r="C30" s="232"/>
      <c r="D30" s="232"/>
      <c r="E30" s="233"/>
      <c r="F30" s="234"/>
      <c r="G30" s="188"/>
      <c r="H30" s="188"/>
      <c r="I30" s="188"/>
      <c r="J30" s="188"/>
      <c r="K30" s="188"/>
      <c r="L30" s="188"/>
      <c r="M30" s="188"/>
      <c r="N30" s="188"/>
      <c r="O30" s="188"/>
      <c r="P30" s="188"/>
      <c r="Q30" s="189"/>
      <c r="R30" s="231" t="s">
        <v>29</v>
      </c>
      <c r="S30" s="232"/>
      <c r="T30" s="232"/>
      <c r="U30" s="232"/>
      <c r="V30" s="233"/>
      <c r="W30" s="235"/>
      <c r="X30" s="236"/>
      <c r="Y30" s="236"/>
      <c r="Z30" s="236"/>
      <c r="AA30" s="236"/>
      <c r="AB30" s="236"/>
      <c r="AC30" s="236"/>
      <c r="AD30" s="236"/>
      <c r="AE30" s="236"/>
      <c r="AF30" s="236"/>
      <c r="AG30" s="237"/>
      <c r="AH30" s="32"/>
      <c r="AI30" s="32"/>
    </row>
    <row r="31" spans="1:35" s="1" customFormat="1" ht="30" customHeight="1">
      <c r="A31" s="182" t="s">
        <v>6</v>
      </c>
      <c r="B31" s="183"/>
      <c r="C31" s="183"/>
      <c r="D31" s="183"/>
      <c r="E31" s="183"/>
      <c r="F31" s="179"/>
      <c r="G31" s="180"/>
      <c r="H31" s="180"/>
      <c r="I31" s="180"/>
      <c r="J31" s="180"/>
      <c r="K31" s="180"/>
      <c r="L31" s="180"/>
      <c r="M31" s="180"/>
      <c r="N31" s="180"/>
      <c r="O31" s="180"/>
      <c r="P31" s="180"/>
      <c r="Q31" s="181"/>
      <c r="R31" s="137" t="s">
        <v>7</v>
      </c>
      <c r="S31" s="138"/>
      <c r="T31" s="139"/>
      <c r="U31" s="238"/>
      <c r="V31" s="239"/>
      <c r="W31" s="239"/>
      <c r="X31" s="239"/>
      <c r="Y31" s="240"/>
      <c r="Z31" s="137" t="s">
        <v>5</v>
      </c>
      <c r="AA31" s="138"/>
      <c r="AB31" s="139"/>
      <c r="AC31" s="127"/>
      <c r="AD31" s="128"/>
      <c r="AE31" s="128"/>
      <c r="AF31" s="128"/>
      <c r="AG31" s="129"/>
      <c r="AH31" s="32"/>
      <c r="AI31" s="32"/>
    </row>
    <row r="32" spans="1:35" s="1" customFormat="1" ht="15" customHeight="1">
      <c r="AH32" s="32"/>
      <c r="AI32" s="32"/>
    </row>
    <row r="33" spans="1:35" s="1" customFormat="1" ht="15" customHeight="1">
      <c r="AH33" s="32"/>
      <c r="AI33" s="32"/>
    </row>
    <row r="34" spans="1:35" s="1" customFormat="1" ht="15" customHeight="1">
      <c r="A34" s="1" t="s">
        <v>49</v>
      </c>
      <c r="AH34" s="32"/>
      <c r="AI34" s="32"/>
    </row>
    <row r="35" spans="1:35" s="1" customFormat="1" ht="15" customHeight="1">
      <c r="A35" s="218" t="s">
        <v>592</v>
      </c>
      <c r="B35" s="219"/>
      <c r="C35" s="219"/>
      <c r="D35" s="219"/>
      <c r="E35" s="220"/>
      <c r="F35" s="13"/>
      <c r="G35" s="17"/>
      <c r="H35" s="17"/>
      <c r="I35" s="17"/>
      <c r="J35" s="17"/>
      <c r="K35" s="17"/>
      <c r="L35" s="17"/>
      <c r="M35" s="17"/>
      <c r="N35" s="17"/>
      <c r="O35" s="17"/>
      <c r="P35" s="17"/>
      <c r="Q35" s="221"/>
      <c r="R35" s="221"/>
      <c r="S35" s="221"/>
      <c r="T35" s="221"/>
      <c r="U35" s="221"/>
      <c r="V35" s="221"/>
      <c r="W35" s="221"/>
      <c r="X35" s="221"/>
      <c r="Y35" s="221"/>
      <c r="Z35" s="221"/>
      <c r="AA35" s="221"/>
      <c r="AB35" s="221"/>
      <c r="AC35" s="221"/>
      <c r="AD35" s="221"/>
      <c r="AE35" s="221"/>
      <c r="AF35" s="221"/>
      <c r="AG35" s="222"/>
      <c r="AH35" s="32"/>
      <c r="AI35" s="32"/>
    </row>
    <row r="36" spans="1:35" s="1" customFormat="1" ht="30" customHeight="1">
      <c r="A36" s="223" t="s">
        <v>13</v>
      </c>
      <c r="B36" s="224"/>
      <c r="C36" s="224"/>
      <c r="D36" s="224"/>
      <c r="E36" s="225"/>
      <c r="F36" s="226" t="s">
        <v>28</v>
      </c>
      <c r="G36" s="227"/>
      <c r="H36" s="228"/>
      <c r="I36" s="229"/>
      <c r="J36" s="229"/>
      <c r="K36" s="229"/>
      <c r="L36" s="229"/>
      <c r="M36" s="229"/>
      <c r="N36" s="230"/>
      <c r="O36" s="226" t="s">
        <v>13</v>
      </c>
      <c r="P36" s="227"/>
      <c r="Q36" s="228"/>
      <c r="R36" s="229"/>
      <c r="S36" s="229"/>
      <c r="T36" s="229"/>
      <c r="U36" s="229"/>
      <c r="V36" s="229"/>
      <c r="W36" s="229"/>
      <c r="X36" s="229"/>
      <c r="Y36" s="229"/>
      <c r="Z36" s="229"/>
      <c r="AA36" s="229"/>
      <c r="AB36" s="229"/>
      <c r="AC36" s="229"/>
      <c r="AD36" s="229"/>
      <c r="AE36" s="229"/>
      <c r="AF36" s="229"/>
      <c r="AG36" s="230"/>
      <c r="AH36" s="32"/>
      <c r="AI36" s="32"/>
    </row>
    <row r="37" spans="1:35" s="1" customFormat="1" ht="15" customHeight="1">
      <c r="A37" s="182" t="s">
        <v>2</v>
      </c>
      <c r="B37" s="183"/>
      <c r="C37" s="183"/>
      <c r="D37" s="183"/>
      <c r="E37" s="184"/>
      <c r="F37" s="215"/>
      <c r="G37" s="216"/>
      <c r="H37" s="216"/>
      <c r="I37" s="216"/>
      <c r="J37" s="216"/>
      <c r="K37" s="216"/>
      <c r="L37" s="216"/>
      <c r="M37" s="216"/>
      <c r="N37" s="217"/>
      <c r="O37" s="182" t="s">
        <v>4</v>
      </c>
      <c r="P37" s="183"/>
      <c r="Q37" s="183"/>
      <c r="R37" s="183"/>
      <c r="S37" s="184"/>
      <c r="T37" s="215"/>
      <c r="U37" s="216"/>
      <c r="V37" s="216"/>
      <c r="W37" s="216"/>
      <c r="X37" s="216"/>
      <c r="Y37" s="216"/>
      <c r="Z37" s="216"/>
      <c r="AA37" s="216"/>
      <c r="AB37" s="216"/>
      <c r="AC37" s="10"/>
      <c r="AD37" s="10"/>
      <c r="AE37" s="10"/>
      <c r="AF37" s="10"/>
      <c r="AG37" s="11"/>
      <c r="AH37" s="32"/>
      <c r="AI37" s="32"/>
    </row>
    <row r="38" spans="1:35" s="1" customFormat="1" ht="15" customHeight="1">
      <c r="A38" s="182" t="s">
        <v>505</v>
      </c>
      <c r="B38" s="183"/>
      <c r="C38" s="183"/>
      <c r="D38" s="183"/>
      <c r="E38" s="184"/>
      <c r="F38" s="215"/>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7"/>
      <c r="AH38" s="32"/>
      <c r="AI38" s="32"/>
    </row>
    <row r="39" spans="1:35" s="1" customFormat="1" ht="15" customHeight="1">
      <c r="A39" s="19"/>
      <c r="B39" s="4"/>
      <c r="C39" s="4"/>
      <c r="D39" s="4"/>
      <c r="E39" s="4"/>
      <c r="F39" s="4"/>
      <c r="AH39" s="32"/>
      <c r="AI39" s="32"/>
    </row>
    <row r="40" spans="1:35" s="1" customFormat="1" ht="15" customHeight="1">
      <c r="A40" s="19"/>
      <c r="B40" s="4"/>
      <c r="C40" s="4"/>
      <c r="D40" s="4"/>
      <c r="E40" s="4"/>
      <c r="F40" s="4"/>
      <c r="AH40" s="32"/>
      <c r="AI40" s="32"/>
    </row>
    <row r="41" spans="1:35" s="1" customFormat="1" ht="15" customHeight="1">
      <c r="A41" s="19"/>
      <c r="B41" s="4"/>
      <c r="C41" s="4"/>
      <c r="D41" s="4"/>
      <c r="E41" s="4"/>
      <c r="F41" s="4"/>
      <c r="AH41" s="32"/>
      <c r="AI41" s="32"/>
    </row>
    <row r="42" spans="1:35" s="1" customFormat="1" ht="15" customHeight="1">
      <c r="A42" s="19"/>
      <c r="B42" s="4"/>
      <c r="C42" s="4"/>
      <c r="D42" s="4"/>
      <c r="E42" s="4"/>
      <c r="F42" s="4"/>
      <c r="AH42" s="32"/>
      <c r="AI42" s="32"/>
    </row>
    <row r="43" spans="1:35" s="1" customFormat="1" ht="15" customHeight="1">
      <c r="A43" s="19"/>
      <c r="B43" s="4"/>
      <c r="C43" s="4"/>
      <c r="D43" s="4"/>
      <c r="E43" s="4"/>
      <c r="F43" s="4"/>
      <c r="AH43" s="32"/>
      <c r="AI43" s="32"/>
    </row>
    <row r="44" spans="1:35" s="1" customFormat="1" ht="15" customHeight="1">
      <c r="A44" s="19"/>
      <c r="B44" s="4"/>
      <c r="C44" s="4"/>
      <c r="D44" s="4"/>
      <c r="E44" s="4"/>
      <c r="F44" s="4"/>
      <c r="AH44" s="32"/>
      <c r="AI44" s="32"/>
    </row>
    <row r="45" spans="1:35" s="1" customFormat="1" ht="15" customHeight="1">
      <c r="A45" s="19"/>
      <c r="B45" s="4"/>
      <c r="C45" s="4"/>
      <c r="D45" s="4"/>
      <c r="E45" s="4"/>
      <c r="F45" s="4"/>
      <c r="AH45" s="32"/>
      <c r="AI45" s="32"/>
    </row>
    <row r="46" spans="1:35" s="1" customFormat="1" ht="15" customHeight="1">
      <c r="A46" s="19"/>
      <c r="B46" s="4"/>
      <c r="C46" s="4"/>
      <c r="D46" s="4"/>
      <c r="E46" s="4"/>
      <c r="F46" s="4"/>
      <c r="AH46" s="32"/>
      <c r="AI46" s="32"/>
    </row>
    <row r="47" spans="1:35" ht="15" customHeight="1">
      <c r="A47" s="1" t="s">
        <v>79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8"/>
      <c r="AH47" s="33"/>
      <c r="AI47" s="33"/>
    </row>
    <row r="48" spans="1:35" ht="30" customHeight="1">
      <c r="A48" s="202" t="s">
        <v>8</v>
      </c>
      <c r="B48" s="203"/>
      <c r="C48" s="203"/>
      <c r="D48" s="203"/>
      <c r="E48" s="204"/>
      <c r="F48" s="14">
        <v>1</v>
      </c>
      <c r="G48" s="208"/>
      <c r="H48" s="209"/>
      <c r="I48" s="209"/>
      <c r="J48" s="209"/>
      <c r="K48" s="209"/>
      <c r="L48" s="209"/>
      <c r="M48" s="209"/>
      <c r="N48" s="210"/>
      <c r="O48" s="211" t="s">
        <v>30</v>
      </c>
      <c r="P48" s="212"/>
      <c r="Q48" s="212"/>
      <c r="R48" s="213"/>
      <c r="S48" s="41" t="s">
        <v>59</v>
      </c>
      <c r="T48" s="214"/>
      <c r="U48" s="214"/>
      <c r="V48" s="214"/>
      <c r="W48" s="40" t="s">
        <v>60</v>
      </c>
      <c r="X48" s="211" t="s">
        <v>3</v>
      </c>
      <c r="Y48" s="212"/>
      <c r="Z48" s="212"/>
      <c r="AA48" s="213"/>
      <c r="AB48" s="179"/>
      <c r="AC48" s="180"/>
      <c r="AD48" s="180"/>
      <c r="AE48" s="180"/>
      <c r="AF48" s="180"/>
      <c r="AG48" s="181"/>
      <c r="AH48" s="124" t="str">
        <f>IF(G48="","",VLOOKUP(G48,$G$114:$Q$115,11,FALSE))</f>
        <v/>
      </c>
      <c r="AI48" s="33"/>
    </row>
    <row r="49" spans="1:35" ht="30" customHeight="1">
      <c r="A49" s="205"/>
      <c r="B49" s="206"/>
      <c r="C49" s="206"/>
      <c r="D49" s="206"/>
      <c r="E49" s="207"/>
      <c r="F49" s="12">
        <v>2</v>
      </c>
      <c r="G49" s="208"/>
      <c r="H49" s="209"/>
      <c r="I49" s="209"/>
      <c r="J49" s="209"/>
      <c r="K49" s="209"/>
      <c r="L49" s="209"/>
      <c r="M49" s="209"/>
      <c r="N49" s="210"/>
      <c r="O49" s="211" t="s">
        <v>30</v>
      </c>
      <c r="P49" s="212"/>
      <c r="Q49" s="212"/>
      <c r="R49" s="213"/>
      <c r="S49" s="41" t="s">
        <v>59</v>
      </c>
      <c r="T49" s="214"/>
      <c r="U49" s="214"/>
      <c r="V49" s="214"/>
      <c r="W49" s="40" t="s">
        <v>60</v>
      </c>
      <c r="X49" s="211" t="s">
        <v>3</v>
      </c>
      <c r="Y49" s="212"/>
      <c r="Z49" s="212"/>
      <c r="AA49" s="213"/>
      <c r="AB49" s="179"/>
      <c r="AC49" s="180"/>
      <c r="AD49" s="180"/>
      <c r="AE49" s="180"/>
      <c r="AF49" s="180"/>
      <c r="AG49" s="181"/>
      <c r="AH49" s="124" t="str">
        <f>IF(G49="","",VLOOKUP(G49,$G$114:$Q$115,11,FALSE))</f>
        <v/>
      </c>
      <c r="AI49" s="33"/>
    </row>
    <row r="50" spans="1:35" s="1" customFormat="1" ht="15" customHeight="1">
      <c r="A50" s="20"/>
      <c r="B50" s="20"/>
      <c r="C50" s="20"/>
      <c r="D50" s="20"/>
      <c r="E50" s="20"/>
      <c r="F50" s="21"/>
      <c r="G50" s="22"/>
      <c r="H50" s="23"/>
      <c r="I50" s="23"/>
      <c r="J50" s="5"/>
      <c r="K50" s="5"/>
      <c r="L50" s="5"/>
      <c r="M50" s="5"/>
      <c r="N50" s="5"/>
      <c r="O50" s="100"/>
      <c r="P50" s="100"/>
      <c r="Q50" s="100"/>
      <c r="R50" s="100"/>
      <c r="S50" s="24"/>
      <c r="T50" s="24"/>
      <c r="U50" s="24"/>
      <c r="V50" s="24"/>
      <c r="W50" s="24"/>
      <c r="X50" s="100"/>
      <c r="Y50" s="100"/>
      <c r="Z50" s="100"/>
      <c r="AA50" s="100"/>
      <c r="AB50" s="25"/>
      <c r="AC50" s="25"/>
      <c r="AD50" s="25"/>
      <c r="AE50" s="25"/>
      <c r="AF50" s="25"/>
      <c r="AG50" s="25"/>
      <c r="AH50" s="32"/>
      <c r="AI50" s="32"/>
    </row>
    <row r="51" spans="1:35" ht="30" customHeight="1">
      <c r="A51" s="182" t="s">
        <v>19</v>
      </c>
      <c r="B51" s="183"/>
      <c r="C51" s="183"/>
      <c r="D51" s="183"/>
      <c r="E51" s="184"/>
      <c r="F51" s="179"/>
      <c r="G51" s="180"/>
      <c r="H51" s="180"/>
      <c r="I51" s="180"/>
      <c r="J51" s="180"/>
      <c r="K51" s="180"/>
      <c r="L51" s="180"/>
      <c r="M51" s="180"/>
      <c r="N51" s="180"/>
      <c r="O51" s="180"/>
      <c r="P51" s="180"/>
      <c r="Q51" s="185" t="s">
        <v>58</v>
      </c>
      <c r="R51" s="186"/>
      <c r="S51" s="186"/>
      <c r="T51" s="186"/>
      <c r="U51" s="186"/>
      <c r="V51" s="186"/>
      <c r="W51" s="187"/>
      <c r="X51" s="188"/>
      <c r="Y51" s="188"/>
      <c r="Z51" s="188"/>
      <c r="AA51" s="188"/>
      <c r="AB51" s="188"/>
      <c r="AC51" s="188"/>
      <c r="AD51" s="188"/>
      <c r="AE51" s="188"/>
      <c r="AF51" s="188"/>
      <c r="AG51" s="189"/>
      <c r="AH51" s="33"/>
      <c r="AI51" s="33"/>
    </row>
    <row r="52" spans="1:35" s="1" customFormat="1" ht="15" customHeight="1">
      <c r="A52" s="20"/>
      <c r="B52" s="20"/>
      <c r="C52" s="20"/>
      <c r="D52" s="20"/>
      <c r="E52" s="20"/>
      <c r="F52" s="21"/>
      <c r="G52" s="22"/>
      <c r="H52" s="23"/>
      <c r="I52" s="23"/>
      <c r="J52" s="5"/>
      <c r="K52" s="5"/>
      <c r="L52" s="5"/>
      <c r="M52" s="5"/>
      <c r="N52" s="5"/>
      <c r="O52" s="2"/>
      <c r="P52" s="2"/>
      <c r="Q52" s="2"/>
      <c r="R52" s="2"/>
      <c r="S52" s="3"/>
      <c r="T52" s="3"/>
      <c r="U52" s="3"/>
      <c r="V52" s="3"/>
      <c r="W52" s="3"/>
      <c r="X52" s="2"/>
      <c r="Y52" s="2"/>
      <c r="Z52" s="2"/>
      <c r="AA52" s="2"/>
      <c r="AB52" s="26"/>
      <c r="AC52" s="26"/>
      <c r="AD52" s="26"/>
      <c r="AE52" s="26"/>
      <c r="AF52" s="26"/>
      <c r="AG52" s="26"/>
      <c r="AH52" s="32"/>
      <c r="AI52" s="32"/>
    </row>
    <row r="53" spans="1:35" s="1" customFormat="1" ht="15" customHeight="1">
      <c r="A53" s="44"/>
      <c r="B53" s="45"/>
      <c r="C53" s="45"/>
      <c r="D53" s="45"/>
      <c r="E53" s="45"/>
      <c r="F53" s="6"/>
      <c r="G53" s="5"/>
      <c r="H53" s="190" t="s">
        <v>39</v>
      </c>
      <c r="I53" s="190"/>
      <c r="J53" s="190"/>
      <c r="K53" s="190"/>
      <c r="L53" s="190"/>
      <c r="M53" s="190"/>
      <c r="N53" s="190"/>
      <c r="O53" s="190"/>
      <c r="P53" s="190"/>
      <c r="Q53" s="190"/>
      <c r="R53" s="190"/>
      <c r="S53" s="190"/>
      <c r="T53" s="190"/>
      <c r="U53" s="190"/>
      <c r="V53" s="191"/>
      <c r="W53" s="194" t="s">
        <v>35</v>
      </c>
      <c r="X53" s="195"/>
      <c r="Y53" s="196"/>
      <c r="Z53" s="151" t="s">
        <v>76</v>
      </c>
      <c r="AA53" s="170"/>
      <c r="AB53" s="170"/>
      <c r="AC53" s="170"/>
      <c r="AD53" s="170"/>
      <c r="AE53" s="170"/>
      <c r="AF53" s="170"/>
      <c r="AG53" s="152"/>
      <c r="AH53" s="32"/>
      <c r="AI53" s="32"/>
    </row>
    <row r="54" spans="1:35" s="1" customFormat="1" ht="15" customHeight="1" thickBot="1">
      <c r="A54" s="46"/>
      <c r="B54" s="47"/>
      <c r="C54" s="47"/>
      <c r="D54" s="47"/>
      <c r="E54" s="47"/>
      <c r="F54" s="42" t="s">
        <v>34</v>
      </c>
      <c r="G54" s="43"/>
      <c r="H54" s="192"/>
      <c r="I54" s="192"/>
      <c r="J54" s="192"/>
      <c r="K54" s="192"/>
      <c r="L54" s="192"/>
      <c r="M54" s="192"/>
      <c r="N54" s="192"/>
      <c r="O54" s="192"/>
      <c r="P54" s="192"/>
      <c r="Q54" s="192"/>
      <c r="R54" s="192"/>
      <c r="S54" s="192"/>
      <c r="T54" s="192"/>
      <c r="U54" s="192"/>
      <c r="V54" s="193"/>
      <c r="W54" s="197"/>
      <c r="X54" s="198"/>
      <c r="Y54" s="199"/>
      <c r="Z54" s="151" t="s">
        <v>77</v>
      </c>
      <c r="AA54" s="170"/>
      <c r="AB54" s="170"/>
      <c r="AC54" s="152"/>
      <c r="AD54" s="200" t="s">
        <v>78</v>
      </c>
      <c r="AE54" s="200"/>
      <c r="AF54" s="200"/>
      <c r="AG54" s="201"/>
      <c r="AH54" s="32"/>
      <c r="AI54" s="32"/>
    </row>
    <row r="55" spans="1:35" ht="15" customHeight="1" thickTop="1">
      <c r="A55" s="175" t="s">
        <v>81</v>
      </c>
      <c r="B55" s="176"/>
      <c r="C55" s="176"/>
      <c r="D55" s="176"/>
      <c r="E55" s="176"/>
      <c r="F55" s="177"/>
      <c r="G55" s="178"/>
      <c r="H55" s="10" t="s">
        <v>514</v>
      </c>
      <c r="I55" s="10"/>
      <c r="J55" s="10"/>
      <c r="K55" s="10"/>
      <c r="L55" s="10"/>
      <c r="M55" s="10"/>
      <c r="N55" s="10"/>
      <c r="O55" s="10"/>
      <c r="P55" s="10"/>
      <c r="Q55" s="10"/>
      <c r="R55" s="10"/>
      <c r="S55" s="10"/>
      <c r="T55" s="10"/>
      <c r="U55" s="10"/>
      <c r="V55" s="11"/>
      <c r="W55" s="159"/>
      <c r="X55" s="160"/>
      <c r="Y55" s="160"/>
      <c r="Z55" s="161"/>
      <c r="AA55" s="162"/>
      <c r="AB55" s="162"/>
      <c r="AC55" s="163"/>
      <c r="AD55" s="161"/>
      <c r="AE55" s="162"/>
      <c r="AF55" s="162"/>
      <c r="AG55" s="163"/>
      <c r="AH55" s="124" t="str">
        <f>IF(F55="","",VLOOKUP(F55,$G$117:$Q$118,11,FALSE))</f>
        <v/>
      </c>
      <c r="AI55" s="125">
        <f>VLOOKUP(H55,$G$120:$Q$148,11,FALSE)</f>
        <v>0</v>
      </c>
    </row>
    <row r="56" spans="1:35" ht="15" customHeight="1">
      <c r="A56" s="175"/>
      <c r="B56" s="176"/>
      <c r="C56" s="176"/>
      <c r="D56" s="176"/>
      <c r="E56" s="176"/>
      <c r="F56" s="171"/>
      <c r="G56" s="172"/>
      <c r="H56" s="10" t="s">
        <v>515</v>
      </c>
      <c r="I56" s="10"/>
      <c r="J56" s="10"/>
      <c r="K56" s="10"/>
      <c r="L56" s="10"/>
      <c r="M56" s="10"/>
      <c r="N56" s="10"/>
      <c r="O56" s="10"/>
      <c r="P56" s="10"/>
      <c r="Q56" s="10"/>
      <c r="R56" s="10"/>
      <c r="S56" s="10"/>
      <c r="T56" s="10"/>
      <c r="U56" s="10"/>
      <c r="V56" s="11"/>
      <c r="W56" s="159"/>
      <c r="X56" s="160"/>
      <c r="Y56" s="160"/>
      <c r="Z56" s="161"/>
      <c r="AA56" s="162"/>
      <c r="AB56" s="162"/>
      <c r="AC56" s="163"/>
      <c r="AD56" s="161"/>
      <c r="AE56" s="162"/>
      <c r="AF56" s="162"/>
      <c r="AG56" s="163"/>
      <c r="AH56" s="124" t="str">
        <f t="shared" ref="AH56:AH83" si="0">IF(F56="","",VLOOKUP(F56,$G$117:$Q$118,11,FALSE))</f>
        <v/>
      </c>
      <c r="AI56" s="125">
        <f t="shared" ref="AI56:AI83" si="1">VLOOKUP(H56,$G$120:$Q$148,11,FALSE)</f>
        <v>1</v>
      </c>
    </row>
    <row r="57" spans="1:35" ht="15" customHeight="1">
      <c r="A57" s="46"/>
      <c r="B57" s="47"/>
      <c r="C57" s="47"/>
      <c r="D57" s="47"/>
      <c r="E57" s="47"/>
      <c r="F57" s="171"/>
      <c r="G57" s="172"/>
      <c r="H57" s="10" t="s">
        <v>516</v>
      </c>
      <c r="I57" s="10"/>
      <c r="J57" s="10"/>
      <c r="K57" s="10"/>
      <c r="L57" s="10"/>
      <c r="M57" s="10"/>
      <c r="N57" s="10"/>
      <c r="O57" s="10"/>
      <c r="P57" s="10"/>
      <c r="Q57" s="10"/>
      <c r="R57" s="10"/>
      <c r="S57" s="10"/>
      <c r="T57" s="10"/>
      <c r="U57" s="10"/>
      <c r="V57" s="11"/>
      <c r="W57" s="159"/>
      <c r="X57" s="160"/>
      <c r="Y57" s="160"/>
      <c r="Z57" s="161"/>
      <c r="AA57" s="162"/>
      <c r="AB57" s="162"/>
      <c r="AC57" s="163"/>
      <c r="AD57" s="161"/>
      <c r="AE57" s="162"/>
      <c r="AF57" s="162"/>
      <c r="AG57" s="163"/>
      <c r="AH57" s="124" t="str">
        <f t="shared" si="0"/>
        <v/>
      </c>
      <c r="AI57" s="125">
        <f t="shared" si="1"/>
        <v>2</v>
      </c>
    </row>
    <row r="58" spans="1:35" ht="15" customHeight="1">
      <c r="A58" s="46"/>
      <c r="B58" s="47"/>
      <c r="C58" s="47"/>
      <c r="D58" s="47"/>
      <c r="E58" s="47"/>
      <c r="F58" s="171"/>
      <c r="G58" s="172"/>
      <c r="H58" s="10" t="s">
        <v>517</v>
      </c>
      <c r="I58" s="10"/>
      <c r="J58" s="10"/>
      <c r="K58" s="10"/>
      <c r="L58" s="10"/>
      <c r="M58" s="10"/>
      <c r="N58" s="10"/>
      <c r="O58" s="10"/>
      <c r="P58" s="10"/>
      <c r="Q58" s="10"/>
      <c r="R58" s="10"/>
      <c r="S58" s="10"/>
      <c r="T58" s="10"/>
      <c r="U58" s="10"/>
      <c r="V58" s="11"/>
      <c r="W58" s="159"/>
      <c r="X58" s="160"/>
      <c r="Y58" s="160"/>
      <c r="Z58" s="161"/>
      <c r="AA58" s="162"/>
      <c r="AB58" s="162"/>
      <c r="AC58" s="163"/>
      <c r="AD58" s="161"/>
      <c r="AE58" s="162"/>
      <c r="AF58" s="162"/>
      <c r="AG58" s="163"/>
      <c r="AH58" s="124" t="str">
        <f t="shared" si="0"/>
        <v/>
      </c>
      <c r="AI58" s="125">
        <f t="shared" si="1"/>
        <v>3</v>
      </c>
    </row>
    <row r="59" spans="1:35" ht="15" customHeight="1">
      <c r="A59" s="173" t="s">
        <v>18</v>
      </c>
      <c r="B59" s="174"/>
      <c r="C59" s="174"/>
      <c r="D59" s="174"/>
      <c r="E59" s="174"/>
      <c r="F59" s="171"/>
      <c r="G59" s="172"/>
      <c r="H59" s="10" t="s">
        <v>522</v>
      </c>
      <c r="I59" s="10"/>
      <c r="J59" s="10"/>
      <c r="K59" s="10"/>
      <c r="L59" s="10"/>
      <c r="M59" s="10"/>
      <c r="N59" s="10"/>
      <c r="O59" s="10"/>
      <c r="P59" s="10"/>
      <c r="Q59" s="10"/>
      <c r="R59" s="10"/>
      <c r="S59" s="10"/>
      <c r="T59" s="10"/>
      <c r="U59" s="10"/>
      <c r="V59" s="11"/>
      <c r="W59" s="159"/>
      <c r="X59" s="160"/>
      <c r="Y59" s="160"/>
      <c r="Z59" s="161"/>
      <c r="AA59" s="162"/>
      <c r="AB59" s="162"/>
      <c r="AC59" s="163"/>
      <c r="AD59" s="161"/>
      <c r="AE59" s="162"/>
      <c r="AF59" s="162"/>
      <c r="AG59" s="163"/>
      <c r="AH59" s="124" t="str">
        <f t="shared" si="0"/>
        <v/>
      </c>
      <c r="AI59" s="125">
        <f t="shared" si="1"/>
        <v>4</v>
      </c>
    </row>
    <row r="60" spans="1:35" ht="15" customHeight="1">
      <c r="A60" s="173"/>
      <c r="B60" s="174"/>
      <c r="C60" s="174"/>
      <c r="D60" s="174"/>
      <c r="E60" s="174"/>
      <c r="F60" s="171"/>
      <c r="G60" s="172"/>
      <c r="H60" s="10" t="s">
        <v>593</v>
      </c>
      <c r="I60" s="10"/>
      <c r="J60" s="10"/>
      <c r="K60" s="10"/>
      <c r="L60" s="10"/>
      <c r="M60" s="10"/>
      <c r="N60" s="10"/>
      <c r="O60" s="10"/>
      <c r="P60" s="10"/>
      <c r="Q60" s="10"/>
      <c r="R60" s="10"/>
      <c r="S60" s="10"/>
      <c r="T60" s="10"/>
      <c r="U60" s="10"/>
      <c r="V60" s="11"/>
      <c r="W60" s="159"/>
      <c r="X60" s="160"/>
      <c r="Y60" s="160"/>
      <c r="Z60" s="161"/>
      <c r="AA60" s="162"/>
      <c r="AB60" s="162"/>
      <c r="AC60" s="163"/>
      <c r="AD60" s="161"/>
      <c r="AE60" s="162"/>
      <c r="AF60" s="162"/>
      <c r="AG60" s="163"/>
      <c r="AH60" s="124" t="str">
        <f t="shared" si="0"/>
        <v/>
      </c>
      <c r="AI60" s="125">
        <f t="shared" si="1"/>
        <v>5</v>
      </c>
    </row>
    <row r="61" spans="1:35" ht="15" customHeight="1">
      <c r="A61" s="173"/>
      <c r="B61" s="174"/>
      <c r="C61" s="174"/>
      <c r="D61" s="174"/>
      <c r="E61" s="174"/>
      <c r="F61" s="171"/>
      <c r="G61" s="172"/>
      <c r="H61" s="10" t="s">
        <v>506</v>
      </c>
      <c r="I61" s="10"/>
      <c r="J61" s="10"/>
      <c r="K61" s="10"/>
      <c r="L61" s="10"/>
      <c r="M61" s="10"/>
      <c r="N61" s="10"/>
      <c r="O61" s="10"/>
      <c r="P61" s="10"/>
      <c r="Q61" s="10"/>
      <c r="R61" s="10"/>
      <c r="S61" s="10"/>
      <c r="T61" s="10"/>
      <c r="U61" s="10"/>
      <c r="V61" s="11"/>
      <c r="W61" s="159"/>
      <c r="X61" s="160"/>
      <c r="Y61" s="160"/>
      <c r="Z61" s="161"/>
      <c r="AA61" s="162"/>
      <c r="AB61" s="162"/>
      <c r="AC61" s="163"/>
      <c r="AD61" s="161"/>
      <c r="AE61" s="162"/>
      <c r="AF61" s="162"/>
      <c r="AG61" s="163"/>
      <c r="AH61" s="124" t="str">
        <f t="shared" si="0"/>
        <v/>
      </c>
      <c r="AI61" s="125">
        <f t="shared" si="1"/>
        <v>6</v>
      </c>
    </row>
    <row r="62" spans="1:35" ht="15" customHeight="1">
      <c r="A62" s="173"/>
      <c r="B62" s="174"/>
      <c r="C62" s="174"/>
      <c r="D62" s="174"/>
      <c r="E62" s="174"/>
      <c r="F62" s="171"/>
      <c r="G62" s="172"/>
      <c r="H62" s="10" t="s">
        <v>507</v>
      </c>
      <c r="I62" s="10"/>
      <c r="J62" s="10"/>
      <c r="K62" s="10"/>
      <c r="L62" s="10"/>
      <c r="M62" s="10"/>
      <c r="N62" s="10"/>
      <c r="O62" s="10"/>
      <c r="P62" s="10"/>
      <c r="Q62" s="10"/>
      <c r="R62" s="10"/>
      <c r="S62" s="10"/>
      <c r="T62" s="10"/>
      <c r="U62" s="10"/>
      <c r="V62" s="11"/>
      <c r="W62" s="159"/>
      <c r="X62" s="160"/>
      <c r="Y62" s="160"/>
      <c r="Z62" s="161"/>
      <c r="AA62" s="162"/>
      <c r="AB62" s="162"/>
      <c r="AC62" s="163"/>
      <c r="AD62" s="161"/>
      <c r="AE62" s="162"/>
      <c r="AF62" s="162"/>
      <c r="AG62" s="163"/>
      <c r="AH62" s="124" t="str">
        <f t="shared" si="0"/>
        <v/>
      </c>
      <c r="AI62" s="125">
        <f t="shared" si="1"/>
        <v>7</v>
      </c>
    </row>
    <row r="63" spans="1:35" ht="15" customHeight="1">
      <c r="A63" s="173"/>
      <c r="B63" s="174"/>
      <c r="C63" s="174"/>
      <c r="D63" s="174"/>
      <c r="E63" s="174"/>
      <c r="F63" s="171"/>
      <c r="G63" s="172"/>
      <c r="H63" s="10" t="s">
        <v>594</v>
      </c>
      <c r="I63" s="10"/>
      <c r="J63" s="10"/>
      <c r="K63" s="10"/>
      <c r="L63" s="10"/>
      <c r="M63" s="10"/>
      <c r="N63" s="10"/>
      <c r="O63" s="10"/>
      <c r="P63" s="10"/>
      <c r="Q63" s="10"/>
      <c r="R63" s="10"/>
      <c r="S63" s="10"/>
      <c r="T63" s="10"/>
      <c r="U63" s="10"/>
      <c r="V63" s="11"/>
      <c r="W63" s="159"/>
      <c r="X63" s="160"/>
      <c r="Y63" s="160"/>
      <c r="Z63" s="161"/>
      <c r="AA63" s="162"/>
      <c r="AB63" s="162"/>
      <c r="AC63" s="163"/>
      <c r="AD63" s="161"/>
      <c r="AE63" s="162"/>
      <c r="AF63" s="162"/>
      <c r="AG63" s="163"/>
      <c r="AH63" s="124" t="str">
        <f t="shared" si="0"/>
        <v/>
      </c>
      <c r="AI63" s="125">
        <f t="shared" si="1"/>
        <v>8</v>
      </c>
    </row>
    <row r="64" spans="1:35" ht="15" customHeight="1">
      <c r="A64" s="173"/>
      <c r="B64" s="174"/>
      <c r="C64" s="174"/>
      <c r="D64" s="174"/>
      <c r="E64" s="174"/>
      <c r="F64" s="171"/>
      <c r="G64" s="172"/>
      <c r="H64" s="10" t="s">
        <v>508</v>
      </c>
      <c r="I64" s="10"/>
      <c r="J64" s="10"/>
      <c r="K64" s="10"/>
      <c r="L64" s="10"/>
      <c r="M64" s="10"/>
      <c r="N64" s="10"/>
      <c r="O64" s="10"/>
      <c r="P64" s="10"/>
      <c r="Q64" s="10"/>
      <c r="R64" s="10"/>
      <c r="S64" s="10"/>
      <c r="T64" s="10"/>
      <c r="U64" s="10"/>
      <c r="V64" s="11"/>
      <c r="W64" s="159"/>
      <c r="X64" s="160"/>
      <c r="Y64" s="160"/>
      <c r="Z64" s="161"/>
      <c r="AA64" s="162"/>
      <c r="AB64" s="162"/>
      <c r="AC64" s="163"/>
      <c r="AD64" s="161"/>
      <c r="AE64" s="162"/>
      <c r="AF64" s="162"/>
      <c r="AG64" s="163"/>
      <c r="AH64" s="124" t="str">
        <f t="shared" si="0"/>
        <v/>
      </c>
      <c r="AI64" s="125">
        <f t="shared" si="1"/>
        <v>9</v>
      </c>
    </row>
    <row r="65" spans="1:35" ht="15" customHeight="1">
      <c r="A65" s="173"/>
      <c r="B65" s="174"/>
      <c r="C65" s="174"/>
      <c r="D65" s="174"/>
      <c r="E65" s="174"/>
      <c r="F65" s="171"/>
      <c r="G65" s="172"/>
      <c r="H65" s="10" t="s">
        <v>509</v>
      </c>
      <c r="I65" s="10"/>
      <c r="J65" s="10"/>
      <c r="K65" s="10"/>
      <c r="L65" s="10"/>
      <c r="M65" s="10"/>
      <c r="N65" s="10"/>
      <c r="O65" s="10"/>
      <c r="P65" s="10"/>
      <c r="Q65" s="10"/>
      <c r="R65" s="10"/>
      <c r="S65" s="10"/>
      <c r="T65" s="10"/>
      <c r="U65" s="10"/>
      <c r="V65" s="11"/>
      <c r="W65" s="159"/>
      <c r="X65" s="160"/>
      <c r="Y65" s="160"/>
      <c r="Z65" s="161"/>
      <c r="AA65" s="162"/>
      <c r="AB65" s="162"/>
      <c r="AC65" s="163"/>
      <c r="AD65" s="161"/>
      <c r="AE65" s="162"/>
      <c r="AF65" s="162"/>
      <c r="AG65" s="163"/>
      <c r="AH65" s="124" t="str">
        <f t="shared" si="0"/>
        <v/>
      </c>
      <c r="AI65" s="125">
        <f t="shared" si="1"/>
        <v>10</v>
      </c>
    </row>
    <row r="66" spans="1:35" ht="15" customHeight="1">
      <c r="A66" s="173"/>
      <c r="B66" s="174"/>
      <c r="C66" s="174"/>
      <c r="D66" s="174"/>
      <c r="E66" s="174"/>
      <c r="F66" s="171"/>
      <c r="G66" s="172"/>
      <c r="H66" s="10" t="s">
        <v>523</v>
      </c>
      <c r="I66" s="10"/>
      <c r="J66" s="10"/>
      <c r="K66" s="10"/>
      <c r="L66" s="10"/>
      <c r="M66" s="10"/>
      <c r="N66" s="10"/>
      <c r="O66" s="10"/>
      <c r="P66" s="10"/>
      <c r="Q66" s="10"/>
      <c r="R66" s="10"/>
      <c r="S66" s="10"/>
      <c r="T66" s="10"/>
      <c r="U66" s="10"/>
      <c r="V66" s="11"/>
      <c r="W66" s="159"/>
      <c r="X66" s="160"/>
      <c r="Y66" s="160"/>
      <c r="Z66" s="161"/>
      <c r="AA66" s="162"/>
      <c r="AB66" s="162"/>
      <c r="AC66" s="163"/>
      <c r="AD66" s="161"/>
      <c r="AE66" s="162"/>
      <c r="AF66" s="162"/>
      <c r="AG66" s="163"/>
      <c r="AH66" s="124" t="str">
        <f t="shared" si="0"/>
        <v/>
      </c>
      <c r="AI66" s="125">
        <f t="shared" si="1"/>
        <v>11</v>
      </c>
    </row>
    <row r="67" spans="1:35" ht="15" customHeight="1">
      <c r="A67" s="173"/>
      <c r="B67" s="174"/>
      <c r="C67" s="174"/>
      <c r="D67" s="174"/>
      <c r="E67" s="174"/>
      <c r="F67" s="171"/>
      <c r="G67" s="172"/>
      <c r="H67" s="10" t="s">
        <v>595</v>
      </c>
      <c r="I67" s="10"/>
      <c r="J67" s="10"/>
      <c r="K67" s="10"/>
      <c r="L67" s="10"/>
      <c r="M67" s="10"/>
      <c r="N67" s="10"/>
      <c r="O67" s="10"/>
      <c r="P67" s="10"/>
      <c r="Q67" s="10"/>
      <c r="R67" s="10"/>
      <c r="S67" s="10"/>
      <c r="T67" s="10"/>
      <c r="U67" s="10"/>
      <c r="V67" s="11"/>
      <c r="W67" s="159"/>
      <c r="X67" s="160"/>
      <c r="Y67" s="160"/>
      <c r="Z67" s="161"/>
      <c r="AA67" s="162"/>
      <c r="AB67" s="162"/>
      <c r="AC67" s="163"/>
      <c r="AD67" s="161"/>
      <c r="AE67" s="162"/>
      <c r="AF67" s="162"/>
      <c r="AG67" s="163"/>
      <c r="AH67" s="124" t="str">
        <f t="shared" si="0"/>
        <v/>
      </c>
      <c r="AI67" s="125">
        <f t="shared" si="1"/>
        <v>12</v>
      </c>
    </row>
    <row r="68" spans="1:35" ht="15" customHeight="1">
      <c r="A68" s="173"/>
      <c r="B68" s="174"/>
      <c r="C68" s="174"/>
      <c r="D68" s="174"/>
      <c r="E68" s="174"/>
      <c r="F68" s="171"/>
      <c r="G68" s="172"/>
      <c r="H68" s="10" t="s">
        <v>524</v>
      </c>
      <c r="I68" s="10"/>
      <c r="J68" s="10"/>
      <c r="K68" s="10"/>
      <c r="L68" s="10"/>
      <c r="M68" s="10"/>
      <c r="N68" s="10"/>
      <c r="O68" s="10"/>
      <c r="P68" s="10"/>
      <c r="Q68" s="10"/>
      <c r="R68" s="10"/>
      <c r="S68" s="10"/>
      <c r="T68" s="10"/>
      <c r="U68" s="10"/>
      <c r="V68" s="11"/>
      <c r="W68" s="159"/>
      <c r="X68" s="160"/>
      <c r="Y68" s="160"/>
      <c r="Z68" s="161"/>
      <c r="AA68" s="162"/>
      <c r="AB68" s="162"/>
      <c r="AC68" s="163"/>
      <c r="AD68" s="161"/>
      <c r="AE68" s="162"/>
      <c r="AF68" s="162"/>
      <c r="AG68" s="163"/>
      <c r="AH68" s="124" t="str">
        <f t="shared" si="0"/>
        <v/>
      </c>
      <c r="AI68" s="125">
        <f t="shared" si="1"/>
        <v>13</v>
      </c>
    </row>
    <row r="69" spans="1:35" ht="15" customHeight="1">
      <c r="A69" s="173"/>
      <c r="B69" s="174"/>
      <c r="C69" s="174"/>
      <c r="D69" s="174"/>
      <c r="E69" s="174"/>
      <c r="F69" s="171"/>
      <c r="G69" s="172"/>
      <c r="H69" s="10" t="s">
        <v>525</v>
      </c>
      <c r="I69" s="10"/>
      <c r="J69" s="10"/>
      <c r="K69" s="10"/>
      <c r="L69" s="10"/>
      <c r="M69" s="10"/>
      <c r="N69" s="10"/>
      <c r="O69" s="10"/>
      <c r="P69" s="10"/>
      <c r="Q69" s="10"/>
      <c r="R69" s="10"/>
      <c r="S69" s="10"/>
      <c r="T69" s="10"/>
      <c r="U69" s="10"/>
      <c r="V69" s="11"/>
      <c r="W69" s="159"/>
      <c r="X69" s="160"/>
      <c r="Y69" s="160"/>
      <c r="Z69" s="161"/>
      <c r="AA69" s="162"/>
      <c r="AB69" s="162"/>
      <c r="AC69" s="163"/>
      <c r="AD69" s="161"/>
      <c r="AE69" s="162"/>
      <c r="AF69" s="162"/>
      <c r="AG69" s="163"/>
      <c r="AH69" s="124" t="str">
        <f t="shared" si="0"/>
        <v/>
      </c>
      <c r="AI69" s="125">
        <f t="shared" si="1"/>
        <v>14</v>
      </c>
    </row>
    <row r="70" spans="1:35" ht="15" customHeight="1">
      <c r="A70" s="173"/>
      <c r="B70" s="174"/>
      <c r="C70" s="174"/>
      <c r="D70" s="174"/>
      <c r="E70" s="174"/>
      <c r="F70" s="171"/>
      <c r="G70" s="172"/>
      <c r="H70" s="10" t="s">
        <v>510</v>
      </c>
      <c r="I70" s="10"/>
      <c r="J70" s="10"/>
      <c r="K70" s="10"/>
      <c r="L70" s="10"/>
      <c r="M70" s="10"/>
      <c r="N70" s="10"/>
      <c r="O70" s="10"/>
      <c r="P70" s="10"/>
      <c r="Q70" s="10"/>
      <c r="R70" s="10"/>
      <c r="S70" s="10"/>
      <c r="T70" s="10"/>
      <c r="U70" s="10"/>
      <c r="V70" s="11"/>
      <c r="W70" s="159"/>
      <c r="X70" s="160"/>
      <c r="Y70" s="160"/>
      <c r="Z70" s="161"/>
      <c r="AA70" s="162"/>
      <c r="AB70" s="162"/>
      <c r="AC70" s="163"/>
      <c r="AD70" s="161"/>
      <c r="AE70" s="162"/>
      <c r="AF70" s="162"/>
      <c r="AG70" s="163"/>
      <c r="AH70" s="124" t="str">
        <f t="shared" si="0"/>
        <v/>
      </c>
      <c r="AI70" s="125">
        <f t="shared" si="1"/>
        <v>15</v>
      </c>
    </row>
    <row r="71" spans="1:35" ht="15" customHeight="1">
      <c r="A71" s="173"/>
      <c r="B71" s="174"/>
      <c r="C71" s="174"/>
      <c r="D71" s="174"/>
      <c r="E71" s="174"/>
      <c r="F71" s="171"/>
      <c r="G71" s="172"/>
      <c r="H71" s="10" t="s">
        <v>526</v>
      </c>
      <c r="I71" s="10"/>
      <c r="J71" s="10"/>
      <c r="K71" s="10"/>
      <c r="L71" s="10"/>
      <c r="M71" s="10"/>
      <c r="N71" s="10"/>
      <c r="O71" s="10"/>
      <c r="P71" s="10"/>
      <c r="Q71" s="10"/>
      <c r="R71" s="10"/>
      <c r="S71" s="10"/>
      <c r="T71" s="10"/>
      <c r="U71" s="10"/>
      <c r="V71" s="11"/>
      <c r="W71" s="159"/>
      <c r="X71" s="160"/>
      <c r="Y71" s="160"/>
      <c r="Z71" s="161"/>
      <c r="AA71" s="162"/>
      <c r="AB71" s="162"/>
      <c r="AC71" s="163"/>
      <c r="AD71" s="161"/>
      <c r="AE71" s="162"/>
      <c r="AF71" s="162"/>
      <c r="AG71" s="163"/>
      <c r="AH71" s="124" t="str">
        <f t="shared" si="0"/>
        <v/>
      </c>
      <c r="AI71" s="125">
        <f t="shared" si="1"/>
        <v>16</v>
      </c>
    </row>
    <row r="72" spans="1:35" ht="15" customHeight="1">
      <c r="A72" s="173"/>
      <c r="B72" s="174"/>
      <c r="C72" s="174"/>
      <c r="D72" s="174"/>
      <c r="E72" s="174"/>
      <c r="F72" s="171"/>
      <c r="G72" s="172"/>
      <c r="H72" s="10" t="s">
        <v>511</v>
      </c>
      <c r="I72" s="10"/>
      <c r="J72" s="10"/>
      <c r="K72" s="10"/>
      <c r="L72" s="10"/>
      <c r="M72" s="10"/>
      <c r="N72" s="10"/>
      <c r="O72" s="10"/>
      <c r="P72" s="10"/>
      <c r="Q72" s="10"/>
      <c r="R72" s="10"/>
      <c r="S72" s="10"/>
      <c r="T72" s="10"/>
      <c r="U72" s="10"/>
      <c r="V72" s="11"/>
      <c r="W72" s="159"/>
      <c r="X72" s="160"/>
      <c r="Y72" s="160"/>
      <c r="Z72" s="161"/>
      <c r="AA72" s="162"/>
      <c r="AB72" s="162"/>
      <c r="AC72" s="163"/>
      <c r="AD72" s="161"/>
      <c r="AE72" s="162"/>
      <c r="AF72" s="162"/>
      <c r="AG72" s="163"/>
      <c r="AH72" s="124" t="str">
        <f t="shared" si="0"/>
        <v/>
      </c>
      <c r="AI72" s="125">
        <f t="shared" si="1"/>
        <v>17</v>
      </c>
    </row>
    <row r="73" spans="1:35" ht="15" customHeight="1">
      <c r="A73" s="173"/>
      <c r="B73" s="174"/>
      <c r="C73" s="174"/>
      <c r="D73" s="174"/>
      <c r="E73" s="174"/>
      <c r="F73" s="171"/>
      <c r="G73" s="172"/>
      <c r="H73" s="10" t="s">
        <v>527</v>
      </c>
      <c r="I73" s="10"/>
      <c r="J73" s="10"/>
      <c r="K73" s="10"/>
      <c r="L73" s="10"/>
      <c r="M73" s="10"/>
      <c r="N73" s="10"/>
      <c r="O73" s="10"/>
      <c r="P73" s="10"/>
      <c r="Q73" s="10"/>
      <c r="R73" s="10"/>
      <c r="S73" s="10"/>
      <c r="T73" s="10"/>
      <c r="U73" s="10"/>
      <c r="V73" s="11"/>
      <c r="W73" s="159"/>
      <c r="X73" s="160"/>
      <c r="Y73" s="160"/>
      <c r="Z73" s="161"/>
      <c r="AA73" s="162"/>
      <c r="AB73" s="162"/>
      <c r="AC73" s="163"/>
      <c r="AD73" s="161"/>
      <c r="AE73" s="162"/>
      <c r="AF73" s="162"/>
      <c r="AG73" s="163"/>
      <c r="AH73" s="124" t="str">
        <f t="shared" si="0"/>
        <v/>
      </c>
      <c r="AI73" s="125">
        <f t="shared" si="1"/>
        <v>18</v>
      </c>
    </row>
    <row r="74" spans="1:35" ht="15" customHeight="1">
      <c r="A74" s="173"/>
      <c r="B74" s="174"/>
      <c r="C74" s="174"/>
      <c r="D74" s="174"/>
      <c r="E74" s="174"/>
      <c r="F74" s="171"/>
      <c r="G74" s="172"/>
      <c r="H74" s="10" t="s">
        <v>596</v>
      </c>
      <c r="I74" s="10"/>
      <c r="J74" s="10"/>
      <c r="K74" s="10"/>
      <c r="L74" s="10"/>
      <c r="M74" s="10"/>
      <c r="N74" s="10"/>
      <c r="O74" s="10"/>
      <c r="P74" s="10"/>
      <c r="Q74" s="10"/>
      <c r="R74" s="10"/>
      <c r="S74" s="10"/>
      <c r="T74" s="10"/>
      <c r="U74" s="10"/>
      <c r="V74" s="11"/>
      <c r="W74" s="159"/>
      <c r="X74" s="160"/>
      <c r="Y74" s="160"/>
      <c r="Z74" s="161"/>
      <c r="AA74" s="162"/>
      <c r="AB74" s="162"/>
      <c r="AC74" s="163"/>
      <c r="AD74" s="161"/>
      <c r="AE74" s="162"/>
      <c r="AF74" s="162"/>
      <c r="AG74" s="163"/>
      <c r="AH74" s="124" t="str">
        <f t="shared" si="0"/>
        <v/>
      </c>
      <c r="AI74" s="125">
        <f t="shared" si="1"/>
        <v>19</v>
      </c>
    </row>
    <row r="75" spans="1:35" ht="15" customHeight="1">
      <c r="A75" s="173"/>
      <c r="B75" s="174"/>
      <c r="C75" s="174"/>
      <c r="D75" s="174"/>
      <c r="E75" s="174"/>
      <c r="F75" s="171"/>
      <c r="G75" s="172"/>
      <c r="H75" s="10" t="s">
        <v>597</v>
      </c>
      <c r="I75" s="10"/>
      <c r="J75" s="10"/>
      <c r="K75" s="10"/>
      <c r="L75" s="10"/>
      <c r="M75" s="10"/>
      <c r="N75" s="10"/>
      <c r="O75" s="10"/>
      <c r="P75" s="10"/>
      <c r="Q75" s="10"/>
      <c r="R75" s="10"/>
      <c r="S75" s="10"/>
      <c r="T75" s="10"/>
      <c r="U75" s="10"/>
      <c r="V75" s="11"/>
      <c r="W75" s="159"/>
      <c r="X75" s="160"/>
      <c r="Y75" s="160"/>
      <c r="Z75" s="161"/>
      <c r="AA75" s="162"/>
      <c r="AB75" s="162"/>
      <c r="AC75" s="163"/>
      <c r="AD75" s="161"/>
      <c r="AE75" s="162"/>
      <c r="AF75" s="162"/>
      <c r="AG75" s="163"/>
      <c r="AH75" s="124" t="str">
        <f t="shared" si="0"/>
        <v/>
      </c>
      <c r="AI75" s="125">
        <f t="shared" si="1"/>
        <v>20</v>
      </c>
    </row>
    <row r="76" spans="1:35" ht="15" customHeight="1">
      <c r="A76" s="173"/>
      <c r="B76" s="174"/>
      <c r="C76" s="174"/>
      <c r="D76" s="174"/>
      <c r="E76" s="174"/>
      <c r="F76" s="171"/>
      <c r="G76" s="172"/>
      <c r="H76" s="10" t="s">
        <v>598</v>
      </c>
      <c r="I76" s="10"/>
      <c r="J76" s="10"/>
      <c r="K76" s="10"/>
      <c r="L76" s="10"/>
      <c r="M76" s="10"/>
      <c r="N76" s="10"/>
      <c r="O76" s="10"/>
      <c r="P76" s="10"/>
      <c r="Q76" s="10"/>
      <c r="R76" s="10"/>
      <c r="S76" s="10"/>
      <c r="T76" s="10"/>
      <c r="U76" s="10"/>
      <c r="V76" s="11"/>
      <c r="W76" s="159"/>
      <c r="X76" s="160"/>
      <c r="Y76" s="160"/>
      <c r="Z76" s="161"/>
      <c r="AA76" s="162"/>
      <c r="AB76" s="162"/>
      <c r="AC76" s="163"/>
      <c r="AD76" s="161"/>
      <c r="AE76" s="162"/>
      <c r="AF76" s="162"/>
      <c r="AG76" s="163"/>
      <c r="AH76" s="124" t="str">
        <f t="shared" si="0"/>
        <v/>
      </c>
      <c r="AI76" s="125">
        <f t="shared" si="1"/>
        <v>21</v>
      </c>
    </row>
    <row r="77" spans="1:35" ht="15" customHeight="1">
      <c r="A77" s="46"/>
      <c r="B77" s="47"/>
      <c r="C77" s="47"/>
      <c r="D77" s="47"/>
      <c r="E77" s="47"/>
      <c r="F77" s="171"/>
      <c r="G77" s="172"/>
      <c r="H77" s="10" t="s">
        <v>529</v>
      </c>
      <c r="I77" s="10"/>
      <c r="J77" s="10"/>
      <c r="K77" s="10"/>
      <c r="L77" s="10"/>
      <c r="M77" s="10"/>
      <c r="N77" s="10"/>
      <c r="O77" s="10"/>
      <c r="P77" s="10"/>
      <c r="Q77" s="10"/>
      <c r="R77" s="10"/>
      <c r="S77" s="10"/>
      <c r="T77" s="10"/>
      <c r="U77" s="10"/>
      <c r="V77" s="11"/>
      <c r="W77" s="159"/>
      <c r="X77" s="160"/>
      <c r="Y77" s="160"/>
      <c r="Z77" s="161"/>
      <c r="AA77" s="162"/>
      <c r="AB77" s="162"/>
      <c r="AC77" s="163"/>
      <c r="AD77" s="161"/>
      <c r="AE77" s="162"/>
      <c r="AF77" s="162"/>
      <c r="AG77" s="163"/>
      <c r="AH77" s="124" t="str">
        <f t="shared" si="0"/>
        <v/>
      </c>
      <c r="AI77" s="125">
        <f t="shared" si="1"/>
        <v>22</v>
      </c>
    </row>
    <row r="78" spans="1:35" ht="15" customHeight="1">
      <c r="A78" s="46"/>
      <c r="B78" s="47"/>
      <c r="C78" s="47"/>
      <c r="D78" s="47"/>
      <c r="E78" s="47"/>
      <c r="F78" s="171"/>
      <c r="G78" s="172"/>
      <c r="H78" s="10" t="s">
        <v>512</v>
      </c>
      <c r="I78" s="10"/>
      <c r="J78" s="10"/>
      <c r="K78" s="10"/>
      <c r="L78" s="10"/>
      <c r="M78" s="10"/>
      <c r="N78" s="10"/>
      <c r="O78" s="10"/>
      <c r="P78" s="10"/>
      <c r="Q78" s="10"/>
      <c r="R78" s="10"/>
      <c r="S78" s="10"/>
      <c r="T78" s="10"/>
      <c r="U78" s="10"/>
      <c r="V78" s="11"/>
      <c r="W78" s="159"/>
      <c r="X78" s="160"/>
      <c r="Y78" s="160"/>
      <c r="Z78" s="161"/>
      <c r="AA78" s="162"/>
      <c r="AB78" s="162"/>
      <c r="AC78" s="163"/>
      <c r="AD78" s="161"/>
      <c r="AE78" s="162"/>
      <c r="AF78" s="162"/>
      <c r="AG78" s="163"/>
      <c r="AH78" s="124" t="str">
        <f t="shared" si="0"/>
        <v/>
      </c>
      <c r="AI78" s="125">
        <f t="shared" si="1"/>
        <v>23</v>
      </c>
    </row>
    <row r="79" spans="1:35" ht="15" customHeight="1">
      <c r="A79" s="46"/>
      <c r="B79" s="47"/>
      <c r="C79" s="47"/>
      <c r="D79" s="47"/>
      <c r="E79" s="47"/>
      <c r="F79" s="171"/>
      <c r="G79" s="172"/>
      <c r="H79" s="10" t="s">
        <v>599</v>
      </c>
      <c r="I79" s="10"/>
      <c r="J79" s="10"/>
      <c r="K79" s="10"/>
      <c r="L79" s="10"/>
      <c r="M79" s="10"/>
      <c r="N79" s="10"/>
      <c r="O79" s="10"/>
      <c r="P79" s="10"/>
      <c r="Q79" s="10"/>
      <c r="R79" s="10"/>
      <c r="S79" s="10"/>
      <c r="T79" s="10"/>
      <c r="U79" s="10"/>
      <c r="V79" s="11"/>
      <c r="W79" s="159"/>
      <c r="X79" s="160"/>
      <c r="Y79" s="160"/>
      <c r="Z79" s="161"/>
      <c r="AA79" s="162"/>
      <c r="AB79" s="162"/>
      <c r="AC79" s="163"/>
      <c r="AD79" s="161"/>
      <c r="AE79" s="162"/>
      <c r="AF79" s="162"/>
      <c r="AG79" s="163"/>
      <c r="AH79" s="124" t="str">
        <f t="shared" si="0"/>
        <v/>
      </c>
      <c r="AI79" s="125">
        <f t="shared" si="1"/>
        <v>24</v>
      </c>
    </row>
    <row r="80" spans="1:35" ht="15" customHeight="1">
      <c r="A80" s="46"/>
      <c r="B80" s="47"/>
      <c r="C80" s="47"/>
      <c r="D80" s="47"/>
      <c r="E80" s="47"/>
      <c r="F80" s="171"/>
      <c r="G80" s="172"/>
      <c r="H80" s="10" t="s">
        <v>513</v>
      </c>
      <c r="I80" s="10"/>
      <c r="J80" s="10"/>
      <c r="K80" s="10"/>
      <c r="L80" s="10"/>
      <c r="M80" s="10"/>
      <c r="N80" s="10"/>
      <c r="O80" s="10"/>
      <c r="P80" s="10"/>
      <c r="Q80" s="10"/>
      <c r="R80" s="10"/>
      <c r="S80" s="10"/>
      <c r="T80" s="10"/>
      <c r="U80" s="10"/>
      <c r="V80" s="11"/>
      <c r="W80" s="159"/>
      <c r="X80" s="160"/>
      <c r="Y80" s="160"/>
      <c r="Z80" s="161"/>
      <c r="AA80" s="162"/>
      <c r="AB80" s="162"/>
      <c r="AC80" s="163"/>
      <c r="AD80" s="161"/>
      <c r="AE80" s="162"/>
      <c r="AF80" s="162"/>
      <c r="AG80" s="163"/>
      <c r="AH80" s="124" t="str">
        <f t="shared" si="0"/>
        <v/>
      </c>
      <c r="AI80" s="125">
        <f t="shared" si="1"/>
        <v>25</v>
      </c>
    </row>
    <row r="81" spans="1:36" ht="15" customHeight="1">
      <c r="A81" s="46"/>
      <c r="B81" s="47"/>
      <c r="C81" s="47"/>
      <c r="D81" s="47"/>
      <c r="E81" s="47"/>
      <c r="F81" s="171"/>
      <c r="G81" s="172"/>
      <c r="H81" s="10" t="s">
        <v>518</v>
      </c>
      <c r="I81" s="10"/>
      <c r="J81" s="10"/>
      <c r="K81" s="10"/>
      <c r="L81" s="10"/>
      <c r="M81" s="10"/>
      <c r="N81" s="10"/>
      <c r="O81" s="10"/>
      <c r="P81" s="10"/>
      <c r="Q81" s="10"/>
      <c r="R81" s="10"/>
      <c r="S81" s="10"/>
      <c r="T81" s="10"/>
      <c r="U81" s="10"/>
      <c r="V81" s="11"/>
      <c r="W81" s="159"/>
      <c r="X81" s="160"/>
      <c r="Y81" s="160"/>
      <c r="Z81" s="161"/>
      <c r="AA81" s="162"/>
      <c r="AB81" s="162"/>
      <c r="AC81" s="163"/>
      <c r="AD81" s="161"/>
      <c r="AE81" s="162"/>
      <c r="AF81" s="162"/>
      <c r="AG81" s="163"/>
      <c r="AH81" s="124" t="str">
        <f t="shared" si="0"/>
        <v/>
      </c>
      <c r="AI81" s="125">
        <f t="shared" si="1"/>
        <v>26</v>
      </c>
    </row>
    <row r="82" spans="1:36" ht="15" customHeight="1">
      <c r="A82" s="46"/>
      <c r="B82" s="47"/>
      <c r="C82" s="47"/>
      <c r="D82" s="47"/>
      <c r="E82" s="110"/>
      <c r="F82" s="171"/>
      <c r="G82" s="172"/>
      <c r="H82" s="10" t="s">
        <v>519</v>
      </c>
      <c r="I82" s="10"/>
      <c r="J82" s="10"/>
      <c r="K82" s="10"/>
      <c r="L82" s="10"/>
      <c r="M82" s="10"/>
      <c r="N82" s="10"/>
      <c r="O82" s="10"/>
      <c r="P82" s="10"/>
      <c r="Q82" s="10"/>
      <c r="R82" s="10"/>
      <c r="S82" s="10"/>
      <c r="T82" s="10"/>
      <c r="U82" s="10"/>
      <c r="V82" s="11"/>
      <c r="W82" s="159"/>
      <c r="X82" s="160"/>
      <c r="Y82" s="160"/>
      <c r="Z82" s="161"/>
      <c r="AA82" s="162"/>
      <c r="AB82" s="162"/>
      <c r="AC82" s="163"/>
      <c r="AD82" s="161"/>
      <c r="AE82" s="162"/>
      <c r="AF82" s="162"/>
      <c r="AG82" s="163"/>
      <c r="AH82" s="124" t="str">
        <f>IF(F82="","",VLOOKUP(F82,$G$117:$Q$118,11,FALSE))</f>
        <v/>
      </c>
      <c r="AI82" s="125">
        <f>VLOOKUP(H82,$G$120:$Q$148,11,FALSE)</f>
        <v>27</v>
      </c>
    </row>
    <row r="83" spans="1:36" ht="15" customHeight="1" thickBot="1">
      <c r="A83" s="48"/>
      <c r="B83" s="49"/>
      <c r="C83" s="49"/>
      <c r="D83" s="49"/>
      <c r="E83" s="49"/>
      <c r="F83" s="157"/>
      <c r="G83" s="158"/>
      <c r="H83" s="10" t="s">
        <v>89</v>
      </c>
      <c r="I83" s="10"/>
      <c r="J83" s="10"/>
      <c r="K83" s="10"/>
      <c r="L83" s="10"/>
      <c r="M83" s="10"/>
      <c r="N83" s="10"/>
      <c r="O83" s="10"/>
      <c r="P83" s="10"/>
      <c r="Q83" s="10"/>
      <c r="R83" s="10"/>
      <c r="S83" s="10"/>
      <c r="T83" s="10"/>
      <c r="U83" s="10"/>
      <c r="V83" s="11"/>
      <c r="W83" s="159"/>
      <c r="X83" s="160"/>
      <c r="Y83" s="160"/>
      <c r="Z83" s="161"/>
      <c r="AA83" s="162"/>
      <c r="AB83" s="162"/>
      <c r="AC83" s="163"/>
      <c r="AD83" s="161"/>
      <c r="AE83" s="162"/>
      <c r="AF83" s="162"/>
      <c r="AG83" s="163"/>
      <c r="AH83" s="124" t="str">
        <f t="shared" si="0"/>
        <v/>
      </c>
      <c r="AI83" s="125">
        <f t="shared" si="1"/>
        <v>28</v>
      </c>
    </row>
    <row r="84" spans="1:36" ht="15" customHeight="1" thickTop="1">
      <c r="A84" s="22"/>
      <c r="B84" s="22"/>
      <c r="C84" s="22"/>
      <c r="D84" s="22"/>
      <c r="E84" s="22"/>
      <c r="F84" s="111"/>
      <c r="G84" s="111"/>
      <c r="H84" s="22"/>
      <c r="I84" s="23"/>
      <c r="J84" s="23"/>
      <c r="K84" s="23"/>
      <c r="L84" s="23"/>
      <c r="M84" s="23"/>
      <c r="N84" s="23"/>
      <c r="O84" s="23"/>
      <c r="P84" s="23"/>
      <c r="Q84" s="23"/>
      <c r="R84" s="23"/>
      <c r="S84" s="23"/>
      <c r="T84" s="23"/>
      <c r="U84" s="23"/>
      <c r="V84" s="23"/>
      <c r="W84" s="112"/>
      <c r="X84" s="112"/>
      <c r="Y84" s="112"/>
      <c r="Z84" s="112"/>
      <c r="AA84" s="112"/>
      <c r="AB84" s="112"/>
      <c r="AC84" s="112"/>
      <c r="AD84" s="112"/>
      <c r="AE84" s="112"/>
      <c r="AF84" s="112"/>
      <c r="AG84" s="112"/>
      <c r="AH84" s="33"/>
      <c r="AI84" s="33"/>
    </row>
    <row r="85" spans="1:36" ht="15" hidden="1" customHeight="1">
      <c r="A85" s="111"/>
      <c r="B85" s="111"/>
      <c r="C85" s="111"/>
      <c r="D85" s="111"/>
      <c r="E85" s="111"/>
      <c r="F85" s="111"/>
      <c r="G85" s="111"/>
      <c r="H85" s="111"/>
      <c r="I85" s="32"/>
      <c r="J85" s="32"/>
      <c r="K85" s="32"/>
      <c r="L85" s="32"/>
      <c r="M85" s="32"/>
      <c r="N85" s="32"/>
      <c r="O85" s="32"/>
      <c r="P85" s="32"/>
      <c r="Q85" s="32"/>
      <c r="R85" s="32"/>
      <c r="S85" s="32"/>
      <c r="T85" s="32"/>
      <c r="U85" s="32"/>
      <c r="V85" s="32"/>
      <c r="W85" s="113"/>
      <c r="X85" s="113"/>
      <c r="Y85" s="113"/>
      <c r="Z85" s="113"/>
      <c r="AA85" s="113"/>
      <c r="AB85" s="113"/>
      <c r="AC85" s="113"/>
      <c r="AD85" s="113"/>
      <c r="AE85" s="113"/>
      <c r="AF85" s="113"/>
      <c r="AG85" s="113"/>
      <c r="AH85" s="54"/>
      <c r="AI85" s="54"/>
    </row>
    <row r="86" spans="1:36" ht="15" hidden="1" customHeight="1">
      <c r="A86" s="111"/>
      <c r="B86" s="111"/>
      <c r="C86" s="111"/>
      <c r="D86" s="111"/>
      <c r="E86" s="111"/>
      <c r="F86" s="111"/>
      <c r="G86" s="111"/>
      <c r="H86" s="111"/>
      <c r="I86" s="32"/>
      <c r="J86" s="32"/>
      <c r="K86" s="32"/>
      <c r="L86" s="32"/>
      <c r="M86" s="32"/>
      <c r="N86" s="32"/>
      <c r="O86" s="32"/>
      <c r="P86" s="32"/>
      <c r="Q86" s="32"/>
      <c r="R86" s="32"/>
      <c r="S86" s="32"/>
      <c r="T86" s="32"/>
      <c r="U86" s="32"/>
      <c r="V86" s="32"/>
      <c r="W86" s="113"/>
      <c r="X86" s="113"/>
      <c r="Y86" s="113"/>
      <c r="Z86" s="113"/>
      <c r="AA86" s="113"/>
      <c r="AB86" s="113"/>
      <c r="AC86" s="113"/>
      <c r="AD86" s="113"/>
      <c r="AE86" s="113"/>
      <c r="AF86" s="113"/>
      <c r="AG86" s="113"/>
      <c r="AH86" s="54"/>
      <c r="AI86" s="54"/>
    </row>
    <row r="87" spans="1:36" ht="15" hidden="1" customHeight="1">
      <c r="A87" s="101"/>
      <c r="B87" s="101"/>
      <c r="C87" s="101"/>
      <c r="D87" s="101"/>
      <c r="E87" s="101"/>
      <c r="F87" s="101"/>
      <c r="G87" s="101"/>
      <c r="H87" s="101"/>
      <c r="I87" s="7"/>
      <c r="J87" s="7"/>
      <c r="K87" s="7"/>
      <c r="L87" s="7"/>
      <c r="M87" s="7"/>
      <c r="N87" s="7"/>
      <c r="O87" s="7"/>
      <c r="P87" s="7"/>
      <c r="Q87" s="7"/>
      <c r="R87" s="7"/>
      <c r="S87" s="7"/>
      <c r="T87" s="7"/>
      <c r="U87" s="7"/>
      <c r="V87" s="7"/>
      <c r="W87" s="53"/>
      <c r="X87" s="53"/>
      <c r="Y87" s="53"/>
      <c r="Z87" s="53"/>
      <c r="AA87" s="53"/>
      <c r="AB87" s="53"/>
      <c r="AC87" s="53"/>
      <c r="AD87" s="53"/>
      <c r="AE87" s="53"/>
      <c r="AF87" s="53"/>
      <c r="AG87" s="53"/>
      <c r="AH87" s="33"/>
      <c r="AI87" s="33"/>
    </row>
    <row r="88" spans="1:36" ht="15" customHeight="1">
      <c r="A88" s="164" t="s">
        <v>548</v>
      </c>
      <c r="B88" s="165"/>
      <c r="C88" s="165"/>
      <c r="D88" s="165"/>
      <c r="E88" s="166"/>
      <c r="F88" s="15"/>
      <c r="G88" s="16" t="s">
        <v>32</v>
      </c>
      <c r="H88" s="16"/>
      <c r="I88" s="16"/>
      <c r="J88" s="16"/>
      <c r="K88" s="16"/>
      <c r="L88" s="16"/>
      <c r="M88" s="16"/>
      <c r="N88" s="16"/>
      <c r="O88" s="16"/>
      <c r="P88" s="16"/>
      <c r="Q88" s="16"/>
      <c r="R88" s="16"/>
      <c r="S88" s="16"/>
      <c r="T88" s="16"/>
      <c r="U88" s="15" t="s">
        <v>34</v>
      </c>
      <c r="V88" s="16"/>
      <c r="W88" s="151" t="s">
        <v>33</v>
      </c>
      <c r="X88" s="170"/>
      <c r="Y88" s="152"/>
      <c r="Z88" s="151" t="s">
        <v>80</v>
      </c>
      <c r="AA88" s="170"/>
      <c r="AB88" s="170"/>
      <c r="AC88" s="170"/>
      <c r="AD88" s="170"/>
      <c r="AE88" s="170"/>
      <c r="AF88" s="170"/>
      <c r="AG88" s="152"/>
      <c r="AH88" s="33"/>
      <c r="AI88" s="33"/>
      <c r="AJ88" s="124" t="s">
        <v>215</v>
      </c>
    </row>
    <row r="89" spans="1:36" ht="15" customHeight="1">
      <c r="A89" s="167"/>
      <c r="B89" s="168"/>
      <c r="C89" s="168"/>
      <c r="D89" s="168"/>
      <c r="E89" s="169"/>
      <c r="F89" s="151" t="s">
        <v>40</v>
      </c>
      <c r="G89" s="152"/>
      <c r="H89" s="153"/>
      <c r="I89" s="154"/>
      <c r="J89" s="154"/>
      <c r="K89" s="154"/>
      <c r="L89" s="154"/>
      <c r="M89" s="154"/>
      <c r="N89" s="154"/>
      <c r="O89" s="154"/>
      <c r="P89" s="154"/>
      <c r="Q89" s="154"/>
      <c r="R89" s="154"/>
      <c r="S89" s="154"/>
      <c r="T89" s="154"/>
      <c r="U89" s="143" t="str">
        <f>IF(AI89="","",VLOOKUP(AI89,$F$117:$G$118,2,FALSE))</f>
        <v/>
      </c>
      <c r="V89" s="145"/>
      <c r="W89" s="155" t="str">
        <f>IF(H89="","",VLOOKUP(H89,$H$55:$W$83,16,FALSE))</f>
        <v/>
      </c>
      <c r="X89" s="156"/>
      <c r="Y89" s="156"/>
      <c r="Z89" s="148" t="str">
        <f>IF(H89="","",VLOOKUP(H89,$H$55:$Z$83,19,FALSE))</f>
        <v/>
      </c>
      <c r="AA89" s="149"/>
      <c r="AB89" s="149"/>
      <c r="AC89" s="150"/>
      <c r="AD89" s="148" t="str">
        <f>IF(H89="","",VLOOKUP(H89,$H$55:$AD$83,23,FALSE))</f>
        <v/>
      </c>
      <c r="AE89" s="149"/>
      <c r="AF89" s="149"/>
      <c r="AG89" s="150"/>
      <c r="AH89" s="124" t="str">
        <f>IF(H89="","",VLOOKUP(H89,$G$120:$Q$148,11,FALSE))</f>
        <v/>
      </c>
      <c r="AI89" s="124" t="str">
        <f>IF(H89="","",VLOOKUP(H89,$H$55:$AH$83,27,FALSE))</f>
        <v/>
      </c>
      <c r="AJ89" s="124">
        <v>1</v>
      </c>
    </row>
    <row r="90" spans="1:36" ht="15" customHeight="1">
      <c r="A90" s="167"/>
      <c r="B90" s="168"/>
      <c r="C90" s="168"/>
      <c r="D90" s="168"/>
      <c r="E90" s="169"/>
      <c r="F90" s="151" t="s">
        <v>41</v>
      </c>
      <c r="G90" s="152"/>
      <c r="H90" s="153"/>
      <c r="I90" s="154"/>
      <c r="J90" s="154"/>
      <c r="K90" s="154"/>
      <c r="L90" s="154"/>
      <c r="M90" s="154"/>
      <c r="N90" s="154"/>
      <c r="O90" s="154"/>
      <c r="P90" s="154"/>
      <c r="Q90" s="154"/>
      <c r="R90" s="154"/>
      <c r="S90" s="154"/>
      <c r="T90" s="154"/>
      <c r="U90" s="143" t="str">
        <f>IF(AI90="","",VLOOKUP(AI90,$F$117:$G$118,2,FALSE))</f>
        <v/>
      </c>
      <c r="V90" s="145"/>
      <c r="W90" s="155" t="str">
        <f>IF(H90="","",VLOOKUP(H90,$H$55:$W$83,16,FALSE))</f>
        <v/>
      </c>
      <c r="X90" s="156"/>
      <c r="Y90" s="156"/>
      <c r="Z90" s="148" t="str">
        <f>IF(H90="","",VLOOKUP(H90,$H$55:$Z$83,19,FALSE))</f>
        <v/>
      </c>
      <c r="AA90" s="149"/>
      <c r="AB90" s="149"/>
      <c r="AC90" s="150"/>
      <c r="AD90" s="148" t="str">
        <f>IF(H90="","",VLOOKUP(H90,$H$55:$AD$83,23,FALSE))</f>
        <v/>
      </c>
      <c r="AE90" s="149"/>
      <c r="AF90" s="149"/>
      <c r="AG90" s="150"/>
      <c r="AH90" s="124" t="str">
        <f>IF(H90="","",VLOOKUP(H90,$G$120:$Q$148,11,FALSE))</f>
        <v/>
      </c>
      <c r="AI90" s="124" t="str">
        <f>IF(H90="","",VLOOKUP(H90,$H$55:$AH$83,27,FALSE))</f>
        <v/>
      </c>
      <c r="AJ90" s="124">
        <v>2</v>
      </c>
    </row>
    <row r="91" spans="1:36" ht="15" customHeight="1">
      <c r="A91" s="167"/>
      <c r="B91" s="168"/>
      <c r="C91" s="168"/>
      <c r="D91" s="168"/>
      <c r="E91" s="169"/>
      <c r="F91" s="151" t="s">
        <v>42</v>
      </c>
      <c r="G91" s="152"/>
      <c r="H91" s="153"/>
      <c r="I91" s="154"/>
      <c r="J91" s="154"/>
      <c r="K91" s="154"/>
      <c r="L91" s="154"/>
      <c r="M91" s="154"/>
      <c r="N91" s="154"/>
      <c r="O91" s="154"/>
      <c r="P91" s="154"/>
      <c r="Q91" s="154"/>
      <c r="R91" s="154"/>
      <c r="S91" s="154"/>
      <c r="T91" s="154"/>
      <c r="U91" s="143" t="str">
        <f>IF(AI91="","",VLOOKUP(AI91,$F$117:$G$118,2,FALSE))</f>
        <v/>
      </c>
      <c r="V91" s="145"/>
      <c r="W91" s="155" t="str">
        <f>IF(H91="","",VLOOKUP(H91,$H$55:$W$83,16,FALSE))</f>
        <v/>
      </c>
      <c r="X91" s="156"/>
      <c r="Y91" s="156"/>
      <c r="Z91" s="148" t="str">
        <f>IF(H91="","",VLOOKUP(H91,$H$55:$Z$83,19,FALSE))</f>
        <v/>
      </c>
      <c r="AA91" s="149"/>
      <c r="AB91" s="149"/>
      <c r="AC91" s="150"/>
      <c r="AD91" s="148" t="str">
        <f>IF(H91="","",VLOOKUP(H91,$H$55:$AD$83,23,FALSE))</f>
        <v/>
      </c>
      <c r="AE91" s="149"/>
      <c r="AF91" s="149"/>
      <c r="AG91" s="150"/>
      <c r="AH91" s="124" t="str">
        <f>IF(H91="","",VLOOKUP(H91,$G$120:$Q$148,11,FALSE))</f>
        <v/>
      </c>
      <c r="AI91" s="124" t="str">
        <f>IF(H91="","",VLOOKUP(H91,$H$55:$AH$83,27,FALSE))</f>
        <v/>
      </c>
      <c r="AJ91" s="124">
        <v>3</v>
      </c>
    </row>
    <row r="92" spans="1:36" ht="15" hidden="1" customHeight="1">
      <c r="A92" s="105"/>
      <c r="B92" s="106"/>
      <c r="C92" s="106"/>
      <c r="D92" s="106"/>
      <c r="E92" s="107"/>
      <c r="F92" s="151" t="s">
        <v>43</v>
      </c>
      <c r="G92" s="152"/>
      <c r="H92" s="153"/>
      <c r="I92" s="154"/>
      <c r="J92" s="154"/>
      <c r="K92" s="154"/>
      <c r="L92" s="154"/>
      <c r="M92" s="154"/>
      <c r="N92" s="154"/>
      <c r="O92" s="154"/>
      <c r="P92" s="154"/>
      <c r="Q92" s="154"/>
      <c r="R92" s="154"/>
      <c r="S92" s="154"/>
      <c r="T92" s="154"/>
      <c r="U92" s="143" t="str">
        <f>IF(AI92="","",VLOOKUP(AI92,$F$117:$G$118,2,FALSE))</f>
        <v/>
      </c>
      <c r="V92" s="145"/>
      <c r="W92" s="155" t="str">
        <f>IF(H92="","",VLOOKUP(H92,$H$55:$W$83,16,FALSE))</f>
        <v/>
      </c>
      <c r="X92" s="156"/>
      <c r="Y92" s="156"/>
      <c r="Z92" s="148" t="str">
        <f>IF(H92="","",VLOOKUP(H92,$H$55:$Z$83,19,FALSE))</f>
        <v/>
      </c>
      <c r="AA92" s="149"/>
      <c r="AB92" s="149"/>
      <c r="AC92" s="150"/>
      <c r="AD92" s="148" t="str">
        <f>IF(H92="","",VLOOKUP(H92,$H$55:$AD$83,23,FALSE))</f>
        <v/>
      </c>
      <c r="AE92" s="149"/>
      <c r="AF92" s="149"/>
      <c r="AG92" s="150"/>
      <c r="AH92" s="33" t="str">
        <f>IF(H92="","",VLOOKUP(H92,$G$120:$Q$148,11,FALSE))</f>
        <v/>
      </c>
      <c r="AI92" s="33" t="str">
        <f>IF(H92="","",VLOOKUP(H92,$H$55:$AH$83,27,FALSE))</f>
        <v/>
      </c>
      <c r="AJ92" s="8">
        <v>4</v>
      </c>
    </row>
    <row r="93" spans="1:36" ht="15" hidden="1" customHeight="1">
      <c r="A93" s="102"/>
      <c r="B93" s="103"/>
      <c r="C93" s="103"/>
      <c r="D93" s="103"/>
      <c r="E93" s="104"/>
      <c r="F93" s="151" t="s">
        <v>44</v>
      </c>
      <c r="G93" s="152"/>
      <c r="H93" s="153"/>
      <c r="I93" s="154"/>
      <c r="J93" s="154"/>
      <c r="K93" s="154"/>
      <c r="L93" s="154"/>
      <c r="M93" s="154"/>
      <c r="N93" s="154"/>
      <c r="O93" s="154"/>
      <c r="P93" s="154"/>
      <c r="Q93" s="154"/>
      <c r="R93" s="154"/>
      <c r="S93" s="154"/>
      <c r="T93" s="154"/>
      <c r="U93" s="143" t="str">
        <f>IF(AI93="","",VLOOKUP(AI93,$F$117:$G$118,2,FALSE))</f>
        <v/>
      </c>
      <c r="V93" s="145"/>
      <c r="W93" s="155" t="str">
        <f>IF(H93="","",VLOOKUP(H93,$H$55:$W$83,16,FALSE))</f>
        <v/>
      </c>
      <c r="X93" s="156"/>
      <c r="Y93" s="156"/>
      <c r="Z93" s="148" t="str">
        <f>IF(H93="","",VLOOKUP(H93,$H$55:$Z$83,19,FALSE))</f>
        <v/>
      </c>
      <c r="AA93" s="149"/>
      <c r="AB93" s="149"/>
      <c r="AC93" s="150"/>
      <c r="AD93" s="148" t="str">
        <f>IF(H93="","",VLOOKUP(H93,$H$55:$AD$83,23,FALSE))</f>
        <v/>
      </c>
      <c r="AE93" s="149"/>
      <c r="AF93" s="149"/>
      <c r="AG93" s="150"/>
      <c r="AH93" s="33" t="str">
        <f>IF(H93="","",VLOOKUP(H93,$G$120:$Q$148,11,FALSE))</f>
        <v/>
      </c>
      <c r="AI93" s="33" t="str">
        <f>IF(H93="","",VLOOKUP(H93,$H$55:$AH$83,27,FALSE))</f>
        <v/>
      </c>
      <c r="AJ93" s="8">
        <v>5</v>
      </c>
    </row>
    <row r="94" spans="1:36" ht="15" customHeight="1">
      <c r="A94" s="100"/>
      <c r="B94" s="100"/>
      <c r="C94" s="100"/>
      <c r="D94" s="100"/>
      <c r="E94" s="100"/>
      <c r="F94" s="100"/>
      <c r="G94" s="100"/>
      <c r="H94" s="100"/>
      <c r="I94" s="5"/>
      <c r="J94" s="5"/>
      <c r="K94" s="5"/>
      <c r="L94" s="5"/>
      <c r="M94" s="5"/>
      <c r="N94" s="5"/>
      <c r="O94" s="5"/>
      <c r="P94" s="5"/>
      <c r="Q94" s="5"/>
      <c r="R94" s="5"/>
      <c r="S94" s="5"/>
      <c r="T94" s="5"/>
      <c r="U94" s="5"/>
      <c r="V94" s="5"/>
      <c r="W94" s="27"/>
      <c r="X94" s="27"/>
      <c r="Y94" s="27"/>
      <c r="Z94" s="27"/>
      <c r="AA94" s="27"/>
      <c r="AB94" s="27"/>
      <c r="AC94" s="27"/>
      <c r="AD94" s="27"/>
      <c r="AE94" s="27"/>
      <c r="AF94" s="27"/>
      <c r="AG94" s="27"/>
      <c r="AH94" s="33"/>
      <c r="AI94" s="33"/>
    </row>
    <row r="95" spans="1:36" ht="15" customHeight="1">
      <c r="A95" s="137" t="s">
        <v>73</v>
      </c>
      <c r="B95" s="138"/>
      <c r="C95" s="138"/>
      <c r="D95" s="138"/>
      <c r="E95" s="139"/>
      <c r="F95" s="140"/>
      <c r="G95" s="141"/>
      <c r="H95" s="141"/>
      <c r="I95" s="141"/>
      <c r="J95" s="141"/>
      <c r="K95" s="141"/>
      <c r="L95" s="142"/>
      <c r="M95" s="143" t="s">
        <v>57</v>
      </c>
      <c r="N95" s="144"/>
      <c r="O95" s="144"/>
      <c r="P95" s="144"/>
      <c r="Q95" s="144"/>
      <c r="R95" s="144"/>
      <c r="S95" s="144"/>
      <c r="T95" s="144"/>
      <c r="U95" s="144"/>
      <c r="V95" s="144"/>
      <c r="W95" s="144"/>
      <c r="X95" s="144"/>
      <c r="Y95" s="144"/>
      <c r="Z95" s="144"/>
      <c r="AA95" s="144"/>
      <c r="AB95" s="144"/>
      <c r="AC95" s="144"/>
      <c r="AD95" s="144"/>
      <c r="AE95" s="144"/>
      <c r="AF95" s="144"/>
      <c r="AG95" s="145"/>
      <c r="AH95" s="33"/>
      <c r="AI95" s="33"/>
    </row>
    <row r="96" spans="1:36" ht="15" customHeight="1">
      <c r="A96" s="130" t="s">
        <v>74</v>
      </c>
      <c r="B96" s="131"/>
      <c r="C96" s="131"/>
      <c r="D96" s="131"/>
      <c r="E96" s="132"/>
      <c r="F96" s="133"/>
      <c r="G96" s="134"/>
      <c r="H96" s="134"/>
      <c r="I96" s="134"/>
      <c r="J96" s="134"/>
      <c r="K96" s="134"/>
      <c r="L96" s="135"/>
      <c r="M96" s="143" t="s">
        <v>36</v>
      </c>
      <c r="N96" s="145"/>
      <c r="O96" s="127"/>
      <c r="P96" s="128"/>
      <c r="Q96" s="128"/>
      <c r="R96" s="128"/>
      <c r="S96" s="129"/>
      <c r="T96" s="143" t="s">
        <v>37</v>
      </c>
      <c r="U96" s="145"/>
      <c r="V96" s="127"/>
      <c r="W96" s="128"/>
      <c r="X96" s="128"/>
      <c r="Y96" s="128"/>
      <c r="Z96" s="129"/>
      <c r="AA96" s="146" t="s">
        <v>9</v>
      </c>
      <c r="AB96" s="147"/>
      <c r="AC96" s="127"/>
      <c r="AD96" s="128"/>
      <c r="AE96" s="128"/>
      <c r="AF96" s="128"/>
      <c r="AG96" s="129"/>
      <c r="AH96" s="33"/>
      <c r="AI96" s="33"/>
    </row>
    <row r="97" spans="1:33" ht="15" customHeight="1">
      <c r="A97" s="130" t="s">
        <v>75</v>
      </c>
      <c r="B97" s="131"/>
      <c r="C97" s="131"/>
      <c r="D97" s="131"/>
      <c r="E97" s="132"/>
      <c r="F97" s="133"/>
      <c r="G97" s="134"/>
      <c r="H97" s="134"/>
      <c r="I97" s="134"/>
      <c r="J97" s="134"/>
      <c r="K97" s="134"/>
      <c r="L97" s="135"/>
      <c r="M97" s="8"/>
      <c r="N97" s="1"/>
      <c r="O97" s="1"/>
      <c r="P97" s="1"/>
      <c r="Q97" s="1"/>
      <c r="R97" s="1"/>
      <c r="S97" s="1"/>
      <c r="T97" s="1"/>
      <c r="U97" s="1"/>
      <c r="V97" s="1"/>
      <c r="W97" s="1"/>
      <c r="X97" s="1"/>
      <c r="Y97" s="1"/>
      <c r="Z97" s="1"/>
      <c r="AA97" s="1"/>
      <c r="AB97" s="1"/>
      <c r="AC97" s="1"/>
      <c r="AD97" s="1"/>
      <c r="AE97" s="1"/>
      <c r="AF97" s="1"/>
      <c r="AG97" s="8"/>
    </row>
    <row r="98" spans="1:33" ht="15" customHeight="1">
      <c r="A98" s="8"/>
      <c r="B98" s="8"/>
      <c r="C98" s="8"/>
      <c r="D98" s="8"/>
      <c r="E98" s="8"/>
      <c r="F98" s="8"/>
      <c r="G98" s="8"/>
      <c r="H98" s="8"/>
      <c r="I98" s="8"/>
      <c r="J98" s="8"/>
      <c r="K98" s="8"/>
      <c r="L98" s="8"/>
      <c r="M98" s="8"/>
      <c r="N98" s="8"/>
      <c r="O98" s="8"/>
      <c r="P98" s="8"/>
      <c r="Q98" s="8"/>
      <c r="R98" s="8"/>
      <c r="S98" s="8"/>
      <c r="T98" s="8"/>
      <c r="U98" s="8"/>
      <c r="V98" s="8"/>
      <c r="W98" s="8"/>
      <c r="X98" s="8"/>
      <c r="Y98" s="8"/>
      <c r="Z98" s="1"/>
      <c r="AA98" s="136"/>
      <c r="AB98" s="1"/>
      <c r="AC98" s="1"/>
      <c r="AD98" s="1"/>
      <c r="AE98" s="1"/>
      <c r="AF98" s="1"/>
      <c r="AG98" s="1"/>
    </row>
    <row r="99" spans="1:33" ht="15" customHeight="1">
      <c r="A99" s="8" t="s">
        <v>549</v>
      </c>
      <c r="B99" s="8"/>
      <c r="C99" s="8"/>
      <c r="D99" s="8"/>
      <c r="E99" s="8"/>
      <c r="F99" s="8"/>
      <c r="G99" s="8"/>
      <c r="H99" s="8"/>
      <c r="I99" s="8"/>
      <c r="J99" s="8"/>
      <c r="K99" s="8"/>
      <c r="L99" s="8"/>
      <c r="M99" s="8"/>
      <c r="N99" s="8"/>
      <c r="O99" s="8"/>
      <c r="P99" s="8"/>
      <c r="Q99" s="8"/>
      <c r="R99" s="8"/>
      <c r="S99" s="8"/>
      <c r="T99" s="8"/>
      <c r="U99" s="8"/>
      <c r="V99" s="8"/>
      <c r="W99" s="8"/>
      <c r="X99" s="8"/>
      <c r="Y99" s="8"/>
      <c r="Z99" s="29"/>
      <c r="AA99" s="136"/>
      <c r="AB99" s="1"/>
      <c r="AC99" s="1"/>
      <c r="AD99" s="1"/>
      <c r="AE99" s="1"/>
      <c r="AF99" s="1"/>
      <c r="AG99" s="1"/>
    </row>
    <row r="100" spans="1:33" ht="15" customHeight="1">
      <c r="A100" s="8" t="s">
        <v>48</v>
      </c>
      <c r="B100" s="8"/>
      <c r="C100" s="8"/>
      <c r="D100" s="8"/>
      <c r="E100" s="8"/>
      <c r="F100" s="8"/>
      <c r="G100" s="8"/>
      <c r="H100" s="8"/>
      <c r="I100" s="8"/>
      <c r="J100" s="8"/>
      <c r="K100" s="8"/>
      <c r="L100" s="8"/>
      <c r="M100" s="8"/>
      <c r="N100" s="8"/>
      <c r="O100" s="8"/>
      <c r="P100" s="8"/>
      <c r="Q100" s="8"/>
      <c r="R100" s="8"/>
      <c r="S100" s="8"/>
      <c r="T100" s="8"/>
      <c r="U100" s="8"/>
      <c r="V100" s="8"/>
      <c r="W100" s="8"/>
      <c r="X100" s="8"/>
      <c r="Y100" s="8"/>
      <c r="Z100" s="29"/>
      <c r="AA100" s="136"/>
      <c r="AB100" s="1"/>
      <c r="AC100" s="1"/>
      <c r="AD100" s="1"/>
      <c r="AE100" s="1"/>
      <c r="AF100" s="1"/>
      <c r="AG100" s="1"/>
    </row>
    <row r="101" spans="1:33"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29"/>
      <c r="AA101" s="136"/>
      <c r="AB101" s="1"/>
      <c r="AC101" s="1"/>
      <c r="AD101" s="1"/>
      <c r="AE101" s="1"/>
      <c r="AF101" s="1"/>
      <c r="AG101" s="1"/>
    </row>
    <row r="102" spans="1:33"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29"/>
      <c r="AA102" s="136"/>
      <c r="AB102" s="1"/>
      <c r="AC102" s="1"/>
      <c r="AD102" s="1"/>
      <c r="AE102" s="1"/>
      <c r="AF102" s="1"/>
      <c r="AG102" s="1"/>
    </row>
    <row r="103" spans="1:33"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29"/>
      <c r="AA103" s="136"/>
      <c r="AB103" s="1"/>
      <c r="AC103" s="1"/>
      <c r="AD103" s="1"/>
      <c r="AE103" s="1"/>
      <c r="AF103" s="1"/>
      <c r="AG103" s="1"/>
    </row>
    <row r="104" spans="1:33"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29"/>
      <c r="AA104" s="30"/>
      <c r="AB104" s="1"/>
      <c r="AC104" s="1"/>
      <c r="AD104" s="1"/>
      <c r="AE104" s="1"/>
      <c r="AF104" s="1"/>
      <c r="AG104" s="1"/>
    </row>
    <row r="105" spans="1:33" hidden="1">
      <c r="A105" s="8" t="s">
        <v>23</v>
      </c>
      <c r="B105" s="8"/>
      <c r="C105" s="8"/>
      <c r="D105" s="8"/>
      <c r="E105" s="8"/>
      <c r="F105" s="8">
        <v>1</v>
      </c>
      <c r="G105" s="8" t="s">
        <v>25</v>
      </c>
      <c r="H105" s="8"/>
      <c r="I105" s="8"/>
      <c r="J105" s="8"/>
      <c r="K105" s="8"/>
      <c r="L105" s="8"/>
      <c r="M105" s="8"/>
      <c r="N105" s="8"/>
      <c r="O105" s="8"/>
      <c r="P105" s="8"/>
      <c r="Q105" s="8">
        <v>1</v>
      </c>
      <c r="R105" s="8"/>
      <c r="S105" s="8"/>
      <c r="T105" s="8"/>
      <c r="U105" s="8"/>
      <c r="V105" s="8"/>
      <c r="W105" s="8"/>
      <c r="X105" s="8"/>
      <c r="Y105" s="8"/>
      <c r="Z105" s="8"/>
      <c r="AA105" s="8"/>
      <c r="AB105" s="8"/>
      <c r="AC105" s="8"/>
      <c r="AD105" s="8"/>
      <c r="AE105" s="8"/>
      <c r="AF105" s="8"/>
      <c r="AG105" s="8"/>
    </row>
    <row r="106" spans="1:33" hidden="1">
      <c r="A106" s="8"/>
      <c r="B106" s="8"/>
      <c r="C106" s="8"/>
      <c r="D106" s="8"/>
      <c r="E106" s="8"/>
      <c r="F106" s="8">
        <v>2</v>
      </c>
      <c r="G106" s="8" t="s">
        <v>26</v>
      </c>
      <c r="H106" s="8"/>
      <c r="I106" s="8"/>
      <c r="J106" s="8"/>
      <c r="K106" s="8"/>
      <c r="L106" s="8"/>
      <c r="M106" s="8"/>
      <c r="N106" s="8"/>
      <c r="O106" s="8"/>
      <c r="P106" s="8"/>
      <c r="Q106" s="8">
        <v>2</v>
      </c>
      <c r="R106" s="8"/>
      <c r="S106" s="8"/>
      <c r="T106" s="8"/>
      <c r="U106" s="8"/>
      <c r="V106" s="8"/>
      <c r="W106" s="8"/>
      <c r="X106" s="8"/>
      <c r="Y106" s="8"/>
      <c r="Z106" s="8"/>
      <c r="AA106" s="8"/>
      <c r="AB106" s="8"/>
      <c r="AC106" s="8"/>
      <c r="AD106" s="8"/>
      <c r="AE106" s="8"/>
      <c r="AF106" s="8"/>
      <c r="AG106" s="8"/>
    </row>
    <row r="107" spans="1:33" hidden="1">
      <c r="A107" s="8"/>
      <c r="B107" s="8"/>
      <c r="C107" s="8"/>
      <c r="D107" s="8"/>
      <c r="E107" s="8"/>
      <c r="F107" s="8" t="s">
        <v>550</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hidden="1">
      <c r="A108" s="8" t="s">
        <v>24</v>
      </c>
      <c r="B108" s="8"/>
      <c r="C108" s="8"/>
      <c r="D108" s="8"/>
      <c r="E108" s="8"/>
      <c r="F108" s="8">
        <v>1</v>
      </c>
      <c r="G108" s="8" t="s">
        <v>551</v>
      </c>
      <c r="H108" s="8"/>
      <c r="I108" s="8"/>
      <c r="J108" s="8"/>
      <c r="K108" s="8"/>
      <c r="L108" s="8"/>
      <c r="M108" s="8"/>
      <c r="N108" s="8"/>
      <c r="O108" s="8"/>
      <c r="P108" s="8"/>
      <c r="Q108" s="8">
        <v>1</v>
      </c>
      <c r="R108" s="8"/>
      <c r="S108" s="8"/>
      <c r="T108" s="8"/>
      <c r="U108" s="8"/>
      <c r="V108" s="8"/>
      <c r="W108" s="8"/>
      <c r="X108" s="8"/>
      <c r="Y108" s="8"/>
      <c r="Z108" s="8"/>
      <c r="AA108" s="8"/>
      <c r="AB108" s="8"/>
      <c r="AC108" s="8"/>
      <c r="AD108" s="8"/>
      <c r="AE108" s="8"/>
      <c r="AF108" s="8"/>
      <c r="AG108" s="8"/>
    </row>
    <row r="109" spans="1:33" hidden="1">
      <c r="A109" s="8"/>
      <c r="B109" s="8"/>
      <c r="C109" s="8"/>
      <c r="D109" s="8"/>
      <c r="E109" s="8"/>
      <c r="F109" s="8">
        <v>2</v>
      </c>
      <c r="G109" s="8" t="s">
        <v>532</v>
      </c>
      <c r="H109" s="8"/>
      <c r="I109" s="8"/>
      <c r="J109" s="8"/>
      <c r="K109" s="8"/>
      <c r="L109" s="8"/>
      <c r="M109" s="8"/>
      <c r="N109" s="8"/>
      <c r="O109" s="8"/>
      <c r="P109" s="8"/>
      <c r="Q109" s="8">
        <v>2</v>
      </c>
      <c r="R109" s="8"/>
      <c r="S109" s="8"/>
      <c r="T109" s="8"/>
      <c r="U109" s="8"/>
      <c r="V109" s="8"/>
      <c r="W109" s="8"/>
      <c r="X109" s="8"/>
      <c r="Y109" s="8"/>
      <c r="Z109" s="8"/>
      <c r="AA109" s="8"/>
      <c r="AB109" s="8"/>
      <c r="AC109" s="8"/>
      <c r="AD109" s="8"/>
      <c r="AE109" s="8"/>
      <c r="AF109" s="8"/>
      <c r="AG109" s="8"/>
    </row>
    <row r="110" spans="1:33" hidden="1">
      <c r="A110" s="8"/>
      <c r="B110" s="8"/>
      <c r="C110" s="8"/>
      <c r="D110" s="8"/>
      <c r="E110" s="8"/>
      <c r="F110" s="8">
        <v>3</v>
      </c>
      <c r="G110" s="8" t="s">
        <v>552</v>
      </c>
      <c r="H110" s="8"/>
      <c r="I110" s="8"/>
      <c r="J110" s="8"/>
      <c r="K110" s="8"/>
      <c r="L110" s="8"/>
      <c r="M110" s="8"/>
      <c r="N110" s="8"/>
      <c r="O110" s="8"/>
      <c r="P110" s="8"/>
      <c r="Q110" s="8">
        <v>3</v>
      </c>
      <c r="R110" s="8"/>
      <c r="S110" s="8"/>
      <c r="T110" s="8"/>
      <c r="U110" s="8"/>
      <c r="V110" s="8"/>
      <c r="W110" s="8"/>
      <c r="X110" s="8"/>
      <c r="Y110" s="8"/>
      <c r="Z110" s="8"/>
      <c r="AA110" s="8"/>
      <c r="AB110" s="8"/>
      <c r="AC110" s="8"/>
      <c r="AD110" s="8"/>
      <c r="AE110" s="8"/>
      <c r="AF110" s="8"/>
      <c r="AG110" s="8"/>
    </row>
    <row r="111" spans="1:33" hidden="1">
      <c r="A111" s="8"/>
      <c r="B111" s="8"/>
      <c r="C111" s="8"/>
      <c r="D111" s="8"/>
      <c r="E111" s="8"/>
      <c r="F111" s="8">
        <v>4</v>
      </c>
      <c r="G111" s="8" t="s">
        <v>553</v>
      </c>
      <c r="H111" s="8"/>
      <c r="I111" s="8"/>
      <c r="J111" s="8"/>
      <c r="K111" s="8"/>
      <c r="L111" s="8"/>
      <c r="M111" s="8"/>
      <c r="N111" s="8"/>
      <c r="O111" s="8"/>
      <c r="P111" s="8"/>
      <c r="Q111" s="8">
        <v>4</v>
      </c>
      <c r="R111" s="8"/>
      <c r="S111" s="8"/>
      <c r="T111" s="8"/>
      <c r="U111" s="8"/>
      <c r="V111" s="8"/>
      <c r="W111" s="8"/>
      <c r="X111" s="8"/>
      <c r="Y111" s="8"/>
      <c r="Z111" s="8"/>
      <c r="AA111" s="8"/>
      <c r="AB111" s="8"/>
      <c r="AC111" s="8"/>
      <c r="AD111" s="8"/>
      <c r="AE111" s="8"/>
      <c r="AF111" s="8"/>
      <c r="AG111" s="8"/>
    </row>
    <row r="112" spans="1:33" hidden="1">
      <c r="A112" s="8"/>
      <c r="B112" s="8"/>
      <c r="C112" s="8"/>
      <c r="D112" s="8"/>
      <c r="E112" s="8"/>
      <c r="F112" s="8">
        <v>5</v>
      </c>
      <c r="G112" s="8" t="s">
        <v>554</v>
      </c>
      <c r="H112" s="8"/>
      <c r="I112" s="8"/>
      <c r="J112" s="8"/>
      <c r="K112" s="8"/>
      <c r="L112" s="8"/>
      <c r="M112" s="8"/>
      <c r="N112" s="8"/>
      <c r="O112" s="8"/>
      <c r="P112" s="8"/>
      <c r="Q112" s="8">
        <v>5</v>
      </c>
      <c r="R112" s="8"/>
      <c r="S112" s="8"/>
      <c r="T112" s="8"/>
      <c r="U112" s="8"/>
      <c r="V112" s="8"/>
      <c r="W112" s="8"/>
      <c r="X112" s="8"/>
      <c r="Y112" s="8"/>
      <c r="Z112" s="8"/>
      <c r="AA112" s="8"/>
      <c r="AB112" s="8"/>
      <c r="AC112" s="8"/>
      <c r="AD112" s="8"/>
      <c r="AE112" s="8"/>
      <c r="AF112" s="8"/>
      <c r="AG112" s="8"/>
    </row>
    <row r="113" spans="1:17" hidden="1">
      <c r="A113" s="8"/>
      <c r="B113" s="8"/>
      <c r="C113" s="8"/>
      <c r="D113" s="8"/>
      <c r="E113" s="8"/>
      <c r="F113" s="8"/>
      <c r="G113" s="8"/>
      <c r="H113" s="8"/>
      <c r="I113" s="8"/>
      <c r="J113" s="8"/>
      <c r="K113" s="8"/>
      <c r="L113" s="8"/>
      <c r="M113" s="8"/>
      <c r="N113" s="8"/>
      <c r="O113" s="8"/>
      <c r="P113" s="8"/>
      <c r="Q113" s="8"/>
    </row>
    <row r="114" spans="1:17" hidden="1">
      <c r="A114" s="8" t="s">
        <v>46</v>
      </c>
      <c r="B114" s="8"/>
      <c r="C114" s="8"/>
      <c r="D114" s="8"/>
      <c r="E114" s="8"/>
      <c r="F114" s="8">
        <v>1</v>
      </c>
      <c r="G114" s="8" t="s">
        <v>21</v>
      </c>
      <c r="H114" s="8"/>
      <c r="I114" s="8"/>
      <c r="J114" s="8"/>
      <c r="K114" s="8"/>
      <c r="L114" s="8"/>
      <c r="M114" s="8"/>
      <c r="N114" s="8"/>
      <c r="O114" s="8"/>
      <c r="P114" s="8"/>
      <c r="Q114" s="8">
        <v>1</v>
      </c>
    </row>
    <row r="115" spans="1:17" hidden="1">
      <c r="A115" s="8"/>
      <c r="B115" s="8"/>
      <c r="C115" s="8"/>
      <c r="D115" s="8"/>
      <c r="E115" s="8"/>
      <c r="F115" s="8">
        <v>2</v>
      </c>
      <c r="G115" s="8" t="s">
        <v>15</v>
      </c>
      <c r="H115" s="8"/>
      <c r="I115" s="8"/>
      <c r="J115" s="8"/>
      <c r="K115" s="8"/>
      <c r="L115" s="8"/>
      <c r="M115" s="8"/>
      <c r="N115" s="8"/>
      <c r="O115" s="8"/>
      <c r="P115" s="8"/>
      <c r="Q115" s="8">
        <v>2</v>
      </c>
    </row>
    <row r="116" spans="1:17" hidden="1">
      <c r="A116" s="8"/>
      <c r="B116" s="8"/>
      <c r="C116" s="8"/>
      <c r="D116" s="8"/>
      <c r="E116" s="8"/>
      <c r="F116" s="8"/>
      <c r="G116" s="8"/>
      <c r="H116" s="8"/>
      <c r="I116" s="8"/>
      <c r="J116" s="8"/>
      <c r="K116" s="8"/>
      <c r="L116" s="8"/>
      <c r="M116" s="8"/>
      <c r="N116" s="8"/>
      <c r="O116" s="8"/>
      <c r="P116" s="8"/>
      <c r="Q116" s="8"/>
    </row>
    <row r="117" spans="1:17" hidden="1">
      <c r="A117" s="8" t="s">
        <v>47</v>
      </c>
      <c r="B117" s="8"/>
      <c r="C117" s="8"/>
      <c r="D117" s="8"/>
      <c r="E117" s="8"/>
      <c r="F117" s="8">
        <v>1</v>
      </c>
      <c r="G117" s="8" t="s">
        <v>16</v>
      </c>
      <c r="H117" s="8"/>
      <c r="I117" s="8"/>
      <c r="J117" s="8"/>
      <c r="K117" s="8"/>
      <c r="L117" s="8"/>
      <c r="M117" s="8"/>
      <c r="N117" s="8"/>
      <c r="O117" s="8"/>
      <c r="P117" s="8"/>
      <c r="Q117" s="8">
        <v>1</v>
      </c>
    </row>
    <row r="118" spans="1:17" hidden="1">
      <c r="A118" s="8"/>
      <c r="B118" s="8"/>
      <c r="C118" s="8"/>
      <c r="D118" s="8"/>
      <c r="E118" s="8"/>
      <c r="F118" s="8">
        <v>2</v>
      </c>
      <c r="G118" s="8" t="s">
        <v>17</v>
      </c>
      <c r="H118" s="8"/>
      <c r="I118" s="8"/>
      <c r="J118" s="8"/>
      <c r="K118" s="8"/>
      <c r="L118" s="8"/>
      <c r="M118" s="8"/>
      <c r="N118" s="8"/>
      <c r="O118" s="8"/>
      <c r="P118" s="8"/>
      <c r="Q118" s="8">
        <v>2</v>
      </c>
    </row>
    <row r="119" spans="1:17" hidden="1">
      <c r="A119" s="8"/>
      <c r="B119" s="8"/>
      <c r="C119" s="8"/>
      <c r="D119" s="8"/>
      <c r="E119" s="8"/>
      <c r="F119" s="8"/>
      <c r="G119" s="8"/>
      <c r="H119" s="8"/>
      <c r="I119" s="8"/>
      <c r="J119" s="8"/>
      <c r="K119" s="8"/>
      <c r="L119" s="8"/>
      <c r="M119" s="8"/>
      <c r="N119" s="8"/>
      <c r="O119" s="8"/>
      <c r="P119" s="8"/>
      <c r="Q119" s="8"/>
    </row>
    <row r="120" spans="1:17" hidden="1">
      <c r="A120" s="8" t="s">
        <v>38</v>
      </c>
      <c r="B120" s="8"/>
      <c r="C120" s="8"/>
      <c r="D120" s="8"/>
      <c r="E120" s="8"/>
      <c r="F120" s="8">
        <v>1</v>
      </c>
      <c r="G120" s="1" t="s">
        <v>555</v>
      </c>
      <c r="H120" s="8"/>
      <c r="I120" s="8"/>
      <c r="J120" s="8"/>
      <c r="K120" s="8"/>
      <c r="L120" s="8"/>
      <c r="M120" s="8"/>
      <c r="N120" s="8"/>
      <c r="O120" s="8"/>
      <c r="P120" s="8"/>
      <c r="Q120" s="114">
        <v>0</v>
      </c>
    </row>
    <row r="121" spans="1:17" hidden="1">
      <c r="A121" s="8"/>
      <c r="B121" s="8"/>
      <c r="C121" s="8"/>
      <c r="D121" s="8"/>
      <c r="E121" s="8"/>
      <c r="F121" s="8">
        <v>2</v>
      </c>
      <c r="G121" s="1" t="s">
        <v>557</v>
      </c>
      <c r="H121" s="8"/>
      <c r="I121" s="8"/>
      <c r="J121" s="8"/>
      <c r="K121" s="8"/>
      <c r="L121" s="8"/>
      <c r="M121" s="8"/>
      <c r="N121" s="8"/>
      <c r="O121" s="8"/>
      <c r="P121" s="8"/>
      <c r="Q121" s="114">
        <v>1</v>
      </c>
    </row>
    <row r="122" spans="1:17" hidden="1">
      <c r="A122" s="8"/>
      <c r="B122" s="8"/>
      <c r="C122" s="8"/>
      <c r="D122" s="8"/>
      <c r="E122" s="8"/>
      <c r="F122" s="8">
        <v>3</v>
      </c>
      <c r="G122" s="1" t="s">
        <v>558</v>
      </c>
      <c r="H122" s="8"/>
      <c r="I122" s="8"/>
      <c r="J122" s="8"/>
      <c r="K122" s="8"/>
      <c r="L122" s="8"/>
      <c r="M122" s="8"/>
      <c r="N122" s="8"/>
      <c r="O122" s="8"/>
      <c r="P122" s="8"/>
      <c r="Q122" s="114">
        <v>2</v>
      </c>
    </row>
    <row r="123" spans="1:17" hidden="1">
      <c r="A123" s="8"/>
      <c r="B123" s="8"/>
      <c r="C123" s="8"/>
      <c r="D123" s="8"/>
      <c r="E123" s="8"/>
      <c r="F123" s="8">
        <v>4</v>
      </c>
      <c r="G123" s="1" t="s">
        <v>559</v>
      </c>
      <c r="H123" s="8"/>
      <c r="I123" s="8"/>
      <c r="J123" s="8"/>
      <c r="K123" s="8"/>
      <c r="L123" s="8"/>
      <c r="M123" s="8"/>
      <c r="N123" s="8"/>
      <c r="O123" s="8"/>
      <c r="P123" s="8"/>
      <c r="Q123" s="114">
        <v>3</v>
      </c>
    </row>
    <row r="124" spans="1:17" hidden="1">
      <c r="A124" s="8"/>
      <c r="B124" s="8"/>
      <c r="C124" s="8"/>
      <c r="D124" s="8"/>
      <c r="E124" s="8"/>
      <c r="F124" s="8">
        <v>5</v>
      </c>
      <c r="G124" s="1" t="s">
        <v>560</v>
      </c>
      <c r="H124" s="8"/>
      <c r="I124" s="8"/>
      <c r="J124" s="8"/>
      <c r="K124" s="8"/>
      <c r="L124" s="8"/>
      <c r="M124" s="8"/>
      <c r="N124" s="8"/>
      <c r="O124" s="8"/>
      <c r="P124" s="8"/>
      <c r="Q124" s="114">
        <v>4</v>
      </c>
    </row>
    <row r="125" spans="1:17" hidden="1">
      <c r="A125" s="8"/>
      <c r="B125" s="8"/>
      <c r="C125" s="8"/>
      <c r="D125" s="8"/>
      <c r="E125" s="8"/>
      <c r="F125" s="8">
        <v>6</v>
      </c>
      <c r="G125" s="1" t="s">
        <v>561</v>
      </c>
      <c r="H125" s="8"/>
      <c r="I125" s="8"/>
      <c r="J125" s="8"/>
      <c r="K125" s="8"/>
      <c r="L125" s="8"/>
      <c r="M125" s="8"/>
      <c r="N125" s="8"/>
      <c r="O125" s="8"/>
      <c r="P125" s="8"/>
      <c r="Q125" s="114">
        <v>5</v>
      </c>
    </row>
    <row r="126" spans="1:17" hidden="1">
      <c r="A126" s="8"/>
      <c r="B126" s="8"/>
      <c r="C126" s="8"/>
      <c r="D126" s="8"/>
      <c r="E126" s="8"/>
      <c r="F126" s="8">
        <v>7</v>
      </c>
      <c r="G126" s="1" t="s">
        <v>562</v>
      </c>
      <c r="H126" s="8"/>
      <c r="I126" s="8"/>
      <c r="J126" s="8"/>
      <c r="K126" s="8"/>
      <c r="L126" s="8"/>
      <c r="M126" s="8"/>
      <c r="N126" s="8"/>
      <c r="O126" s="8"/>
      <c r="P126" s="8"/>
      <c r="Q126" s="114">
        <v>6</v>
      </c>
    </row>
    <row r="127" spans="1:17" hidden="1">
      <c r="A127" s="8"/>
      <c r="B127" s="8"/>
      <c r="C127" s="8"/>
      <c r="D127" s="8"/>
      <c r="E127" s="8"/>
      <c r="F127" s="8">
        <v>8</v>
      </c>
      <c r="G127" s="1" t="s">
        <v>528</v>
      </c>
      <c r="H127" s="8"/>
      <c r="I127" s="8"/>
      <c r="J127" s="8"/>
      <c r="K127" s="8"/>
      <c r="L127" s="8"/>
      <c r="M127" s="8"/>
      <c r="N127" s="8"/>
      <c r="O127" s="8"/>
      <c r="P127" s="8"/>
      <c r="Q127" s="114">
        <v>7</v>
      </c>
    </row>
    <row r="128" spans="1:17" hidden="1">
      <c r="A128" s="8"/>
      <c r="B128" s="8"/>
      <c r="C128" s="8"/>
      <c r="D128" s="8"/>
      <c r="E128" s="8"/>
      <c r="F128" s="8">
        <v>9</v>
      </c>
      <c r="G128" s="1" t="s">
        <v>563</v>
      </c>
      <c r="H128" s="8"/>
      <c r="I128" s="8"/>
      <c r="J128" s="8"/>
      <c r="K128" s="8"/>
      <c r="L128" s="8"/>
      <c r="M128" s="8"/>
      <c r="N128" s="8"/>
      <c r="O128" s="8"/>
      <c r="P128" s="8"/>
      <c r="Q128" s="114">
        <v>8</v>
      </c>
    </row>
    <row r="129" spans="6:17" hidden="1">
      <c r="F129" s="8">
        <v>10</v>
      </c>
      <c r="G129" s="1" t="s">
        <v>564</v>
      </c>
      <c r="H129" s="8"/>
      <c r="I129" s="8"/>
      <c r="J129" s="8"/>
      <c r="K129" s="8"/>
      <c r="L129" s="8"/>
      <c r="M129" s="8"/>
      <c r="N129" s="8"/>
      <c r="O129" s="8"/>
      <c r="P129" s="8"/>
      <c r="Q129" s="114">
        <v>9</v>
      </c>
    </row>
    <row r="130" spans="6:17" hidden="1">
      <c r="F130" s="8">
        <v>11</v>
      </c>
      <c r="G130" s="1" t="s">
        <v>565</v>
      </c>
      <c r="H130" s="8"/>
      <c r="I130" s="8"/>
      <c r="J130" s="8"/>
      <c r="K130" s="8"/>
      <c r="L130" s="8"/>
      <c r="M130" s="8"/>
      <c r="N130" s="8"/>
      <c r="O130" s="8"/>
      <c r="P130" s="8"/>
      <c r="Q130" s="114">
        <v>10</v>
      </c>
    </row>
    <row r="131" spans="6:17" hidden="1">
      <c r="F131" s="8">
        <v>12</v>
      </c>
      <c r="G131" s="1" t="s">
        <v>566</v>
      </c>
      <c r="H131" s="8"/>
      <c r="I131" s="8"/>
      <c r="J131" s="8"/>
      <c r="K131" s="8"/>
      <c r="L131" s="8"/>
      <c r="M131" s="8"/>
      <c r="N131" s="8"/>
      <c r="O131" s="8"/>
      <c r="P131" s="8"/>
      <c r="Q131" s="114">
        <v>11</v>
      </c>
    </row>
    <row r="132" spans="6:17" hidden="1">
      <c r="F132" s="8">
        <v>13</v>
      </c>
      <c r="G132" s="1" t="s">
        <v>567</v>
      </c>
      <c r="H132" s="8"/>
      <c r="I132" s="8"/>
      <c r="J132" s="8"/>
      <c r="K132" s="8"/>
      <c r="L132" s="8"/>
      <c r="M132" s="8"/>
      <c r="N132" s="8"/>
      <c r="O132" s="8"/>
      <c r="P132" s="8"/>
      <c r="Q132" s="114">
        <v>12</v>
      </c>
    </row>
    <row r="133" spans="6:17" hidden="1">
      <c r="F133" s="8">
        <v>14</v>
      </c>
      <c r="G133" s="1" t="s">
        <v>568</v>
      </c>
      <c r="H133" s="8"/>
      <c r="I133" s="8"/>
      <c r="J133" s="8"/>
      <c r="K133" s="8"/>
      <c r="L133" s="8"/>
      <c r="M133" s="8"/>
      <c r="N133" s="8"/>
      <c r="O133" s="8"/>
      <c r="P133" s="8"/>
      <c r="Q133" s="114">
        <v>13</v>
      </c>
    </row>
    <row r="134" spans="6:17" hidden="1">
      <c r="F134" s="8">
        <v>15</v>
      </c>
      <c r="G134" s="1" t="s">
        <v>569</v>
      </c>
      <c r="H134" s="8"/>
      <c r="I134" s="8"/>
      <c r="J134" s="8"/>
      <c r="K134" s="8"/>
      <c r="L134" s="8"/>
      <c r="M134" s="8"/>
      <c r="N134" s="8"/>
      <c r="O134" s="8"/>
      <c r="P134" s="8"/>
      <c r="Q134" s="114">
        <v>14</v>
      </c>
    </row>
    <row r="135" spans="6:17" hidden="1">
      <c r="F135" s="8">
        <v>16</v>
      </c>
      <c r="G135" s="1" t="s">
        <v>570</v>
      </c>
      <c r="H135" s="8"/>
      <c r="I135" s="8"/>
      <c r="J135" s="8"/>
      <c r="K135" s="8"/>
      <c r="L135" s="8"/>
      <c r="M135" s="8"/>
      <c r="N135" s="8"/>
      <c r="O135" s="8"/>
      <c r="P135" s="8"/>
      <c r="Q135" s="114">
        <v>15</v>
      </c>
    </row>
    <row r="136" spans="6:17" hidden="1">
      <c r="F136" s="8">
        <v>17</v>
      </c>
      <c r="G136" s="1" t="s">
        <v>571</v>
      </c>
      <c r="H136" s="8"/>
      <c r="I136" s="8"/>
      <c r="J136" s="8"/>
      <c r="K136" s="8"/>
      <c r="L136" s="8"/>
      <c r="M136" s="8"/>
      <c r="N136" s="8"/>
      <c r="O136" s="8"/>
      <c r="P136" s="8"/>
      <c r="Q136" s="114">
        <v>16</v>
      </c>
    </row>
    <row r="137" spans="6:17" hidden="1">
      <c r="F137" s="8">
        <v>18</v>
      </c>
      <c r="G137" s="1" t="s">
        <v>572</v>
      </c>
      <c r="H137" s="8"/>
      <c r="I137" s="8"/>
      <c r="J137" s="8"/>
      <c r="K137" s="8"/>
      <c r="L137" s="8"/>
      <c r="M137" s="8"/>
      <c r="N137" s="8"/>
      <c r="O137" s="8"/>
      <c r="P137" s="8"/>
      <c r="Q137" s="114">
        <v>17</v>
      </c>
    </row>
    <row r="138" spans="6:17" hidden="1">
      <c r="F138" s="8">
        <v>19</v>
      </c>
      <c r="G138" s="1" t="s">
        <v>573</v>
      </c>
      <c r="H138" s="8"/>
      <c r="I138" s="8"/>
      <c r="J138" s="8"/>
      <c r="K138" s="8"/>
      <c r="L138" s="8"/>
      <c r="M138" s="8"/>
      <c r="N138" s="8"/>
      <c r="O138" s="8"/>
      <c r="P138" s="8"/>
      <c r="Q138" s="114">
        <v>18</v>
      </c>
    </row>
    <row r="139" spans="6:17" hidden="1">
      <c r="F139" s="8">
        <v>20</v>
      </c>
      <c r="G139" s="1" t="s">
        <v>574</v>
      </c>
      <c r="H139" s="8"/>
      <c r="I139" s="8"/>
      <c r="J139" s="8"/>
      <c r="K139" s="8"/>
      <c r="L139" s="8"/>
      <c r="M139" s="8"/>
      <c r="N139" s="8"/>
      <c r="O139" s="8"/>
      <c r="P139" s="8"/>
      <c r="Q139" s="114">
        <v>19</v>
      </c>
    </row>
    <row r="140" spans="6:17" hidden="1">
      <c r="F140" s="8">
        <v>21</v>
      </c>
      <c r="G140" s="1" t="s">
        <v>575</v>
      </c>
      <c r="H140" s="8"/>
      <c r="I140" s="8"/>
      <c r="J140" s="8"/>
      <c r="K140" s="8"/>
      <c r="L140" s="8"/>
      <c r="M140" s="8"/>
      <c r="N140" s="8"/>
      <c r="O140" s="8"/>
      <c r="P140" s="8"/>
      <c r="Q140" s="114">
        <v>20</v>
      </c>
    </row>
    <row r="141" spans="6:17" hidden="1">
      <c r="F141" s="8">
        <v>22</v>
      </c>
      <c r="G141" s="1" t="s">
        <v>576</v>
      </c>
      <c r="H141" s="8"/>
      <c r="I141" s="8"/>
      <c r="J141" s="8"/>
      <c r="K141" s="8"/>
      <c r="L141" s="8"/>
      <c r="M141" s="8"/>
      <c r="N141" s="8"/>
      <c r="O141" s="8"/>
      <c r="P141" s="8"/>
      <c r="Q141" s="114">
        <v>21</v>
      </c>
    </row>
    <row r="142" spans="6:17" hidden="1">
      <c r="F142" s="8">
        <v>23</v>
      </c>
      <c r="G142" s="1" t="s">
        <v>577</v>
      </c>
      <c r="H142" s="8"/>
      <c r="I142" s="8"/>
      <c r="J142" s="8"/>
      <c r="K142" s="8"/>
      <c r="L142" s="8"/>
      <c r="M142" s="8"/>
      <c r="N142" s="8"/>
      <c r="O142" s="8"/>
      <c r="P142" s="8"/>
      <c r="Q142" s="114">
        <v>22</v>
      </c>
    </row>
    <row r="143" spans="6:17" hidden="1">
      <c r="F143" s="8">
        <v>24</v>
      </c>
      <c r="G143" s="1" t="s">
        <v>578</v>
      </c>
      <c r="H143" s="8"/>
      <c r="I143" s="8"/>
      <c r="J143" s="8"/>
      <c r="K143" s="8"/>
      <c r="L143" s="8"/>
      <c r="M143" s="8"/>
      <c r="N143" s="8"/>
      <c r="O143" s="8"/>
      <c r="P143" s="8"/>
      <c r="Q143" s="114">
        <v>23</v>
      </c>
    </row>
    <row r="144" spans="6:17" hidden="1">
      <c r="F144" s="8">
        <v>25</v>
      </c>
      <c r="G144" s="1" t="s">
        <v>530</v>
      </c>
      <c r="H144" s="8"/>
      <c r="I144" s="8"/>
      <c r="J144" s="8"/>
      <c r="K144" s="8"/>
      <c r="L144" s="8"/>
      <c r="M144" s="8"/>
      <c r="N144" s="8"/>
      <c r="O144" s="8"/>
      <c r="P144" s="8"/>
      <c r="Q144" s="114">
        <v>24</v>
      </c>
    </row>
    <row r="145" spans="1:20" hidden="1">
      <c r="A145" s="8"/>
      <c r="B145" s="8"/>
      <c r="C145" s="8"/>
      <c r="D145" s="8"/>
      <c r="E145" s="8"/>
      <c r="F145" s="8">
        <v>26</v>
      </c>
      <c r="G145" s="1" t="s">
        <v>579</v>
      </c>
      <c r="H145" s="8"/>
      <c r="I145" s="8"/>
      <c r="J145" s="8"/>
      <c r="K145" s="8"/>
      <c r="L145" s="8"/>
      <c r="M145" s="8"/>
      <c r="N145" s="8"/>
      <c r="O145" s="8"/>
      <c r="P145" s="8"/>
      <c r="Q145" s="114">
        <v>25</v>
      </c>
      <c r="R145" s="8"/>
    </row>
    <row r="146" spans="1:20" hidden="1">
      <c r="A146" s="8"/>
      <c r="B146" s="8"/>
      <c r="C146" s="8"/>
      <c r="D146" s="8"/>
      <c r="E146" s="8"/>
      <c r="F146" s="8">
        <v>27</v>
      </c>
      <c r="G146" s="1" t="s">
        <v>580</v>
      </c>
      <c r="H146" s="8"/>
      <c r="I146" s="8"/>
      <c r="J146" s="8"/>
      <c r="K146" s="8"/>
      <c r="L146" s="8"/>
      <c r="M146" s="8"/>
      <c r="N146" s="8"/>
      <c r="O146" s="8"/>
      <c r="P146" s="8"/>
      <c r="Q146" s="114">
        <v>26</v>
      </c>
      <c r="R146" s="8"/>
    </row>
    <row r="147" spans="1:20" hidden="1">
      <c r="A147" s="8"/>
      <c r="B147" s="8"/>
      <c r="C147" s="8"/>
      <c r="D147" s="8"/>
      <c r="E147" s="8"/>
      <c r="F147" s="8">
        <v>28</v>
      </c>
      <c r="G147" s="1" t="s">
        <v>581</v>
      </c>
      <c r="H147" s="8"/>
      <c r="I147" s="8"/>
      <c r="J147" s="8"/>
      <c r="K147" s="8"/>
      <c r="L147" s="8"/>
      <c r="M147" s="8"/>
      <c r="N147" s="8"/>
      <c r="O147" s="8"/>
      <c r="P147" s="8"/>
      <c r="Q147" s="114">
        <v>27</v>
      </c>
      <c r="R147" s="8"/>
    </row>
    <row r="148" spans="1:20" hidden="1">
      <c r="A148" s="8"/>
      <c r="B148" s="8"/>
      <c r="C148" s="54"/>
      <c r="D148" s="54"/>
      <c r="E148" s="54"/>
      <c r="F148" s="54">
        <v>29</v>
      </c>
      <c r="G148" s="52" t="s">
        <v>89</v>
      </c>
      <c r="H148" s="54"/>
      <c r="I148" s="54"/>
      <c r="J148" s="54"/>
      <c r="K148" s="54"/>
      <c r="L148" s="54"/>
      <c r="M148" s="54"/>
      <c r="N148" s="54"/>
      <c r="O148" s="54"/>
      <c r="P148" s="54"/>
      <c r="Q148" s="114">
        <v>28</v>
      </c>
      <c r="R148" s="54"/>
    </row>
    <row r="149" spans="1:20" hidden="1">
      <c r="A149" s="8"/>
      <c r="B149" s="8"/>
      <c r="C149" s="8"/>
      <c r="D149" s="8"/>
      <c r="E149" s="8"/>
      <c r="F149" s="8"/>
      <c r="G149" s="8"/>
      <c r="H149" s="8"/>
      <c r="I149" s="8"/>
      <c r="J149" s="8"/>
      <c r="K149" s="8"/>
      <c r="L149" s="8"/>
      <c r="M149" s="8"/>
      <c r="N149" s="8"/>
      <c r="O149" s="8"/>
      <c r="P149" s="8"/>
      <c r="Q149" s="8"/>
      <c r="R149" s="8"/>
    </row>
    <row r="150" spans="1:20" hidden="1">
      <c r="A150" s="8" t="s">
        <v>62</v>
      </c>
      <c r="B150" s="8"/>
      <c r="C150" s="8"/>
      <c r="D150" s="8"/>
      <c r="E150" s="8"/>
      <c r="F150" s="8">
        <v>1</v>
      </c>
      <c r="G150" s="31" t="s">
        <v>63</v>
      </c>
      <c r="H150" s="8"/>
      <c r="I150" s="8"/>
      <c r="J150" s="8"/>
      <c r="K150" s="8"/>
      <c r="L150" s="8"/>
      <c r="M150" s="8"/>
      <c r="N150" s="8"/>
      <c r="O150" s="8"/>
      <c r="P150" s="8"/>
      <c r="Q150" s="8">
        <v>1</v>
      </c>
      <c r="R150" s="8"/>
      <c r="T150" s="8" t="s">
        <v>600</v>
      </c>
    </row>
    <row r="151" spans="1:20" hidden="1">
      <c r="A151" s="8"/>
      <c r="B151" s="8"/>
      <c r="C151" s="8"/>
      <c r="D151" s="8"/>
      <c r="E151" s="8"/>
      <c r="F151" s="8">
        <v>2</v>
      </c>
      <c r="G151" s="31" t="s">
        <v>64</v>
      </c>
      <c r="H151" s="8"/>
      <c r="I151" s="8"/>
      <c r="J151" s="8"/>
      <c r="K151" s="8"/>
      <c r="L151" s="8"/>
      <c r="M151" s="8"/>
      <c r="N151" s="8"/>
      <c r="O151" s="8"/>
      <c r="P151" s="8"/>
      <c r="Q151" s="8">
        <v>2</v>
      </c>
      <c r="R151" s="8"/>
      <c r="T151" s="8" t="s">
        <v>600</v>
      </c>
    </row>
    <row r="152" spans="1:20" hidden="1">
      <c r="A152" s="8"/>
      <c r="B152" s="8"/>
      <c r="C152" s="8"/>
      <c r="D152" s="8"/>
      <c r="E152" s="8"/>
      <c r="F152" s="8">
        <v>3</v>
      </c>
      <c r="G152" s="31" t="s">
        <v>65</v>
      </c>
      <c r="H152" s="8"/>
      <c r="I152" s="8"/>
      <c r="J152" s="8"/>
      <c r="K152" s="8"/>
      <c r="L152" s="8"/>
      <c r="M152" s="8"/>
      <c r="N152" s="8"/>
      <c r="O152" s="8"/>
      <c r="P152" s="8"/>
      <c r="Q152" s="8">
        <v>3</v>
      </c>
      <c r="R152" s="8"/>
      <c r="T152" s="8" t="s">
        <v>601</v>
      </c>
    </row>
    <row r="153" spans="1:20" hidden="1">
      <c r="A153" s="8"/>
      <c r="B153" s="8"/>
      <c r="C153" s="8"/>
      <c r="D153" s="8"/>
      <c r="E153" s="8"/>
      <c r="F153" s="8">
        <v>4</v>
      </c>
      <c r="G153" s="31" t="s">
        <v>66</v>
      </c>
      <c r="H153" s="8"/>
      <c r="I153" s="8"/>
      <c r="J153" s="8"/>
      <c r="K153" s="8"/>
      <c r="L153" s="8"/>
      <c r="M153" s="8"/>
      <c r="N153" s="8"/>
      <c r="O153" s="8"/>
      <c r="P153" s="8"/>
      <c r="Q153" s="8">
        <v>4</v>
      </c>
      <c r="R153" s="8"/>
      <c r="T153" s="8" t="s">
        <v>601</v>
      </c>
    </row>
    <row r="154" spans="1:20" hidden="1">
      <c r="A154" s="8"/>
      <c r="B154" s="8"/>
      <c r="C154" s="8"/>
      <c r="D154" s="8"/>
      <c r="E154" s="8"/>
      <c r="F154" s="8">
        <v>5</v>
      </c>
      <c r="G154" s="31" t="s">
        <v>67</v>
      </c>
      <c r="H154" s="8"/>
      <c r="I154" s="8"/>
      <c r="J154" s="8"/>
      <c r="K154" s="8"/>
      <c r="L154" s="8"/>
      <c r="M154" s="8"/>
      <c r="N154" s="8"/>
      <c r="O154" s="8"/>
      <c r="P154" s="8"/>
      <c r="Q154" s="8">
        <v>5</v>
      </c>
      <c r="R154" s="8"/>
      <c r="T154" s="8" t="s">
        <v>602</v>
      </c>
    </row>
    <row r="155" spans="1:20" hidden="1">
      <c r="A155" s="8"/>
      <c r="B155" s="8"/>
      <c r="C155" s="8"/>
      <c r="D155" s="8"/>
      <c r="E155" s="8"/>
      <c r="F155" s="8">
        <v>6</v>
      </c>
      <c r="G155" s="31" t="s">
        <v>68</v>
      </c>
      <c r="H155" s="8"/>
      <c r="I155" s="8"/>
      <c r="J155" s="8"/>
      <c r="K155" s="8"/>
      <c r="L155" s="8"/>
      <c r="M155" s="8"/>
      <c r="N155" s="8"/>
      <c r="O155" s="8"/>
      <c r="P155" s="8"/>
      <c r="Q155" s="8">
        <v>6</v>
      </c>
      <c r="R155" s="8"/>
      <c r="T155" s="8" t="s">
        <v>602</v>
      </c>
    </row>
    <row r="156" spans="1:20" hidden="1">
      <c r="A156" s="8"/>
      <c r="B156" s="8"/>
      <c r="C156" s="8"/>
      <c r="D156" s="8"/>
      <c r="E156" s="8"/>
      <c r="F156" s="8">
        <v>7</v>
      </c>
      <c r="G156" s="31" t="s">
        <v>69</v>
      </c>
      <c r="H156" s="8"/>
      <c r="I156" s="8"/>
      <c r="J156" s="8"/>
      <c r="K156" s="8"/>
      <c r="L156" s="8"/>
      <c r="M156" s="8"/>
      <c r="N156" s="8"/>
      <c r="O156" s="8"/>
      <c r="P156" s="8"/>
      <c r="Q156" s="8">
        <v>7</v>
      </c>
      <c r="R156" s="8"/>
      <c r="T156" s="8" t="s">
        <v>603</v>
      </c>
    </row>
    <row r="157" spans="1:20" hidden="1">
      <c r="A157" s="8"/>
      <c r="B157" s="8"/>
      <c r="C157" s="8"/>
      <c r="D157" s="8"/>
      <c r="E157" s="8"/>
      <c r="F157" s="8">
        <v>8</v>
      </c>
      <c r="G157" s="8" t="s">
        <v>70</v>
      </c>
      <c r="H157" s="8"/>
      <c r="I157" s="8"/>
      <c r="J157" s="8"/>
      <c r="K157" s="8"/>
      <c r="L157" s="8"/>
      <c r="M157" s="8"/>
      <c r="N157" s="8"/>
      <c r="O157" s="8"/>
      <c r="P157" s="8"/>
      <c r="Q157" s="8">
        <v>8</v>
      </c>
      <c r="R157" s="8"/>
      <c r="T157" s="8" t="s">
        <v>603</v>
      </c>
    </row>
    <row r="158" spans="1:20" hidden="1">
      <c r="A158" s="8"/>
      <c r="B158" s="8"/>
      <c r="C158" s="8"/>
      <c r="D158" s="8"/>
      <c r="E158" s="8"/>
      <c r="F158" s="8">
        <v>9</v>
      </c>
      <c r="G158" s="8" t="s">
        <v>72</v>
      </c>
      <c r="H158" s="8"/>
      <c r="I158" s="8"/>
      <c r="J158" s="8"/>
      <c r="K158" s="8"/>
      <c r="L158" s="8"/>
      <c r="M158" s="8"/>
      <c r="N158" s="8"/>
      <c r="O158" s="8"/>
      <c r="P158" s="8"/>
      <c r="Q158" s="8">
        <v>99</v>
      </c>
      <c r="R158" s="8"/>
    </row>
    <row r="159" spans="1:20">
      <c r="A159" s="8"/>
      <c r="B159" s="8"/>
      <c r="C159" s="8"/>
      <c r="D159" s="8"/>
      <c r="E159" s="8"/>
      <c r="F159" s="8"/>
      <c r="G159" s="8"/>
      <c r="H159" s="8"/>
      <c r="I159" s="8"/>
      <c r="J159" s="8"/>
      <c r="K159" s="8"/>
      <c r="L159" s="8"/>
      <c r="M159" s="8"/>
      <c r="N159" s="8"/>
      <c r="O159" s="8"/>
      <c r="P159" s="8"/>
      <c r="Q159" s="8"/>
      <c r="R159" s="8"/>
    </row>
  </sheetData>
  <sheetProtection algorithmName="SHA-512" hashValue="C0cZjwFjFt0+ol/nn8TUO8OB9mYaw8VQ70qbWWXMcb6yTXn+IpMVwg0tgGdW8Oxjb54ZjzMKCBBjehW745PsAw==" saltValue="+ROUM8NnvNF9HLWhh0rWQQ==" spinCount="100000" sheet="1" selectLockedCells="1"/>
  <mergeCells count="258">
    <mergeCell ref="AB1:AG1"/>
    <mergeCell ref="A5:E5"/>
    <mergeCell ref="F5:N5"/>
    <mergeCell ref="O5:S5"/>
    <mergeCell ref="T5:AG5"/>
    <mergeCell ref="A9:E9"/>
    <mergeCell ref="O9:AG9"/>
    <mergeCell ref="A13:E13"/>
    <mergeCell ref="Q13:AG13"/>
    <mergeCell ref="A14:E14"/>
    <mergeCell ref="F14:G14"/>
    <mergeCell ref="H14:N14"/>
    <mergeCell ref="O14:P14"/>
    <mergeCell ref="Q14:AG14"/>
    <mergeCell ref="A10:E10"/>
    <mergeCell ref="F10:H10"/>
    <mergeCell ref="I10:L10"/>
    <mergeCell ref="M10:N10"/>
    <mergeCell ref="O10:AG10"/>
    <mergeCell ref="A11:E12"/>
    <mergeCell ref="G11:K11"/>
    <mergeCell ref="F12:AG12"/>
    <mergeCell ref="A20:E20"/>
    <mergeCell ref="A21:E21"/>
    <mergeCell ref="A22:E23"/>
    <mergeCell ref="G22:K22"/>
    <mergeCell ref="F23:AG23"/>
    <mergeCell ref="A15:E15"/>
    <mergeCell ref="F15:N15"/>
    <mergeCell ref="O15:S15"/>
    <mergeCell ref="T15:AB15"/>
    <mergeCell ref="A16:E16"/>
    <mergeCell ref="F16:AG16"/>
    <mergeCell ref="F20:N20"/>
    <mergeCell ref="F21:N21"/>
    <mergeCell ref="O20:AG20"/>
    <mergeCell ref="O21:AG21"/>
    <mergeCell ref="A26:E26"/>
    <mergeCell ref="F26:N26"/>
    <mergeCell ref="O26:S26"/>
    <mergeCell ref="T26:AB26"/>
    <mergeCell ref="A27:E27"/>
    <mergeCell ref="F27:AG27"/>
    <mergeCell ref="A24:E24"/>
    <mergeCell ref="Q24:AG24"/>
    <mergeCell ref="A25:E25"/>
    <mergeCell ref="F25:G25"/>
    <mergeCell ref="H25:N25"/>
    <mergeCell ref="O25:P25"/>
    <mergeCell ref="Q25:AG25"/>
    <mergeCell ref="A30:E30"/>
    <mergeCell ref="F30:Q30"/>
    <mergeCell ref="R30:V30"/>
    <mergeCell ref="W30:AG30"/>
    <mergeCell ref="A31:E31"/>
    <mergeCell ref="F31:Q31"/>
    <mergeCell ref="R31:T31"/>
    <mergeCell ref="U31:Y31"/>
    <mergeCell ref="Z31:AB31"/>
    <mergeCell ref="AC31:AG31"/>
    <mergeCell ref="A37:E37"/>
    <mergeCell ref="F37:N37"/>
    <mergeCell ref="O37:S37"/>
    <mergeCell ref="T37:AB37"/>
    <mergeCell ref="A38:E38"/>
    <mergeCell ref="F38:AG38"/>
    <mergeCell ref="A35:E35"/>
    <mergeCell ref="Q35:AG35"/>
    <mergeCell ref="A36:E36"/>
    <mergeCell ref="F36:G36"/>
    <mergeCell ref="H36:N36"/>
    <mergeCell ref="O36:P36"/>
    <mergeCell ref="Q36:AG36"/>
    <mergeCell ref="AB49:AG49"/>
    <mergeCell ref="A51:E51"/>
    <mergeCell ref="F51:P51"/>
    <mergeCell ref="Q51:W51"/>
    <mergeCell ref="X51:AG51"/>
    <mergeCell ref="H53:V54"/>
    <mergeCell ref="W53:Y54"/>
    <mergeCell ref="Z53:AG53"/>
    <mergeCell ref="Z54:AC54"/>
    <mergeCell ref="AD54:AG54"/>
    <mergeCell ref="A48:E49"/>
    <mergeCell ref="G48:N48"/>
    <mergeCell ref="O48:R48"/>
    <mergeCell ref="T48:V48"/>
    <mergeCell ref="X48:AA48"/>
    <mergeCell ref="AB48:AG48"/>
    <mergeCell ref="G49:N49"/>
    <mergeCell ref="O49:R49"/>
    <mergeCell ref="T49:V49"/>
    <mergeCell ref="X49:AA49"/>
    <mergeCell ref="F57:G57"/>
    <mergeCell ref="W57:Y57"/>
    <mergeCell ref="Z57:AC57"/>
    <mergeCell ref="AD57:AG57"/>
    <mergeCell ref="F58:G58"/>
    <mergeCell ref="W58:Y58"/>
    <mergeCell ref="Z58:AC58"/>
    <mergeCell ref="AD58:AG58"/>
    <mergeCell ref="A55:E56"/>
    <mergeCell ref="F55:G55"/>
    <mergeCell ref="W55:Y55"/>
    <mergeCell ref="Z55:AC55"/>
    <mergeCell ref="AD55:AG55"/>
    <mergeCell ref="F56:G56"/>
    <mergeCell ref="W56:Y56"/>
    <mergeCell ref="Z56:AC56"/>
    <mergeCell ref="AD56:AG56"/>
    <mergeCell ref="W61:Y61"/>
    <mergeCell ref="Z61:AC61"/>
    <mergeCell ref="AD61:AG61"/>
    <mergeCell ref="F62:G62"/>
    <mergeCell ref="W62:Y62"/>
    <mergeCell ref="Z62:AC62"/>
    <mergeCell ref="AD62:AG62"/>
    <mergeCell ref="A59:E76"/>
    <mergeCell ref="F59:G59"/>
    <mergeCell ref="W59:Y59"/>
    <mergeCell ref="Z59:AC59"/>
    <mergeCell ref="AD59:AG59"/>
    <mergeCell ref="F60:G60"/>
    <mergeCell ref="W60:Y60"/>
    <mergeCell ref="Z60:AC60"/>
    <mergeCell ref="AD60:AG60"/>
    <mergeCell ref="F61:G61"/>
    <mergeCell ref="F65:G65"/>
    <mergeCell ref="W65:Y65"/>
    <mergeCell ref="Z65:AC65"/>
    <mergeCell ref="AD65:AG65"/>
    <mergeCell ref="F66:G66"/>
    <mergeCell ref="W66:Y66"/>
    <mergeCell ref="Z66:AC66"/>
    <mergeCell ref="AD66:AG66"/>
    <mergeCell ref="F63:G63"/>
    <mergeCell ref="W63:Y63"/>
    <mergeCell ref="Z63:AC63"/>
    <mergeCell ref="AD63:AG63"/>
    <mergeCell ref="F64:G64"/>
    <mergeCell ref="W64:Y64"/>
    <mergeCell ref="Z64:AC64"/>
    <mergeCell ref="AD64:AG64"/>
    <mergeCell ref="F69:G69"/>
    <mergeCell ref="W69:Y69"/>
    <mergeCell ref="Z69:AC69"/>
    <mergeCell ref="AD69:AG69"/>
    <mergeCell ref="F70:G70"/>
    <mergeCell ref="W70:Y70"/>
    <mergeCell ref="Z70:AC70"/>
    <mergeCell ref="AD70:AG70"/>
    <mergeCell ref="F67:G67"/>
    <mergeCell ref="W67:Y67"/>
    <mergeCell ref="Z67:AC67"/>
    <mergeCell ref="AD67:AG67"/>
    <mergeCell ref="F68:G68"/>
    <mergeCell ref="W68:Y68"/>
    <mergeCell ref="Z68:AC68"/>
    <mergeCell ref="AD68:AG68"/>
    <mergeCell ref="F73:G73"/>
    <mergeCell ref="W73:Y73"/>
    <mergeCell ref="Z73:AC73"/>
    <mergeCell ref="AD73:AG73"/>
    <mergeCell ref="F74:G74"/>
    <mergeCell ref="W74:Y74"/>
    <mergeCell ref="Z74:AC74"/>
    <mergeCell ref="AD74:AG74"/>
    <mergeCell ref="F71:G71"/>
    <mergeCell ref="W71:Y71"/>
    <mergeCell ref="Z71:AC71"/>
    <mergeCell ref="AD71:AG71"/>
    <mergeCell ref="F72:G72"/>
    <mergeCell ref="W72:Y72"/>
    <mergeCell ref="Z72:AC72"/>
    <mergeCell ref="AD72:AG72"/>
    <mergeCell ref="F77:G77"/>
    <mergeCell ref="W77:Y77"/>
    <mergeCell ref="Z77:AC77"/>
    <mergeCell ref="AD77:AG77"/>
    <mergeCell ref="F78:G78"/>
    <mergeCell ref="W78:Y78"/>
    <mergeCell ref="Z78:AC78"/>
    <mergeCell ref="AD78:AG78"/>
    <mergeCell ref="F75:G75"/>
    <mergeCell ref="W75:Y75"/>
    <mergeCell ref="Z75:AC75"/>
    <mergeCell ref="AD75:AG75"/>
    <mergeCell ref="F76:G76"/>
    <mergeCell ref="W76:Y76"/>
    <mergeCell ref="Z76:AC76"/>
    <mergeCell ref="AD76:AG76"/>
    <mergeCell ref="F81:G81"/>
    <mergeCell ref="W81:Y81"/>
    <mergeCell ref="Z81:AC81"/>
    <mergeCell ref="AD81:AG81"/>
    <mergeCell ref="F82:G82"/>
    <mergeCell ref="W82:Y82"/>
    <mergeCell ref="Z82:AC82"/>
    <mergeCell ref="AD82:AG82"/>
    <mergeCell ref="F79:G79"/>
    <mergeCell ref="W79:Y79"/>
    <mergeCell ref="Z79:AC79"/>
    <mergeCell ref="AD79:AG79"/>
    <mergeCell ref="F80:G80"/>
    <mergeCell ref="W80:Y80"/>
    <mergeCell ref="Z80:AC80"/>
    <mergeCell ref="AD80:AG80"/>
    <mergeCell ref="F83:G83"/>
    <mergeCell ref="W83:Y83"/>
    <mergeCell ref="Z83:AC83"/>
    <mergeCell ref="AD83:AG83"/>
    <mergeCell ref="A88:E91"/>
    <mergeCell ref="W88:Y88"/>
    <mergeCell ref="Z88:AG88"/>
    <mergeCell ref="F89:G89"/>
    <mergeCell ref="H89:T89"/>
    <mergeCell ref="U89:V89"/>
    <mergeCell ref="F91:G91"/>
    <mergeCell ref="H91:T91"/>
    <mergeCell ref="U91:V91"/>
    <mergeCell ref="W91:Y91"/>
    <mergeCell ref="Z91:AC91"/>
    <mergeCell ref="AD91:AG91"/>
    <mergeCell ref="W89:Y89"/>
    <mergeCell ref="Z89:AC89"/>
    <mergeCell ref="AD89:AG89"/>
    <mergeCell ref="F90:G90"/>
    <mergeCell ref="H90:T90"/>
    <mergeCell ref="U90:V90"/>
    <mergeCell ref="W90:Y90"/>
    <mergeCell ref="Z90:AC90"/>
    <mergeCell ref="AD90:AG90"/>
    <mergeCell ref="F93:G93"/>
    <mergeCell ref="H93:T93"/>
    <mergeCell ref="U93:V93"/>
    <mergeCell ref="W93:Y93"/>
    <mergeCell ref="Z93:AC93"/>
    <mergeCell ref="AD93:AG93"/>
    <mergeCell ref="F92:G92"/>
    <mergeCell ref="H92:T92"/>
    <mergeCell ref="U92:V92"/>
    <mergeCell ref="W92:Y92"/>
    <mergeCell ref="Z92:AC92"/>
    <mergeCell ref="AD92:AG92"/>
    <mergeCell ref="AC96:AG96"/>
    <mergeCell ref="A97:E97"/>
    <mergeCell ref="F97:L97"/>
    <mergeCell ref="AA98:AA103"/>
    <mergeCell ref="A95:E95"/>
    <mergeCell ref="F95:L95"/>
    <mergeCell ref="M95:AG95"/>
    <mergeCell ref="A96:E96"/>
    <mergeCell ref="F96:L96"/>
    <mergeCell ref="M96:N96"/>
    <mergeCell ref="O96:S96"/>
    <mergeCell ref="T96:U96"/>
    <mergeCell ref="V96:Z96"/>
    <mergeCell ref="AA96:AB96"/>
  </mergeCells>
  <phoneticPr fontId="4"/>
  <conditionalFormatting sqref="W89:W93 Z89:Z93 AD89:AD93">
    <cfRule type="cellIs" dxfId="1" priority="1" stopIfTrue="1" operator="equal">
      <formula>0</formula>
    </cfRule>
  </conditionalFormatting>
  <dataValidations count="21">
    <dataValidation type="whole" operator="greaterThanOrEqual" allowBlank="1" showInputMessage="1" showErrorMessage="1" sqref="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xr:uid="{32E515E1-44E0-4C44-ADE2-2D276438C923}">
      <formula1>-99999999999</formula1>
    </dataValidation>
    <dataValidation operator="lessThanOrEqual" allowBlank="1" showInputMessage="1" showErrorMessage="1" errorTitle="エラー" error="文字数の不正です" sqref="S48:S49 JO48:JO49 TK48:TK49 ADG48:ADG49 ANC48:ANC49 AWY48:AWY49 BGU48:BGU49 BQQ48:BQQ49 CAM48:CAM49 CKI48:CKI49 CUE48:CUE49 DEA48:DEA49 DNW48:DNW49 DXS48:DXS49 EHO48:EHO49 ERK48:ERK49 FBG48:FBG49 FLC48:FLC49 FUY48:FUY49 GEU48:GEU49 GOQ48:GOQ49 GYM48:GYM49 HII48:HII49 HSE48:HSE49 ICA48:ICA49 ILW48:ILW49 IVS48:IVS49 JFO48:JFO49 JPK48:JPK49 JZG48:JZG49 KJC48:KJC49 KSY48:KSY49 LCU48:LCU49 LMQ48:LMQ49 LWM48:LWM49 MGI48:MGI49 MQE48:MQE49 NAA48:NAA49 NJW48:NJW49 NTS48:NTS49 ODO48:ODO49 ONK48:ONK49 OXG48:OXG49 PHC48:PHC49 PQY48:PQY49 QAU48:QAU49 QKQ48:QKQ49 QUM48:QUM49 REI48:REI49 ROE48:ROE49 RYA48:RYA49 SHW48:SHW49 SRS48:SRS49 TBO48:TBO49 TLK48:TLK49 TVG48:TVG49 UFC48:UFC49 UOY48:UOY49 UYU48:UYU49 VIQ48:VIQ49 VSM48:VSM49 WCI48:WCI49 WME48:WME49 WWA48:WWA49 S65584:S65585 JO65584:JO65585 TK65584:TK65585 ADG65584:ADG65585 ANC65584:ANC65585 AWY65584:AWY65585 BGU65584:BGU65585 BQQ65584:BQQ65585 CAM65584:CAM65585 CKI65584:CKI65585 CUE65584:CUE65585 DEA65584:DEA65585 DNW65584:DNW65585 DXS65584:DXS65585 EHO65584:EHO65585 ERK65584:ERK65585 FBG65584:FBG65585 FLC65584:FLC65585 FUY65584:FUY65585 GEU65584:GEU65585 GOQ65584:GOQ65585 GYM65584:GYM65585 HII65584:HII65585 HSE65584:HSE65585 ICA65584:ICA65585 ILW65584:ILW65585 IVS65584:IVS65585 JFO65584:JFO65585 JPK65584:JPK65585 JZG65584:JZG65585 KJC65584:KJC65585 KSY65584:KSY65585 LCU65584:LCU65585 LMQ65584:LMQ65585 LWM65584:LWM65585 MGI65584:MGI65585 MQE65584:MQE65585 NAA65584:NAA65585 NJW65584:NJW65585 NTS65584:NTS65585 ODO65584:ODO65585 ONK65584:ONK65585 OXG65584:OXG65585 PHC65584:PHC65585 PQY65584:PQY65585 QAU65584:QAU65585 QKQ65584:QKQ65585 QUM65584:QUM65585 REI65584:REI65585 ROE65584:ROE65585 RYA65584:RYA65585 SHW65584:SHW65585 SRS65584:SRS65585 TBO65584:TBO65585 TLK65584:TLK65585 TVG65584:TVG65585 UFC65584:UFC65585 UOY65584:UOY65585 UYU65584:UYU65585 VIQ65584:VIQ65585 VSM65584:VSM65585 WCI65584:WCI65585 WME65584:WME65585 WWA65584:WWA65585 S131120:S131121 JO131120:JO131121 TK131120:TK131121 ADG131120:ADG131121 ANC131120:ANC131121 AWY131120:AWY131121 BGU131120:BGU131121 BQQ131120:BQQ131121 CAM131120:CAM131121 CKI131120:CKI131121 CUE131120:CUE131121 DEA131120:DEA131121 DNW131120:DNW131121 DXS131120:DXS131121 EHO131120:EHO131121 ERK131120:ERK131121 FBG131120:FBG131121 FLC131120:FLC131121 FUY131120:FUY131121 GEU131120:GEU131121 GOQ131120:GOQ131121 GYM131120:GYM131121 HII131120:HII131121 HSE131120:HSE131121 ICA131120:ICA131121 ILW131120:ILW131121 IVS131120:IVS131121 JFO131120:JFO131121 JPK131120:JPK131121 JZG131120:JZG131121 KJC131120:KJC131121 KSY131120:KSY131121 LCU131120:LCU131121 LMQ131120:LMQ131121 LWM131120:LWM131121 MGI131120:MGI131121 MQE131120:MQE131121 NAA131120:NAA131121 NJW131120:NJW131121 NTS131120:NTS131121 ODO131120:ODO131121 ONK131120:ONK131121 OXG131120:OXG131121 PHC131120:PHC131121 PQY131120:PQY131121 QAU131120:QAU131121 QKQ131120:QKQ131121 QUM131120:QUM131121 REI131120:REI131121 ROE131120:ROE131121 RYA131120:RYA131121 SHW131120:SHW131121 SRS131120:SRS131121 TBO131120:TBO131121 TLK131120:TLK131121 TVG131120:TVG131121 UFC131120:UFC131121 UOY131120:UOY131121 UYU131120:UYU131121 VIQ131120:VIQ131121 VSM131120:VSM131121 WCI131120:WCI131121 WME131120:WME131121 WWA131120:WWA131121 S196656:S196657 JO196656:JO196657 TK196656:TK196657 ADG196656:ADG196657 ANC196656:ANC196657 AWY196656:AWY196657 BGU196656:BGU196657 BQQ196656:BQQ196657 CAM196656:CAM196657 CKI196656:CKI196657 CUE196656:CUE196657 DEA196656:DEA196657 DNW196656:DNW196657 DXS196656:DXS196657 EHO196656:EHO196657 ERK196656:ERK196657 FBG196656:FBG196657 FLC196656:FLC196657 FUY196656:FUY196657 GEU196656:GEU196657 GOQ196656:GOQ196657 GYM196656:GYM196657 HII196656:HII196657 HSE196656:HSE196657 ICA196656:ICA196657 ILW196656:ILW196657 IVS196656:IVS196657 JFO196656:JFO196657 JPK196656:JPK196657 JZG196656:JZG196657 KJC196656:KJC196657 KSY196656:KSY196657 LCU196656:LCU196657 LMQ196656:LMQ196657 LWM196656:LWM196657 MGI196656:MGI196657 MQE196656:MQE196657 NAA196656:NAA196657 NJW196656:NJW196657 NTS196656:NTS196657 ODO196656:ODO196657 ONK196656:ONK196657 OXG196656:OXG196657 PHC196656:PHC196657 PQY196656:PQY196657 QAU196656:QAU196657 QKQ196656:QKQ196657 QUM196656:QUM196657 REI196656:REI196657 ROE196656:ROE196657 RYA196656:RYA196657 SHW196656:SHW196657 SRS196656:SRS196657 TBO196656:TBO196657 TLK196656:TLK196657 TVG196656:TVG196657 UFC196656:UFC196657 UOY196656:UOY196657 UYU196656:UYU196657 VIQ196656:VIQ196657 VSM196656:VSM196657 WCI196656:WCI196657 WME196656:WME196657 WWA196656:WWA196657 S262192:S262193 JO262192:JO262193 TK262192:TK262193 ADG262192:ADG262193 ANC262192:ANC262193 AWY262192:AWY262193 BGU262192:BGU262193 BQQ262192:BQQ262193 CAM262192:CAM262193 CKI262192:CKI262193 CUE262192:CUE262193 DEA262192:DEA262193 DNW262192:DNW262193 DXS262192:DXS262193 EHO262192:EHO262193 ERK262192:ERK262193 FBG262192:FBG262193 FLC262192:FLC262193 FUY262192:FUY262193 GEU262192:GEU262193 GOQ262192:GOQ262193 GYM262192:GYM262193 HII262192:HII262193 HSE262192:HSE262193 ICA262192:ICA262193 ILW262192:ILW262193 IVS262192:IVS262193 JFO262192:JFO262193 JPK262192:JPK262193 JZG262192:JZG262193 KJC262192:KJC262193 KSY262192:KSY262193 LCU262192:LCU262193 LMQ262192:LMQ262193 LWM262192:LWM262193 MGI262192:MGI262193 MQE262192:MQE262193 NAA262192:NAA262193 NJW262192:NJW262193 NTS262192:NTS262193 ODO262192:ODO262193 ONK262192:ONK262193 OXG262192:OXG262193 PHC262192:PHC262193 PQY262192:PQY262193 QAU262192:QAU262193 QKQ262192:QKQ262193 QUM262192:QUM262193 REI262192:REI262193 ROE262192:ROE262193 RYA262192:RYA262193 SHW262192:SHW262193 SRS262192:SRS262193 TBO262192:TBO262193 TLK262192:TLK262193 TVG262192:TVG262193 UFC262192:UFC262193 UOY262192:UOY262193 UYU262192:UYU262193 VIQ262192:VIQ262193 VSM262192:VSM262193 WCI262192:WCI262193 WME262192:WME262193 WWA262192:WWA262193 S327728:S327729 JO327728:JO327729 TK327728:TK327729 ADG327728:ADG327729 ANC327728:ANC327729 AWY327728:AWY327729 BGU327728:BGU327729 BQQ327728:BQQ327729 CAM327728:CAM327729 CKI327728:CKI327729 CUE327728:CUE327729 DEA327728:DEA327729 DNW327728:DNW327729 DXS327728:DXS327729 EHO327728:EHO327729 ERK327728:ERK327729 FBG327728:FBG327729 FLC327728:FLC327729 FUY327728:FUY327729 GEU327728:GEU327729 GOQ327728:GOQ327729 GYM327728:GYM327729 HII327728:HII327729 HSE327728:HSE327729 ICA327728:ICA327729 ILW327728:ILW327729 IVS327728:IVS327729 JFO327728:JFO327729 JPK327728:JPK327729 JZG327728:JZG327729 KJC327728:KJC327729 KSY327728:KSY327729 LCU327728:LCU327729 LMQ327728:LMQ327729 LWM327728:LWM327729 MGI327728:MGI327729 MQE327728:MQE327729 NAA327728:NAA327729 NJW327728:NJW327729 NTS327728:NTS327729 ODO327728:ODO327729 ONK327728:ONK327729 OXG327728:OXG327729 PHC327728:PHC327729 PQY327728:PQY327729 QAU327728:QAU327729 QKQ327728:QKQ327729 QUM327728:QUM327729 REI327728:REI327729 ROE327728:ROE327729 RYA327728:RYA327729 SHW327728:SHW327729 SRS327728:SRS327729 TBO327728:TBO327729 TLK327728:TLK327729 TVG327728:TVG327729 UFC327728:UFC327729 UOY327728:UOY327729 UYU327728:UYU327729 VIQ327728:VIQ327729 VSM327728:VSM327729 WCI327728:WCI327729 WME327728:WME327729 WWA327728:WWA327729 S393264:S393265 JO393264:JO393265 TK393264:TK393265 ADG393264:ADG393265 ANC393264:ANC393265 AWY393264:AWY393265 BGU393264:BGU393265 BQQ393264:BQQ393265 CAM393264:CAM393265 CKI393264:CKI393265 CUE393264:CUE393265 DEA393264:DEA393265 DNW393264:DNW393265 DXS393264:DXS393265 EHO393264:EHO393265 ERK393264:ERK393265 FBG393264:FBG393265 FLC393264:FLC393265 FUY393264:FUY393265 GEU393264:GEU393265 GOQ393264:GOQ393265 GYM393264:GYM393265 HII393264:HII393265 HSE393264:HSE393265 ICA393264:ICA393265 ILW393264:ILW393265 IVS393264:IVS393265 JFO393264:JFO393265 JPK393264:JPK393265 JZG393264:JZG393265 KJC393264:KJC393265 KSY393264:KSY393265 LCU393264:LCU393265 LMQ393264:LMQ393265 LWM393264:LWM393265 MGI393264:MGI393265 MQE393264:MQE393265 NAA393264:NAA393265 NJW393264:NJW393265 NTS393264:NTS393265 ODO393264:ODO393265 ONK393264:ONK393265 OXG393264:OXG393265 PHC393264:PHC393265 PQY393264:PQY393265 QAU393264:QAU393265 QKQ393264:QKQ393265 QUM393264:QUM393265 REI393264:REI393265 ROE393264:ROE393265 RYA393264:RYA393265 SHW393264:SHW393265 SRS393264:SRS393265 TBO393264:TBO393265 TLK393264:TLK393265 TVG393264:TVG393265 UFC393264:UFC393265 UOY393264:UOY393265 UYU393264:UYU393265 VIQ393264:VIQ393265 VSM393264:VSM393265 WCI393264:WCI393265 WME393264:WME393265 WWA393264:WWA393265 S458800:S458801 JO458800:JO458801 TK458800:TK458801 ADG458800:ADG458801 ANC458800:ANC458801 AWY458800:AWY458801 BGU458800:BGU458801 BQQ458800:BQQ458801 CAM458800:CAM458801 CKI458800:CKI458801 CUE458800:CUE458801 DEA458800:DEA458801 DNW458800:DNW458801 DXS458800:DXS458801 EHO458800:EHO458801 ERK458800:ERK458801 FBG458800:FBG458801 FLC458800:FLC458801 FUY458800:FUY458801 GEU458800:GEU458801 GOQ458800:GOQ458801 GYM458800:GYM458801 HII458800:HII458801 HSE458800:HSE458801 ICA458800:ICA458801 ILW458800:ILW458801 IVS458800:IVS458801 JFO458800:JFO458801 JPK458800:JPK458801 JZG458800:JZG458801 KJC458800:KJC458801 KSY458800:KSY458801 LCU458800:LCU458801 LMQ458800:LMQ458801 LWM458800:LWM458801 MGI458800:MGI458801 MQE458800:MQE458801 NAA458800:NAA458801 NJW458800:NJW458801 NTS458800:NTS458801 ODO458800:ODO458801 ONK458800:ONK458801 OXG458800:OXG458801 PHC458800:PHC458801 PQY458800:PQY458801 QAU458800:QAU458801 QKQ458800:QKQ458801 QUM458800:QUM458801 REI458800:REI458801 ROE458800:ROE458801 RYA458800:RYA458801 SHW458800:SHW458801 SRS458800:SRS458801 TBO458800:TBO458801 TLK458800:TLK458801 TVG458800:TVG458801 UFC458800:UFC458801 UOY458800:UOY458801 UYU458800:UYU458801 VIQ458800:VIQ458801 VSM458800:VSM458801 WCI458800:WCI458801 WME458800:WME458801 WWA458800:WWA458801 S524336:S524337 JO524336:JO524337 TK524336:TK524337 ADG524336:ADG524337 ANC524336:ANC524337 AWY524336:AWY524337 BGU524336:BGU524337 BQQ524336:BQQ524337 CAM524336:CAM524337 CKI524336:CKI524337 CUE524336:CUE524337 DEA524336:DEA524337 DNW524336:DNW524337 DXS524336:DXS524337 EHO524336:EHO524337 ERK524336:ERK524337 FBG524336:FBG524337 FLC524336:FLC524337 FUY524336:FUY524337 GEU524336:GEU524337 GOQ524336:GOQ524337 GYM524336:GYM524337 HII524336:HII524337 HSE524336:HSE524337 ICA524336:ICA524337 ILW524336:ILW524337 IVS524336:IVS524337 JFO524336:JFO524337 JPK524336:JPK524337 JZG524336:JZG524337 KJC524336:KJC524337 KSY524336:KSY524337 LCU524336:LCU524337 LMQ524336:LMQ524337 LWM524336:LWM524337 MGI524336:MGI524337 MQE524336:MQE524337 NAA524336:NAA524337 NJW524336:NJW524337 NTS524336:NTS524337 ODO524336:ODO524337 ONK524336:ONK524337 OXG524336:OXG524337 PHC524336:PHC524337 PQY524336:PQY524337 QAU524336:QAU524337 QKQ524336:QKQ524337 QUM524336:QUM524337 REI524336:REI524337 ROE524336:ROE524337 RYA524336:RYA524337 SHW524336:SHW524337 SRS524336:SRS524337 TBO524336:TBO524337 TLK524336:TLK524337 TVG524336:TVG524337 UFC524336:UFC524337 UOY524336:UOY524337 UYU524336:UYU524337 VIQ524336:VIQ524337 VSM524336:VSM524337 WCI524336:WCI524337 WME524336:WME524337 WWA524336:WWA524337 S589872:S589873 JO589872:JO589873 TK589872:TK589873 ADG589872:ADG589873 ANC589872:ANC589873 AWY589872:AWY589873 BGU589872:BGU589873 BQQ589872:BQQ589873 CAM589872:CAM589873 CKI589872:CKI589873 CUE589872:CUE589873 DEA589872:DEA589873 DNW589872:DNW589873 DXS589872:DXS589873 EHO589872:EHO589873 ERK589872:ERK589873 FBG589872:FBG589873 FLC589872:FLC589873 FUY589872:FUY589873 GEU589872:GEU589873 GOQ589872:GOQ589873 GYM589872:GYM589873 HII589872:HII589873 HSE589872:HSE589873 ICA589872:ICA589873 ILW589872:ILW589873 IVS589872:IVS589873 JFO589872:JFO589873 JPK589872:JPK589873 JZG589872:JZG589873 KJC589872:KJC589873 KSY589872:KSY589873 LCU589872:LCU589873 LMQ589872:LMQ589873 LWM589872:LWM589873 MGI589872:MGI589873 MQE589872:MQE589873 NAA589872:NAA589873 NJW589872:NJW589873 NTS589872:NTS589873 ODO589872:ODO589873 ONK589872:ONK589873 OXG589872:OXG589873 PHC589872:PHC589873 PQY589872:PQY589873 QAU589872:QAU589873 QKQ589872:QKQ589873 QUM589872:QUM589873 REI589872:REI589873 ROE589872:ROE589873 RYA589872:RYA589873 SHW589872:SHW589873 SRS589872:SRS589873 TBO589872:TBO589873 TLK589872:TLK589873 TVG589872:TVG589873 UFC589872:UFC589873 UOY589872:UOY589873 UYU589872:UYU589873 VIQ589872:VIQ589873 VSM589872:VSM589873 WCI589872:WCI589873 WME589872:WME589873 WWA589872:WWA589873 S655408:S655409 JO655408:JO655409 TK655408:TK655409 ADG655408:ADG655409 ANC655408:ANC655409 AWY655408:AWY655409 BGU655408:BGU655409 BQQ655408:BQQ655409 CAM655408:CAM655409 CKI655408:CKI655409 CUE655408:CUE655409 DEA655408:DEA655409 DNW655408:DNW655409 DXS655408:DXS655409 EHO655408:EHO655409 ERK655408:ERK655409 FBG655408:FBG655409 FLC655408:FLC655409 FUY655408:FUY655409 GEU655408:GEU655409 GOQ655408:GOQ655409 GYM655408:GYM655409 HII655408:HII655409 HSE655408:HSE655409 ICA655408:ICA655409 ILW655408:ILW655409 IVS655408:IVS655409 JFO655408:JFO655409 JPK655408:JPK655409 JZG655408:JZG655409 KJC655408:KJC655409 KSY655408:KSY655409 LCU655408:LCU655409 LMQ655408:LMQ655409 LWM655408:LWM655409 MGI655408:MGI655409 MQE655408:MQE655409 NAA655408:NAA655409 NJW655408:NJW655409 NTS655408:NTS655409 ODO655408:ODO655409 ONK655408:ONK655409 OXG655408:OXG655409 PHC655408:PHC655409 PQY655408:PQY655409 QAU655408:QAU655409 QKQ655408:QKQ655409 QUM655408:QUM655409 REI655408:REI655409 ROE655408:ROE655409 RYA655408:RYA655409 SHW655408:SHW655409 SRS655408:SRS655409 TBO655408:TBO655409 TLK655408:TLK655409 TVG655408:TVG655409 UFC655408:UFC655409 UOY655408:UOY655409 UYU655408:UYU655409 VIQ655408:VIQ655409 VSM655408:VSM655409 WCI655408:WCI655409 WME655408:WME655409 WWA655408:WWA655409 S720944:S720945 JO720944:JO720945 TK720944:TK720945 ADG720944:ADG720945 ANC720944:ANC720945 AWY720944:AWY720945 BGU720944:BGU720945 BQQ720944:BQQ720945 CAM720944:CAM720945 CKI720944:CKI720945 CUE720944:CUE720945 DEA720944:DEA720945 DNW720944:DNW720945 DXS720944:DXS720945 EHO720944:EHO720945 ERK720944:ERK720945 FBG720944:FBG720945 FLC720944:FLC720945 FUY720944:FUY720945 GEU720944:GEU720945 GOQ720944:GOQ720945 GYM720944:GYM720945 HII720944:HII720945 HSE720944:HSE720945 ICA720944:ICA720945 ILW720944:ILW720945 IVS720944:IVS720945 JFO720944:JFO720945 JPK720944:JPK720945 JZG720944:JZG720945 KJC720944:KJC720945 KSY720944:KSY720945 LCU720944:LCU720945 LMQ720944:LMQ720945 LWM720944:LWM720945 MGI720944:MGI720945 MQE720944:MQE720945 NAA720944:NAA720945 NJW720944:NJW720945 NTS720944:NTS720945 ODO720944:ODO720945 ONK720944:ONK720945 OXG720944:OXG720945 PHC720944:PHC720945 PQY720944:PQY720945 QAU720944:QAU720945 QKQ720944:QKQ720945 QUM720944:QUM720945 REI720944:REI720945 ROE720944:ROE720945 RYA720944:RYA720945 SHW720944:SHW720945 SRS720944:SRS720945 TBO720944:TBO720945 TLK720944:TLK720945 TVG720944:TVG720945 UFC720944:UFC720945 UOY720944:UOY720945 UYU720944:UYU720945 VIQ720944:VIQ720945 VSM720944:VSM720945 WCI720944:WCI720945 WME720944:WME720945 WWA720944:WWA720945 S786480:S786481 JO786480:JO786481 TK786480:TK786481 ADG786480:ADG786481 ANC786480:ANC786481 AWY786480:AWY786481 BGU786480:BGU786481 BQQ786480:BQQ786481 CAM786480:CAM786481 CKI786480:CKI786481 CUE786480:CUE786481 DEA786480:DEA786481 DNW786480:DNW786481 DXS786480:DXS786481 EHO786480:EHO786481 ERK786480:ERK786481 FBG786480:FBG786481 FLC786480:FLC786481 FUY786480:FUY786481 GEU786480:GEU786481 GOQ786480:GOQ786481 GYM786480:GYM786481 HII786480:HII786481 HSE786480:HSE786481 ICA786480:ICA786481 ILW786480:ILW786481 IVS786480:IVS786481 JFO786480:JFO786481 JPK786480:JPK786481 JZG786480:JZG786481 KJC786480:KJC786481 KSY786480:KSY786481 LCU786480:LCU786481 LMQ786480:LMQ786481 LWM786480:LWM786481 MGI786480:MGI786481 MQE786480:MQE786481 NAA786480:NAA786481 NJW786480:NJW786481 NTS786480:NTS786481 ODO786480:ODO786481 ONK786480:ONK786481 OXG786480:OXG786481 PHC786480:PHC786481 PQY786480:PQY786481 QAU786480:QAU786481 QKQ786480:QKQ786481 QUM786480:QUM786481 REI786480:REI786481 ROE786480:ROE786481 RYA786480:RYA786481 SHW786480:SHW786481 SRS786480:SRS786481 TBO786480:TBO786481 TLK786480:TLK786481 TVG786480:TVG786481 UFC786480:UFC786481 UOY786480:UOY786481 UYU786480:UYU786481 VIQ786480:VIQ786481 VSM786480:VSM786481 WCI786480:WCI786481 WME786480:WME786481 WWA786480:WWA786481 S852016:S852017 JO852016:JO852017 TK852016:TK852017 ADG852016:ADG852017 ANC852016:ANC852017 AWY852016:AWY852017 BGU852016:BGU852017 BQQ852016:BQQ852017 CAM852016:CAM852017 CKI852016:CKI852017 CUE852016:CUE852017 DEA852016:DEA852017 DNW852016:DNW852017 DXS852016:DXS852017 EHO852016:EHO852017 ERK852016:ERK852017 FBG852016:FBG852017 FLC852016:FLC852017 FUY852016:FUY852017 GEU852016:GEU852017 GOQ852016:GOQ852017 GYM852016:GYM852017 HII852016:HII852017 HSE852016:HSE852017 ICA852016:ICA852017 ILW852016:ILW852017 IVS852016:IVS852017 JFO852016:JFO852017 JPK852016:JPK852017 JZG852016:JZG852017 KJC852016:KJC852017 KSY852016:KSY852017 LCU852016:LCU852017 LMQ852016:LMQ852017 LWM852016:LWM852017 MGI852016:MGI852017 MQE852016:MQE852017 NAA852016:NAA852017 NJW852016:NJW852017 NTS852016:NTS852017 ODO852016:ODO852017 ONK852016:ONK852017 OXG852016:OXG852017 PHC852016:PHC852017 PQY852016:PQY852017 QAU852016:QAU852017 QKQ852016:QKQ852017 QUM852016:QUM852017 REI852016:REI852017 ROE852016:ROE852017 RYA852016:RYA852017 SHW852016:SHW852017 SRS852016:SRS852017 TBO852016:TBO852017 TLK852016:TLK852017 TVG852016:TVG852017 UFC852016:UFC852017 UOY852016:UOY852017 UYU852016:UYU852017 VIQ852016:VIQ852017 VSM852016:VSM852017 WCI852016:WCI852017 WME852016:WME852017 WWA852016:WWA852017 S917552:S917553 JO917552:JO917553 TK917552:TK917553 ADG917552:ADG917553 ANC917552:ANC917553 AWY917552:AWY917553 BGU917552:BGU917553 BQQ917552:BQQ917553 CAM917552:CAM917553 CKI917552:CKI917553 CUE917552:CUE917553 DEA917552:DEA917553 DNW917552:DNW917553 DXS917552:DXS917553 EHO917552:EHO917553 ERK917552:ERK917553 FBG917552:FBG917553 FLC917552:FLC917553 FUY917552:FUY917553 GEU917552:GEU917553 GOQ917552:GOQ917553 GYM917552:GYM917553 HII917552:HII917553 HSE917552:HSE917553 ICA917552:ICA917553 ILW917552:ILW917553 IVS917552:IVS917553 JFO917552:JFO917553 JPK917552:JPK917553 JZG917552:JZG917553 KJC917552:KJC917553 KSY917552:KSY917553 LCU917552:LCU917553 LMQ917552:LMQ917553 LWM917552:LWM917553 MGI917552:MGI917553 MQE917552:MQE917553 NAA917552:NAA917553 NJW917552:NJW917553 NTS917552:NTS917553 ODO917552:ODO917553 ONK917552:ONK917553 OXG917552:OXG917553 PHC917552:PHC917553 PQY917552:PQY917553 QAU917552:QAU917553 QKQ917552:QKQ917553 QUM917552:QUM917553 REI917552:REI917553 ROE917552:ROE917553 RYA917552:RYA917553 SHW917552:SHW917553 SRS917552:SRS917553 TBO917552:TBO917553 TLK917552:TLK917553 TVG917552:TVG917553 UFC917552:UFC917553 UOY917552:UOY917553 UYU917552:UYU917553 VIQ917552:VIQ917553 VSM917552:VSM917553 WCI917552:WCI917553 WME917552:WME917553 WWA917552:WWA917553 S983088:S983089 JO983088:JO983089 TK983088:TK983089 ADG983088:ADG983089 ANC983088:ANC983089 AWY983088:AWY983089 BGU983088:BGU983089 BQQ983088:BQQ983089 CAM983088:CAM983089 CKI983088:CKI983089 CUE983088:CUE983089 DEA983088:DEA983089 DNW983088:DNW983089 DXS983088:DXS983089 EHO983088:EHO983089 ERK983088:ERK983089 FBG983088:FBG983089 FLC983088:FLC983089 FUY983088:FUY983089 GEU983088:GEU983089 GOQ983088:GOQ983089 GYM983088:GYM983089 HII983088:HII983089 HSE983088:HSE983089 ICA983088:ICA983089 ILW983088:ILW983089 IVS983088:IVS983089 JFO983088:JFO983089 JPK983088:JPK983089 JZG983088:JZG983089 KJC983088:KJC983089 KSY983088:KSY983089 LCU983088:LCU983089 LMQ983088:LMQ983089 LWM983088:LWM983089 MGI983088:MGI983089 MQE983088:MQE983089 NAA983088:NAA983089 NJW983088:NJW983089 NTS983088:NTS983089 ODO983088:ODO983089 ONK983088:ONK983089 OXG983088:OXG983089 PHC983088:PHC983089 PQY983088:PQY983089 QAU983088:QAU983089 QKQ983088:QKQ983089 QUM983088:QUM983089 REI983088:REI983089 ROE983088:ROE983089 RYA983088:RYA983089 SHW983088:SHW983089 SRS983088:SRS983089 TBO983088:TBO983089 TLK983088:TLK983089 TVG983088:TVG983089 UFC983088:UFC983089 UOY983088:UOY983089 UYU983088:UYU983089 VIQ983088:VIQ983089 VSM983088:VSM983089 WCI983088:WCI983089 WME983088:WME983089 WWA983088:WWA983089 W48:W49 JS48:JS49 TO48:TO49 ADK48:ADK49 ANG48:ANG49 AXC48:AXC49 BGY48:BGY49 BQU48:BQU49 CAQ48:CAQ49 CKM48:CKM49 CUI48:CUI49 DEE48:DEE49 DOA48:DOA49 DXW48:DXW49 EHS48:EHS49 ERO48:ERO49 FBK48:FBK49 FLG48:FLG49 FVC48:FVC49 GEY48:GEY49 GOU48:GOU49 GYQ48:GYQ49 HIM48:HIM49 HSI48:HSI49 ICE48:ICE49 IMA48:IMA49 IVW48:IVW49 JFS48:JFS49 JPO48:JPO49 JZK48:JZK49 KJG48:KJG49 KTC48:KTC49 LCY48:LCY49 LMU48:LMU49 LWQ48:LWQ49 MGM48:MGM49 MQI48:MQI49 NAE48:NAE49 NKA48:NKA49 NTW48:NTW49 ODS48:ODS49 ONO48:ONO49 OXK48:OXK49 PHG48:PHG49 PRC48:PRC49 QAY48:QAY49 QKU48:QKU49 QUQ48:QUQ49 REM48:REM49 ROI48:ROI49 RYE48:RYE49 SIA48:SIA49 SRW48:SRW49 TBS48:TBS49 TLO48:TLO49 TVK48:TVK49 UFG48:UFG49 UPC48:UPC49 UYY48:UYY49 VIU48:VIU49 VSQ48:VSQ49 WCM48:WCM49 WMI48:WMI49 WWE48:WWE49 W65584:W65585 JS65584:JS65585 TO65584:TO65585 ADK65584:ADK65585 ANG65584:ANG65585 AXC65584:AXC65585 BGY65584:BGY65585 BQU65584:BQU65585 CAQ65584:CAQ65585 CKM65584:CKM65585 CUI65584:CUI65585 DEE65584:DEE65585 DOA65584:DOA65585 DXW65584:DXW65585 EHS65584:EHS65585 ERO65584:ERO65585 FBK65584:FBK65585 FLG65584:FLG65585 FVC65584:FVC65585 GEY65584:GEY65585 GOU65584:GOU65585 GYQ65584:GYQ65585 HIM65584:HIM65585 HSI65584:HSI65585 ICE65584:ICE65585 IMA65584:IMA65585 IVW65584:IVW65585 JFS65584:JFS65585 JPO65584:JPO65585 JZK65584:JZK65585 KJG65584:KJG65585 KTC65584:KTC65585 LCY65584:LCY65585 LMU65584:LMU65585 LWQ65584:LWQ65585 MGM65584:MGM65585 MQI65584:MQI65585 NAE65584:NAE65585 NKA65584:NKA65585 NTW65584:NTW65585 ODS65584:ODS65585 ONO65584:ONO65585 OXK65584:OXK65585 PHG65584:PHG65585 PRC65584:PRC65585 QAY65584:QAY65585 QKU65584:QKU65585 QUQ65584:QUQ65585 REM65584:REM65585 ROI65584:ROI65585 RYE65584:RYE65585 SIA65584:SIA65585 SRW65584:SRW65585 TBS65584:TBS65585 TLO65584:TLO65585 TVK65584:TVK65585 UFG65584:UFG65585 UPC65584:UPC65585 UYY65584:UYY65585 VIU65584:VIU65585 VSQ65584:VSQ65585 WCM65584:WCM65585 WMI65584:WMI65585 WWE65584:WWE65585 W131120:W131121 JS131120:JS131121 TO131120:TO131121 ADK131120:ADK131121 ANG131120:ANG131121 AXC131120:AXC131121 BGY131120:BGY131121 BQU131120:BQU131121 CAQ131120:CAQ131121 CKM131120:CKM131121 CUI131120:CUI131121 DEE131120:DEE131121 DOA131120:DOA131121 DXW131120:DXW131121 EHS131120:EHS131121 ERO131120:ERO131121 FBK131120:FBK131121 FLG131120:FLG131121 FVC131120:FVC131121 GEY131120:GEY131121 GOU131120:GOU131121 GYQ131120:GYQ131121 HIM131120:HIM131121 HSI131120:HSI131121 ICE131120:ICE131121 IMA131120:IMA131121 IVW131120:IVW131121 JFS131120:JFS131121 JPO131120:JPO131121 JZK131120:JZK131121 KJG131120:KJG131121 KTC131120:KTC131121 LCY131120:LCY131121 LMU131120:LMU131121 LWQ131120:LWQ131121 MGM131120:MGM131121 MQI131120:MQI131121 NAE131120:NAE131121 NKA131120:NKA131121 NTW131120:NTW131121 ODS131120:ODS131121 ONO131120:ONO131121 OXK131120:OXK131121 PHG131120:PHG131121 PRC131120:PRC131121 QAY131120:QAY131121 QKU131120:QKU131121 QUQ131120:QUQ131121 REM131120:REM131121 ROI131120:ROI131121 RYE131120:RYE131121 SIA131120:SIA131121 SRW131120:SRW131121 TBS131120:TBS131121 TLO131120:TLO131121 TVK131120:TVK131121 UFG131120:UFG131121 UPC131120:UPC131121 UYY131120:UYY131121 VIU131120:VIU131121 VSQ131120:VSQ131121 WCM131120:WCM131121 WMI131120:WMI131121 WWE131120:WWE131121 W196656:W196657 JS196656:JS196657 TO196656:TO196657 ADK196656:ADK196657 ANG196656:ANG196657 AXC196656:AXC196657 BGY196656:BGY196657 BQU196656:BQU196657 CAQ196656:CAQ196657 CKM196656:CKM196657 CUI196656:CUI196657 DEE196656:DEE196657 DOA196656:DOA196657 DXW196656:DXW196657 EHS196656:EHS196657 ERO196656:ERO196657 FBK196656:FBK196657 FLG196656:FLG196657 FVC196656:FVC196657 GEY196656:GEY196657 GOU196656:GOU196657 GYQ196656:GYQ196657 HIM196656:HIM196657 HSI196656:HSI196657 ICE196656:ICE196657 IMA196656:IMA196657 IVW196656:IVW196657 JFS196656:JFS196657 JPO196656:JPO196657 JZK196656:JZK196657 KJG196656:KJG196657 KTC196656:KTC196657 LCY196656:LCY196657 LMU196656:LMU196657 LWQ196656:LWQ196657 MGM196656:MGM196657 MQI196656:MQI196657 NAE196656:NAE196657 NKA196656:NKA196657 NTW196656:NTW196657 ODS196656:ODS196657 ONO196656:ONO196657 OXK196656:OXK196657 PHG196656:PHG196657 PRC196656:PRC196657 QAY196656:QAY196657 QKU196656:QKU196657 QUQ196656:QUQ196657 REM196656:REM196657 ROI196656:ROI196657 RYE196656:RYE196657 SIA196656:SIA196657 SRW196656:SRW196657 TBS196656:TBS196657 TLO196656:TLO196657 TVK196656:TVK196657 UFG196656:UFG196657 UPC196656:UPC196657 UYY196656:UYY196657 VIU196656:VIU196657 VSQ196656:VSQ196657 WCM196656:WCM196657 WMI196656:WMI196657 WWE196656:WWE196657 W262192:W262193 JS262192:JS262193 TO262192:TO262193 ADK262192:ADK262193 ANG262192:ANG262193 AXC262192:AXC262193 BGY262192:BGY262193 BQU262192:BQU262193 CAQ262192:CAQ262193 CKM262192:CKM262193 CUI262192:CUI262193 DEE262192:DEE262193 DOA262192:DOA262193 DXW262192:DXW262193 EHS262192:EHS262193 ERO262192:ERO262193 FBK262192:FBK262193 FLG262192:FLG262193 FVC262192:FVC262193 GEY262192:GEY262193 GOU262192:GOU262193 GYQ262192:GYQ262193 HIM262192:HIM262193 HSI262192:HSI262193 ICE262192:ICE262193 IMA262192:IMA262193 IVW262192:IVW262193 JFS262192:JFS262193 JPO262192:JPO262193 JZK262192:JZK262193 KJG262192:KJG262193 KTC262192:KTC262193 LCY262192:LCY262193 LMU262192:LMU262193 LWQ262192:LWQ262193 MGM262192:MGM262193 MQI262192:MQI262193 NAE262192:NAE262193 NKA262192:NKA262193 NTW262192:NTW262193 ODS262192:ODS262193 ONO262192:ONO262193 OXK262192:OXK262193 PHG262192:PHG262193 PRC262192:PRC262193 QAY262192:QAY262193 QKU262192:QKU262193 QUQ262192:QUQ262193 REM262192:REM262193 ROI262192:ROI262193 RYE262192:RYE262193 SIA262192:SIA262193 SRW262192:SRW262193 TBS262192:TBS262193 TLO262192:TLO262193 TVK262192:TVK262193 UFG262192:UFG262193 UPC262192:UPC262193 UYY262192:UYY262193 VIU262192:VIU262193 VSQ262192:VSQ262193 WCM262192:WCM262193 WMI262192:WMI262193 WWE262192:WWE262193 W327728:W327729 JS327728:JS327729 TO327728:TO327729 ADK327728:ADK327729 ANG327728:ANG327729 AXC327728:AXC327729 BGY327728:BGY327729 BQU327728:BQU327729 CAQ327728:CAQ327729 CKM327728:CKM327729 CUI327728:CUI327729 DEE327728:DEE327729 DOA327728:DOA327729 DXW327728:DXW327729 EHS327728:EHS327729 ERO327728:ERO327729 FBK327728:FBK327729 FLG327728:FLG327729 FVC327728:FVC327729 GEY327728:GEY327729 GOU327728:GOU327729 GYQ327728:GYQ327729 HIM327728:HIM327729 HSI327728:HSI327729 ICE327728:ICE327729 IMA327728:IMA327729 IVW327728:IVW327729 JFS327728:JFS327729 JPO327728:JPO327729 JZK327728:JZK327729 KJG327728:KJG327729 KTC327728:KTC327729 LCY327728:LCY327729 LMU327728:LMU327729 LWQ327728:LWQ327729 MGM327728:MGM327729 MQI327728:MQI327729 NAE327728:NAE327729 NKA327728:NKA327729 NTW327728:NTW327729 ODS327728:ODS327729 ONO327728:ONO327729 OXK327728:OXK327729 PHG327728:PHG327729 PRC327728:PRC327729 QAY327728:QAY327729 QKU327728:QKU327729 QUQ327728:QUQ327729 REM327728:REM327729 ROI327728:ROI327729 RYE327728:RYE327729 SIA327728:SIA327729 SRW327728:SRW327729 TBS327728:TBS327729 TLO327728:TLO327729 TVK327728:TVK327729 UFG327728:UFG327729 UPC327728:UPC327729 UYY327728:UYY327729 VIU327728:VIU327729 VSQ327728:VSQ327729 WCM327728:WCM327729 WMI327728:WMI327729 WWE327728:WWE327729 W393264:W393265 JS393264:JS393265 TO393264:TO393265 ADK393264:ADK393265 ANG393264:ANG393265 AXC393264:AXC393265 BGY393264:BGY393265 BQU393264:BQU393265 CAQ393264:CAQ393265 CKM393264:CKM393265 CUI393264:CUI393265 DEE393264:DEE393265 DOA393264:DOA393265 DXW393264:DXW393265 EHS393264:EHS393265 ERO393264:ERO393265 FBK393264:FBK393265 FLG393264:FLG393265 FVC393264:FVC393265 GEY393264:GEY393265 GOU393264:GOU393265 GYQ393264:GYQ393265 HIM393264:HIM393265 HSI393264:HSI393265 ICE393264:ICE393265 IMA393264:IMA393265 IVW393264:IVW393265 JFS393264:JFS393265 JPO393264:JPO393265 JZK393264:JZK393265 KJG393264:KJG393265 KTC393264:KTC393265 LCY393264:LCY393265 LMU393264:LMU393265 LWQ393264:LWQ393265 MGM393264:MGM393265 MQI393264:MQI393265 NAE393264:NAE393265 NKA393264:NKA393265 NTW393264:NTW393265 ODS393264:ODS393265 ONO393264:ONO393265 OXK393264:OXK393265 PHG393264:PHG393265 PRC393264:PRC393265 QAY393264:QAY393265 QKU393264:QKU393265 QUQ393264:QUQ393265 REM393264:REM393265 ROI393264:ROI393265 RYE393264:RYE393265 SIA393264:SIA393265 SRW393264:SRW393265 TBS393264:TBS393265 TLO393264:TLO393265 TVK393264:TVK393265 UFG393264:UFG393265 UPC393264:UPC393265 UYY393264:UYY393265 VIU393264:VIU393265 VSQ393264:VSQ393265 WCM393264:WCM393265 WMI393264:WMI393265 WWE393264:WWE393265 W458800:W458801 JS458800:JS458801 TO458800:TO458801 ADK458800:ADK458801 ANG458800:ANG458801 AXC458800:AXC458801 BGY458800:BGY458801 BQU458800:BQU458801 CAQ458800:CAQ458801 CKM458800:CKM458801 CUI458800:CUI458801 DEE458800:DEE458801 DOA458800:DOA458801 DXW458800:DXW458801 EHS458800:EHS458801 ERO458800:ERO458801 FBK458800:FBK458801 FLG458800:FLG458801 FVC458800:FVC458801 GEY458800:GEY458801 GOU458800:GOU458801 GYQ458800:GYQ458801 HIM458800:HIM458801 HSI458800:HSI458801 ICE458800:ICE458801 IMA458800:IMA458801 IVW458800:IVW458801 JFS458800:JFS458801 JPO458800:JPO458801 JZK458800:JZK458801 KJG458800:KJG458801 KTC458800:KTC458801 LCY458800:LCY458801 LMU458800:LMU458801 LWQ458800:LWQ458801 MGM458800:MGM458801 MQI458800:MQI458801 NAE458800:NAE458801 NKA458800:NKA458801 NTW458800:NTW458801 ODS458800:ODS458801 ONO458800:ONO458801 OXK458800:OXK458801 PHG458800:PHG458801 PRC458800:PRC458801 QAY458800:QAY458801 QKU458800:QKU458801 QUQ458800:QUQ458801 REM458800:REM458801 ROI458800:ROI458801 RYE458800:RYE458801 SIA458800:SIA458801 SRW458800:SRW458801 TBS458800:TBS458801 TLO458800:TLO458801 TVK458800:TVK458801 UFG458800:UFG458801 UPC458800:UPC458801 UYY458800:UYY458801 VIU458800:VIU458801 VSQ458800:VSQ458801 WCM458800:WCM458801 WMI458800:WMI458801 WWE458800:WWE458801 W524336:W524337 JS524336:JS524337 TO524336:TO524337 ADK524336:ADK524337 ANG524336:ANG524337 AXC524336:AXC524337 BGY524336:BGY524337 BQU524336:BQU524337 CAQ524336:CAQ524337 CKM524336:CKM524337 CUI524336:CUI524337 DEE524336:DEE524337 DOA524336:DOA524337 DXW524336:DXW524337 EHS524336:EHS524337 ERO524336:ERO524337 FBK524336:FBK524337 FLG524336:FLG524337 FVC524336:FVC524337 GEY524336:GEY524337 GOU524336:GOU524337 GYQ524336:GYQ524337 HIM524336:HIM524337 HSI524336:HSI524337 ICE524336:ICE524337 IMA524336:IMA524337 IVW524336:IVW524337 JFS524336:JFS524337 JPO524336:JPO524337 JZK524336:JZK524337 KJG524336:KJG524337 KTC524336:KTC524337 LCY524336:LCY524337 LMU524336:LMU524337 LWQ524336:LWQ524337 MGM524336:MGM524337 MQI524336:MQI524337 NAE524336:NAE524337 NKA524336:NKA524337 NTW524336:NTW524337 ODS524336:ODS524337 ONO524336:ONO524337 OXK524336:OXK524337 PHG524336:PHG524337 PRC524336:PRC524337 QAY524336:QAY524337 QKU524336:QKU524337 QUQ524336:QUQ524337 REM524336:REM524337 ROI524336:ROI524337 RYE524336:RYE524337 SIA524336:SIA524337 SRW524336:SRW524337 TBS524336:TBS524337 TLO524336:TLO524337 TVK524336:TVK524337 UFG524336:UFG524337 UPC524336:UPC524337 UYY524336:UYY524337 VIU524336:VIU524337 VSQ524336:VSQ524337 WCM524336:WCM524337 WMI524336:WMI524337 WWE524336:WWE524337 W589872:W589873 JS589872:JS589873 TO589872:TO589873 ADK589872:ADK589873 ANG589872:ANG589873 AXC589872:AXC589873 BGY589872:BGY589873 BQU589872:BQU589873 CAQ589872:CAQ589873 CKM589872:CKM589873 CUI589872:CUI589873 DEE589872:DEE589873 DOA589872:DOA589873 DXW589872:DXW589873 EHS589872:EHS589873 ERO589872:ERO589873 FBK589872:FBK589873 FLG589872:FLG589873 FVC589872:FVC589873 GEY589872:GEY589873 GOU589872:GOU589873 GYQ589872:GYQ589873 HIM589872:HIM589873 HSI589872:HSI589873 ICE589872:ICE589873 IMA589872:IMA589873 IVW589872:IVW589873 JFS589872:JFS589873 JPO589872:JPO589873 JZK589872:JZK589873 KJG589872:KJG589873 KTC589872:KTC589873 LCY589872:LCY589873 LMU589872:LMU589873 LWQ589872:LWQ589873 MGM589872:MGM589873 MQI589872:MQI589873 NAE589872:NAE589873 NKA589872:NKA589873 NTW589872:NTW589873 ODS589872:ODS589873 ONO589872:ONO589873 OXK589872:OXK589873 PHG589872:PHG589873 PRC589872:PRC589873 QAY589872:QAY589873 QKU589872:QKU589873 QUQ589872:QUQ589873 REM589872:REM589873 ROI589872:ROI589873 RYE589872:RYE589873 SIA589872:SIA589873 SRW589872:SRW589873 TBS589872:TBS589873 TLO589872:TLO589873 TVK589872:TVK589873 UFG589872:UFG589873 UPC589872:UPC589873 UYY589872:UYY589873 VIU589872:VIU589873 VSQ589872:VSQ589873 WCM589872:WCM589873 WMI589872:WMI589873 WWE589872:WWE589873 W655408:W655409 JS655408:JS655409 TO655408:TO655409 ADK655408:ADK655409 ANG655408:ANG655409 AXC655408:AXC655409 BGY655408:BGY655409 BQU655408:BQU655409 CAQ655408:CAQ655409 CKM655408:CKM655409 CUI655408:CUI655409 DEE655408:DEE655409 DOA655408:DOA655409 DXW655408:DXW655409 EHS655408:EHS655409 ERO655408:ERO655409 FBK655408:FBK655409 FLG655408:FLG655409 FVC655408:FVC655409 GEY655408:GEY655409 GOU655408:GOU655409 GYQ655408:GYQ655409 HIM655408:HIM655409 HSI655408:HSI655409 ICE655408:ICE655409 IMA655408:IMA655409 IVW655408:IVW655409 JFS655408:JFS655409 JPO655408:JPO655409 JZK655408:JZK655409 KJG655408:KJG655409 KTC655408:KTC655409 LCY655408:LCY655409 LMU655408:LMU655409 LWQ655408:LWQ655409 MGM655408:MGM655409 MQI655408:MQI655409 NAE655408:NAE655409 NKA655408:NKA655409 NTW655408:NTW655409 ODS655408:ODS655409 ONO655408:ONO655409 OXK655408:OXK655409 PHG655408:PHG655409 PRC655408:PRC655409 QAY655408:QAY655409 QKU655408:QKU655409 QUQ655408:QUQ655409 REM655408:REM655409 ROI655408:ROI655409 RYE655408:RYE655409 SIA655408:SIA655409 SRW655408:SRW655409 TBS655408:TBS655409 TLO655408:TLO655409 TVK655408:TVK655409 UFG655408:UFG655409 UPC655408:UPC655409 UYY655408:UYY655409 VIU655408:VIU655409 VSQ655408:VSQ655409 WCM655408:WCM655409 WMI655408:WMI655409 WWE655408:WWE655409 W720944:W720945 JS720944:JS720945 TO720944:TO720945 ADK720944:ADK720945 ANG720944:ANG720945 AXC720944:AXC720945 BGY720944:BGY720945 BQU720944:BQU720945 CAQ720944:CAQ720945 CKM720944:CKM720945 CUI720944:CUI720945 DEE720944:DEE720945 DOA720944:DOA720945 DXW720944:DXW720945 EHS720944:EHS720945 ERO720944:ERO720945 FBK720944:FBK720945 FLG720944:FLG720945 FVC720944:FVC720945 GEY720944:GEY720945 GOU720944:GOU720945 GYQ720944:GYQ720945 HIM720944:HIM720945 HSI720944:HSI720945 ICE720944:ICE720945 IMA720944:IMA720945 IVW720944:IVW720945 JFS720944:JFS720945 JPO720944:JPO720945 JZK720944:JZK720945 KJG720944:KJG720945 KTC720944:KTC720945 LCY720944:LCY720945 LMU720944:LMU720945 LWQ720944:LWQ720945 MGM720944:MGM720945 MQI720944:MQI720945 NAE720944:NAE720945 NKA720944:NKA720945 NTW720944:NTW720945 ODS720944:ODS720945 ONO720944:ONO720945 OXK720944:OXK720945 PHG720944:PHG720945 PRC720944:PRC720945 QAY720944:QAY720945 QKU720944:QKU720945 QUQ720944:QUQ720945 REM720944:REM720945 ROI720944:ROI720945 RYE720944:RYE720945 SIA720944:SIA720945 SRW720944:SRW720945 TBS720944:TBS720945 TLO720944:TLO720945 TVK720944:TVK720945 UFG720944:UFG720945 UPC720944:UPC720945 UYY720944:UYY720945 VIU720944:VIU720945 VSQ720944:VSQ720945 WCM720944:WCM720945 WMI720944:WMI720945 WWE720944:WWE720945 W786480:W786481 JS786480:JS786481 TO786480:TO786481 ADK786480:ADK786481 ANG786480:ANG786481 AXC786480:AXC786481 BGY786480:BGY786481 BQU786480:BQU786481 CAQ786480:CAQ786481 CKM786480:CKM786481 CUI786480:CUI786481 DEE786480:DEE786481 DOA786480:DOA786481 DXW786480:DXW786481 EHS786480:EHS786481 ERO786480:ERO786481 FBK786480:FBK786481 FLG786480:FLG786481 FVC786480:FVC786481 GEY786480:GEY786481 GOU786480:GOU786481 GYQ786480:GYQ786481 HIM786480:HIM786481 HSI786480:HSI786481 ICE786480:ICE786481 IMA786480:IMA786481 IVW786480:IVW786481 JFS786480:JFS786481 JPO786480:JPO786481 JZK786480:JZK786481 KJG786480:KJG786481 KTC786480:KTC786481 LCY786480:LCY786481 LMU786480:LMU786481 LWQ786480:LWQ786481 MGM786480:MGM786481 MQI786480:MQI786481 NAE786480:NAE786481 NKA786480:NKA786481 NTW786480:NTW786481 ODS786480:ODS786481 ONO786480:ONO786481 OXK786480:OXK786481 PHG786480:PHG786481 PRC786480:PRC786481 QAY786480:QAY786481 QKU786480:QKU786481 QUQ786480:QUQ786481 REM786480:REM786481 ROI786480:ROI786481 RYE786480:RYE786481 SIA786480:SIA786481 SRW786480:SRW786481 TBS786480:TBS786481 TLO786480:TLO786481 TVK786480:TVK786481 UFG786480:UFG786481 UPC786480:UPC786481 UYY786480:UYY786481 VIU786480:VIU786481 VSQ786480:VSQ786481 WCM786480:WCM786481 WMI786480:WMI786481 WWE786480:WWE786481 W852016:W852017 JS852016:JS852017 TO852016:TO852017 ADK852016:ADK852017 ANG852016:ANG852017 AXC852016:AXC852017 BGY852016:BGY852017 BQU852016:BQU852017 CAQ852016:CAQ852017 CKM852016:CKM852017 CUI852016:CUI852017 DEE852016:DEE852017 DOA852016:DOA852017 DXW852016:DXW852017 EHS852016:EHS852017 ERO852016:ERO852017 FBK852016:FBK852017 FLG852016:FLG852017 FVC852016:FVC852017 GEY852016:GEY852017 GOU852016:GOU852017 GYQ852016:GYQ852017 HIM852016:HIM852017 HSI852016:HSI852017 ICE852016:ICE852017 IMA852016:IMA852017 IVW852016:IVW852017 JFS852016:JFS852017 JPO852016:JPO852017 JZK852016:JZK852017 KJG852016:KJG852017 KTC852016:KTC852017 LCY852016:LCY852017 LMU852016:LMU852017 LWQ852016:LWQ852017 MGM852016:MGM852017 MQI852016:MQI852017 NAE852016:NAE852017 NKA852016:NKA852017 NTW852016:NTW852017 ODS852016:ODS852017 ONO852016:ONO852017 OXK852016:OXK852017 PHG852016:PHG852017 PRC852016:PRC852017 QAY852016:QAY852017 QKU852016:QKU852017 QUQ852016:QUQ852017 REM852016:REM852017 ROI852016:ROI852017 RYE852016:RYE852017 SIA852016:SIA852017 SRW852016:SRW852017 TBS852016:TBS852017 TLO852016:TLO852017 TVK852016:TVK852017 UFG852016:UFG852017 UPC852016:UPC852017 UYY852016:UYY852017 VIU852016:VIU852017 VSQ852016:VSQ852017 WCM852016:WCM852017 WMI852016:WMI852017 WWE852016:WWE852017 W917552:W917553 JS917552:JS917553 TO917552:TO917553 ADK917552:ADK917553 ANG917552:ANG917553 AXC917552:AXC917553 BGY917552:BGY917553 BQU917552:BQU917553 CAQ917552:CAQ917553 CKM917552:CKM917553 CUI917552:CUI917553 DEE917552:DEE917553 DOA917552:DOA917553 DXW917552:DXW917553 EHS917552:EHS917553 ERO917552:ERO917553 FBK917552:FBK917553 FLG917552:FLG917553 FVC917552:FVC917553 GEY917552:GEY917553 GOU917552:GOU917553 GYQ917552:GYQ917553 HIM917552:HIM917553 HSI917552:HSI917553 ICE917552:ICE917553 IMA917552:IMA917553 IVW917552:IVW917553 JFS917552:JFS917553 JPO917552:JPO917553 JZK917552:JZK917553 KJG917552:KJG917553 KTC917552:KTC917553 LCY917552:LCY917553 LMU917552:LMU917553 LWQ917552:LWQ917553 MGM917552:MGM917553 MQI917552:MQI917553 NAE917552:NAE917553 NKA917552:NKA917553 NTW917552:NTW917553 ODS917552:ODS917553 ONO917552:ONO917553 OXK917552:OXK917553 PHG917552:PHG917553 PRC917552:PRC917553 QAY917552:QAY917553 QKU917552:QKU917553 QUQ917552:QUQ917553 REM917552:REM917553 ROI917552:ROI917553 RYE917552:RYE917553 SIA917552:SIA917553 SRW917552:SRW917553 TBS917552:TBS917553 TLO917552:TLO917553 TVK917552:TVK917553 UFG917552:UFG917553 UPC917552:UPC917553 UYY917552:UYY917553 VIU917552:VIU917553 VSQ917552:VSQ917553 WCM917552:WCM917553 WMI917552:WMI917553 WWE917552:WWE917553 W983088:W983089 JS983088:JS983089 TO983088:TO983089 ADK983088:ADK983089 ANG983088:ANG983089 AXC983088:AXC983089 BGY983088:BGY983089 BQU983088:BQU983089 CAQ983088:CAQ983089 CKM983088:CKM983089 CUI983088:CUI983089 DEE983088:DEE983089 DOA983088:DOA983089 DXW983088:DXW983089 EHS983088:EHS983089 ERO983088:ERO983089 FBK983088:FBK983089 FLG983088:FLG983089 FVC983088:FVC983089 GEY983088:GEY983089 GOU983088:GOU983089 GYQ983088:GYQ983089 HIM983088:HIM983089 HSI983088:HSI983089 ICE983088:ICE983089 IMA983088:IMA983089 IVW983088:IVW983089 JFS983088:JFS983089 JPO983088:JPO983089 JZK983088:JZK983089 KJG983088:KJG983089 KTC983088:KTC983089 LCY983088:LCY983089 LMU983088:LMU983089 LWQ983088:LWQ983089 MGM983088:MGM983089 MQI983088:MQI983089 NAE983088:NAE983089 NKA983088:NKA983089 NTW983088:NTW983089 ODS983088:ODS983089 ONO983088:ONO983089 OXK983088:OXK983089 PHG983088:PHG983089 PRC983088:PRC983089 QAY983088:QAY983089 QKU983088:QKU983089 QUQ983088:QUQ983089 REM983088:REM983089 ROI983088:ROI983089 RYE983088:RYE983089 SIA983088:SIA983089 SRW983088:SRW983089 TBS983088:TBS983089 TLO983088:TLO983089 TVK983088:TVK983089 UFG983088:UFG983089 UPC983088:UPC983089 UYY983088:UYY983089 VIU983088:VIU983089 VSQ983088:VSQ983089 WCM983088:WCM983089 WMI983088:WMI983089 WWE983088:WWE983089" xr:uid="{345C3F44-B67A-40A9-9642-B0E9484DDA7B}"/>
    <dataValidation type="date" operator="greaterThanOrEqual" allowBlank="1" showInputMessage="1" showErrorMessage="1" sqref="AB1:AG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AB48:AG49 JX48:KC49 TT48:TY49 ADP48:ADU49 ANL48:ANQ49 AXH48:AXM49 BHD48:BHI49 BQZ48:BRE49 CAV48:CBA49 CKR48:CKW49 CUN48:CUS49 DEJ48:DEO49 DOF48:DOK49 DYB48:DYG49 EHX48:EIC49 ERT48:ERY49 FBP48:FBU49 FLL48:FLQ49 FVH48:FVM49 GFD48:GFI49 GOZ48:GPE49 GYV48:GZA49 HIR48:HIW49 HSN48:HSS49 ICJ48:ICO49 IMF48:IMK49 IWB48:IWG49 JFX48:JGC49 JPT48:JPY49 JZP48:JZU49 KJL48:KJQ49 KTH48:KTM49 LDD48:LDI49 LMZ48:LNE49 LWV48:LXA49 MGR48:MGW49 MQN48:MQS49 NAJ48:NAO49 NKF48:NKK49 NUB48:NUG49 ODX48:OEC49 ONT48:ONY49 OXP48:OXU49 PHL48:PHQ49 PRH48:PRM49 QBD48:QBI49 QKZ48:QLE49 QUV48:QVA49 RER48:REW49 RON48:ROS49 RYJ48:RYO49 SIF48:SIK49 SSB48:SSG49 TBX48:TCC49 TLT48:TLY49 TVP48:TVU49 UFL48:UFQ49 UPH48:UPM49 UZD48:UZI49 VIZ48:VJE49 VSV48:VTA49 WCR48:WCW49 WMN48:WMS49 WWJ48:WWO49 AB65584:AG65585 JX65584:KC65585 TT65584:TY65585 ADP65584:ADU65585 ANL65584:ANQ65585 AXH65584:AXM65585 BHD65584:BHI65585 BQZ65584:BRE65585 CAV65584:CBA65585 CKR65584:CKW65585 CUN65584:CUS65585 DEJ65584:DEO65585 DOF65584:DOK65585 DYB65584:DYG65585 EHX65584:EIC65585 ERT65584:ERY65585 FBP65584:FBU65585 FLL65584:FLQ65585 FVH65584:FVM65585 GFD65584:GFI65585 GOZ65584:GPE65585 GYV65584:GZA65585 HIR65584:HIW65585 HSN65584:HSS65585 ICJ65584:ICO65585 IMF65584:IMK65585 IWB65584:IWG65585 JFX65584:JGC65585 JPT65584:JPY65585 JZP65584:JZU65585 KJL65584:KJQ65585 KTH65584:KTM65585 LDD65584:LDI65585 LMZ65584:LNE65585 LWV65584:LXA65585 MGR65584:MGW65585 MQN65584:MQS65585 NAJ65584:NAO65585 NKF65584:NKK65585 NUB65584:NUG65585 ODX65584:OEC65585 ONT65584:ONY65585 OXP65584:OXU65585 PHL65584:PHQ65585 PRH65584:PRM65585 QBD65584:QBI65585 QKZ65584:QLE65585 QUV65584:QVA65585 RER65584:REW65585 RON65584:ROS65585 RYJ65584:RYO65585 SIF65584:SIK65585 SSB65584:SSG65585 TBX65584:TCC65585 TLT65584:TLY65585 TVP65584:TVU65585 UFL65584:UFQ65585 UPH65584:UPM65585 UZD65584:UZI65585 VIZ65584:VJE65585 VSV65584:VTA65585 WCR65584:WCW65585 WMN65584:WMS65585 WWJ65584:WWO65585 AB131120:AG131121 JX131120:KC131121 TT131120:TY131121 ADP131120:ADU131121 ANL131120:ANQ131121 AXH131120:AXM131121 BHD131120:BHI131121 BQZ131120:BRE131121 CAV131120:CBA131121 CKR131120:CKW131121 CUN131120:CUS131121 DEJ131120:DEO131121 DOF131120:DOK131121 DYB131120:DYG131121 EHX131120:EIC131121 ERT131120:ERY131121 FBP131120:FBU131121 FLL131120:FLQ131121 FVH131120:FVM131121 GFD131120:GFI131121 GOZ131120:GPE131121 GYV131120:GZA131121 HIR131120:HIW131121 HSN131120:HSS131121 ICJ131120:ICO131121 IMF131120:IMK131121 IWB131120:IWG131121 JFX131120:JGC131121 JPT131120:JPY131121 JZP131120:JZU131121 KJL131120:KJQ131121 KTH131120:KTM131121 LDD131120:LDI131121 LMZ131120:LNE131121 LWV131120:LXA131121 MGR131120:MGW131121 MQN131120:MQS131121 NAJ131120:NAO131121 NKF131120:NKK131121 NUB131120:NUG131121 ODX131120:OEC131121 ONT131120:ONY131121 OXP131120:OXU131121 PHL131120:PHQ131121 PRH131120:PRM131121 QBD131120:QBI131121 QKZ131120:QLE131121 QUV131120:QVA131121 RER131120:REW131121 RON131120:ROS131121 RYJ131120:RYO131121 SIF131120:SIK131121 SSB131120:SSG131121 TBX131120:TCC131121 TLT131120:TLY131121 TVP131120:TVU131121 UFL131120:UFQ131121 UPH131120:UPM131121 UZD131120:UZI131121 VIZ131120:VJE131121 VSV131120:VTA131121 WCR131120:WCW131121 WMN131120:WMS131121 WWJ131120:WWO131121 AB196656:AG196657 JX196656:KC196657 TT196656:TY196657 ADP196656:ADU196657 ANL196656:ANQ196657 AXH196656:AXM196657 BHD196656:BHI196657 BQZ196656:BRE196657 CAV196656:CBA196657 CKR196656:CKW196657 CUN196656:CUS196657 DEJ196656:DEO196657 DOF196656:DOK196657 DYB196656:DYG196657 EHX196656:EIC196657 ERT196656:ERY196657 FBP196656:FBU196657 FLL196656:FLQ196657 FVH196656:FVM196657 GFD196656:GFI196657 GOZ196656:GPE196657 GYV196656:GZA196657 HIR196656:HIW196657 HSN196656:HSS196657 ICJ196656:ICO196657 IMF196656:IMK196657 IWB196656:IWG196657 JFX196656:JGC196657 JPT196656:JPY196657 JZP196656:JZU196657 KJL196656:KJQ196657 KTH196656:KTM196657 LDD196656:LDI196657 LMZ196656:LNE196657 LWV196656:LXA196657 MGR196656:MGW196657 MQN196656:MQS196657 NAJ196656:NAO196657 NKF196656:NKK196657 NUB196656:NUG196657 ODX196656:OEC196657 ONT196656:ONY196657 OXP196656:OXU196657 PHL196656:PHQ196657 PRH196656:PRM196657 QBD196656:QBI196657 QKZ196656:QLE196657 QUV196656:QVA196657 RER196656:REW196657 RON196656:ROS196657 RYJ196656:RYO196657 SIF196656:SIK196657 SSB196656:SSG196657 TBX196656:TCC196657 TLT196656:TLY196657 TVP196656:TVU196657 UFL196656:UFQ196657 UPH196656:UPM196657 UZD196656:UZI196657 VIZ196656:VJE196657 VSV196656:VTA196657 WCR196656:WCW196657 WMN196656:WMS196657 WWJ196656:WWO196657 AB262192:AG262193 JX262192:KC262193 TT262192:TY262193 ADP262192:ADU262193 ANL262192:ANQ262193 AXH262192:AXM262193 BHD262192:BHI262193 BQZ262192:BRE262193 CAV262192:CBA262193 CKR262192:CKW262193 CUN262192:CUS262193 DEJ262192:DEO262193 DOF262192:DOK262193 DYB262192:DYG262193 EHX262192:EIC262193 ERT262192:ERY262193 FBP262192:FBU262193 FLL262192:FLQ262193 FVH262192:FVM262193 GFD262192:GFI262193 GOZ262192:GPE262193 GYV262192:GZA262193 HIR262192:HIW262193 HSN262192:HSS262193 ICJ262192:ICO262193 IMF262192:IMK262193 IWB262192:IWG262193 JFX262192:JGC262193 JPT262192:JPY262193 JZP262192:JZU262193 KJL262192:KJQ262193 KTH262192:KTM262193 LDD262192:LDI262193 LMZ262192:LNE262193 LWV262192:LXA262193 MGR262192:MGW262193 MQN262192:MQS262193 NAJ262192:NAO262193 NKF262192:NKK262193 NUB262192:NUG262193 ODX262192:OEC262193 ONT262192:ONY262193 OXP262192:OXU262193 PHL262192:PHQ262193 PRH262192:PRM262193 QBD262192:QBI262193 QKZ262192:QLE262193 QUV262192:QVA262193 RER262192:REW262193 RON262192:ROS262193 RYJ262192:RYO262193 SIF262192:SIK262193 SSB262192:SSG262193 TBX262192:TCC262193 TLT262192:TLY262193 TVP262192:TVU262193 UFL262192:UFQ262193 UPH262192:UPM262193 UZD262192:UZI262193 VIZ262192:VJE262193 VSV262192:VTA262193 WCR262192:WCW262193 WMN262192:WMS262193 WWJ262192:WWO262193 AB327728:AG327729 JX327728:KC327729 TT327728:TY327729 ADP327728:ADU327729 ANL327728:ANQ327729 AXH327728:AXM327729 BHD327728:BHI327729 BQZ327728:BRE327729 CAV327728:CBA327729 CKR327728:CKW327729 CUN327728:CUS327729 DEJ327728:DEO327729 DOF327728:DOK327729 DYB327728:DYG327729 EHX327728:EIC327729 ERT327728:ERY327729 FBP327728:FBU327729 FLL327728:FLQ327729 FVH327728:FVM327729 GFD327728:GFI327729 GOZ327728:GPE327729 GYV327728:GZA327729 HIR327728:HIW327729 HSN327728:HSS327729 ICJ327728:ICO327729 IMF327728:IMK327729 IWB327728:IWG327729 JFX327728:JGC327729 JPT327728:JPY327729 JZP327728:JZU327729 KJL327728:KJQ327729 KTH327728:KTM327729 LDD327728:LDI327729 LMZ327728:LNE327729 LWV327728:LXA327729 MGR327728:MGW327729 MQN327728:MQS327729 NAJ327728:NAO327729 NKF327728:NKK327729 NUB327728:NUG327729 ODX327728:OEC327729 ONT327728:ONY327729 OXP327728:OXU327729 PHL327728:PHQ327729 PRH327728:PRM327729 QBD327728:QBI327729 QKZ327728:QLE327729 QUV327728:QVA327729 RER327728:REW327729 RON327728:ROS327729 RYJ327728:RYO327729 SIF327728:SIK327729 SSB327728:SSG327729 TBX327728:TCC327729 TLT327728:TLY327729 TVP327728:TVU327729 UFL327728:UFQ327729 UPH327728:UPM327729 UZD327728:UZI327729 VIZ327728:VJE327729 VSV327728:VTA327729 WCR327728:WCW327729 WMN327728:WMS327729 WWJ327728:WWO327729 AB393264:AG393265 JX393264:KC393265 TT393264:TY393265 ADP393264:ADU393265 ANL393264:ANQ393265 AXH393264:AXM393265 BHD393264:BHI393265 BQZ393264:BRE393265 CAV393264:CBA393265 CKR393264:CKW393265 CUN393264:CUS393265 DEJ393264:DEO393265 DOF393264:DOK393265 DYB393264:DYG393265 EHX393264:EIC393265 ERT393264:ERY393265 FBP393264:FBU393265 FLL393264:FLQ393265 FVH393264:FVM393265 GFD393264:GFI393265 GOZ393264:GPE393265 GYV393264:GZA393265 HIR393264:HIW393265 HSN393264:HSS393265 ICJ393264:ICO393265 IMF393264:IMK393265 IWB393264:IWG393265 JFX393264:JGC393265 JPT393264:JPY393265 JZP393264:JZU393265 KJL393264:KJQ393265 KTH393264:KTM393265 LDD393264:LDI393265 LMZ393264:LNE393265 LWV393264:LXA393265 MGR393264:MGW393265 MQN393264:MQS393265 NAJ393264:NAO393265 NKF393264:NKK393265 NUB393264:NUG393265 ODX393264:OEC393265 ONT393264:ONY393265 OXP393264:OXU393265 PHL393264:PHQ393265 PRH393264:PRM393265 QBD393264:QBI393265 QKZ393264:QLE393265 QUV393264:QVA393265 RER393264:REW393265 RON393264:ROS393265 RYJ393264:RYO393265 SIF393264:SIK393265 SSB393264:SSG393265 TBX393264:TCC393265 TLT393264:TLY393265 TVP393264:TVU393265 UFL393264:UFQ393265 UPH393264:UPM393265 UZD393264:UZI393265 VIZ393264:VJE393265 VSV393264:VTA393265 WCR393264:WCW393265 WMN393264:WMS393265 WWJ393264:WWO393265 AB458800:AG458801 JX458800:KC458801 TT458800:TY458801 ADP458800:ADU458801 ANL458800:ANQ458801 AXH458800:AXM458801 BHD458800:BHI458801 BQZ458800:BRE458801 CAV458800:CBA458801 CKR458800:CKW458801 CUN458800:CUS458801 DEJ458800:DEO458801 DOF458800:DOK458801 DYB458800:DYG458801 EHX458800:EIC458801 ERT458800:ERY458801 FBP458800:FBU458801 FLL458800:FLQ458801 FVH458800:FVM458801 GFD458800:GFI458801 GOZ458800:GPE458801 GYV458800:GZA458801 HIR458800:HIW458801 HSN458800:HSS458801 ICJ458800:ICO458801 IMF458800:IMK458801 IWB458800:IWG458801 JFX458800:JGC458801 JPT458800:JPY458801 JZP458800:JZU458801 KJL458800:KJQ458801 KTH458800:KTM458801 LDD458800:LDI458801 LMZ458800:LNE458801 LWV458800:LXA458801 MGR458800:MGW458801 MQN458800:MQS458801 NAJ458800:NAO458801 NKF458800:NKK458801 NUB458800:NUG458801 ODX458800:OEC458801 ONT458800:ONY458801 OXP458800:OXU458801 PHL458800:PHQ458801 PRH458800:PRM458801 QBD458800:QBI458801 QKZ458800:QLE458801 QUV458800:QVA458801 RER458800:REW458801 RON458800:ROS458801 RYJ458800:RYO458801 SIF458800:SIK458801 SSB458800:SSG458801 TBX458800:TCC458801 TLT458800:TLY458801 TVP458800:TVU458801 UFL458800:UFQ458801 UPH458800:UPM458801 UZD458800:UZI458801 VIZ458800:VJE458801 VSV458800:VTA458801 WCR458800:WCW458801 WMN458800:WMS458801 WWJ458800:WWO458801 AB524336:AG524337 JX524336:KC524337 TT524336:TY524337 ADP524336:ADU524337 ANL524336:ANQ524337 AXH524336:AXM524337 BHD524336:BHI524337 BQZ524336:BRE524337 CAV524336:CBA524337 CKR524336:CKW524337 CUN524336:CUS524337 DEJ524336:DEO524337 DOF524336:DOK524337 DYB524336:DYG524337 EHX524336:EIC524337 ERT524336:ERY524337 FBP524336:FBU524337 FLL524336:FLQ524337 FVH524336:FVM524337 GFD524336:GFI524337 GOZ524336:GPE524337 GYV524336:GZA524337 HIR524336:HIW524337 HSN524336:HSS524337 ICJ524336:ICO524337 IMF524336:IMK524337 IWB524336:IWG524337 JFX524336:JGC524337 JPT524336:JPY524337 JZP524336:JZU524337 KJL524336:KJQ524337 KTH524336:KTM524337 LDD524336:LDI524337 LMZ524336:LNE524337 LWV524336:LXA524337 MGR524336:MGW524337 MQN524336:MQS524337 NAJ524336:NAO524337 NKF524336:NKK524337 NUB524336:NUG524337 ODX524336:OEC524337 ONT524336:ONY524337 OXP524336:OXU524337 PHL524336:PHQ524337 PRH524336:PRM524337 QBD524336:QBI524337 QKZ524336:QLE524337 QUV524336:QVA524337 RER524336:REW524337 RON524336:ROS524337 RYJ524336:RYO524337 SIF524336:SIK524337 SSB524336:SSG524337 TBX524336:TCC524337 TLT524336:TLY524337 TVP524336:TVU524337 UFL524336:UFQ524337 UPH524336:UPM524337 UZD524336:UZI524337 VIZ524336:VJE524337 VSV524336:VTA524337 WCR524336:WCW524337 WMN524336:WMS524337 WWJ524336:WWO524337 AB589872:AG589873 JX589872:KC589873 TT589872:TY589873 ADP589872:ADU589873 ANL589872:ANQ589873 AXH589872:AXM589873 BHD589872:BHI589873 BQZ589872:BRE589873 CAV589872:CBA589873 CKR589872:CKW589873 CUN589872:CUS589873 DEJ589872:DEO589873 DOF589872:DOK589873 DYB589872:DYG589873 EHX589872:EIC589873 ERT589872:ERY589873 FBP589872:FBU589873 FLL589872:FLQ589873 FVH589872:FVM589873 GFD589872:GFI589873 GOZ589872:GPE589873 GYV589872:GZA589873 HIR589872:HIW589873 HSN589872:HSS589873 ICJ589872:ICO589873 IMF589872:IMK589873 IWB589872:IWG589873 JFX589872:JGC589873 JPT589872:JPY589873 JZP589872:JZU589873 KJL589872:KJQ589873 KTH589872:KTM589873 LDD589872:LDI589873 LMZ589872:LNE589873 LWV589872:LXA589873 MGR589872:MGW589873 MQN589872:MQS589873 NAJ589872:NAO589873 NKF589872:NKK589873 NUB589872:NUG589873 ODX589872:OEC589873 ONT589872:ONY589873 OXP589872:OXU589873 PHL589872:PHQ589873 PRH589872:PRM589873 QBD589872:QBI589873 QKZ589872:QLE589873 QUV589872:QVA589873 RER589872:REW589873 RON589872:ROS589873 RYJ589872:RYO589873 SIF589872:SIK589873 SSB589872:SSG589873 TBX589872:TCC589873 TLT589872:TLY589873 TVP589872:TVU589873 UFL589872:UFQ589873 UPH589872:UPM589873 UZD589872:UZI589873 VIZ589872:VJE589873 VSV589872:VTA589873 WCR589872:WCW589873 WMN589872:WMS589873 WWJ589872:WWO589873 AB655408:AG655409 JX655408:KC655409 TT655408:TY655409 ADP655408:ADU655409 ANL655408:ANQ655409 AXH655408:AXM655409 BHD655408:BHI655409 BQZ655408:BRE655409 CAV655408:CBA655409 CKR655408:CKW655409 CUN655408:CUS655409 DEJ655408:DEO655409 DOF655408:DOK655409 DYB655408:DYG655409 EHX655408:EIC655409 ERT655408:ERY655409 FBP655408:FBU655409 FLL655408:FLQ655409 FVH655408:FVM655409 GFD655408:GFI655409 GOZ655408:GPE655409 GYV655408:GZA655409 HIR655408:HIW655409 HSN655408:HSS655409 ICJ655408:ICO655409 IMF655408:IMK655409 IWB655408:IWG655409 JFX655408:JGC655409 JPT655408:JPY655409 JZP655408:JZU655409 KJL655408:KJQ655409 KTH655408:KTM655409 LDD655408:LDI655409 LMZ655408:LNE655409 LWV655408:LXA655409 MGR655408:MGW655409 MQN655408:MQS655409 NAJ655408:NAO655409 NKF655408:NKK655409 NUB655408:NUG655409 ODX655408:OEC655409 ONT655408:ONY655409 OXP655408:OXU655409 PHL655408:PHQ655409 PRH655408:PRM655409 QBD655408:QBI655409 QKZ655408:QLE655409 QUV655408:QVA655409 RER655408:REW655409 RON655408:ROS655409 RYJ655408:RYO655409 SIF655408:SIK655409 SSB655408:SSG655409 TBX655408:TCC655409 TLT655408:TLY655409 TVP655408:TVU655409 UFL655408:UFQ655409 UPH655408:UPM655409 UZD655408:UZI655409 VIZ655408:VJE655409 VSV655408:VTA655409 WCR655408:WCW655409 WMN655408:WMS655409 WWJ655408:WWO655409 AB720944:AG720945 JX720944:KC720945 TT720944:TY720945 ADP720944:ADU720945 ANL720944:ANQ720945 AXH720944:AXM720945 BHD720944:BHI720945 BQZ720944:BRE720945 CAV720944:CBA720945 CKR720944:CKW720945 CUN720944:CUS720945 DEJ720944:DEO720945 DOF720944:DOK720945 DYB720944:DYG720945 EHX720944:EIC720945 ERT720944:ERY720945 FBP720944:FBU720945 FLL720944:FLQ720945 FVH720944:FVM720945 GFD720944:GFI720945 GOZ720944:GPE720945 GYV720944:GZA720945 HIR720944:HIW720945 HSN720944:HSS720945 ICJ720944:ICO720945 IMF720944:IMK720945 IWB720944:IWG720945 JFX720944:JGC720945 JPT720944:JPY720945 JZP720944:JZU720945 KJL720944:KJQ720945 KTH720944:KTM720945 LDD720944:LDI720945 LMZ720944:LNE720945 LWV720944:LXA720945 MGR720944:MGW720945 MQN720944:MQS720945 NAJ720944:NAO720945 NKF720944:NKK720945 NUB720944:NUG720945 ODX720944:OEC720945 ONT720944:ONY720945 OXP720944:OXU720945 PHL720944:PHQ720945 PRH720944:PRM720945 QBD720944:QBI720945 QKZ720944:QLE720945 QUV720944:QVA720945 RER720944:REW720945 RON720944:ROS720945 RYJ720944:RYO720945 SIF720944:SIK720945 SSB720944:SSG720945 TBX720944:TCC720945 TLT720944:TLY720945 TVP720944:TVU720945 UFL720944:UFQ720945 UPH720944:UPM720945 UZD720944:UZI720945 VIZ720944:VJE720945 VSV720944:VTA720945 WCR720944:WCW720945 WMN720944:WMS720945 WWJ720944:WWO720945 AB786480:AG786481 JX786480:KC786481 TT786480:TY786481 ADP786480:ADU786481 ANL786480:ANQ786481 AXH786480:AXM786481 BHD786480:BHI786481 BQZ786480:BRE786481 CAV786480:CBA786481 CKR786480:CKW786481 CUN786480:CUS786481 DEJ786480:DEO786481 DOF786480:DOK786481 DYB786480:DYG786481 EHX786480:EIC786481 ERT786480:ERY786481 FBP786480:FBU786481 FLL786480:FLQ786481 FVH786480:FVM786481 GFD786480:GFI786481 GOZ786480:GPE786481 GYV786480:GZA786481 HIR786480:HIW786481 HSN786480:HSS786481 ICJ786480:ICO786481 IMF786480:IMK786481 IWB786480:IWG786481 JFX786480:JGC786481 JPT786480:JPY786481 JZP786480:JZU786481 KJL786480:KJQ786481 KTH786480:KTM786481 LDD786480:LDI786481 LMZ786480:LNE786481 LWV786480:LXA786481 MGR786480:MGW786481 MQN786480:MQS786481 NAJ786480:NAO786481 NKF786480:NKK786481 NUB786480:NUG786481 ODX786480:OEC786481 ONT786480:ONY786481 OXP786480:OXU786481 PHL786480:PHQ786481 PRH786480:PRM786481 QBD786480:QBI786481 QKZ786480:QLE786481 QUV786480:QVA786481 RER786480:REW786481 RON786480:ROS786481 RYJ786480:RYO786481 SIF786480:SIK786481 SSB786480:SSG786481 TBX786480:TCC786481 TLT786480:TLY786481 TVP786480:TVU786481 UFL786480:UFQ786481 UPH786480:UPM786481 UZD786480:UZI786481 VIZ786480:VJE786481 VSV786480:VTA786481 WCR786480:WCW786481 WMN786480:WMS786481 WWJ786480:WWO786481 AB852016:AG852017 JX852016:KC852017 TT852016:TY852017 ADP852016:ADU852017 ANL852016:ANQ852017 AXH852016:AXM852017 BHD852016:BHI852017 BQZ852016:BRE852017 CAV852016:CBA852017 CKR852016:CKW852017 CUN852016:CUS852017 DEJ852016:DEO852017 DOF852016:DOK852017 DYB852016:DYG852017 EHX852016:EIC852017 ERT852016:ERY852017 FBP852016:FBU852017 FLL852016:FLQ852017 FVH852016:FVM852017 GFD852016:GFI852017 GOZ852016:GPE852017 GYV852016:GZA852017 HIR852016:HIW852017 HSN852016:HSS852017 ICJ852016:ICO852017 IMF852016:IMK852017 IWB852016:IWG852017 JFX852016:JGC852017 JPT852016:JPY852017 JZP852016:JZU852017 KJL852016:KJQ852017 KTH852016:KTM852017 LDD852016:LDI852017 LMZ852016:LNE852017 LWV852016:LXA852017 MGR852016:MGW852017 MQN852016:MQS852017 NAJ852016:NAO852017 NKF852016:NKK852017 NUB852016:NUG852017 ODX852016:OEC852017 ONT852016:ONY852017 OXP852016:OXU852017 PHL852016:PHQ852017 PRH852016:PRM852017 QBD852016:QBI852017 QKZ852016:QLE852017 QUV852016:QVA852017 RER852016:REW852017 RON852016:ROS852017 RYJ852016:RYO852017 SIF852016:SIK852017 SSB852016:SSG852017 TBX852016:TCC852017 TLT852016:TLY852017 TVP852016:TVU852017 UFL852016:UFQ852017 UPH852016:UPM852017 UZD852016:UZI852017 VIZ852016:VJE852017 VSV852016:VTA852017 WCR852016:WCW852017 WMN852016:WMS852017 WWJ852016:WWO852017 AB917552:AG917553 JX917552:KC917553 TT917552:TY917553 ADP917552:ADU917553 ANL917552:ANQ917553 AXH917552:AXM917553 BHD917552:BHI917553 BQZ917552:BRE917553 CAV917552:CBA917553 CKR917552:CKW917553 CUN917552:CUS917553 DEJ917552:DEO917553 DOF917552:DOK917553 DYB917552:DYG917553 EHX917552:EIC917553 ERT917552:ERY917553 FBP917552:FBU917553 FLL917552:FLQ917553 FVH917552:FVM917553 GFD917552:GFI917553 GOZ917552:GPE917553 GYV917552:GZA917553 HIR917552:HIW917553 HSN917552:HSS917553 ICJ917552:ICO917553 IMF917552:IMK917553 IWB917552:IWG917553 JFX917552:JGC917553 JPT917552:JPY917553 JZP917552:JZU917553 KJL917552:KJQ917553 KTH917552:KTM917553 LDD917552:LDI917553 LMZ917552:LNE917553 LWV917552:LXA917553 MGR917552:MGW917553 MQN917552:MQS917553 NAJ917552:NAO917553 NKF917552:NKK917553 NUB917552:NUG917553 ODX917552:OEC917553 ONT917552:ONY917553 OXP917552:OXU917553 PHL917552:PHQ917553 PRH917552:PRM917553 QBD917552:QBI917553 QKZ917552:QLE917553 QUV917552:QVA917553 RER917552:REW917553 RON917552:ROS917553 RYJ917552:RYO917553 SIF917552:SIK917553 SSB917552:SSG917553 TBX917552:TCC917553 TLT917552:TLY917553 TVP917552:TVU917553 UFL917552:UFQ917553 UPH917552:UPM917553 UZD917552:UZI917553 VIZ917552:VJE917553 VSV917552:VTA917553 WCR917552:WCW917553 WMN917552:WMS917553 WWJ917552:WWO917553 AB983088:AG983089 JX983088:KC983089 TT983088:TY983089 ADP983088:ADU983089 ANL983088:ANQ983089 AXH983088:AXM983089 BHD983088:BHI983089 BQZ983088:BRE983089 CAV983088:CBA983089 CKR983088:CKW983089 CUN983088:CUS983089 DEJ983088:DEO983089 DOF983088:DOK983089 DYB983088:DYG983089 EHX983088:EIC983089 ERT983088:ERY983089 FBP983088:FBU983089 FLL983088:FLQ983089 FVH983088:FVM983089 GFD983088:GFI983089 GOZ983088:GPE983089 GYV983088:GZA983089 HIR983088:HIW983089 HSN983088:HSS983089 ICJ983088:ICO983089 IMF983088:IMK983089 IWB983088:IWG983089 JFX983088:JGC983089 JPT983088:JPY983089 JZP983088:JZU983089 KJL983088:KJQ983089 KTH983088:KTM983089 LDD983088:LDI983089 LMZ983088:LNE983089 LWV983088:LXA983089 MGR983088:MGW983089 MQN983088:MQS983089 NAJ983088:NAO983089 NKF983088:NKK983089 NUB983088:NUG983089 ODX983088:OEC983089 ONT983088:ONY983089 OXP983088:OXU983089 PHL983088:PHQ983089 PRH983088:PRM983089 QBD983088:QBI983089 QKZ983088:QLE983089 QUV983088:QVA983089 RER983088:REW983089 RON983088:ROS983089 RYJ983088:RYO983089 SIF983088:SIK983089 SSB983088:SSG983089 TBX983088:TCC983089 TLT983088:TLY983089 TVP983088:TVU983089 UFL983088:UFQ983089 UPH983088:UPM983089 UZD983088:UZI983089 VIZ983088:VJE983089 VSV983088:VTA983089 WCR983088:WCW983089 WMN983088:WMS983089 WWJ983088:WWO983089 F51:P51 JB51:JL51 SX51:TH51 ACT51:ADD51 AMP51:AMZ51 AWL51:AWV51 BGH51:BGR51 BQD51:BQN51 BZZ51:CAJ51 CJV51:CKF51 CTR51:CUB51 DDN51:DDX51 DNJ51:DNT51 DXF51:DXP51 EHB51:EHL51 EQX51:ERH51 FAT51:FBD51 FKP51:FKZ51 FUL51:FUV51 GEH51:GER51 GOD51:GON51 GXZ51:GYJ51 HHV51:HIF51 HRR51:HSB51 IBN51:IBX51 ILJ51:ILT51 IVF51:IVP51 JFB51:JFL51 JOX51:JPH51 JYT51:JZD51 KIP51:KIZ51 KSL51:KSV51 LCH51:LCR51 LMD51:LMN51 LVZ51:LWJ51 MFV51:MGF51 MPR51:MQB51 MZN51:MZX51 NJJ51:NJT51 NTF51:NTP51 ODB51:ODL51 OMX51:ONH51 OWT51:OXD51 PGP51:PGZ51 PQL51:PQV51 QAH51:QAR51 QKD51:QKN51 QTZ51:QUJ51 RDV51:REF51 RNR51:ROB51 RXN51:RXX51 SHJ51:SHT51 SRF51:SRP51 TBB51:TBL51 TKX51:TLH51 TUT51:TVD51 UEP51:UEZ51 UOL51:UOV51 UYH51:UYR51 VID51:VIN51 VRZ51:VSJ51 WBV51:WCF51 WLR51:WMB51 WVN51:WVX51 F65587:P65587 JB65587:JL65587 SX65587:TH65587 ACT65587:ADD65587 AMP65587:AMZ65587 AWL65587:AWV65587 BGH65587:BGR65587 BQD65587:BQN65587 BZZ65587:CAJ65587 CJV65587:CKF65587 CTR65587:CUB65587 DDN65587:DDX65587 DNJ65587:DNT65587 DXF65587:DXP65587 EHB65587:EHL65587 EQX65587:ERH65587 FAT65587:FBD65587 FKP65587:FKZ65587 FUL65587:FUV65587 GEH65587:GER65587 GOD65587:GON65587 GXZ65587:GYJ65587 HHV65587:HIF65587 HRR65587:HSB65587 IBN65587:IBX65587 ILJ65587:ILT65587 IVF65587:IVP65587 JFB65587:JFL65587 JOX65587:JPH65587 JYT65587:JZD65587 KIP65587:KIZ65587 KSL65587:KSV65587 LCH65587:LCR65587 LMD65587:LMN65587 LVZ65587:LWJ65587 MFV65587:MGF65587 MPR65587:MQB65587 MZN65587:MZX65587 NJJ65587:NJT65587 NTF65587:NTP65587 ODB65587:ODL65587 OMX65587:ONH65587 OWT65587:OXD65587 PGP65587:PGZ65587 PQL65587:PQV65587 QAH65587:QAR65587 QKD65587:QKN65587 QTZ65587:QUJ65587 RDV65587:REF65587 RNR65587:ROB65587 RXN65587:RXX65587 SHJ65587:SHT65587 SRF65587:SRP65587 TBB65587:TBL65587 TKX65587:TLH65587 TUT65587:TVD65587 UEP65587:UEZ65587 UOL65587:UOV65587 UYH65587:UYR65587 VID65587:VIN65587 VRZ65587:VSJ65587 WBV65587:WCF65587 WLR65587:WMB65587 WVN65587:WVX65587 F131123:P131123 JB131123:JL131123 SX131123:TH131123 ACT131123:ADD131123 AMP131123:AMZ131123 AWL131123:AWV131123 BGH131123:BGR131123 BQD131123:BQN131123 BZZ131123:CAJ131123 CJV131123:CKF131123 CTR131123:CUB131123 DDN131123:DDX131123 DNJ131123:DNT131123 DXF131123:DXP131123 EHB131123:EHL131123 EQX131123:ERH131123 FAT131123:FBD131123 FKP131123:FKZ131123 FUL131123:FUV131123 GEH131123:GER131123 GOD131123:GON131123 GXZ131123:GYJ131123 HHV131123:HIF131123 HRR131123:HSB131123 IBN131123:IBX131123 ILJ131123:ILT131123 IVF131123:IVP131123 JFB131123:JFL131123 JOX131123:JPH131123 JYT131123:JZD131123 KIP131123:KIZ131123 KSL131123:KSV131123 LCH131123:LCR131123 LMD131123:LMN131123 LVZ131123:LWJ131123 MFV131123:MGF131123 MPR131123:MQB131123 MZN131123:MZX131123 NJJ131123:NJT131123 NTF131123:NTP131123 ODB131123:ODL131123 OMX131123:ONH131123 OWT131123:OXD131123 PGP131123:PGZ131123 PQL131123:PQV131123 QAH131123:QAR131123 QKD131123:QKN131123 QTZ131123:QUJ131123 RDV131123:REF131123 RNR131123:ROB131123 RXN131123:RXX131123 SHJ131123:SHT131123 SRF131123:SRP131123 TBB131123:TBL131123 TKX131123:TLH131123 TUT131123:TVD131123 UEP131123:UEZ131123 UOL131123:UOV131123 UYH131123:UYR131123 VID131123:VIN131123 VRZ131123:VSJ131123 WBV131123:WCF131123 WLR131123:WMB131123 WVN131123:WVX131123 F196659:P196659 JB196659:JL196659 SX196659:TH196659 ACT196659:ADD196659 AMP196659:AMZ196659 AWL196659:AWV196659 BGH196659:BGR196659 BQD196659:BQN196659 BZZ196659:CAJ196659 CJV196659:CKF196659 CTR196659:CUB196659 DDN196659:DDX196659 DNJ196659:DNT196659 DXF196659:DXP196659 EHB196659:EHL196659 EQX196659:ERH196659 FAT196659:FBD196659 FKP196659:FKZ196659 FUL196659:FUV196659 GEH196659:GER196659 GOD196659:GON196659 GXZ196659:GYJ196659 HHV196659:HIF196659 HRR196659:HSB196659 IBN196659:IBX196659 ILJ196659:ILT196659 IVF196659:IVP196659 JFB196659:JFL196659 JOX196659:JPH196659 JYT196659:JZD196659 KIP196659:KIZ196659 KSL196659:KSV196659 LCH196659:LCR196659 LMD196659:LMN196659 LVZ196659:LWJ196659 MFV196659:MGF196659 MPR196659:MQB196659 MZN196659:MZX196659 NJJ196659:NJT196659 NTF196659:NTP196659 ODB196659:ODL196659 OMX196659:ONH196659 OWT196659:OXD196659 PGP196659:PGZ196659 PQL196659:PQV196659 QAH196659:QAR196659 QKD196659:QKN196659 QTZ196659:QUJ196659 RDV196659:REF196659 RNR196659:ROB196659 RXN196659:RXX196659 SHJ196659:SHT196659 SRF196659:SRP196659 TBB196659:TBL196659 TKX196659:TLH196659 TUT196659:TVD196659 UEP196659:UEZ196659 UOL196659:UOV196659 UYH196659:UYR196659 VID196659:VIN196659 VRZ196659:VSJ196659 WBV196659:WCF196659 WLR196659:WMB196659 WVN196659:WVX196659 F262195:P262195 JB262195:JL262195 SX262195:TH262195 ACT262195:ADD262195 AMP262195:AMZ262195 AWL262195:AWV262195 BGH262195:BGR262195 BQD262195:BQN262195 BZZ262195:CAJ262195 CJV262195:CKF262195 CTR262195:CUB262195 DDN262195:DDX262195 DNJ262195:DNT262195 DXF262195:DXP262195 EHB262195:EHL262195 EQX262195:ERH262195 FAT262195:FBD262195 FKP262195:FKZ262195 FUL262195:FUV262195 GEH262195:GER262195 GOD262195:GON262195 GXZ262195:GYJ262195 HHV262195:HIF262195 HRR262195:HSB262195 IBN262195:IBX262195 ILJ262195:ILT262195 IVF262195:IVP262195 JFB262195:JFL262195 JOX262195:JPH262195 JYT262195:JZD262195 KIP262195:KIZ262195 KSL262195:KSV262195 LCH262195:LCR262195 LMD262195:LMN262195 LVZ262195:LWJ262195 MFV262195:MGF262195 MPR262195:MQB262195 MZN262195:MZX262195 NJJ262195:NJT262195 NTF262195:NTP262195 ODB262195:ODL262195 OMX262195:ONH262195 OWT262195:OXD262195 PGP262195:PGZ262195 PQL262195:PQV262195 QAH262195:QAR262195 QKD262195:QKN262195 QTZ262195:QUJ262195 RDV262195:REF262195 RNR262195:ROB262195 RXN262195:RXX262195 SHJ262195:SHT262195 SRF262195:SRP262195 TBB262195:TBL262195 TKX262195:TLH262195 TUT262195:TVD262195 UEP262195:UEZ262195 UOL262195:UOV262195 UYH262195:UYR262195 VID262195:VIN262195 VRZ262195:VSJ262195 WBV262195:WCF262195 WLR262195:WMB262195 WVN262195:WVX262195 F327731:P327731 JB327731:JL327731 SX327731:TH327731 ACT327731:ADD327731 AMP327731:AMZ327731 AWL327731:AWV327731 BGH327731:BGR327731 BQD327731:BQN327731 BZZ327731:CAJ327731 CJV327731:CKF327731 CTR327731:CUB327731 DDN327731:DDX327731 DNJ327731:DNT327731 DXF327731:DXP327731 EHB327731:EHL327731 EQX327731:ERH327731 FAT327731:FBD327731 FKP327731:FKZ327731 FUL327731:FUV327731 GEH327731:GER327731 GOD327731:GON327731 GXZ327731:GYJ327731 HHV327731:HIF327731 HRR327731:HSB327731 IBN327731:IBX327731 ILJ327731:ILT327731 IVF327731:IVP327731 JFB327731:JFL327731 JOX327731:JPH327731 JYT327731:JZD327731 KIP327731:KIZ327731 KSL327731:KSV327731 LCH327731:LCR327731 LMD327731:LMN327731 LVZ327731:LWJ327731 MFV327731:MGF327731 MPR327731:MQB327731 MZN327731:MZX327731 NJJ327731:NJT327731 NTF327731:NTP327731 ODB327731:ODL327731 OMX327731:ONH327731 OWT327731:OXD327731 PGP327731:PGZ327731 PQL327731:PQV327731 QAH327731:QAR327731 QKD327731:QKN327731 QTZ327731:QUJ327731 RDV327731:REF327731 RNR327731:ROB327731 RXN327731:RXX327731 SHJ327731:SHT327731 SRF327731:SRP327731 TBB327731:TBL327731 TKX327731:TLH327731 TUT327731:TVD327731 UEP327731:UEZ327731 UOL327731:UOV327731 UYH327731:UYR327731 VID327731:VIN327731 VRZ327731:VSJ327731 WBV327731:WCF327731 WLR327731:WMB327731 WVN327731:WVX327731 F393267:P393267 JB393267:JL393267 SX393267:TH393267 ACT393267:ADD393267 AMP393267:AMZ393267 AWL393267:AWV393267 BGH393267:BGR393267 BQD393267:BQN393267 BZZ393267:CAJ393267 CJV393267:CKF393267 CTR393267:CUB393267 DDN393267:DDX393267 DNJ393267:DNT393267 DXF393267:DXP393267 EHB393267:EHL393267 EQX393267:ERH393267 FAT393267:FBD393267 FKP393267:FKZ393267 FUL393267:FUV393267 GEH393267:GER393267 GOD393267:GON393267 GXZ393267:GYJ393267 HHV393267:HIF393267 HRR393267:HSB393267 IBN393267:IBX393267 ILJ393267:ILT393267 IVF393267:IVP393267 JFB393267:JFL393267 JOX393267:JPH393267 JYT393267:JZD393267 KIP393267:KIZ393267 KSL393267:KSV393267 LCH393267:LCR393267 LMD393267:LMN393267 LVZ393267:LWJ393267 MFV393267:MGF393267 MPR393267:MQB393267 MZN393267:MZX393267 NJJ393267:NJT393267 NTF393267:NTP393267 ODB393267:ODL393267 OMX393267:ONH393267 OWT393267:OXD393267 PGP393267:PGZ393267 PQL393267:PQV393267 QAH393267:QAR393267 QKD393267:QKN393267 QTZ393267:QUJ393267 RDV393267:REF393267 RNR393267:ROB393267 RXN393267:RXX393267 SHJ393267:SHT393267 SRF393267:SRP393267 TBB393267:TBL393267 TKX393267:TLH393267 TUT393267:TVD393267 UEP393267:UEZ393267 UOL393267:UOV393267 UYH393267:UYR393267 VID393267:VIN393267 VRZ393267:VSJ393267 WBV393267:WCF393267 WLR393267:WMB393267 WVN393267:WVX393267 F458803:P458803 JB458803:JL458803 SX458803:TH458803 ACT458803:ADD458803 AMP458803:AMZ458803 AWL458803:AWV458803 BGH458803:BGR458803 BQD458803:BQN458803 BZZ458803:CAJ458803 CJV458803:CKF458803 CTR458803:CUB458803 DDN458803:DDX458803 DNJ458803:DNT458803 DXF458803:DXP458803 EHB458803:EHL458803 EQX458803:ERH458803 FAT458803:FBD458803 FKP458803:FKZ458803 FUL458803:FUV458803 GEH458803:GER458803 GOD458803:GON458803 GXZ458803:GYJ458803 HHV458803:HIF458803 HRR458803:HSB458803 IBN458803:IBX458803 ILJ458803:ILT458803 IVF458803:IVP458803 JFB458803:JFL458803 JOX458803:JPH458803 JYT458803:JZD458803 KIP458803:KIZ458803 KSL458803:KSV458803 LCH458803:LCR458803 LMD458803:LMN458803 LVZ458803:LWJ458803 MFV458803:MGF458803 MPR458803:MQB458803 MZN458803:MZX458803 NJJ458803:NJT458803 NTF458803:NTP458803 ODB458803:ODL458803 OMX458803:ONH458803 OWT458803:OXD458803 PGP458803:PGZ458803 PQL458803:PQV458803 QAH458803:QAR458803 QKD458803:QKN458803 QTZ458803:QUJ458803 RDV458803:REF458803 RNR458803:ROB458803 RXN458803:RXX458803 SHJ458803:SHT458803 SRF458803:SRP458803 TBB458803:TBL458803 TKX458803:TLH458803 TUT458803:TVD458803 UEP458803:UEZ458803 UOL458803:UOV458803 UYH458803:UYR458803 VID458803:VIN458803 VRZ458803:VSJ458803 WBV458803:WCF458803 WLR458803:WMB458803 WVN458803:WVX458803 F524339:P524339 JB524339:JL524339 SX524339:TH524339 ACT524339:ADD524339 AMP524339:AMZ524339 AWL524339:AWV524339 BGH524339:BGR524339 BQD524339:BQN524339 BZZ524339:CAJ524339 CJV524339:CKF524339 CTR524339:CUB524339 DDN524339:DDX524339 DNJ524339:DNT524339 DXF524339:DXP524339 EHB524339:EHL524339 EQX524339:ERH524339 FAT524339:FBD524339 FKP524339:FKZ524339 FUL524339:FUV524339 GEH524339:GER524339 GOD524339:GON524339 GXZ524339:GYJ524339 HHV524339:HIF524339 HRR524339:HSB524339 IBN524339:IBX524339 ILJ524339:ILT524339 IVF524339:IVP524339 JFB524339:JFL524339 JOX524339:JPH524339 JYT524339:JZD524339 KIP524339:KIZ524339 KSL524339:KSV524339 LCH524339:LCR524339 LMD524339:LMN524339 LVZ524339:LWJ524339 MFV524339:MGF524339 MPR524339:MQB524339 MZN524339:MZX524339 NJJ524339:NJT524339 NTF524339:NTP524339 ODB524339:ODL524339 OMX524339:ONH524339 OWT524339:OXD524339 PGP524339:PGZ524339 PQL524339:PQV524339 QAH524339:QAR524339 QKD524339:QKN524339 QTZ524339:QUJ524339 RDV524339:REF524339 RNR524339:ROB524339 RXN524339:RXX524339 SHJ524339:SHT524339 SRF524339:SRP524339 TBB524339:TBL524339 TKX524339:TLH524339 TUT524339:TVD524339 UEP524339:UEZ524339 UOL524339:UOV524339 UYH524339:UYR524339 VID524339:VIN524339 VRZ524339:VSJ524339 WBV524339:WCF524339 WLR524339:WMB524339 WVN524339:WVX524339 F589875:P589875 JB589875:JL589875 SX589875:TH589875 ACT589875:ADD589875 AMP589875:AMZ589875 AWL589875:AWV589875 BGH589875:BGR589875 BQD589875:BQN589875 BZZ589875:CAJ589875 CJV589875:CKF589875 CTR589875:CUB589875 DDN589875:DDX589875 DNJ589875:DNT589875 DXF589875:DXP589875 EHB589875:EHL589875 EQX589875:ERH589875 FAT589875:FBD589875 FKP589875:FKZ589875 FUL589875:FUV589875 GEH589875:GER589875 GOD589875:GON589875 GXZ589875:GYJ589875 HHV589875:HIF589875 HRR589875:HSB589875 IBN589875:IBX589875 ILJ589875:ILT589875 IVF589875:IVP589875 JFB589875:JFL589875 JOX589875:JPH589875 JYT589875:JZD589875 KIP589875:KIZ589875 KSL589875:KSV589875 LCH589875:LCR589875 LMD589875:LMN589875 LVZ589875:LWJ589875 MFV589875:MGF589875 MPR589875:MQB589875 MZN589875:MZX589875 NJJ589875:NJT589875 NTF589875:NTP589875 ODB589875:ODL589875 OMX589875:ONH589875 OWT589875:OXD589875 PGP589875:PGZ589875 PQL589875:PQV589875 QAH589875:QAR589875 QKD589875:QKN589875 QTZ589875:QUJ589875 RDV589875:REF589875 RNR589875:ROB589875 RXN589875:RXX589875 SHJ589875:SHT589875 SRF589875:SRP589875 TBB589875:TBL589875 TKX589875:TLH589875 TUT589875:TVD589875 UEP589875:UEZ589875 UOL589875:UOV589875 UYH589875:UYR589875 VID589875:VIN589875 VRZ589875:VSJ589875 WBV589875:WCF589875 WLR589875:WMB589875 WVN589875:WVX589875 F655411:P655411 JB655411:JL655411 SX655411:TH655411 ACT655411:ADD655411 AMP655411:AMZ655411 AWL655411:AWV655411 BGH655411:BGR655411 BQD655411:BQN655411 BZZ655411:CAJ655411 CJV655411:CKF655411 CTR655411:CUB655411 DDN655411:DDX655411 DNJ655411:DNT655411 DXF655411:DXP655411 EHB655411:EHL655411 EQX655411:ERH655411 FAT655411:FBD655411 FKP655411:FKZ655411 FUL655411:FUV655411 GEH655411:GER655411 GOD655411:GON655411 GXZ655411:GYJ655411 HHV655411:HIF655411 HRR655411:HSB655411 IBN655411:IBX655411 ILJ655411:ILT655411 IVF655411:IVP655411 JFB655411:JFL655411 JOX655411:JPH655411 JYT655411:JZD655411 KIP655411:KIZ655411 KSL655411:KSV655411 LCH655411:LCR655411 LMD655411:LMN655411 LVZ655411:LWJ655411 MFV655411:MGF655411 MPR655411:MQB655411 MZN655411:MZX655411 NJJ655411:NJT655411 NTF655411:NTP655411 ODB655411:ODL655411 OMX655411:ONH655411 OWT655411:OXD655411 PGP655411:PGZ655411 PQL655411:PQV655411 QAH655411:QAR655411 QKD655411:QKN655411 QTZ655411:QUJ655411 RDV655411:REF655411 RNR655411:ROB655411 RXN655411:RXX655411 SHJ655411:SHT655411 SRF655411:SRP655411 TBB655411:TBL655411 TKX655411:TLH655411 TUT655411:TVD655411 UEP655411:UEZ655411 UOL655411:UOV655411 UYH655411:UYR655411 VID655411:VIN655411 VRZ655411:VSJ655411 WBV655411:WCF655411 WLR655411:WMB655411 WVN655411:WVX655411 F720947:P720947 JB720947:JL720947 SX720947:TH720947 ACT720947:ADD720947 AMP720947:AMZ720947 AWL720947:AWV720947 BGH720947:BGR720947 BQD720947:BQN720947 BZZ720947:CAJ720947 CJV720947:CKF720947 CTR720947:CUB720947 DDN720947:DDX720947 DNJ720947:DNT720947 DXF720947:DXP720947 EHB720947:EHL720947 EQX720947:ERH720947 FAT720947:FBD720947 FKP720947:FKZ720947 FUL720947:FUV720947 GEH720947:GER720947 GOD720947:GON720947 GXZ720947:GYJ720947 HHV720947:HIF720947 HRR720947:HSB720947 IBN720947:IBX720947 ILJ720947:ILT720947 IVF720947:IVP720947 JFB720947:JFL720947 JOX720947:JPH720947 JYT720947:JZD720947 KIP720947:KIZ720947 KSL720947:KSV720947 LCH720947:LCR720947 LMD720947:LMN720947 LVZ720947:LWJ720947 MFV720947:MGF720947 MPR720947:MQB720947 MZN720947:MZX720947 NJJ720947:NJT720947 NTF720947:NTP720947 ODB720947:ODL720947 OMX720947:ONH720947 OWT720947:OXD720947 PGP720947:PGZ720947 PQL720947:PQV720947 QAH720947:QAR720947 QKD720947:QKN720947 QTZ720947:QUJ720947 RDV720947:REF720947 RNR720947:ROB720947 RXN720947:RXX720947 SHJ720947:SHT720947 SRF720947:SRP720947 TBB720947:TBL720947 TKX720947:TLH720947 TUT720947:TVD720947 UEP720947:UEZ720947 UOL720947:UOV720947 UYH720947:UYR720947 VID720947:VIN720947 VRZ720947:VSJ720947 WBV720947:WCF720947 WLR720947:WMB720947 WVN720947:WVX720947 F786483:P786483 JB786483:JL786483 SX786483:TH786483 ACT786483:ADD786483 AMP786483:AMZ786483 AWL786483:AWV786483 BGH786483:BGR786483 BQD786483:BQN786483 BZZ786483:CAJ786483 CJV786483:CKF786483 CTR786483:CUB786483 DDN786483:DDX786483 DNJ786483:DNT786483 DXF786483:DXP786483 EHB786483:EHL786483 EQX786483:ERH786483 FAT786483:FBD786483 FKP786483:FKZ786483 FUL786483:FUV786483 GEH786483:GER786483 GOD786483:GON786483 GXZ786483:GYJ786483 HHV786483:HIF786483 HRR786483:HSB786483 IBN786483:IBX786483 ILJ786483:ILT786483 IVF786483:IVP786483 JFB786483:JFL786483 JOX786483:JPH786483 JYT786483:JZD786483 KIP786483:KIZ786483 KSL786483:KSV786483 LCH786483:LCR786483 LMD786483:LMN786483 LVZ786483:LWJ786483 MFV786483:MGF786483 MPR786483:MQB786483 MZN786483:MZX786483 NJJ786483:NJT786483 NTF786483:NTP786483 ODB786483:ODL786483 OMX786483:ONH786483 OWT786483:OXD786483 PGP786483:PGZ786483 PQL786483:PQV786483 QAH786483:QAR786483 QKD786483:QKN786483 QTZ786483:QUJ786483 RDV786483:REF786483 RNR786483:ROB786483 RXN786483:RXX786483 SHJ786483:SHT786483 SRF786483:SRP786483 TBB786483:TBL786483 TKX786483:TLH786483 TUT786483:TVD786483 UEP786483:UEZ786483 UOL786483:UOV786483 UYH786483:UYR786483 VID786483:VIN786483 VRZ786483:VSJ786483 WBV786483:WCF786483 WLR786483:WMB786483 WVN786483:WVX786483 F852019:P852019 JB852019:JL852019 SX852019:TH852019 ACT852019:ADD852019 AMP852019:AMZ852019 AWL852019:AWV852019 BGH852019:BGR852019 BQD852019:BQN852019 BZZ852019:CAJ852019 CJV852019:CKF852019 CTR852019:CUB852019 DDN852019:DDX852019 DNJ852019:DNT852019 DXF852019:DXP852019 EHB852019:EHL852019 EQX852019:ERH852019 FAT852019:FBD852019 FKP852019:FKZ852019 FUL852019:FUV852019 GEH852019:GER852019 GOD852019:GON852019 GXZ852019:GYJ852019 HHV852019:HIF852019 HRR852019:HSB852019 IBN852019:IBX852019 ILJ852019:ILT852019 IVF852019:IVP852019 JFB852019:JFL852019 JOX852019:JPH852019 JYT852019:JZD852019 KIP852019:KIZ852019 KSL852019:KSV852019 LCH852019:LCR852019 LMD852019:LMN852019 LVZ852019:LWJ852019 MFV852019:MGF852019 MPR852019:MQB852019 MZN852019:MZX852019 NJJ852019:NJT852019 NTF852019:NTP852019 ODB852019:ODL852019 OMX852019:ONH852019 OWT852019:OXD852019 PGP852019:PGZ852019 PQL852019:PQV852019 QAH852019:QAR852019 QKD852019:QKN852019 QTZ852019:QUJ852019 RDV852019:REF852019 RNR852019:ROB852019 RXN852019:RXX852019 SHJ852019:SHT852019 SRF852019:SRP852019 TBB852019:TBL852019 TKX852019:TLH852019 TUT852019:TVD852019 UEP852019:UEZ852019 UOL852019:UOV852019 UYH852019:UYR852019 VID852019:VIN852019 VRZ852019:VSJ852019 WBV852019:WCF852019 WLR852019:WMB852019 WVN852019:WVX852019 F917555:P917555 JB917555:JL917555 SX917555:TH917555 ACT917555:ADD917555 AMP917555:AMZ917555 AWL917555:AWV917555 BGH917555:BGR917555 BQD917555:BQN917555 BZZ917555:CAJ917555 CJV917555:CKF917555 CTR917555:CUB917555 DDN917555:DDX917555 DNJ917555:DNT917555 DXF917555:DXP917555 EHB917555:EHL917555 EQX917555:ERH917555 FAT917555:FBD917555 FKP917555:FKZ917555 FUL917555:FUV917555 GEH917555:GER917555 GOD917555:GON917555 GXZ917555:GYJ917555 HHV917555:HIF917555 HRR917555:HSB917555 IBN917555:IBX917555 ILJ917555:ILT917555 IVF917555:IVP917555 JFB917555:JFL917555 JOX917555:JPH917555 JYT917555:JZD917555 KIP917555:KIZ917555 KSL917555:KSV917555 LCH917555:LCR917555 LMD917555:LMN917555 LVZ917555:LWJ917555 MFV917555:MGF917555 MPR917555:MQB917555 MZN917555:MZX917555 NJJ917555:NJT917555 NTF917555:NTP917555 ODB917555:ODL917555 OMX917555:ONH917555 OWT917555:OXD917555 PGP917555:PGZ917555 PQL917555:PQV917555 QAH917555:QAR917555 QKD917555:QKN917555 QTZ917555:QUJ917555 RDV917555:REF917555 RNR917555:ROB917555 RXN917555:RXX917555 SHJ917555:SHT917555 SRF917555:SRP917555 TBB917555:TBL917555 TKX917555:TLH917555 TUT917555:TVD917555 UEP917555:UEZ917555 UOL917555:UOV917555 UYH917555:UYR917555 VID917555:VIN917555 VRZ917555:VSJ917555 WBV917555:WCF917555 WLR917555:WMB917555 WVN917555:WVX917555 F983091:P983091 JB983091:JL983091 SX983091:TH983091 ACT983091:ADD983091 AMP983091:AMZ983091 AWL983091:AWV983091 BGH983091:BGR983091 BQD983091:BQN983091 BZZ983091:CAJ983091 CJV983091:CKF983091 CTR983091:CUB983091 DDN983091:DDX983091 DNJ983091:DNT983091 DXF983091:DXP983091 EHB983091:EHL983091 EQX983091:ERH983091 FAT983091:FBD983091 FKP983091:FKZ983091 FUL983091:FUV983091 GEH983091:GER983091 GOD983091:GON983091 GXZ983091:GYJ983091 HHV983091:HIF983091 HRR983091:HSB983091 IBN983091:IBX983091 ILJ983091:ILT983091 IVF983091:IVP983091 JFB983091:JFL983091 JOX983091:JPH983091 JYT983091:JZD983091 KIP983091:KIZ983091 KSL983091:KSV983091 LCH983091:LCR983091 LMD983091:LMN983091 LVZ983091:LWJ983091 MFV983091:MGF983091 MPR983091:MQB983091 MZN983091:MZX983091 NJJ983091:NJT983091 NTF983091:NTP983091 ODB983091:ODL983091 OMX983091:ONH983091 OWT983091:OXD983091 PGP983091:PGZ983091 PQL983091:PQV983091 QAH983091:QAR983091 QKD983091:QKN983091 QTZ983091:QUJ983091 RDV983091:REF983091 RNR983091:ROB983091 RXN983091:RXX983091 SHJ983091:SHT983091 SRF983091:SRP983091 TBB983091:TBL983091 TKX983091:TLH983091 TUT983091:TVD983091 UEP983091:UEZ983091 UOL983091:UOV983091 UYH983091:UYR983091 VID983091:VIN983091 VRZ983091:VSJ983091 WBV983091:WCF983091 WLR983091:WMB983091 WVN983091:WVX983091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xr:uid="{88AEF858-B485-4B08-90FF-396518369D73}">
      <formula1>1</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xr:uid="{78DC31D9-62A8-42F7-8BC4-ACF3AD23AEBE}">
      <formula1>$G$108:$G$112</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F1FAF915-0323-4D14-AC15-C2F31D909977}">
      <formula1>$G$105:$G$106</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xr:uid="{82ABD03B-56D3-4243-8AFB-BFCC4621BE23}">
      <formula1>8</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xr:uid="{9EE5F16F-E830-404E-B3C4-07D668EB9810}">
      <formula1>20</formula1>
    </dataValidation>
    <dataValidation type="textLength" operator="lessThanOrEqual" allowBlank="1" showInputMessage="1" showErrorMessage="1" errorTitle="エラー" error="文字数が不正です" sqref="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xr:uid="{A4B6C34B-503E-418D-BBE2-70A0E9675B53}">
      <formula1>13</formula1>
    </dataValidation>
    <dataValidation type="textLength" operator="lessThanOrEqual" allowBlank="1" showInputMessage="1" showErrorMessage="1" errorTitle="エラー" error="文字数が不正です" sqref="WVP983065:WVV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VIF983065:VIL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LT983065:WLZ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UYJ983065:UYP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xr:uid="{5E6E7C84-D1FB-4277-A648-6D82F328EB0C}">
      <formula1>10</formula1>
    </dataValidation>
    <dataValidation type="textLength" operator="lessThanOrEqual" allowBlank="1" showInputMessage="1" showErrorMessage="1" errorTitle="エラー" error="文字数が不正です" sqref="WLR983052:WMS983052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WVN983052:WWO98305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F20" xr:uid="{2E0A8FAD-A31F-4EB7-AC7A-EB6331E6DA17}">
      <formula1>40</formula1>
    </dataValidation>
    <dataValidation type="list" allowBlank="1" showInputMessage="1" showErrorMessage="1" sqref="G55:G57 JC55:JC57 SY55:SY57 ACU55:ACU57 AMQ55:AMQ57 AWM55:AWM57 BGI55:BGI57 BQE55:BQE57 CAA55:CAA57 CJW55:CJW57 CTS55:CTS57 DDO55:DDO57 DNK55:DNK57 DXG55:DXG57 EHC55:EHC57 EQY55:EQY57 FAU55:FAU57 FKQ55:FKQ57 FUM55:FUM57 GEI55:GEI57 GOE55:GOE57 GYA55:GYA57 HHW55:HHW57 HRS55:HRS57 IBO55:IBO57 ILK55:ILK57 IVG55:IVG57 JFC55:JFC57 JOY55:JOY57 JYU55:JYU57 KIQ55:KIQ57 KSM55:KSM57 LCI55:LCI57 LME55:LME57 LWA55:LWA57 MFW55:MFW57 MPS55:MPS57 MZO55:MZO57 NJK55:NJK57 NTG55:NTG57 ODC55:ODC57 OMY55:OMY57 OWU55:OWU57 PGQ55:PGQ57 PQM55:PQM57 QAI55:QAI57 QKE55:QKE57 QUA55:QUA57 RDW55:RDW57 RNS55:RNS57 RXO55:RXO57 SHK55:SHK57 SRG55:SRG57 TBC55:TBC57 TKY55:TKY57 TUU55:TUU57 UEQ55:UEQ57 UOM55:UOM57 UYI55:UYI57 VIE55:VIE57 VSA55:VSA57 WBW55:WBW57 WLS55:WLS57 WVO55:WVO57 G65591:G65593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7:G131129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3:G196665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199:G262201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5:G327737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1:G393273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7:G458809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3:G524345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79:G589881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5:G655417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1:G720953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7:G786489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3:G852025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59:G917561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5:G983097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G59:G83 JC59:JC83 SY59:SY83 ACU59:ACU83 AMQ59:AMQ83 AWM59:AWM83 BGI59:BGI83 BQE59:BQE83 CAA59:CAA83 CJW59:CJW83 CTS59:CTS83 DDO59:DDO83 DNK59:DNK83 DXG59:DXG83 EHC59:EHC83 EQY59:EQY83 FAU59:FAU83 FKQ59:FKQ83 FUM59:FUM83 GEI59:GEI83 GOE59:GOE83 GYA59:GYA83 HHW59:HHW83 HRS59:HRS83 IBO59:IBO83 ILK59:ILK83 IVG59:IVG83 JFC59:JFC83 JOY59:JOY83 JYU59:JYU83 KIQ59:KIQ83 KSM59:KSM83 LCI59:LCI83 LME59:LME83 LWA59:LWA83 MFW59:MFW83 MPS59:MPS83 MZO59:MZO83 NJK59:NJK83 NTG59:NTG83 ODC59:ODC83 OMY59:OMY83 OWU59:OWU83 PGQ59:PGQ83 PQM59:PQM83 QAI59:QAI83 QKE59:QKE83 QUA59:QUA83 RDW59:RDW83 RNS59:RNS83 RXO59:RXO83 SHK59:SHK83 SRG59:SRG83 TBC59:TBC83 TKY59:TKY83 TUU59:TUU83 UEQ59:UEQ83 UOM59:UOM83 UYI59:UYI83 VIE59:VIE83 VSA59:VSA83 WBW59:WBW83 WLS59:WLS83 WVO59:WVO83 G65595:G65619 JC65595:JC65619 SY65595:SY65619 ACU65595:ACU65619 AMQ65595:AMQ65619 AWM65595:AWM65619 BGI65595:BGI65619 BQE65595:BQE65619 CAA65595:CAA65619 CJW65595:CJW65619 CTS65595:CTS65619 DDO65595:DDO65619 DNK65595:DNK65619 DXG65595:DXG65619 EHC65595:EHC65619 EQY65595:EQY65619 FAU65595:FAU65619 FKQ65595:FKQ65619 FUM65595:FUM65619 GEI65595:GEI65619 GOE65595:GOE65619 GYA65595:GYA65619 HHW65595:HHW65619 HRS65595:HRS65619 IBO65595:IBO65619 ILK65595:ILK65619 IVG65595:IVG65619 JFC65595:JFC65619 JOY65595:JOY65619 JYU65595:JYU65619 KIQ65595:KIQ65619 KSM65595:KSM65619 LCI65595:LCI65619 LME65595:LME65619 LWA65595:LWA65619 MFW65595:MFW65619 MPS65595:MPS65619 MZO65595:MZO65619 NJK65595:NJK65619 NTG65595:NTG65619 ODC65595:ODC65619 OMY65595:OMY65619 OWU65595:OWU65619 PGQ65595:PGQ65619 PQM65595:PQM65619 QAI65595:QAI65619 QKE65595:QKE65619 QUA65595:QUA65619 RDW65595:RDW65619 RNS65595:RNS65619 RXO65595:RXO65619 SHK65595:SHK65619 SRG65595:SRG65619 TBC65595:TBC65619 TKY65595:TKY65619 TUU65595:TUU65619 UEQ65595:UEQ65619 UOM65595:UOM65619 UYI65595:UYI65619 VIE65595:VIE65619 VSA65595:VSA65619 WBW65595:WBW65619 WLS65595:WLS65619 WVO65595:WVO65619 G131131:G131155 JC131131:JC131155 SY131131:SY131155 ACU131131:ACU131155 AMQ131131:AMQ131155 AWM131131:AWM131155 BGI131131:BGI131155 BQE131131:BQE131155 CAA131131:CAA131155 CJW131131:CJW131155 CTS131131:CTS131155 DDO131131:DDO131155 DNK131131:DNK131155 DXG131131:DXG131155 EHC131131:EHC131155 EQY131131:EQY131155 FAU131131:FAU131155 FKQ131131:FKQ131155 FUM131131:FUM131155 GEI131131:GEI131155 GOE131131:GOE131155 GYA131131:GYA131155 HHW131131:HHW131155 HRS131131:HRS131155 IBO131131:IBO131155 ILK131131:ILK131155 IVG131131:IVG131155 JFC131131:JFC131155 JOY131131:JOY131155 JYU131131:JYU131155 KIQ131131:KIQ131155 KSM131131:KSM131155 LCI131131:LCI131155 LME131131:LME131155 LWA131131:LWA131155 MFW131131:MFW131155 MPS131131:MPS131155 MZO131131:MZO131155 NJK131131:NJK131155 NTG131131:NTG131155 ODC131131:ODC131155 OMY131131:OMY131155 OWU131131:OWU131155 PGQ131131:PGQ131155 PQM131131:PQM131155 QAI131131:QAI131155 QKE131131:QKE131155 QUA131131:QUA131155 RDW131131:RDW131155 RNS131131:RNS131155 RXO131131:RXO131155 SHK131131:SHK131155 SRG131131:SRG131155 TBC131131:TBC131155 TKY131131:TKY131155 TUU131131:TUU131155 UEQ131131:UEQ131155 UOM131131:UOM131155 UYI131131:UYI131155 VIE131131:VIE131155 VSA131131:VSA131155 WBW131131:WBW131155 WLS131131:WLS131155 WVO131131:WVO131155 G196667:G196691 JC196667:JC196691 SY196667:SY196691 ACU196667:ACU196691 AMQ196667:AMQ196691 AWM196667:AWM196691 BGI196667:BGI196691 BQE196667:BQE196691 CAA196667:CAA196691 CJW196667:CJW196691 CTS196667:CTS196691 DDO196667:DDO196691 DNK196667:DNK196691 DXG196667:DXG196691 EHC196667:EHC196691 EQY196667:EQY196691 FAU196667:FAU196691 FKQ196667:FKQ196691 FUM196667:FUM196691 GEI196667:GEI196691 GOE196667:GOE196691 GYA196667:GYA196691 HHW196667:HHW196691 HRS196667:HRS196691 IBO196667:IBO196691 ILK196667:ILK196691 IVG196667:IVG196691 JFC196667:JFC196691 JOY196667:JOY196691 JYU196667:JYU196691 KIQ196667:KIQ196691 KSM196667:KSM196691 LCI196667:LCI196691 LME196667:LME196691 LWA196667:LWA196691 MFW196667:MFW196691 MPS196667:MPS196691 MZO196667:MZO196691 NJK196667:NJK196691 NTG196667:NTG196691 ODC196667:ODC196691 OMY196667:OMY196691 OWU196667:OWU196691 PGQ196667:PGQ196691 PQM196667:PQM196691 QAI196667:QAI196691 QKE196667:QKE196691 QUA196667:QUA196691 RDW196667:RDW196691 RNS196667:RNS196691 RXO196667:RXO196691 SHK196667:SHK196691 SRG196667:SRG196691 TBC196667:TBC196691 TKY196667:TKY196691 TUU196667:TUU196691 UEQ196667:UEQ196691 UOM196667:UOM196691 UYI196667:UYI196691 VIE196667:VIE196691 VSA196667:VSA196691 WBW196667:WBW196691 WLS196667:WLS196691 WVO196667:WVO196691 G262203:G262227 JC262203:JC262227 SY262203:SY262227 ACU262203:ACU262227 AMQ262203:AMQ262227 AWM262203:AWM262227 BGI262203:BGI262227 BQE262203:BQE262227 CAA262203:CAA262227 CJW262203:CJW262227 CTS262203:CTS262227 DDO262203:DDO262227 DNK262203:DNK262227 DXG262203:DXG262227 EHC262203:EHC262227 EQY262203:EQY262227 FAU262203:FAU262227 FKQ262203:FKQ262227 FUM262203:FUM262227 GEI262203:GEI262227 GOE262203:GOE262227 GYA262203:GYA262227 HHW262203:HHW262227 HRS262203:HRS262227 IBO262203:IBO262227 ILK262203:ILK262227 IVG262203:IVG262227 JFC262203:JFC262227 JOY262203:JOY262227 JYU262203:JYU262227 KIQ262203:KIQ262227 KSM262203:KSM262227 LCI262203:LCI262227 LME262203:LME262227 LWA262203:LWA262227 MFW262203:MFW262227 MPS262203:MPS262227 MZO262203:MZO262227 NJK262203:NJK262227 NTG262203:NTG262227 ODC262203:ODC262227 OMY262203:OMY262227 OWU262203:OWU262227 PGQ262203:PGQ262227 PQM262203:PQM262227 QAI262203:QAI262227 QKE262203:QKE262227 QUA262203:QUA262227 RDW262203:RDW262227 RNS262203:RNS262227 RXO262203:RXO262227 SHK262203:SHK262227 SRG262203:SRG262227 TBC262203:TBC262227 TKY262203:TKY262227 TUU262203:TUU262227 UEQ262203:UEQ262227 UOM262203:UOM262227 UYI262203:UYI262227 VIE262203:VIE262227 VSA262203:VSA262227 WBW262203:WBW262227 WLS262203:WLS262227 WVO262203:WVO262227 G327739:G327763 JC327739:JC327763 SY327739:SY327763 ACU327739:ACU327763 AMQ327739:AMQ327763 AWM327739:AWM327763 BGI327739:BGI327763 BQE327739:BQE327763 CAA327739:CAA327763 CJW327739:CJW327763 CTS327739:CTS327763 DDO327739:DDO327763 DNK327739:DNK327763 DXG327739:DXG327763 EHC327739:EHC327763 EQY327739:EQY327763 FAU327739:FAU327763 FKQ327739:FKQ327763 FUM327739:FUM327763 GEI327739:GEI327763 GOE327739:GOE327763 GYA327739:GYA327763 HHW327739:HHW327763 HRS327739:HRS327763 IBO327739:IBO327763 ILK327739:ILK327763 IVG327739:IVG327763 JFC327739:JFC327763 JOY327739:JOY327763 JYU327739:JYU327763 KIQ327739:KIQ327763 KSM327739:KSM327763 LCI327739:LCI327763 LME327739:LME327763 LWA327739:LWA327763 MFW327739:MFW327763 MPS327739:MPS327763 MZO327739:MZO327763 NJK327739:NJK327763 NTG327739:NTG327763 ODC327739:ODC327763 OMY327739:OMY327763 OWU327739:OWU327763 PGQ327739:PGQ327763 PQM327739:PQM327763 QAI327739:QAI327763 QKE327739:QKE327763 QUA327739:QUA327763 RDW327739:RDW327763 RNS327739:RNS327763 RXO327739:RXO327763 SHK327739:SHK327763 SRG327739:SRG327763 TBC327739:TBC327763 TKY327739:TKY327763 TUU327739:TUU327763 UEQ327739:UEQ327763 UOM327739:UOM327763 UYI327739:UYI327763 VIE327739:VIE327763 VSA327739:VSA327763 WBW327739:WBW327763 WLS327739:WLS327763 WVO327739:WVO327763 G393275:G393299 JC393275:JC393299 SY393275:SY393299 ACU393275:ACU393299 AMQ393275:AMQ393299 AWM393275:AWM393299 BGI393275:BGI393299 BQE393275:BQE393299 CAA393275:CAA393299 CJW393275:CJW393299 CTS393275:CTS393299 DDO393275:DDO393299 DNK393275:DNK393299 DXG393275:DXG393299 EHC393275:EHC393299 EQY393275:EQY393299 FAU393275:FAU393299 FKQ393275:FKQ393299 FUM393275:FUM393299 GEI393275:GEI393299 GOE393275:GOE393299 GYA393275:GYA393299 HHW393275:HHW393299 HRS393275:HRS393299 IBO393275:IBO393299 ILK393275:ILK393299 IVG393275:IVG393299 JFC393275:JFC393299 JOY393275:JOY393299 JYU393275:JYU393299 KIQ393275:KIQ393299 KSM393275:KSM393299 LCI393275:LCI393299 LME393275:LME393299 LWA393275:LWA393299 MFW393275:MFW393299 MPS393275:MPS393299 MZO393275:MZO393299 NJK393275:NJK393299 NTG393275:NTG393299 ODC393275:ODC393299 OMY393275:OMY393299 OWU393275:OWU393299 PGQ393275:PGQ393299 PQM393275:PQM393299 QAI393275:QAI393299 QKE393275:QKE393299 QUA393275:QUA393299 RDW393275:RDW393299 RNS393275:RNS393299 RXO393275:RXO393299 SHK393275:SHK393299 SRG393275:SRG393299 TBC393275:TBC393299 TKY393275:TKY393299 TUU393275:TUU393299 UEQ393275:UEQ393299 UOM393275:UOM393299 UYI393275:UYI393299 VIE393275:VIE393299 VSA393275:VSA393299 WBW393275:WBW393299 WLS393275:WLS393299 WVO393275:WVO393299 G458811:G458835 JC458811:JC458835 SY458811:SY458835 ACU458811:ACU458835 AMQ458811:AMQ458835 AWM458811:AWM458835 BGI458811:BGI458835 BQE458811:BQE458835 CAA458811:CAA458835 CJW458811:CJW458835 CTS458811:CTS458835 DDO458811:DDO458835 DNK458811:DNK458835 DXG458811:DXG458835 EHC458811:EHC458835 EQY458811:EQY458835 FAU458811:FAU458835 FKQ458811:FKQ458835 FUM458811:FUM458835 GEI458811:GEI458835 GOE458811:GOE458835 GYA458811:GYA458835 HHW458811:HHW458835 HRS458811:HRS458835 IBO458811:IBO458835 ILK458811:ILK458835 IVG458811:IVG458835 JFC458811:JFC458835 JOY458811:JOY458835 JYU458811:JYU458835 KIQ458811:KIQ458835 KSM458811:KSM458835 LCI458811:LCI458835 LME458811:LME458835 LWA458811:LWA458835 MFW458811:MFW458835 MPS458811:MPS458835 MZO458811:MZO458835 NJK458811:NJK458835 NTG458811:NTG458835 ODC458811:ODC458835 OMY458811:OMY458835 OWU458811:OWU458835 PGQ458811:PGQ458835 PQM458811:PQM458835 QAI458811:QAI458835 QKE458811:QKE458835 QUA458811:QUA458835 RDW458811:RDW458835 RNS458811:RNS458835 RXO458811:RXO458835 SHK458811:SHK458835 SRG458811:SRG458835 TBC458811:TBC458835 TKY458811:TKY458835 TUU458811:TUU458835 UEQ458811:UEQ458835 UOM458811:UOM458835 UYI458811:UYI458835 VIE458811:VIE458835 VSA458811:VSA458835 WBW458811:WBW458835 WLS458811:WLS458835 WVO458811:WVO458835 G524347:G524371 JC524347:JC524371 SY524347:SY524371 ACU524347:ACU524371 AMQ524347:AMQ524371 AWM524347:AWM524371 BGI524347:BGI524371 BQE524347:BQE524371 CAA524347:CAA524371 CJW524347:CJW524371 CTS524347:CTS524371 DDO524347:DDO524371 DNK524347:DNK524371 DXG524347:DXG524371 EHC524347:EHC524371 EQY524347:EQY524371 FAU524347:FAU524371 FKQ524347:FKQ524371 FUM524347:FUM524371 GEI524347:GEI524371 GOE524347:GOE524371 GYA524347:GYA524371 HHW524347:HHW524371 HRS524347:HRS524371 IBO524347:IBO524371 ILK524347:ILK524371 IVG524347:IVG524371 JFC524347:JFC524371 JOY524347:JOY524371 JYU524347:JYU524371 KIQ524347:KIQ524371 KSM524347:KSM524371 LCI524347:LCI524371 LME524347:LME524371 LWA524347:LWA524371 MFW524347:MFW524371 MPS524347:MPS524371 MZO524347:MZO524371 NJK524347:NJK524371 NTG524347:NTG524371 ODC524347:ODC524371 OMY524347:OMY524371 OWU524347:OWU524371 PGQ524347:PGQ524371 PQM524347:PQM524371 QAI524347:QAI524371 QKE524347:QKE524371 QUA524347:QUA524371 RDW524347:RDW524371 RNS524347:RNS524371 RXO524347:RXO524371 SHK524347:SHK524371 SRG524347:SRG524371 TBC524347:TBC524371 TKY524347:TKY524371 TUU524347:TUU524371 UEQ524347:UEQ524371 UOM524347:UOM524371 UYI524347:UYI524371 VIE524347:VIE524371 VSA524347:VSA524371 WBW524347:WBW524371 WLS524347:WLS524371 WVO524347:WVO524371 G589883:G589907 JC589883:JC589907 SY589883:SY589907 ACU589883:ACU589907 AMQ589883:AMQ589907 AWM589883:AWM589907 BGI589883:BGI589907 BQE589883:BQE589907 CAA589883:CAA589907 CJW589883:CJW589907 CTS589883:CTS589907 DDO589883:DDO589907 DNK589883:DNK589907 DXG589883:DXG589907 EHC589883:EHC589907 EQY589883:EQY589907 FAU589883:FAU589907 FKQ589883:FKQ589907 FUM589883:FUM589907 GEI589883:GEI589907 GOE589883:GOE589907 GYA589883:GYA589907 HHW589883:HHW589907 HRS589883:HRS589907 IBO589883:IBO589907 ILK589883:ILK589907 IVG589883:IVG589907 JFC589883:JFC589907 JOY589883:JOY589907 JYU589883:JYU589907 KIQ589883:KIQ589907 KSM589883:KSM589907 LCI589883:LCI589907 LME589883:LME589907 LWA589883:LWA589907 MFW589883:MFW589907 MPS589883:MPS589907 MZO589883:MZO589907 NJK589883:NJK589907 NTG589883:NTG589907 ODC589883:ODC589907 OMY589883:OMY589907 OWU589883:OWU589907 PGQ589883:PGQ589907 PQM589883:PQM589907 QAI589883:QAI589907 QKE589883:QKE589907 QUA589883:QUA589907 RDW589883:RDW589907 RNS589883:RNS589907 RXO589883:RXO589907 SHK589883:SHK589907 SRG589883:SRG589907 TBC589883:TBC589907 TKY589883:TKY589907 TUU589883:TUU589907 UEQ589883:UEQ589907 UOM589883:UOM589907 UYI589883:UYI589907 VIE589883:VIE589907 VSA589883:VSA589907 WBW589883:WBW589907 WLS589883:WLS589907 WVO589883:WVO589907 G655419:G655443 JC655419:JC655443 SY655419:SY655443 ACU655419:ACU655443 AMQ655419:AMQ655443 AWM655419:AWM655443 BGI655419:BGI655443 BQE655419:BQE655443 CAA655419:CAA655443 CJW655419:CJW655443 CTS655419:CTS655443 DDO655419:DDO655443 DNK655419:DNK655443 DXG655419:DXG655443 EHC655419:EHC655443 EQY655419:EQY655443 FAU655419:FAU655443 FKQ655419:FKQ655443 FUM655419:FUM655443 GEI655419:GEI655443 GOE655419:GOE655443 GYA655419:GYA655443 HHW655419:HHW655443 HRS655419:HRS655443 IBO655419:IBO655443 ILK655419:ILK655443 IVG655419:IVG655443 JFC655419:JFC655443 JOY655419:JOY655443 JYU655419:JYU655443 KIQ655419:KIQ655443 KSM655419:KSM655443 LCI655419:LCI655443 LME655419:LME655443 LWA655419:LWA655443 MFW655419:MFW655443 MPS655419:MPS655443 MZO655419:MZO655443 NJK655419:NJK655443 NTG655419:NTG655443 ODC655419:ODC655443 OMY655419:OMY655443 OWU655419:OWU655443 PGQ655419:PGQ655443 PQM655419:PQM655443 QAI655419:QAI655443 QKE655419:QKE655443 QUA655419:QUA655443 RDW655419:RDW655443 RNS655419:RNS655443 RXO655419:RXO655443 SHK655419:SHK655443 SRG655419:SRG655443 TBC655419:TBC655443 TKY655419:TKY655443 TUU655419:TUU655443 UEQ655419:UEQ655443 UOM655419:UOM655443 UYI655419:UYI655443 VIE655419:VIE655443 VSA655419:VSA655443 WBW655419:WBW655443 WLS655419:WLS655443 WVO655419:WVO655443 G720955:G720979 JC720955:JC720979 SY720955:SY720979 ACU720955:ACU720979 AMQ720955:AMQ720979 AWM720955:AWM720979 BGI720955:BGI720979 BQE720955:BQE720979 CAA720955:CAA720979 CJW720955:CJW720979 CTS720955:CTS720979 DDO720955:DDO720979 DNK720955:DNK720979 DXG720955:DXG720979 EHC720955:EHC720979 EQY720955:EQY720979 FAU720955:FAU720979 FKQ720955:FKQ720979 FUM720955:FUM720979 GEI720955:GEI720979 GOE720955:GOE720979 GYA720955:GYA720979 HHW720955:HHW720979 HRS720955:HRS720979 IBO720955:IBO720979 ILK720955:ILK720979 IVG720955:IVG720979 JFC720955:JFC720979 JOY720955:JOY720979 JYU720955:JYU720979 KIQ720955:KIQ720979 KSM720955:KSM720979 LCI720955:LCI720979 LME720955:LME720979 LWA720955:LWA720979 MFW720955:MFW720979 MPS720955:MPS720979 MZO720955:MZO720979 NJK720955:NJK720979 NTG720955:NTG720979 ODC720955:ODC720979 OMY720955:OMY720979 OWU720955:OWU720979 PGQ720955:PGQ720979 PQM720955:PQM720979 QAI720955:QAI720979 QKE720955:QKE720979 QUA720955:QUA720979 RDW720955:RDW720979 RNS720955:RNS720979 RXO720955:RXO720979 SHK720955:SHK720979 SRG720955:SRG720979 TBC720955:TBC720979 TKY720955:TKY720979 TUU720955:TUU720979 UEQ720955:UEQ720979 UOM720955:UOM720979 UYI720955:UYI720979 VIE720955:VIE720979 VSA720955:VSA720979 WBW720955:WBW720979 WLS720955:WLS720979 WVO720955:WVO720979 G786491:G786515 JC786491:JC786515 SY786491:SY786515 ACU786491:ACU786515 AMQ786491:AMQ786515 AWM786491:AWM786515 BGI786491:BGI786515 BQE786491:BQE786515 CAA786491:CAA786515 CJW786491:CJW786515 CTS786491:CTS786515 DDO786491:DDO786515 DNK786491:DNK786515 DXG786491:DXG786515 EHC786491:EHC786515 EQY786491:EQY786515 FAU786491:FAU786515 FKQ786491:FKQ786515 FUM786491:FUM786515 GEI786491:GEI786515 GOE786491:GOE786515 GYA786491:GYA786515 HHW786491:HHW786515 HRS786491:HRS786515 IBO786491:IBO786515 ILK786491:ILK786515 IVG786491:IVG786515 JFC786491:JFC786515 JOY786491:JOY786515 JYU786491:JYU786515 KIQ786491:KIQ786515 KSM786491:KSM786515 LCI786491:LCI786515 LME786491:LME786515 LWA786491:LWA786515 MFW786491:MFW786515 MPS786491:MPS786515 MZO786491:MZO786515 NJK786491:NJK786515 NTG786491:NTG786515 ODC786491:ODC786515 OMY786491:OMY786515 OWU786491:OWU786515 PGQ786491:PGQ786515 PQM786491:PQM786515 QAI786491:QAI786515 QKE786491:QKE786515 QUA786491:QUA786515 RDW786491:RDW786515 RNS786491:RNS786515 RXO786491:RXO786515 SHK786491:SHK786515 SRG786491:SRG786515 TBC786491:TBC786515 TKY786491:TKY786515 TUU786491:TUU786515 UEQ786491:UEQ786515 UOM786491:UOM786515 UYI786491:UYI786515 VIE786491:VIE786515 VSA786491:VSA786515 WBW786491:WBW786515 WLS786491:WLS786515 WVO786491:WVO786515 G852027:G852051 JC852027:JC852051 SY852027:SY852051 ACU852027:ACU852051 AMQ852027:AMQ852051 AWM852027:AWM852051 BGI852027:BGI852051 BQE852027:BQE852051 CAA852027:CAA852051 CJW852027:CJW852051 CTS852027:CTS852051 DDO852027:DDO852051 DNK852027:DNK852051 DXG852027:DXG852051 EHC852027:EHC852051 EQY852027:EQY852051 FAU852027:FAU852051 FKQ852027:FKQ852051 FUM852027:FUM852051 GEI852027:GEI852051 GOE852027:GOE852051 GYA852027:GYA852051 HHW852027:HHW852051 HRS852027:HRS852051 IBO852027:IBO852051 ILK852027:ILK852051 IVG852027:IVG852051 JFC852027:JFC852051 JOY852027:JOY852051 JYU852027:JYU852051 KIQ852027:KIQ852051 KSM852027:KSM852051 LCI852027:LCI852051 LME852027:LME852051 LWA852027:LWA852051 MFW852027:MFW852051 MPS852027:MPS852051 MZO852027:MZO852051 NJK852027:NJK852051 NTG852027:NTG852051 ODC852027:ODC852051 OMY852027:OMY852051 OWU852027:OWU852051 PGQ852027:PGQ852051 PQM852027:PQM852051 QAI852027:QAI852051 QKE852027:QKE852051 QUA852027:QUA852051 RDW852027:RDW852051 RNS852027:RNS852051 RXO852027:RXO852051 SHK852027:SHK852051 SRG852027:SRG852051 TBC852027:TBC852051 TKY852027:TKY852051 TUU852027:TUU852051 UEQ852027:UEQ852051 UOM852027:UOM852051 UYI852027:UYI852051 VIE852027:VIE852051 VSA852027:VSA852051 WBW852027:WBW852051 WLS852027:WLS852051 WVO852027:WVO852051 G917563:G917587 JC917563:JC917587 SY917563:SY917587 ACU917563:ACU917587 AMQ917563:AMQ917587 AWM917563:AWM917587 BGI917563:BGI917587 BQE917563:BQE917587 CAA917563:CAA917587 CJW917563:CJW917587 CTS917563:CTS917587 DDO917563:DDO917587 DNK917563:DNK917587 DXG917563:DXG917587 EHC917563:EHC917587 EQY917563:EQY917587 FAU917563:FAU917587 FKQ917563:FKQ917587 FUM917563:FUM917587 GEI917563:GEI917587 GOE917563:GOE917587 GYA917563:GYA917587 HHW917563:HHW917587 HRS917563:HRS917587 IBO917563:IBO917587 ILK917563:ILK917587 IVG917563:IVG917587 JFC917563:JFC917587 JOY917563:JOY917587 JYU917563:JYU917587 KIQ917563:KIQ917587 KSM917563:KSM917587 LCI917563:LCI917587 LME917563:LME917587 LWA917563:LWA917587 MFW917563:MFW917587 MPS917563:MPS917587 MZO917563:MZO917587 NJK917563:NJK917587 NTG917563:NTG917587 ODC917563:ODC917587 OMY917563:OMY917587 OWU917563:OWU917587 PGQ917563:PGQ917587 PQM917563:PQM917587 QAI917563:QAI917587 QKE917563:QKE917587 QUA917563:QUA917587 RDW917563:RDW917587 RNS917563:RNS917587 RXO917563:RXO917587 SHK917563:SHK917587 SRG917563:SRG917587 TBC917563:TBC917587 TKY917563:TKY917587 TUU917563:TUU917587 UEQ917563:UEQ917587 UOM917563:UOM917587 UYI917563:UYI917587 VIE917563:VIE917587 VSA917563:VSA917587 WBW917563:WBW917587 WLS917563:WLS917587 WVO917563:WVO917587 G983099:G983123 JC983099:JC983123 SY983099:SY983123 ACU983099:ACU983123 AMQ983099:AMQ983123 AWM983099:AWM983123 BGI983099:BGI983123 BQE983099:BQE983123 CAA983099:CAA983123 CJW983099:CJW983123 CTS983099:CTS983123 DDO983099:DDO983123 DNK983099:DNK983123 DXG983099:DXG983123 EHC983099:EHC983123 EQY983099:EQY983123 FAU983099:FAU983123 FKQ983099:FKQ983123 FUM983099:FUM983123 GEI983099:GEI983123 GOE983099:GOE983123 GYA983099:GYA983123 HHW983099:HHW983123 HRS983099:HRS983123 IBO983099:IBO983123 ILK983099:ILK983123 IVG983099:IVG983123 JFC983099:JFC983123 JOY983099:JOY983123 JYU983099:JYU983123 KIQ983099:KIQ983123 KSM983099:KSM983123 LCI983099:LCI983123 LME983099:LME983123 LWA983099:LWA983123 MFW983099:MFW983123 MPS983099:MPS983123 MZO983099:MZO983123 NJK983099:NJK983123 NTG983099:NTG983123 ODC983099:ODC983123 OMY983099:OMY983123 OWU983099:OWU983123 PGQ983099:PGQ983123 PQM983099:PQM983123 QAI983099:QAI983123 QKE983099:QKE983123 QUA983099:QUA983123 RDW983099:RDW983123 RNS983099:RNS983123 RXO983099:RXO983123 SHK983099:SHK983123 SRG983099:SRG983123 TBC983099:TBC983123 TKY983099:TKY983123 TUU983099:TUU983123 UEQ983099:UEQ983123 UOM983099:UOM983123 UYI983099:UYI983123 VIE983099:VIE983123 VSA983099:VSA983123 WBW983099:WBW983123 WLS983099:WLS983123 WVO983099:WVO983123 F55:F83 JB55:JB83 SX55:SX83 ACT55:ACT83 AMP55:AMP83 AWL55:AWL83 BGH55:BGH83 BQD55:BQD83 BZZ55:BZZ83 CJV55:CJV83 CTR55:CTR83 DDN55:DDN83 DNJ55:DNJ83 DXF55:DXF83 EHB55:EHB83 EQX55:EQX83 FAT55:FAT83 FKP55:FKP83 FUL55:FUL83 GEH55:GEH83 GOD55:GOD83 GXZ55:GXZ83 HHV55:HHV83 HRR55:HRR83 IBN55:IBN83 ILJ55:ILJ83 IVF55:IVF83 JFB55:JFB83 JOX55:JOX83 JYT55:JYT83 KIP55:KIP83 KSL55:KSL83 LCH55:LCH83 LMD55:LMD83 LVZ55:LVZ83 MFV55:MFV83 MPR55:MPR83 MZN55:MZN83 NJJ55:NJJ83 NTF55:NTF83 ODB55:ODB83 OMX55:OMX83 OWT55:OWT83 PGP55:PGP83 PQL55:PQL83 QAH55:QAH83 QKD55:QKD83 QTZ55:QTZ83 RDV55:RDV83 RNR55:RNR83 RXN55:RXN83 SHJ55:SHJ83 SRF55:SRF83 TBB55:TBB83 TKX55:TKX83 TUT55:TUT83 UEP55:UEP83 UOL55:UOL83 UYH55:UYH83 VID55:VID83 VRZ55:VRZ83 WBV55:WBV83 WLR55:WLR83 WVN55:WVN83 F65591:F65619 JB65591:JB65619 SX65591:SX65619 ACT65591:ACT65619 AMP65591:AMP65619 AWL65591:AWL65619 BGH65591:BGH65619 BQD65591:BQD65619 BZZ65591:BZZ65619 CJV65591:CJV65619 CTR65591:CTR65619 DDN65591:DDN65619 DNJ65591:DNJ65619 DXF65591:DXF65619 EHB65591:EHB65619 EQX65591:EQX65619 FAT65591:FAT65619 FKP65591:FKP65619 FUL65591:FUL65619 GEH65591:GEH65619 GOD65591:GOD65619 GXZ65591:GXZ65619 HHV65591:HHV65619 HRR65591:HRR65619 IBN65591:IBN65619 ILJ65591:ILJ65619 IVF65591:IVF65619 JFB65591:JFB65619 JOX65591:JOX65619 JYT65591:JYT65619 KIP65591:KIP65619 KSL65591:KSL65619 LCH65591:LCH65619 LMD65591:LMD65619 LVZ65591:LVZ65619 MFV65591:MFV65619 MPR65591:MPR65619 MZN65591:MZN65619 NJJ65591:NJJ65619 NTF65591:NTF65619 ODB65591:ODB65619 OMX65591:OMX65619 OWT65591:OWT65619 PGP65591:PGP65619 PQL65591:PQL65619 QAH65591:QAH65619 QKD65591:QKD65619 QTZ65591:QTZ65619 RDV65591:RDV65619 RNR65591:RNR65619 RXN65591:RXN65619 SHJ65591:SHJ65619 SRF65591:SRF65619 TBB65591:TBB65619 TKX65591:TKX65619 TUT65591:TUT65619 UEP65591:UEP65619 UOL65591:UOL65619 UYH65591:UYH65619 VID65591:VID65619 VRZ65591:VRZ65619 WBV65591:WBV65619 WLR65591:WLR65619 WVN65591:WVN65619 F131127:F131155 JB131127:JB131155 SX131127:SX131155 ACT131127:ACT131155 AMP131127:AMP131155 AWL131127:AWL131155 BGH131127:BGH131155 BQD131127:BQD131155 BZZ131127:BZZ131155 CJV131127:CJV131155 CTR131127:CTR131155 DDN131127:DDN131155 DNJ131127:DNJ131155 DXF131127:DXF131155 EHB131127:EHB131155 EQX131127:EQX131155 FAT131127:FAT131155 FKP131127:FKP131155 FUL131127:FUL131155 GEH131127:GEH131155 GOD131127:GOD131155 GXZ131127:GXZ131155 HHV131127:HHV131155 HRR131127:HRR131155 IBN131127:IBN131155 ILJ131127:ILJ131155 IVF131127:IVF131155 JFB131127:JFB131155 JOX131127:JOX131155 JYT131127:JYT131155 KIP131127:KIP131155 KSL131127:KSL131155 LCH131127:LCH131155 LMD131127:LMD131155 LVZ131127:LVZ131155 MFV131127:MFV131155 MPR131127:MPR131155 MZN131127:MZN131155 NJJ131127:NJJ131155 NTF131127:NTF131155 ODB131127:ODB131155 OMX131127:OMX131155 OWT131127:OWT131155 PGP131127:PGP131155 PQL131127:PQL131155 QAH131127:QAH131155 QKD131127:QKD131155 QTZ131127:QTZ131155 RDV131127:RDV131155 RNR131127:RNR131155 RXN131127:RXN131155 SHJ131127:SHJ131155 SRF131127:SRF131155 TBB131127:TBB131155 TKX131127:TKX131155 TUT131127:TUT131155 UEP131127:UEP131155 UOL131127:UOL131155 UYH131127:UYH131155 VID131127:VID131155 VRZ131127:VRZ131155 WBV131127:WBV131155 WLR131127:WLR131155 WVN131127:WVN131155 F196663:F196691 JB196663:JB196691 SX196663:SX196691 ACT196663:ACT196691 AMP196663:AMP196691 AWL196663:AWL196691 BGH196663:BGH196691 BQD196663:BQD196691 BZZ196663:BZZ196691 CJV196663:CJV196691 CTR196663:CTR196691 DDN196663:DDN196691 DNJ196663:DNJ196691 DXF196663:DXF196691 EHB196663:EHB196691 EQX196663:EQX196691 FAT196663:FAT196691 FKP196663:FKP196691 FUL196663:FUL196691 GEH196663:GEH196691 GOD196663:GOD196691 GXZ196663:GXZ196691 HHV196663:HHV196691 HRR196663:HRR196691 IBN196663:IBN196691 ILJ196663:ILJ196691 IVF196663:IVF196691 JFB196663:JFB196691 JOX196663:JOX196691 JYT196663:JYT196691 KIP196663:KIP196691 KSL196663:KSL196691 LCH196663:LCH196691 LMD196663:LMD196691 LVZ196663:LVZ196691 MFV196663:MFV196691 MPR196663:MPR196691 MZN196663:MZN196691 NJJ196663:NJJ196691 NTF196663:NTF196691 ODB196663:ODB196691 OMX196663:OMX196691 OWT196663:OWT196691 PGP196663:PGP196691 PQL196663:PQL196691 QAH196663:QAH196691 QKD196663:QKD196691 QTZ196663:QTZ196691 RDV196663:RDV196691 RNR196663:RNR196691 RXN196663:RXN196691 SHJ196663:SHJ196691 SRF196663:SRF196691 TBB196663:TBB196691 TKX196663:TKX196691 TUT196663:TUT196691 UEP196663:UEP196691 UOL196663:UOL196691 UYH196663:UYH196691 VID196663:VID196691 VRZ196663:VRZ196691 WBV196663:WBV196691 WLR196663:WLR196691 WVN196663:WVN196691 F262199:F262227 JB262199:JB262227 SX262199:SX262227 ACT262199:ACT262227 AMP262199:AMP262227 AWL262199:AWL262227 BGH262199:BGH262227 BQD262199:BQD262227 BZZ262199:BZZ262227 CJV262199:CJV262227 CTR262199:CTR262227 DDN262199:DDN262227 DNJ262199:DNJ262227 DXF262199:DXF262227 EHB262199:EHB262227 EQX262199:EQX262227 FAT262199:FAT262227 FKP262199:FKP262227 FUL262199:FUL262227 GEH262199:GEH262227 GOD262199:GOD262227 GXZ262199:GXZ262227 HHV262199:HHV262227 HRR262199:HRR262227 IBN262199:IBN262227 ILJ262199:ILJ262227 IVF262199:IVF262227 JFB262199:JFB262227 JOX262199:JOX262227 JYT262199:JYT262227 KIP262199:KIP262227 KSL262199:KSL262227 LCH262199:LCH262227 LMD262199:LMD262227 LVZ262199:LVZ262227 MFV262199:MFV262227 MPR262199:MPR262227 MZN262199:MZN262227 NJJ262199:NJJ262227 NTF262199:NTF262227 ODB262199:ODB262227 OMX262199:OMX262227 OWT262199:OWT262227 PGP262199:PGP262227 PQL262199:PQL262227 QAH262199:QAH262227 QKD262199:QKD262227 QTZ262199:QTZ262227 RDV262199:RDV262227 RNR262199:RNR262227 RXN262199:RXN262227 SHJ262199:SHJ262227 SRF262199:SRF262227 TBB262199:TBB262227 TKX262199:TKX262227 TUT262199:TUT262227 UEP262199:UEP262227 UOL262199:UOL262227 UYH262199:UYH262227 VID262199:VID262227 VRZ262199:VRZ262227 WBV262199:WBV262227 WLR262199:WLR262227 WVN262199:WVN262227 F327735:F327763 JB327735:JB327763 SX327735:SX327763 ACT327735:ACT327763 AMP327735:AMP327763 AWL327735:AWL327763 BGH327735:BGH327763 BQD327735:BQD327763 BZZ327735:BZZ327763 CJV327735:CJV327763 CTR327735:CTR327763 DDN327735:DDN327763 DNJ327735:DNJ327763 DXF327735:DXF327763 EHB327735:EHB327763 EQX327735:EQX327763 FAT327735:FAT327763 FKP327735:FKP327763 FUL327735:FUL327763 GEH327735:GEH327763 GOD327735:GOD327763 GXZ327735:GXZ327763 HHV327735:HHV327763 HRR327735:HRR327763 IBN327735:IBN327763 ILJ327735:ILJ327763 IVF327735:IVF327763 JFB327735:JFB327763 JOX327735:JOX327763 JYT327735:JYT327763 KIP327735:KIP327763 KSL327735:KSL327763 LCH327735:LCH327763 LMD327735:LMD327763 LVZ327735:LVZ327763 MFV327735:MFV327763 MPR327735:MPR327763 MZN327735:MZN327763 NJJ327735:NJJ327763 NTF327735:NTF327763 ODB327735:ODB327763 OMX327735:OMX327763 OWT327735:OWT327763 PGP327735:PGP327763 PQL327735:PQL327763 QAH327735:QAH327763 QKD327735:QKD327763 QTZ327735:QTZ327763 RDV327735:RDV327763 RNR327735:RNR327763 RXN327735:RXN327763 SHJ327735:SHJ327763 SRF327735:SRF327763 TBB327735:TBB327763 TKX327735:TKX327763 TUT327735:TUT327763 UEP327735:UEP327763 UOL327735:UOL327763 UYH327735:UYH327763 VID327735:VID327763 VRZ327735:VRZ327763 WBV327735:WBV327763 WLR327735:WLR327763 WVN327735:WVN327763 F393271:F393299 JB393271:JB393299 SX393271:SX393299 ACT393271:ACT393299 AMP393271:AMP393299 AWL393271:AWL393299 BGH393271:BGH393299 BQD393271:BQD393299 BZZ393271:BZZ393299 CJV393271:CJV393299 CTR393271:CTR393299 DDN393271:DDN393299 DNJ393271:DNJ393299 DXF393271:DXF393299 EHB393271:EHB393299 EQX393271:EQX393299 FAT393271:FAT393299 FKP393271:FKP393299 FUL393271:FUL393299 GEH393271:GEH393299 GOD393271:GOD393299 GXZ393271:GXZ393299 HHV393271:HHV393299 HRR393271:HRR393299 IBN393271:IBN393299 ILJ393271:ILJ393299 IVF393271:IVF393299 JFB393271:JFB393299 JOX393271:JOX393299 JYT393271:JYT393299 KIP393271:KIP393299 KSL393271:KSL393299 LCH393271:LCH393299 LMD393271:LMD393299 LVZ393271:LVZ393299 MFV393271:MFV393299 MPR393271:MPR393299 MZN393271:MZN393299 NJJ393271:NJJ393299 NTF393271:NTF393299 ODB393271:ODB393299 OMX393271:OMX393299 OWT393271:OWT393299 PGP393271:PGP393299 PQL393271:PQL393299 QAH393271:QAH393299 QKD393271:QKD393299 QTZ393271:QTZ393299 RDV393271:RDV393299 RNR393271:RNR393299 RXN393271:RXN393299 SHJ393271:SHJ393299 SRF393271:SRF393299 TBB393271:TBB393299 TKX393271:TKX393299 TUT393271:TUT393299 UEP393271:UEP393299 UOL393271:UOL393299 UYH393271:UYH393299 VID393271:VID393299 VRZ393271:VRZ393299 WBV393271:WBV393299 WLR393271:WLR393299 WVN393271:WVN393299 F458807:F458835 JB458807:JB458835 SX458807:SX458835 ACT458807:ACT458835 AMP458807:AMP458835 AWL458807:AWL458835 BGH458807:BGH458835 BQD458807:BQD458835 BZZ458807:BZZ458835 CJV458807:CJV458835 CTR458807:CTR458835 DDN458807:DDN458835 DNJ458807:DNJ458835 DXF458807:DXF458835 EHB458807:EHB458835 EQX458807:EQX458835 FAT458807:FAT458835 FKP458807:FKP458835 FUL458807:FUL458835 GEH458807:GEH458835 GOD458807:GOD458835 GXZ458807:GXZ458835 HHV458807:HHV458835 HRR458807:HRR458835 IBN458807:IBN458835 ILJ458807:ILJ458835 IVF458807:IVF458835 JFB458807:JFB458835 JOX458807:JOX458835 JYT458807:JYT458835 KIP458807:KIP458835 KSL458807:KSL458835 LCH458807:LCH458835 LMD458807:LMD458835 LVZ458807:LVZ458835 MFV458807:MFV458835 MPR458807:MPR458835 MZN458807:MZN458835 NJJ458807:NJJ458835 NTF458807:NTF458835 ODB458807:ODB458835 OMX458807:OMX458835 OWT458807:OWT458835 PGP458807:PGP458835 PQL458807:PQL458835 QAH458807:QAH458835 QKD458807:QKD458835 QTZ458807:QTZ458835 RDV458807:RDV458835 RNR458807:RNR458835 RXN458807:RXN458835 SHJ458807:SHJ458835 SRF458807:SRF458835 TBB458807:TBB458835 TKX458807:TKX458835 TUT458807:TUT458835 UEP458807:UEP458835 UOL458807:UOL458835 UYH458807:UYH458835 VID458807:VID458835 VRZ458807:VRZ458835 WBV458807:WBV458835 WLR458807:WLR458835 WVN458807:WVN458835 F524343:F524371 JB524343:JB524371 SX524343:SX524371 ACT524343:ACT524371 AMP524343:AMP524371 AWL524343:AWL524371 BGH524343:BGH524371 BQD524343:BQD524371 BZZ524343:BZZ524371 CJV524343:CJV524371 CTR524343:CTR524371 DDN524343:DDN524371 DNJ524343:DNJ524371 DXF524343:DXF524371 EHB524343:EHB524371 EQX524343:EQX524371 FAT524343:FAT524371 FKP524343:FKP524371 FUL524343:FUL524371 GEH524343:GEH524371 GOD524343:GOD524371 GXZ524343:GXZ524371 HHV524343:HHV524371 HRR524343:HRR524371 IBN524343:IBN524371 ILJ524343:ILJ524371 IVF524343:IVF524371 JFB524343:JFB524371 JOX524343:JOX524371 JYT524343:JYT524371 KIP524343:KIP524371 KSL524343:KSL524371 LCH524343:LCH524371 LMD524343:LMD524371 LVZ524343:LVZ524371 MFV524343:MFV524371 MPR524343:MPR524371 MZN524343:MZN524371 NJJ524343:NJJ524371 NTF524343:NTF524371 ODB524343:ODB524371 OMX524343:OMX524371 OWT524343:OWT524371 PGP524343:PGP524371 PQL524343:PQL524371 QAH524343:QAH524371 QKD524343:QKD524371 QTZ524343:QTZ524371 RDV524343:RDV524371 RNR524343:RNR524371 RXN524343:RXN524371 SHJ524343:SHJ524371 SRF524343:SRF524371 TBB524343:TBB524371 TKX524343:TKX524371 TUT524343:TUT524371 UEP524343:UEP524371 UOL524343:UOL524371 UYH524343:UYH524371 VID524343:VID524371 VRZ524343:VRZ524371 WBV524343:WBV524371 WLR524343:WLR524371 WVN524343:WVN524371 F589879:F589907 JB589879:JB589907 SX589879:SX589907 ACT589879:ACT589907 AMP589879:AMP589907 AWL589879:AWL589907 BGH589879:BGH589907 BQD589879:BQD589907 BZZ589879:BZZ589907 CJV589879:CJV589907 CTR589879:CTR589907 DDN589879:DDN589907 DNJ589879:DNJ589907 DXF589879:DXF589907 EHB589879:EHB589907 EQX589879:EQX589907 FAT589879:FAT589907 FKP589879:FKP589907 FUL589879:FUL589907 GEH589879:GEH589907 GOD589879:GOD589907 GXZ589879:GXZ589907 HHV589879:HHV589907 HRR589879:HRR589907 IBN589879:IBN589907 ILJ589879:ILJ589907 IVF589879:IVF589907 JFB589879:JFB589907 JOX589879:JOX589907 JYT589879:JYT589907 KIP589879:KIP589907 KSL589879:KSL589907 LCH589879:LCH589907 LMD589879:LMD589907 LVZ589879:LVZ589907 MFV589879:MFV589907 MPR589879:MPR589907 MZN589879:MZN589907 NJJ589879:NJJ589907 NTF589879:NTF589907 ODB589879:ODB589907 OMX589879:OMX589907 OWT589879:OWT589907 PGP589879:PGP589907 PQL589879:PQL589907 QAH589879:QAH589907 QKD589879:QKD589907 QTZ589879:QTZ589907 RDV589879:RDV589907 RNR589879:RNR589907 RXN589879:RXN589907 SHJ589879:SHJ589907 SRF589879:SRF589907 TBB589879:TBB589907 TKX589879:TKX589907 TUT589879:TUT589907 UEP589879:UEP589907 UOL589879:UOL589907 UYH589879:UYH589907 VID589879:VID589907 VRZ589879:VRZ589907 WBV589879:WBV589907 WLR589879:WLR589907 WVN589879:WVN589907 F655415:F655443 JB655415:JB655443 SX655415:SX655443 ACT655415:ACT655443 AMP655415:AMP655443 AWL655415:AWL655443 BGH655415:BGH655443 BQD655415:BQD655443 BZZ655415:BZZ655443 CJV655415:CJV655443 CTR655415:CTR655443 DDN655415:DDN655443 DNJ655415:DNJ655443 DXF655415:DXF655443 EHB655415:EHB655443 EQX655415:EQX655443 FAT655415:FAT655443 FKP655415:FKP655443 FUL655415:FUL655443 GEH655415:GEH655443 GOD655415:GOD655443 GXZ655415:GXZ655443 HHV655415:HHV655443 HRR655415:HRR655443 IBN655415:IBN655443 ILJ655415:ILJ655443 IVF655415:IVF655443 JFB655415:JFB655443 JOX655415:JOX655443 JYT655415:JYT655443 KIP655415:KIP655443 KSL655415:KSL655443 LCH655415:LCH655443 LMD655415:LMD655443 LVZ655415:LVZ655443 MFV655415:MFV655443 MPR655415:MPR655443 MZN655415:MZN655443 NJJ655415:NJJ655443 NTF655415:NTF655443 ODB655415:ODB655443 OMX655415:OMX655443 OWT655415:OWT655443 PGP655415:PGP655443 PQL655415:PQL655443 QAH655415:QAH655443 QKD655415:QKD655443 QTZ655415:QTZ655443 RDV655415:RDV655443 RNR655415:RNR655443 RXN655415:RXN655443 SHJ655415:SHJ655443 SRF655415:SRF655443 TBB655415:TBB655443 TKX655415:TKX655443 TUT655415:TUT655443 UEP655415:UEP655443 UOL655415:UOL655443 UYH655415:UYH655443 VID655415:VID655443 VRZ655415:VRZ655443 WBV655415:WBV655443 WLR655415:WLR655443 WVN655415:WVN655443 F720951:F720979 JB720951:JB720979 SX720951:SX720979 ACT720951:ACT720979 AMP720951:AMP720979 AWL720951:AWL720979 BGH720951:BGH720979 BQD720951:BQD720979 BZZ720951:BZZ720979 CJV720951:CJV720979 CTR720951:CTR720979 DDN720951:DDN720979 DNJ720951:DNJ720979 DXF720951:DXF720979 EHB720951:EHB720979 EQX720951:EQX720979 FAT720951:FAT720979 FKP720951:FKP720979 FUL720951:FUL720979 GEH720951:GEH720979 GOD720951:GOD720979 GXZ720951:GXZ720979 HHV720951:HHV720979 HRR720951:HRR720979 IBN720951:IBN720979 ILJ720951:ILJ720979 IVF720951:IVF720979 JFB720951:JFB720979 JOX720951:JOX720979 JYT720951:JYT720979 KIP720951:KIP720979 KSL720951:KSL720979 LCH720951:LCH720979 LMD720951:LMD720979 LVZ720951:LVZ720979 MFV720951:MFV720979 MPR720951:MPR720979 MZN720951:MZN720979 NJJ720951:NJJ720979 NTF720951:NTF720979 ODB720951:ODB720979 OMX720951:OMX720979 OWT720951:OWT720979 PGP720951:PGP720979 PQL720951:PQL720979 QAH720951:QAH720979 QKD720951:QKD720979 QTZ720951:QTZ720979 RDV720951:RDV720979 RNR720951:RNR720979 RXN720951:RXN720979 SHJ720951:SHJ720979 SRF720951:SRF720979 TBB720951:TBB720979 TKX720951:TKX720979 TUT720951:TUT720979 UEP720951:UEP720979 UOL720951:UOL720979 UYH720951:UYH720979 VID720951:VID720979 VRZ720951:VRZ720979 WBV720951:WBV720979 WLR720951:WLR720979 WVN720951:WVN720979 F786487:F786515 JB786487:JB786515 SX786487:SX786515 ACT786487:ACT786515 AMP786487:AMP786515 AWL786487:AWL786515 BGH786487:BGH786515 BQD786487:BQD786515 BZZ786487:BZZ786515 CJV786487:CJV786515 CTR786487:CTR786515 DDN786487:DDN786515 DNJ786487:DNJ786515 DXF786487:DXF786515 EHB786487:EHB786515 EQX786487:EQX786515 FAT786487:FAT786515 FKP786487:FKP786515 FUL786487:FUL786515 GEH786487:GEH786515 GOD786487:GOD786515 GXZ786487:GXZ786515 HHV786487:HHV786515 HRR786487:HRR786515 IBN786487:IBN786515 ILJ786487:ILJ786515 IVF786487:IVF786515 JFB786487:JFB786515 JOX786487:JOX786515 JYT786487:JYT786515 KIP786487:KIP786515 KSL786487:KSL786515 LCH786487:LCH786515 LMD786487:LMD786515 LVZ786487:LVZ786515 MFV786487:MFV786515 MPR786487:MPR786515 MZN786487:MZN786515 NJJ786487:NJJ786515 NTF786487:NTF786515 ODB786487:ODB786515 OMX786487:OMX786515 OWT786487:OWT786515 PGP786487:PGP786515 PQL786487:PQL786515 QAH786487:QAH786515 QKD786487:QKD786515 QTZ786487:QTZ786515 RDV786487:RDV786515 RNR786487:RNR786515 RXN786487:RXN786515 SHJ786487:SHJ786515 SRF786487:SRF786515 TBB786487:TBB786515 TKX786487:TKX786515 TUT786487:TUT786515 UEP786487:UEP786515 UOL786487:UOL786515 UYH786487:UYH786515 VID786487:VID786515 VRZ786487:VRZ786515 WBV786487:WBV786515 WLR786487:WLR786515 WVN786487:WVN786515 F852023:F852051 JB852023:JB852051 SX852023:SX852051 ACT852023:ACT852051 AMP852023:AMP852051 AWL852023:AWL852051 BGH852023:BGH852051 BQD852023:BQD852051 BZZ852023:BZZ852051 CJV852023:CJV852051 CTR852023:CTR852051 DDN852023:DDN852051 DNJ852023:DNJ852051 DXF852023:DXF852051 EHB852023:EHB852051 EQX852023:EQX852051 FAT852023:FAT852051 FKP852023:FKP852051 FUL852023:FUL852051 GEH852023:GEH852051 GOD852023:GOD852051 GXZ852023:GXZ852051 HHV852023:HHV852051 HRR852023:HRR852051 IBN852023:IBN852051 ILJ852023:ILJ852051 IVF852023:IVF852051 JFB852023:JFB852051 JOX852023:JOX852051 JYT852023:JYT852051 KIP852023:KIP852051 KSL852023:KSL852051 LCH852023:LCH852051 LMD852023:LMD852051 LVZ852023:LVZ852051 MFV852023:MFV852051 MPR852023:MPR852051 MZN852023:MZN852051 NJJ852023:NJJ852051 NTF852023:NTF852051 ODB852023:ODB852051 OMX852023:OMX852051 OWT852023:OWT852051 PGP852023:PGP852051 PQL852023:PQL852051 QAH852023:QAH852051 QKD852023:QKD852051 QTZ852023:QTZ852051 RDV852023:RDV852051 RNR852023:RNR852051 RXN852023:RXN852051 SHJ852023:SHJ852051 SRF852023:SRF852051 TBB852023:TBB852051 TKX852023:TKX852051 TUT852023:TUT852051 UEP852023:UEP852051 UOL852023:UOL852051 UYH852023:UYH852051 VID852023:VID852051 VRZ852023:VRZ852051 WBV852023:WBV852051 WLR852023:WLR852051 WVN852023:WVN852051 F917559:F917587 JB917559:JB917587 SX917559:SX917587 ACT917559:ACT917587 AMP917559:AMP917587 AWL917559:AWL917587 BGH917559:BGH917587 BQD917559:BQD917587 BZZ917559:BZZ917587 CJV917559:CJV917587 CTR917559:CTR917587 DDN917559:DDN917587 DNJ917559:DNJ917587 DXF917559:DXF917587 EHB917559:EHB917587 EQX917559:EQX917587 FAT917559:FAT917587 FKP917559:FKP917587 FUL917559:FUL917587 GEH917559:GEH917587 GOD917559:GOD917587 GXZ917559:GXZ917587 HHV917559:HHV917587 HRR917559:HRR917587 IBN917559:IBN917587 ILJ917559:ILJ917587 IVF917559:IVF917587 JFB917559:JFB917587 JOX917559:JOX917587 JYT917559:JYT917587 KIP917559:KIP917587 KSL917559:KSL917587 LCH917559:LCH917587 LMD917559:LMD917587 LVZ917559:LVZ917587 MFV917559:MFV917587 MPR917559:MPR917587 MZN917559:MZN917587 NJJ917559:NJJ917587 NTF917559:NTF917587 ODB917559:ODB917587 OMX917559:OMX917587 OWT917559:OWT917587 PGP917559:PGP917587 PQL917559:PQL917587 QAH917559:QAH917587 QKD917559:QKD917587 QTZ917559:QTZ917587 RDV917559:RDV917587 RNR917559:RNR917587 RXN917559:RXN917587 SHJ917559:SHJ917587 SRF917559:SRF917587 TBB917559:TBB917587 TKX917559:TKX917587 TUT917559:TUT917587 UEP917559:UEP917587 UOL917559:UOL917587 UYH917559:UYH917587 VID917559:VID917587 VRZ917559:VRZ917587 WBV917559:WBV917587 WLR917559:WLR917587 WVN917559:WVN917587 F983095:F983123 JB983095:JB983123 SX983095:SX983123 ACT983095:ACT983123 AMP983095:AMP983123 AWL983095:AWL983123 BGH983095:BGH983123 BQD983095:BQD983123 BZZ983095:BZZ983123 CJV983095:CJV983123 CTR983095:CTR983123 DDN983095:DDN983123 DNJ983095:DNJ983123 DXF983095:DXF983123 EHB983095:EHB983123 EQX983095:EQX983123 FAT983095:FAT983123 FKP983095:FKP983123 FUL983095:FUL983123 GEH983095:GEH983123 GOD983095:GOD983123 GXZ983095:GXZ983123 HHV983095:HHV983123 HRR983095:HRR983123 IBN983095:IBN983123 ILJ983095:ILJ983123 IVF983095:IVF983123 JFB983095:JFB983123 JOX983095:JOX983123 JYT983095:JYT983123 KIP983095:KIP983123 KSL983095:KSL983123 LCH983095:LCH983123 LMD983095:LMD983123 LVZ983095:LVZ983123 MFV983095:MFV983123 MPR983095:MPR983123 MZN983095:MZN983123 NJJ983095:NJJ983123 NTF983095:NTF983123 ODB983095:ODB983123 OMX983095:OMX983123 OWT983095:OWT983123 PGP983095:PGP983123 PQL983095:PQL983123 QAH983095:QAH983123 QKD983095:QKD983123 QTZ983095:QTZ983123 RDV983095:RDV983123 RNR983095:RNR983123 RXN983095:RXN983123 SHJ983095:SHJ983123 SRF983095:SRF983123 TBB983095:TBB983123 TKX983095:TKX983123 TUT983095:TUT983123 UEP983095:UEP983123 UOL983095:UOL983123 UYH983095:UYH983123 VID983095:VID983123 VRZ983095:VRZ983123 WBV983095:WBV983123 WLR983095:WLR983123 WVN983095:WVN983123" xr:uid="{63993E91-7507-42A2-B4EC-AE1A988ECAF1}">
      <formula1>$G$117:$G$118</formula1>
    </dataValidation>
    <dataValidation type="list" allowBlank="1" showInputMessage="1" showErrorMessage="1" sqref="H89:H93 JD89:JD93 SZ89:SZ93 ACV89:ACV93 AMR89:AMR93 AWN89:AWN93 BGJ89:BGJ93 BQF89:BQF93 CAB89:CAB93 CJX89:CJX93 CTT89:CTT93 DDP89:DDP93 DNL89:DNL93 DXH89:DXH93 EHD89:EHD93 EQZ89:EQZ93 FAV89:FAV93 FKR89:FKR93 FUN89:FUN93 GEJ89:GEJ93 GOF89:GOF93 GYB89:GYB93 HHX89:HHX93 HRT89:HRT93 IBP89:IBP93 ILL89:ILL93 IVH89:IVH93 JFD89:JFD93 JOZ89:JOZ93 JYV89:JYV93 KIR89:KIR93 KSN89:KSN93 LCJ89:LCJ93 LMF89:LMF93 LWB89:LWB93 MFX89:MFX93 MPT89:MPT93 MZP89:MZP93 NJL89:NJL93 NTH89:NTH93 ODD89:ODD93 OMZ89:OMZ93 OWV89:OWV93 PGR89:PGR93 PQN89:PQN93 QAJ89:QAJ93 QKF89:QKF93 QUB89:QUB93 RDX89:RDX93 RNT89:RNT93 RXP89:RXP93 SHL89:SHL93 SRH89:SRH93 TBD89:TBD93 TKZ89:TKZ93 TUV89:TUV93 UER89:UER93 UON89:UON93 UYJ89:UYJ93 VIF89:VIF93 VSB89:VSB93 WBX89:WBX93 WLT89:WLT93 WVP89:WVP93 H65625:H65629 JD65625:JD65629 SZ65625:SZ65629 ACV65625:ACV65629 AMR65625:AMR65629 AWN65625:AWN65629 BGJ65625:BGJ65629 BQF65625:BQF65629 CAB65625:CAB65629 CJX65625:CJX65629 CTT65625:CTT65629 DDP65625:DDP65629 DNL65625:DNL65629 DXH65625:DXH65629 EHD65625:EHD65629 EQZ65625:EQZ65629 FAV65625:FAV65629 FKR65625:FKR65629 FUN65625:FUN65629 GEJ65625:GEJ65629 GOF65625:GOF65629 GYB65625:GYB65629 HHX65625:HHX65629 HRT65625:HRT65629 IBP65625:IBP65629 ILL65625:ILL65629 IVH65625:IVH65629 JFD65625:JFD65629 JOZ65625:JOZ65629 JYV65625:JYV65629 KIR65625:KIR65629 KSN65625:KSN65629 LCJ65625:LCJ65629 LMF65625:LMF65629 LWB65625:LWB65629 MFX65625:MFX65629 MPT65625:MPT65629 MZP65625:MZP65629 NJL65625:NJL65629 NTH65625:NTH65629 ODD65625:ODD65629 OMZ65625:OMZ65629 OWV65625:OWV65629 PGR65625:PGR65629 PQN65625:PQN65629 QAJ65625:QAJ65629 QKF65625:QKF65629 QUB65625:QUB65629 RDX65625:RDX65629 RNT65625:RNT65629 RXP65625:RXP65629 SHL65625:SHL65629 SRH65625:SRH65629 TBD65625:TBD65629 TKZ65625:TKZ65629 TUV65625:TUV65629 UER65625:UER65629 UON65625:UON65629 UYJ65625:UYJ65629 VIF65625:VIF65629 VSB65625:VSB65629 WBX65625:WBX65629 WLT65625:WLT65629 WVP65625:WVP65629 H131161:H131165 JD131161:JD131165 SZ131161:SZ131165 ACV131161:ACV131165 AMR131161:AMR131165 AWN131161:AWN131165 BGJ131161:BGJ131165 BQF131161:BQF131165 CAB131161:CAB131165 CJX131161:CJX131165 CTT131161:CTT131165 DDP131161:DDP131165 DNL131161:DNL131165 DXH131161:DXH131165 EHD131161:EHD131165 EQZ131161:EQZ131165 FAV131161:FAV131165 FKR131161:FKR131165 FUN131161:FUN131165 GEJ131161:GEJ131165 GOF131161:GOF131165 GYB131161:GYB131165 HHX131161:HHX131165 HRT131161:HRT131165 IBP131161:IBP131165 ILL131161:ILL131165 IVH131161:IVH131165 JFD131161:JFD131165 JOZ131161:JOZ131165 JYV131161:JYV131165 KIR131161:KIR131165 KSN131161:KSN131165 LCJ131161:LCJ131165 LMF131161:LMF131165 LWB131161:LWB131165 MFX131161:MFX131165 MPT131161:MPT131165 MZP131161:MZP131165 NJL131161:NJL131165 NTH131161:NTH131165 ODD131161:ODD131165 OMZ131161:OMZ131165 OWV131161:OWV131165 PGR131161:PGR131165 PQN131161:PQN131165 QAJ131161:QAJ131165 QKF131161:QKF131165 QUB131161:QUB131165 RDX131161:RDX131165 RNT131161:RNT131165 RXP131161:RXP131165 SHL131161:SHL131165 SRH131161:SRH131165 TBD131161:TBD131165 TKZ131161:TKZ131165 TUV131161:TUV131165 UER131161:UER131165 UON131161:UON131165 UYJ131161:UYJ131165 VIF131161:VIF131165 VSB131161:VSB131165 WBX131161:WBX131165 WLT131161:WLT131165 WVP131161:WVP131165 H196697:H196701 JD196697:JD196701 SZ196697:SZ196701 ACV196697:ACV196701 AMR196697:AMR196701 AWN196697:AWN196701 BGJ196697:BGJ196701 BQF196697:BQF196701 CAB196697:CAB196701 CJX196697:CJX196701 CTT196697:CTT196701 DDP196697:DDP196701 DNL196697:DNL196701 DXH196697:DXH196701 EHD196697:EHD196701 EQZ196697:EQZ196701 FAV196697:FAV196701 FKR196697:FKR196701 FUN196697:FUN196701 GEJ196697:GEJ196701 GOF196697:GOF196701 GYB196697:GYB196701 HHX196697:HHX196701 HRT196697:HRT196701 IBP196697:IBP196701 ILL196697:ILL196701 IVH196697:IVH196701 JFD196697:JFD196701 JOZ196697:JOZ196701 JYV196697:JYV196701 KIR196697:KIR196701 KSN196697:KSN196701 LCJ196697:LCJ196701 LMF196697:LMF196701 LWB196697:LWB196701 MFX196697:MFX196701 MPT196697:MPT196701 MZP196697:MZP196701 NJL196697:NJL196701 NTH196697:NTH196701 ODD196697:ODD196701 OMZ196697:OMZ196701 OWV196697:OWV196701 PGR196697:PGR196701 PQN196697:PQN196701 QAJ196697:QAJ196701 QKF196697:QKF196701 QUB196697:QUB196701 RDX196697:RDX196701 RNT196697:RNT196701 RXP196697:RXP196701 SHL196697:SHL196701 SRH196697:SRH196701 TBD196697:TBD196701 TKZ196697:TKZ196701 TUV196697:TUV196701 UER196697:UER196701 UON196697:UON196701 UYJ196697:UYJ196701 VIF196697:VIF196701 VSB196697:VSB196701 WBX196697:WBX196701 WLT196697:WLT196701 WVP196697:WVP196701 H262233:H262237 JD262233:JD262237 SZ262233:SZ262237 ACV262233:ACV262237 AMR262233:AMR262237 AWN262233:AWN262237 BGJ262233:BGJ262237 BQF262233:BQF262237 CAB262233:CAB262237 CJX262233:CJX262237 CTT262233:CTT262237 DDP262233:DDP262237 DNL262233:DNL262237 DXH262233:DXH262237 EHD262233:EHD262237 EQZ262233:EQZ262237 FAV262233:FAV262237 FKR262233:FKR262237 FUN262233:FUN262237 GEJ262233:GEJ262237 GOF262233:GOF262237 GYB262233:GYB262237 HHX262233:HHX262237 HRT262233:HRT262237 IBP262233:IBP262237 ILL262233:ILL262237 IVH262233:IVH262237 JFD262233:JFD262237 JOZ262233:JOZ262237 JYV262233:JYV262237 KIR262233:KIR262237 KSN262233:KSN262237 LCJ262233:LCJ262237 LMF262233:LMF262237 LWB262233:LWB262237 MFX262233:MFX262237 MPT262233:MPT262237 MZP262233:MZP262237 NJL262233:NJL262237 NTH262233:NTH262237 ODD262233:ODD262237 OMZ262233:OMZ262237 OWV262233:OWV262237 PGR262233:PGR262237 PQN262233:PQN262237 QAJ262233:QAJ262237 QKF262233:QKF262237 QUB262233:QUB262237 RDX262233:RDX262237 RNT262233:RNT262237 RXP262233:RXP262237 SHL262233:SHL262237 SRH262233:SRH262237 TBD262233:TBD262237 TKZ262233:TKZ262237 TUV262233:TUV262237 UER262233:UER262237 UON262233:UON262237 UYJ262233:UYJ262237 VIF262233:VIF262237 VSB262233:VSB262237 WBX262233:WBX262237 WLT262233:WLT262237 WVP262233:WVP262237 H327769:H327773 JD327769:JD327773 SZ327769:SZ327773 ACV327769:ACV327773 AMR327769:AMR327773 AWN327769:AWN327773 BGJ327769:BGJ327773 BQF327769:BQF327773 CAB327769:CAB327773 CJX327769:CJX327773 CTT327769:CTT327773 DDP327769:DDP327773 DNL327769:DNL327773 DXH327769:DXH327773 EHD327769:EHD327773 EQZ327769:EQZ327773 FAV327769:FAV327773 FKR327769:FKR327773 FUN327769:FUN327773 GEJ327769:GEJ327773 GOF327769:GOF327773 GYB327769:GYB327773 HHX327769:HHX327773 HRT327769:HRT327773 IBP327769:IBP327773 ILL327769:ILL327773 IVH327769:IVH327773 JFD327769:JFD327773 JOZ327769:JOZ327773 JYV327769:JYV327773 KIR327769:KIR327773 KSN327769:KSN327773 LCJ327769:LCJ327773 LMF327769:LMF327773 LWB327769:LWB327773 MFX327769:MFX327773 MPT327769:MPT327773 MZP327769:MZP327773 NJL327769:NJL327773 NTH327769:NTH327773 ODD327769:ODD327773 OMZ327769:OMZ327773 OWV327769:OWV327773 PGR327769:PGR327773 PQN327769:PQN327773 QAJ327769:QAJ327773 QKF327769:QKF327773 QUB327769:QUB327773 RDX327769:RDX327773 RNT327769:RNT327773 RXP327769:RXP327773 SHL327769:SHL327773 SRH327769:SRH327773 TBD327769:TBD327773 TKZ327769:TKZ327773 TUV327769:TUV327773 UER327769:UER327773 UON327769:UON327773 UYJ327769:UYJ327773 VIF327769:VIF327773 VSB327769:VSB327773 WBX327769:WBX327773 WLT327769:WLT327773 WVP327769:WVP327773 H393305:H393309 JD393305:JD393309 SZ393305:SZ393309 ACV393305:ACV393309 AMR393305:AMR393309 AWN393305:AWN393309 BGJ393305:BGJ393309 BQF393305:BQF393309 CAB393305:CAB393309 CJX393305:CJX393309 CTT393305:CTT393309 DDP393305:DDP393309 DNL393305:DNL393309 DXH393305:DXH393309 EHD393305:EHD393309 EQZ393305:EQZ393309 FAV393305:FAV393309 FKR393305:FKR393309 FUN393305:FUN393309 GEJ393305:GEJ393309 GOF393305:GOF393309 GYB393305:GYB393309 HHX393305:HHX393309 HRT393305:HRT393309 IBP393305:IBP393309 ILL393305:ILL393309 IVH393305:IVH393309 JFD393305:JFD393309 JOZ393305:JOZ393309 JYV393305:JYV393309 KIR393305:KIR393309 KSN393305:KSN393309 LCJ393305:LCJ393309 LMF393305:LMF393309 LWB393305:LWB393309 MFX393305:MFX393309 MPT393305:MPT393309 MZP393305:MZP393309 NJL393305:NJL393309 NTH393305:NTH393309 ODD393305:ODD393309 OMZ393305:OMZ393309 OWV393305:OWV393309 PGR393305:PGR393309 PQN393305:PQN393309 QAJ393305:QAJ393309 QKF393305:QKF393309 QUB393305:QUB393309 RDX393305:RDX393309 RNT393305:RNT393309 RXP393305:RXP393309 SHL393305:SHL393309 SRH393305:SRH393309 TBD393305:TBD393309 TKZ393305:TKZ393309 TUV393305:TUV393309 UER393305:UER393309 UON393305:UON393309 UYJ393305:UYJ393309 VIF393305:VIF393309 VSB393305:VSB393309 WBX393305:WBX393309 WLT393305:WLT393309 WVP393305:WVP393309 H458841:H458845 JD458841:JD458845 SZ458841:SZ458845 ACV458841:ACV458845 AMR458841:AMR458845 AWN458841:AWN458845 BGJ458841:BGJ458845 BQF458841:BQF458845 CAB458841:CAB458845 CJX458841:CJX458845 CTT458841:CTT458845 DDP458841:DDP458845 DNL458841:DNL458845 DXH458841:DXH458845 EHD458841:EHD458845 EQZ458841:EQZ458845 FAV458841:FAV458845 FKR458841:FKR458845 FUN458841:FUN458845 GEJ458841:GEJ458845 GOF458841:GOF458845 GYB458841:GYB458845 HHX458841:HHX458845 HRT458841:HRT458845 IBP458841:IBP458845 ILL458841:ILL458845 IVH458841:IVH458845 JFD458841:JFD458845 JOZ458841:JOZ458845 JYV458841:JYV458845 KIR458841:KIR458845 KSN458841:KSN458845 LCJ458841:LCJ458845 LMF458841:LMF458845 LWB458841:LWB458845 MFX458841:MFX458845 MPT458841:MPT458845 MZP458841:MZP458845 NJL458841:NJL458845 NTH458841:NTH458845 ODD458841:ODD458845 OMZ458841:OMZ458845 OWV458841:OWV458845 PGR458841:PGR458845 PQN458841:PQN458845 QAJ458841:QAJ458845 QKF458841:QKF458845 QUB458841:QUB458845 RDX458841:RDX458845 RNT458841:RNT458845 RXP458841:RXP458845 SHL458841:SHL458845 SRH458841:SRH458845 TBD458841:TBD458845 TKZ458841:TKZ458845 TUV458841:TUV458845 UER458841:UER458845 UON458841:UON458845 UYJ458841:UYJ458845 VIF458841:VIF458845 VSB458841:VSB458845 WBX458841:WBX458845 WLT458841:WLT458845 WVP458841:WVP458845 H524377:H524381 JD524377:JD524381 SZ524377:SZ524381 ACV524377:ACV524381 AMR524377:AMR524381 AWN524377:AWN524381 BGJ524377:BGJ524381 BQF524377:BQF524381 CAB524377:CAB524381 CJX524377:CJX524381 CTT524377:CTT524381 DDP524377:DDP524381 DNL524377:DNL524381 DXH524377:DXH524381 EHD524377:EHD524381 EQZ524377:EQZ524381 FAV524377:FAV524381 FKR524377:FKR524381 FUN524377:FUN524381 GEJ524377:GEJ524381 GOF524377:GOF524381 GYB524377:GYB524381 HHX524377:HHX524381 HRT524377:HRT524381 IBP524377:IBP524381 ILL524377:ILL524381 IVH524377:IVH524381 JFD524377:JFD524381 JOZ524377:JOZ524381 JYV524377:JYV524381 KIR524377:KIR524381 KSN524377:KSN524381 LCJ524377:LCJ524381 LMF524377:LMF524381 LWB524377:LWB524381 MFX524377:MFX524381 MPT524377:MPT524381 MZP524377:MZP524381 NJL524377:NJL524381 NTH524377:NTH524381 ODD524377:ODD524381 OMZ524377:OMZ524381 OWV524377:OWV524381 PGR524377:PGR524381 PQN524377:PQN524381 QAJ524377:QAJ524381 QKF524377:QKF524381 QUB524377:QUB524381 RDX524377:RDX524381 RNT524377:RNT524381 RXP524377:RXP524381 SHL524377:SHL524381 SRH524377:SRH524381 TBD524377:TBD524381 TKZ524377:TKZ524381 TUV524377:TUV524381 UER524377:UER524381 UON524377:UON524381 UYJ524377:UYJ524381 VIF524377:VIF524381 VSB524377:VSB524381 WBX524377:WBX524381 WLT524377:WLT524381 WVP524377:WVP524381 H589913:H589917 JD589913:JD589917 SZ589913:SZ589917 ACV589913:ACV589917 AMR589913:AMR589917 AWN589913:AWN589917 BGJ589913:BGJ589917 BQF589913:BQF589917 CAB589913:CAB589917 CJX589913:CJX589917 CTT589913:CTT589917 DDP589913:DDP589917 DNL589913:DNL589917 DXH589913:DXH589917 EHD589913:EHD589917 EQZ589913:EQZ589917 FAV589913:FAV589917 FKR589913:FKR589917 FUN589913:FUN589917 GEJ589913:GEJ589917 GOF589913:GOF589917 GYB589913:GYB589917 HHX589913:HHX589917 HRT589913:HRT589917 IBP589913:IBP589917 ILL589913:ILL589917 IVH589913:IVH589917 JFD589913:JFD589917 JOZ589913:JOZ589917 JYV589913:JYV589917 KIR589913:KIR589917 KSN589913:KSN589917 LCJ589913:LCJ589917 LMF589913:LMF589917 LWB589913:LWB589917 MFX589913:MFX589917 MPT589913:MPT589917 MZP589913:MZP589917 NJL589913:NJL589917 NTH589913:NTH589917 ODD589913:ODD589917 OMZ589913:OMZ589917 OWV589913:OWV589917 PGR589913:PGR589917 PQN589913:PQN589917 QAJ589913:QAJ589917 QKF589913:QKF589917 QUB589913:QUB589917 RDX589913:RDX589917 RNT589913:RNT589917 RXP589913:RXP589917 SHL589913:SHL589917 SRH589913:SRH589917 TBD589913:TBD589917 TKZ589913:TKZ589917 TUV589913:TUV589917 UER589913:UER589917 UON589913:UON589917 UYJ589913:UYJ589917 VIF589913:VIF589917 VSB589913:VSB589917 WBX589913:WBX589917 WLT589913:WLT589917 WVP589913:WVP589917 H655449:H655453 JD655449:JD655453 SZ655449:SZ655453 ACV655449:ACV655453 AMR655449:AMR655453 AWN655449:AWN655453 BGJ655449:BGJ655453 BQF655449:BQF655453 CAB655449:CAB655453 CJX655449:CJX655453 CTT655449:CTT655453 DDP655449:DDP655453 DNL655449:DNL655453 DXH655449:DXH655453 EHD655449:EHD655453 EQZ655449:EQZ655453 FAV655449:FAV655453 FKR655449:FKR655453 FUN655449:FUN655453 GEJ655449:GEJ655453 GOF655449:GOF655453 GYB655449:GYB655453 HHX655449:HHX655453 HRT655449:HRT655453 IBP655449:IBP655453 ILL655449:ILL655453 IVH655449:IVH655453 JFD655449:JFD655453 JOZ655449:JOZ655453 JYV655449:JYV655453 KIR655449:KIR655453 KSN655449:KSN655453 LCJ655449:LCJ655453 LMF655449:LMF655453 LWB655449:LWB655453 MFX655449:MFX655453 MPT655449:MPT655453 MZP655449:MZP655453 NJL655449:NJL655453 NTH655449:NTH655453 ODD655449:ODD655453 OMZ655449:OMZ655453 OWV655449:OWV655453 PGR655449:PGR655453 PQN655449:PQN655453 QAJ655449:QAJ655453 QKF655449:QKF655453 QUB655449:QUB655453 RDX655449:RDX655453 RNT655449:RNT655453 RXP655449:RXP655453 SHL655449:SHL655453 SRH655449:SRH655453 TBD655449:TBD655453 TKZ655449:TKZ655453 TUV655449:TUV655453 UER655449:UER655453 UON655449:UON655453 UYJ655449:UYJ655453 VIF655449:VIF655453 VSB655449:VSB655453 WBX655449:WBX655453 WLT655449:WLT655453 WVP655449:WVP655453 H720985:H720989 JD720985:JD720989 SZ720985:SZ720989 ACV720985:ACV720989 AMR720985:AMR720989 AWN720985:AWN720989 BGJ720985:BGJ720989 BQF720985:BQF720989 CAB720985:CAB720989 CJX720985:CJX720989 CTT720985:CTT720989 DDP720985:DDP720989 DNL720985:DNL720989 DXH720985:DXH720989 EHD720985:EHD720989 EQZ720985:EQZ720989 FAV720985:FAV720989 FKR720985:FKR720989 FUN720985:FUN720989 GEJ720985:GEJ720989 GOF720985:GOF720989 GYB720985:GYB720989 HHX720985:HHX720989 HRT720985:HRT720989 IBP720985:IBP720989 ILL720985:ILL720989 IVH720985:IVH720989 JFD720985:JFD720989 JOZ720985:JOZ720989 JYV720985:JYV720989 KIR720985:KIR720989 KSN720985:KSN720989 LCJ720985:LCJ720989 LMF720985:LMF720989 LWB720985:LWB720989 MFX720985:MFX720989 MPT720985:MPT720989 MZP720985:MZP720989 NJL720985:NJL720989 NTH720985:NTH720989 ODD720985:ODD720989 OMZ720985:OMZ720989 OWV720985:OWV720989 PGR720985:PGR720989 PQN720985:PQN720989 QAJ720985:QAJ720989 QKF720985:QKF720989 QUB720985:QUB720989 RDX720985:RDX720989 RNT720985:RNT720989 RXP720985:RXP720989 SHL720985:SHL720989 SRH720985:SRH720989 TBD720985:TBD720989 TKZ720985:TKZ720989 TUV720985:TUV720989 UER720985:UER720989 UON720985:UON720989 UYJ720985:UYJ720989 VIF720985:VIF720989 VSB720985:VSB720989 WBX720985:WBX720989 WLT720985:WLT720989 WVP720985:WVP720989 H786521:H786525 JD786521:JD786525 SZ786521:SZ786525 ACV786521:ACV786525 AMR786521:AMR786525 AWN786521:AWN786525 BGJ786521:BGJ786525 BQF786521:BQF786525 CAB786521:CAB786525 CJX786521:CJX786525 CTT786521:CTT786525 DDP786521:DDP786525 DNL786521:DNL786525 DXH786521:DXH786525 EHD786521:EHD786525 EQZ786521:EQZ786525 FAV786521:FAV786525 FKR786521:FKR786525 FUN786521:FUN786525 GEJ786521:GEJ786525 GOF786521:GOF786525 GYB786521:GYB786525 HHX786521:HHX786525 HRT786521:HRT786525 IBP786521:IBP786525 ILL786521:ILL786525 IVH786521:IVH786525 JFD786521:JFD786525 JOZ786521:JOZ786525 JYV786521:JYV786525 KIR786521:KIR786525 KSN786521:KSN786525 LCJ786521:LCJ786525 LMF786521:LMF786525 LWB786521:LWB786525 MFX786521:MFX786525 MPT786521:MPT786525 MZP786521:MZP786525 NJL786521:NJL786525 NTH786521:NTH786525 ODD786521:ODD786525 OMZ786521:OMZ786525 OWV786521:OWV786525 PGR786521:PGR786525 PQN786521:PQN786525 QAJ786521:QAJ786525 QKF786521:QKF786525 QUB786521:QUB786525 RDX786521:RDX786525 RNT786521:RNT786525 RXP786521:RXP786525 SHL786521:SHL786525 SRH786521:SRH786525 TBD786521:TBD786525 TKZ786521:TKZ786525 TUV786521:TUV786525 UER786521:UER786525 UON786521:UON786525 UYJ786521:UYJ786525 VIF786521:VIF786525 VSB786521:VSB786525 WBX786521:WBX786525 WLT786521:WLT786525 WVP786521:WVP786525 H852057:H852061 JD852057:JD852061 SZ852057:SZ852061 ACV852057:ACV852061 AMR852057:AMR852061 AWN852057:AWN852061 BGJ852057:BGJ852061 BQF852057:BQF852061 CAB852057:CAB852061 CJX852057:CJX852061 CTT852057:CTT852061 DDP852057:DDP852061 DNL852057:DNL852061 DXH852057:DXH852061 EHD852057:EHD852061 EQZ852057:EQZ852061 FAV852057:FAV852061 FKR852057:FKR852061 FUN852057:FUN852061 GEJ852057:GEJ852061 GOF852057:GOF852061 GYB852057:GYB852061 HHX852057:HHX852061 HRT852057:HRT852061 IBP852057:IBP852061 ILL852057:ILL852061 IVH852057:IVH852061 JFD852057:JFD852061 JOZ852057:JOZ852061 JYV852057:JYV852061 KIR852057:KIR852061 KSN852057:KSN852061 LCJ852057:LCJ852061 LMF852057:LMF852061 LWB852057:LWB852061 MFX852057:MFX852061 MPT852057:MPT852061 MZP852057:MZP852061 NJL852057:NJL852061 NTH852057:NTH852061 ODD852057:ODD852061 OMZ852057:OMZ852061 OWV852057:OWV852061 PGR852057:PGR852061 PQN852057:PQN852061 QAJ852057:QAJ852061 QKF852057:QKF852061 QUB852057:QUB852061 RDX852057:RDX852061 RNT852057:RNT852061 RXP852057:RXP852061 SHL852057:SHL852061 SRH852057:SRH852061 TBD852057:TBD852061 TKZ852057:TKZ852061 TUV852057:TUV852061 UER852057:UER852061 UON852057:UON852061 UYJ852057:UYJ852061 VIF852057:VIF852061 VSB852057:VSB852061 WBX852057:WBX852061 WLT852057:WLT852061 WVP852057:WVP852061 H917593:H917597 JD917593:JD917597 SZ917593:SZ917597 ACV917593:ACV917597 AMR917593:AMR917597 AWN917593:AWN917597 BGJ917593:BGJ917597 BQF917593:BQF917597 CAB917593:CAB917597 CJX917593:CJX917597 CTT917593:CTT917597 DDP917593:DDP917597 DNL917593:DNL917597 DXH917593:DXH917597 EHD917593:EHD917597 EQZ917593:EQZ917597 FAV917593:FAV917597 FKR917593:FKR917597 FUN917593:FUN917597 GEJ917593:GEJ917597 GOF917593:GOF917597 GYB917593:GYB917597 HHX917593:HHX917597 HRT917593:HRT917597 IBP917593:IBP917597 ILL917593:ILL917597 IVH917593:IVH917597 JFD917593:JFD917597 JOZ917593:JOZ917597 JYV917593:JYV917597 KIR917593:KIR917597 KSN917593:KSN917597 LCJ917593:LCJ917597 LMF917593:LMF917597 LWB917593:LWB917597 MFX917593:MFX917597 MPT917593:MPT917597 MZP917593:MZP917597 NJL917593:NJL917597 NTH917593:NTH917597 ODD917593:ODD917597 OMZ917593:OMZ917597 OWV917593:OWV917597 PGR917593:PGR917597 PQN917593:PQN917597 QAJ917593:QAJ917597 QKF917593:QKF917597 QUB917593:QUB917597 RDX917593:RDX917597 RNT917593:RNT917597 RXP917593:RXP917597 SHL917593:SHL917597 SRH917593:SRH917597 TBD917593:TBD917597 TKZ917593:TKZ917597 TUV917593:TUV917597 UER917593:UER917597 UON917593:UON917597 UYJ917593:UYJ917597 VIF917593:VIF917597 VSB917593:VSB917597 WBX917593:WBX917597 WLT917593:WLT917597 WVP917593:WVP917597 H983129:H983133 JD983129:JD983133 SZ983129:SZ983133 ACV983129:ACV983133 AMR983129:AMR983133 AWN983129:AWN983133 BGJ983129:BGJ983133 BQF983129:BQF983133 CAB983129:CAB983133 CJX983129:CJX983133 CTT983129:CTT983133 DDP983129:DDP983133 DNL983129:DNL983133 DXH983129:DXH983133 EHD983129:EHD983133 EQZ983129:EQZ983133 FAV983129:FAV983133 FKR983129:FKR983133 FUN983129:FUN983133 GEJ983129:GEJ983133 GOF983129:GOF983133 GYB983129:GYB983133 HHX983129:HHX983133 HRT983129:HRT983133 IBP983129:IBP983133 ILL983129:ILL983133 IVH983129:IVH983133 JFD983129:JFD983133 JOZ983129:JOZ983133 JYV983129:JYV983133 KIR983129:KIR983133 KSN983129:KSN983133 LCJ983129:LCJ983133 LMF983129:LMF983133 LWB983129:LWB983133 MFX983129:MFX983133 MPT983129:MPT983133 MZP983129:MZP983133 NJL983129:NJL983133 NTH983129:NTH983133 ODD983129:ODD983133 OMZ983129:OMZ983133 OWV983129:OWV983133 PGR983129:PGR983133 PQN983129:PQN983133 QAJ983129:QAJ983133 QKF983129:QKF983133 QUB983129:QUB983133 RDX983129:RDX983133 RNT983129:RNT983133 RXP983129:RXP983133 SHL983129:SHL983133 SRH983129:SRH983133 TBD983129:TBD983133 TKZ983129:TKZ983133 TUV983129:TUV983133 UER983129:UER983133 UON983129:UON983133 UYJ983129:UYJ983133 VIF983129:VIF983133 VSB983129:VSB983133 WBX983129:WBX983133 WLT983129:WLT983133 WVP983129:WVP983133" xr:uid="{8B28B441-2ABB-4EE5-A590-61F7A0CD2AF1}">
      <formula1>$G$120:$G$148</formula1>
    </dataValidation>
    <dataValidation type="textLength" operator="lessThanOrEqual" allowBlank="1" showInputMessage="1" showErrorMessage="1" errorTitle="エラー" error="文字数の不正です" sqref="T48:V49 JP48:JR49 TL48:TN49 ADH48:ADJ49 AND48:ANF49 AWZ48:AXB49 BGV48:BGX49 BQR48:BQT49 CAN48:CAP49 CKJ48:CKL49 CUF48:CUH49 DEB48:DED49 DNX48:DNZ49 DXT48:DXV49 EHP48:EHR49 ERL48:ERN49 FBH48:FBJ49 FLD48:FLF49 FUZ48:FVB49 GEV48:GEX49 GOR48:GOT49 GYN48:GYP49 HIJ48:HIL49 HSF48:HSH49 ICB48:ICD49 ILX48:ILZ49 IVT48:IVV49 JFP48:JFR49 JPL48:JPN49 JZH48:JZJ49 KJD48:KJF49 KSZ48:KTB49 LCV48:LCX49 LMR48:LMT49 LWN48:LWP49 MGJ48:MGL49 MQF48:MQH49 NAB48:NAD49 NJX48:NJZ49 NTT48:NTV49 ODP48:ODR49 ONL48:ONN49 OXH48:OXJ49 PHD48:PHF49 PQZ48:PRB49 QAV48:QAX49 QKR48:QKT49 QUN48:QUP49 REJ48:REL49 ROF48:ROH49 RYB48:RYD49 SHX48:SHZ49 SRT48:SRV49 TBP48:TBR49 TLL48:TLN49 TVH48:TVJ49 UFD48:UFF49 UOZ48:UPB49 UYV48:UYX49 VIR48:VIT49 VSN48:VSP49 WCJ48:WCL49 WMF48:WMH49 WWB48:WWD49 T65584:V65585 JP65584:JR65585 TL65584:TN65585 ADH65584:ADJ65585 AND65584:ANF65585 AWZ65584:AXB65585 BGV65584:BGX65585 BQR65584:BQT65585 CAN65584:CAP65585 CKJ65584:CKL65585 CUF65584:CUH65585 DEB65584:DED65585 DNX65584:DNZ65585 DXT65584:DXV65585 EHP65584:EHR65585 ERL65584:ERN65585 FBH65584:FBJ65585 FLD65584:FLF65585 FUZ65584:FVB65585 GEV65584:GEX65585 GOR65584:GOT65585 GYN65584:GYP65585 HIJ65584:HIL65585 HSF65584:HSH65585 ICB65584:ICD65585 ILX65584:ILZ65585 IVT65584:IVV65585 JFP65584:JFR65585 JPL65584:JPN65585 JZH65584:JZJ65585 KJD65584:KJF65585 KSZ65584:KTB65585 LCV65584:LCX65585 LMR65584:LMT65585 LWN65584:LWP65585 MGJ65584:MGL65585 MQF65584:MQH65585 NAB65584:NAD65585 NJX65584:NJZ65585 NTT65584:NTV65585 ODP65584:ODR65585 ONL65584:ONN65585 OXH65584:OXJ65585 PHD65584:PHF65585 PQZ65584:PRB65585 QAV65584:QAX65585 QKR65584:QKT65585 QUN65584:QUP65585 REJ65584:REL65585 ROF65584:ROH65585 RYB65584:RYD65585 SHX65584:SHZ65585 SRT65584:SRV65585 TBP65584:TBR65585 TLL65584:TLN65585 TVH65584:TVJ65585 UFD65584:UFF65585 UOZ65584:UPB65585 UYV65584:UYX65585 VIR65584:VIT65585 VSN65584:VSP65585 WCJ65584:WCL65585 WMF65584:WMH65585 WWB65584:WWD65585 T131120:V131121 JP131120:JR131121 TL131120:TN131121 ADH131120:ADJ131121 AND131120:ANF131121 AWZ131120:AXB131121 BGV131120:BGX131121 BQR131120:BQT131121 CAN131120:CAP131121 CKJ131120:CKL131121 CUF131120:CUH131121 DEB131120:DED131121 DNX131120:DNZ131121 DXT131120:DXV131121 EHP131120:EHR131121 ERL131120:ERN131121 FBH131120:FBJ131121 FLD131120:FLF131121 FUZ131120:FVB131121 GEV131120:GEX131121 GOR131120:GOT131121 GYN131120:GYP131121 HIJ131120:HIL131121 HSF131120:HSH131121 ICB131120:ICD131121 ILX131120:ILZ131121 IVT131120:IVV131121 JFP131120:JFR131121 JPL131120:JPN131121 JZH131120:JZJ131121 KJD131120:KJF131121 KSZ131120:KTB131121 LCV131120:LCX131121 LMR131120:LMT131121 LWN131120:LWP131121 MGJ131120:MGL131121 MQF131120:MQH131121 NAB131120:NAD131121 NJX131120:NJZ131121 NTT131120:NTV131121 ODP131120:ODR131121 ONL131120:ONN131121 OXH131120:OXJ131121 PHD131120:PHF131121 PQZ131120:PRB131121 QAV131120:QAX131121 QKR131120:QKT131121 QUN131120:QUP131121 REJ131120:REL131121 ROF131120:ROH131121 RYB131120:RYD131121 SHX131120:SHZ131121 SRT131120:SRV131121 TBP131120:TBR131121 TLL131120:TLN131121 TVH131120:TVJ131121 UFD131120:UFF131121 UOZ131120:UPB131121 UYV131120:UYX131121 VIR131120:VIT131121 VSN131120:VSP131121 WCJ131120:WCL131121 WMF131120:WMH131121 WWB131120:WWD131121 T196656:V196657 JP196656:JR196657 TL196656:TN196657 ADH196656:ADJ196657 AND196656:ANF196657 AWZ196656:AXB196657 BGV196656:BGX196657 BQR196656:BQT196657 CAN196656:CAP196657 CKJ196656:CKL196657 CUF196656:CUH196657 DEB196656:DED196657 DNX196656:DNZ196657 DXT196656:DXV196657 EHP196656:EHR196657 ERL196656:ERN196657 FBH196656:FBJ196657 FLD196656:FLF196657 FUZ196656:FVB196657 GEV196656:GEX196657 GOR196656:GOT196657 GYN196656:GYP196657 HIJ196656:HIL196657 HSF196656:HSH196657 ICB196656:ICD196657 ILX196656:ILZ196657 IVT196656:IVV196657 JFP196656:JFR196657 JPL196656:JPN196657 JZH196656:JZJ196657 KJD196656:KJF196657 KSZ196656:KTB196657 LCV196656:LCX196657 LMR196656:LMT196657 LWN196656:LWP196657 MGJ196656:MGL196657 MQF196656:MQH196657 NAB196656:NAD196657 NJX196656:NJZ196657 NTT196656:NTV196657 ODP196656:ODR196657 ONL196656:ONN196657 OXH196656:OXJ196657 PHD196656:PHF196657 PQZ196656:PRB196657 QAV196656:QAX196657 QKR196656:QKT196657 QUN196656:QUP196657 REJ196656:REL196657 ROF196656:ROH196657 RYB196656:RYD196657 SHX196656:SHZ196657 SRT196656:SRV196657 TBP196656:TBR196657 TLL196656:TLN196657 TVH196656:TVJ196657 UFD196656:UFF196657 UOZ196656:UPB196657 UYV196656:UYX196657 VIR196656:VIT196657 VSN196656:VSP196657 WCJ196656:WCL196657 WMF196656:WMH196657 WWB196656:WWD196657 T262192:V262193 JP262192:JR262193 TL262192:TN262193 ADH262192:ADJ262193 AND262192:ANF262193 AWZ262192:AXB262193 BGV262192:BGX262193 BQR262192:BQT262193 CAN262192:CAP262193 CKJ262192:CKL262193 CUF262192:CUH262193 DEB262192:DED262193 DNX262192:DNZ262193 DXT262192:DXV262193 EHP262192:EHR262193 ERL262192:ERN262193 FBH262192:FBJ262193 FLD262192:FLF262193 FUZ262192:FVB262193 GEV262192:GEX262193 GOR262192:GOT262193 GYN262192:GYP262193 HIJ262192:HIL262193 HSF262192:HSH262193 ICB262192:ICD262193 ILX262192:ILZ262193 IVT262192:IVV262193 JFP262192:JFR262193 JPL262192:JPN262193 JZH262192:JZJ262193 KJD262192:KJF262193 KSZ262192:KTB262193 LCV262192:LCX262193 LMR262192:LMT262193 LWN262192:LWP262193 MGJ262192:MGL262193 MQF262192:MQH262193 NAB262192:NAD262193 NJX262192:NJZ262193 NTT262192:NTV262193 ODP262192:ODR262193 ONL262192:ONN262193 OXH262192:OXJ262193 PHD262192:PHF262193 PQZ262192:PRB262193 QAV262192:QAX262193 QKR262192:QKT262193 QUN262192:QUP262193 REJ262192:REL262193 ROF262192:ROH262193 RYB262192:RYD262193 SHX262192:SHZ262193 SRT262192:SRV262193 TBP262192:TBR262193 TLL262192:TLN262193 TVH262192:TVJ262193 UFD262192:UFF262193 UOZ262192:UPB262193 UYV262192:UYX262193 VIR262192:VIT262193 VSN262192:VSP262193 WCJ262192:WCL262193 WMF262192:WMH262193 WWB262192:WWD262193 T327728:V327729 JP327728:JR327729 TL327728:TN327729 ADH327728:ADJ327729 AND327728:ANF327729 AWZ327728:AXB327729 BGV327728:BGX327729 BQR327728:BQT327729 CAN327728:CAP327729 CKJ327728:CKL327729 CUF327728:CUH327729 DEB327728:DED327729 DNX327728:DNZ327729 DXT327728:DXV327729 EHP327728:EHR327729 ERL327728:ERN327729 FBH327728:FBJ327729 FLD327728:FLF327729 FUZ327728:FVB327729 GEV327728:GEX327729 GOR327728:GOT327729 GYN327728:GYP327729 HIJ327728:HIL327729 HSF327728:HSH327729 ICB327728:ICD327729 ILX327728:ILZ327729 IVT327728:IVV327729 JFP327728:JFR327729 JPL327728:JPN327729 JZH327728:JZJ327729 KJD327728:KJF327729 KSZ327728:KTB327729 LCV327728:LCX327729 LMR327728:LMT327729 LWN327728:LWP327729 MGJ327728:MGL327729 MQF327728:MQH327729 NAB327728:NAD327729 NJX327728:NJZ327729 NTT327728:NTV327729 ODP327728:ODR327729 ONL327728:ONN327729 OXH327728:OXJ327729 PHD327728:PHF327729 PQZ327728:PRB327729 QAV327728:QAX327729 QKR327728:QKT327729 QUN327728:QUP327729 REJ327728:REL327729 ROF327728:ROH327729 RYB327728:RYD327729 SHX327728:SHZ327729 SRT327728:SRV327729 TBP327728:TBR327729 TLL327728:TLN327729 TVH327728:TVJ327729 UFD327728:UFF327729 UOZ327728:UPB327729 UYV327728:UYX327729 VIR327728:VIT327729 VSN327728:VSP327729 WCJ327728:WCL327729 WMF327728:WMH327729 WWB327728:WWD327729 T393264:V393265 JP393264:JR393265 TL393264:TN393265 ADH393264:ADJ393265 AND393264:ANF393265 AWZ393264:AXB393265 BGV393264:BGX393265 BQR393264:BQT393265 CAN393264:CAP393265 CKJ393264:CKL393265 CUF393264:CUH393265 DEB393264:DED393265 DNX393264:DNZ393265 DXT393264:DXV393265 EHP393264:EHR393265 ERL393264:ERN393265 FBH393264:FBJ393265 FLD393264:FLF393265 FUZ393264:FVB393265 GEV393264:GEX393265 GOR393264:GOT393265 GYN393264:GYP393265 HIJ393264:HIL393265 HSF393264:HSH393265 ICB393264:ICD393265 ILX393264:ILZ393265 IVT393264:IVV393265 JFP393264:JFR393265 JPL393264:JPN393265 JZH393264:JZJ393265 KJD393264:KJF393265 KSZ393264:KTB393265 LCV393264:LCX393265 LMR393264:LMT393265 LWN393264:LWP393265 MGJ393264:MGL393265 MQF393264:MQH393265 NAB393264:NAD393265 NJX393264:NJZ393265 NTT393264:NTV393265 ODP393264:ODR393265 ONL393264:ONN393265 OXH393264:OXJ393265 PHD393264:PHF393265 PQZ393264:PRB393265 QAV393264:QAX393265 QKR393264:QKT393265 QUN393264:QUP393265 REJ393264:REL393265 ROF393264:ROH393265 RYB393264:RYD393265 SHX393264:SHZ393265 SRT393264:SRV393265 TBP393264:TBR393265 TLL393264:TLN393265 TVH393264:TVJ393265 UFD393264:UFF393265 UOZ393264:UPB393265 UYV393264:UYX393265 VIR393264:VIT393265 VSN393264:VSP393265 WCJ393264:WCL393265 WMF393264:WMH393265 WWB393264:WWD393265 T458800:V458801 JP458800:JR458801 TL458800:TN458801 ADH458800:ADJ458801 AND458800:ANF458801 AWZ458800:AXB458801 BGV458800:BGX458801 BQR458800:BQT458801 CAN458800:CAP458801 CKJ458800:CKL458801 CUF458800:CUH458801 DEB458800:DED458801 DNX458800:DNZ458801 DXT458800:DXV458801 EHP458800:EHR458801 ERL458800:ERN458801 FBH458800:FBJ458801 FLD458800:FLF458801 FUZ458800:FVB458801 GEV458800:GEX458801 GOR458800:GOT458801 GYN458800:GYP458801 HIJ458800:HIL458801 HSF458800:HSH458801 ICB458800:ICD458801 ILX458800:ILZ458801 IVT458800:IVV458801 JFP458800:JFR458801 JPL458800:JPN458801 JZH458800:JZJ458801 KJD458800:KJF458801 KSZ458800:KTB458801 LCV458800:LCX458801 LMR458800:LMT458801 LWN458800:LWP458801 MGJ458800:MGL458801 MQF458800:MQH458801 NAB458800:NAD458801 NJX458800:NJZ458801 NTT458800:NTV458801 ODP458800:ODR458801 ONL458800:ONN458801 OXH458800:OXJ458801 PHD458800:PHF458801 PQZ458800:PRB458801 QAV458800:QAX458801 QKR458800:QKT458801 QUN458800:QUP458801 REJ458800:REL458801 ROF458800:ROH458801 RYB458800:RYD458801 SHX458800:SHZ458801 SRT458800:SRV458801 TBP458800:TBR458801 TLL458800:TLN458801 TVH458800:TVJ458801 UFD458800:UFF458801 UOZ458800:UPB458801 UYV458800:UYX458801 VIR458800:VIT458801 VSN458800:VSP458801 WCJ458800:WCL458801 WMF458800:WMH458801 WWB458800:WWD458801 T524336:V524337 JP524336:JR524337 TL524336:TN524337 ADH524336:ADJ524337 AND524336:ANF524337 AWZ524336:AXB524337 BGV524336:BGX524337 BQR524336:BQT524337 CAN524336:CAP524337 CKJ524336:CKL524337 CUF524336:CUH524337 DEB524336:DED524337 DNX524336:DNZ524337 DXT524336:DXV524337 EHP524336:EHR524337 ERL524336:ERN524337 FBH524336:FBJ524337 FLD524336:FLF524337 FUZ524336:FVB524337 GEV524336:GEX524337 GOR524336:GOT524337 GYN524336:GYP524337 HIJ524336:HIL524337 HSF524336:HSH524337 ICB524336:ICD524337 ILX524336:ILZ524337 IVT524336:IVV524337 JFP524336:JFR524337 JPL524336:JPN524337 JZH524336:JZJ524337 KJD524336:KJF524337 KSZ524336:KTB524337 LCV524336:LCX524337 LMR524336:LMT524337 LWN524336:LWP524337 MGJ524336:MGL524337 MQF524336:MQH524337 NAB524336:NAD524337 NJX524336:NJZ524337 NTT524336:NTV524337 ODP524336:ODR524337 ONL524336:ONN524337 OXH524336:OXJ524337 PHD524336:PHF524337 PQZ524336:PRB524337 QAV524336:QAX524337 QKR524336:QKT524337 QUN524336:QUP524337 REJ524336:REL524337 ROF524336:ROH524337 RYB524336:RYD524337 SHX524336:SHZ524337 SRT524336:SRV524337 TBP524336:TBR524337 TLL524336:TLN524337 TVH524336:TVJ524337 UFD524336:UFF524337 UOZ524336:UPB524337 UYV524336:UYX524337 VIR524336:VIT524337 VSN524336:VSP524337 WCJ524336:WCL524337 WMF524336:WMH524337 WWB524336:WWD524337 T589872:V589873 JP589872:JR589873 TL589872:TN589873 ADH589872:ADJ589873 AND589872:ANF589873 AWZ589872:AXB589873 BGV589872:BGX589873 BQR589872:BQT589873 CAN589872:CAP589873 CKJ589872:CKL589873 CUF589872:CUH589873 DEB589872:DED589873 DNX589872:DNZ589873 DXT589872:DXV589873 EHP589872:EHR589873 ERL589872:ERN589873 FBH589872:FBJ589873 FLD589872:FLF589873 FUZ589872:FVB589873 GEV589872:GEX589873 GOR589872:GOT589873 GYN589872:GYP589873 HIJ589872:HIL589873 HSF589872:HSH589873 ICB589872:ICD589873 ILX589872:ILZ589873 IVT589872:IVV589873 JFP589872:JFR589873 JPL589872:JPN589873 JZH589872:JZJ589873 KJD589872:KJF589873 KSZ589872:KTB589873 LCV589872:LCX589873 LMR589872:LMT589873 LWN589872:LWP589873 MGJ589872:MGL589873 MQF589872:MQH589873 NAB589872:NAD589873 NJX589872:NJZ589873 NTT589872:NTV589873 ODP589872:ODR589873 ONL589872:ONN589873 OXH589872:OXJ589873 PHD589872:PHF589873 PQZ589872:PRB589873 QAV589872:QAX589873 QKR589872:QKT589873 QUN589872:QUP589873 REJ589872:REL589873 ROF589872:ROH589873 RYB589872:RYD589873 SHX589872:SHZ589873 SRT589872:SRV589873 TBP589872:TBR589873 TLL589872:TLN589873 TVH589872:TVJ589873 UFD589872:UFF589873 UOZ589872:UPB589873 UYV589872:UYX589873 VIR589872:VIT589873 VSN589872:VSP589873 WCJ589872:WCL589873 WMF589872:WMH589873 WWB589872:WWD589873 T655408:V655409 JP655408:JR655409 TL655408:TN655409 ADH655408:ADJ655409 AND655408:ANF655409 AWZ655408:AXB655409 BGV655408:BGX655409 BQR655408:BQT655409 CAN655408:CAP655409 CKJ655408:CKL655409 CUF655408:CUH655409 DEB655408:DED655409 DNX655408:DNZ655409 DXT655408:DXV655409 EHP655408:EHR655409 ERL655408:ERN655409 FBH655408:FBJ655409 FLD655408:FLF655409 FUZ655408:FVB655409 GEV655408:GEX655409 GOR655408:GOT655409 GYN655408:GYP655409 HIJ655408:HIL655409 HSF655408:HSH655409 ICB655408:ICD655409 ILX655408:ILZ655409 IVT655408:IVV655409 JFP655408:JFR655409 JPL655408:JPN655409 JZH655408:JZJ655409 KJD655408:KJF655409 KSZ655408:KTB655409 LCV655408:LCX655409 LMR655408:LMT655409 LWN655408:LWP655409 MGJ655408:MGL655409 MQF655408:MQH655409 NAB655408:NAD655409 NJX655408:NJZ655409 NTT655408:NTV655409 ODP655408:ODR655409 ONL655408:ONN655409 OXH655408:OXJ655409 PHD655408:PHF655409 PQZ655408:PRB655409 QAV655408:QAX655409 QKR655408:QKT655409 QUN655408:QUP655409 REJ655408:REL655409 ROF655408:ROH655409 RYB655408:RYD655409 SHX655408:SHZ655409 SRT655408:SRV655409 TBP655408:TBR655409 TLL655408:TLN655409 TVH655408:TVJ655409 UFD655408:UFF655409 UOZ655408:UPB655409 UYV655408:UYX655409 VIR655408:VIT655409 VSN655408:VSP655409 WCJ655408:WCL655409 WMF655408:WMH655409 WWB655408:WWD655409 T720944:V720945 JP720944:JR720945 TL720944:TN720945 ADH720944:ADJ720945 AND720944:ANF720945 AWZ720944:AXB720945 BGV720944:BGX720945 BQR720944:BQT720945 CAN720944:CAP720945 CKJ720944:CKL720945 CUF720944:CUH720945 DEB720944:DED720945 DNX720944:DNZ720945 DXT720944:DXV720945 EHP720944:EHR720945 ERL720944:ERN720945 FBH720944:FBJ720945 FLD720944:FLF720945 FUZ720944:FVB720945 GEV720944:GEX720945 GOR720944:GOT720945 GYN720944:GYP720945 HIJ720944:HIL720945 HSF720944:HSH720945 ICB720944:ICD720945 ILX720944:ILZ720945 IVT720944:IVV720945 JFP720944:JFR720945 JPL720944:JPN720945 JZH720944:JZJ720945 KJD720944:KJF720945 KSZ720944:KTB720945 LCV720944:LCX720945 LMR720944:LMT720945 LWN720944:LWP720945 MGJ720944:MGL720945 MQF720944:MQH720945 NAB720944:NAD720945 NJX720944:NJZ720945 NTT720944:NTV720945 ODP720944:ODR720945 ONL720944:ONN720945 OXH720944:OXJ720945 PHD720944:PHF720945 PQZ720944:PRB720945 QAV720944:QAX720945 QKR720944:QKT720945 QUN720944:QUP720945 REJ720944:REL720945 ROF720944:ROH720945 RYB720944:RYD720945 SHX720944:SHZ720945 SRT720944:SRV720945 TBP720944:TBR720945 TLL720944:TLN720945 TVH720944:TVJ720945 UFD720944:UFF720945 UOZ720944:UPB720945 UYV720944:UYX720945 VIR720944:VIT720945 VSN720944:VSP720945 WCJ720944:WCL720945 WMF720944:WMH720945 WWB720944:WWD720945 T786480:V786481 JP786480:JR786481 TL786480:TN786481 ADH786480:ADJ786481 AND786480:ANF786481 AWZ786480:AXB786481 BGV786480:BGX786481 BQR786480:BQT786481 CAN786480:CAP786481 CKJ786480:CKL786481 CUF786480:CUH786481 DEB786480:DED786481 DNX786480:DNZ786481 DXT786480:DXV786481 EHP786480:EHR786481 ERL786480:ERN786481 FBH786480:FBJ786481 FLD786480:FLF786481 FUZ786480:FVB786481 GEV786480:GEX786481 GOR786480:GOT786481 GYN786480:GYP786481 HIJ786480:HIL786481 HSF786480:HSH786481 ICB786480:ICD786481 ILX786480:ILZ786481 IVT786480:IVV786481 JFP786480:JFR786481 JPL786480:JPN786481 JZH786480:JZJ786481 KJD786480:KJF786481 KSZ786480:KTB786481 LCV786480:LCX786481 LMR786480:LMT786481 LWN786480:LWP786481 MGJ786480:MGL786481 MQF786480:MQH786481 NAB786480:NAD786481 NJX786480:NJZ786481 NTT786480:NTV786481 ODP786480:ODR786481 ONL786480:ONN786481 OXH786480:OXJ786481 PHD786480:PHF786481 PQZ786480:PRB786481 QAV786480:QAX786481 QKR786480:QKT786481 QUN786480:QUP786481 REJ786480:REL786481 ROF786480:ROH786481 RYB786480:RYD786481 SHX786480:SHZ786481 SRT786480:SRV786481 TBP786480:TBR786481 TLL786480:TLN786481 TVH786480:TVJ786481 UFD786480:UFF786481 UOZ786480:UPB786481 UYV786480:UYX786481 VIR786480:VIT786481 VSN786480:VSP786481 WCJ786480:WCL786481 WMF786480:WMH786481 WWB786480:WWD786481 T852016:V852017 JP852016:JR852017 TL852016:TN852017 ADH852016:ADJ852017 AND852016:ANF852017 AWZ852016:AXB852017 BGV852016:BGX852017 BQR852016:BQT852017 CAN852016:CAP852017 CKJ852016:CKL852017 CUF852016:CUH852017 DEB852016:DED852017 DNX852016:DNZ852017 DXT852016:DXV852017 EHP852016:EHR852017 ERL852016:ERN852017 FBH852016:FBJ852017 FLD852016:FLF852017 FUZ852016:FVB852017 GEV852016:GEX852017 GOR852016:GOT852017 GYN852016:GYP852017 HIJ852016:HIL852017 HSF852016:HSH852017 ICB852016:ICD852017 ILX852016:ILZ852017 IVT852016:IVV852017 JFP852016:JFR852017 JPL852016:JPN852017 JZH852016:JZJ852017 KJD852016:KJF852017 KSZ852016:KTB852017 LCV852016:LCX852017 LMR852016:LMT852017 LWN852016:LWP852017 MGJ852016:MGL852017 MQF852016:MQH852017 NAB852016:NAD852017 NJX852016:NJZ852017 NTT852016:NTV852017 ODP852016:ODR852017 ONL852016:ONN852017 OXH852016:OXJ852017 PHD852016:PHF852017 PQZ852016:PRB852017 QAV852016:QAX852017 QKR852016:QKT852017 QUN852016:QUP852017 REJ852016:REL852017 ROF852016:ROH852017 RYB852016:RYD852017 SHX852016:SHZ852017 SRT852016:SRV852017 TBP852016:TBR852017 TLL852016:TLN852017 TVH852016:TVJ852017 UFD852016:UFF852017 UOZ852016:UPB852017 UYV852016:UYX852017 VIR852016:VIT852017 VSN852016:VSP852017 WCJ852016:WCL852017 WMF852016:WMH852017 WWB852016:WWD852017 T917552:V917553 JP917552:JR917553 TL917552:TN917553 ADH917552:ADJ917553 AND917552:ANF917553 AWZ917552:AXB917553 BGV917552:BGX917553 BQR917552:BQT917553 CAN917552:CAP917553 CKJ917552:CKL917553 CUF917552:CUH917553 DEB917552:DED917553 DNX917552:DNZ917553 DXT917552:DXV917553 EHP917552:EHR917553 ERL917552:ERN917553 FBH917552:FBJ917553 FLD917552:FLF917553 FUZ917552:FVB917553 GEV917552:GEX917553 GOR917552:GOT917553 GYN917552:GYP917553 HIJ917552:HIL917553 HSF917552:HSH917553 ICB917552:ICD917553 ILX917552:ILZ917553 IVT917552:IVV917553 JFP917552:JFR917553 JPL917552:JPN917553 JZH917552:JZJ917553 KJD917552:KJF917553 KSZ917552:KTB917553 LCV917552:LCX917553 LMR917552:LMT917553 LWN917552:LWP917553 MGJ917552:MGL917553 MQF917552:MQH917553 NAB917552:NAD917553 NJX917552:NJZ917553 NTT917552:NTV917553 ODP917552:ODR917553 ONL917552:ONN917553 OXH917552:OXJ917553 PHD917552:PHF917553 PQZ917552:PRB917553 QAV917552:QAX917553 QKR917552:QKT917553 QUN917552:QUP917553 REJ917552:REL917553 ROF917552:ROH917553 RYB917552:RYD917553 SHX917552:SHZ917553 SRT917552:SRV917553 TBP917552:TBR917553 TLL917552:TLN917553 TVH917552:TVJ917553 UFD917552:UFF917553 UOZ917552:UPB917553 UYV917552:UYX917553 VIR917552:VIT917553 VSN917552:VSP917553 WCJ917552:WCL917553 WMF917552:WMH917553 WWB917552:WWD917553 T983088:V983089 JP983088:JR983089 TL983088:TN983089 ADH983088:ADJ983089 AND983088:ANF983089 AWZ983088:AXB983089 BGV983088:BGX983089 BQR983088:BQT983089 CAN983088:CAP983089 CKJ983088:CKL983089 CUF983088:CUH983089 DEB983088:DED983089 DNX983088:DNZ983089 DXT983088:DXV983089 EHP983088:EHR983089 ERL983088:ERN983089 FBH983088:FBJ983089 FLD983088:FLF983089 FUZ983088:FVB983089 GEV983088:GEX983089 GOR983088:GOT983089 GYN983088:GYP983089 HIJ983088:HIL983089 HSF983088:HSH983089 ICB983088:ICD983089 ILX983088:ILZ983089 IVT983088:IVV983089 JFP983088:JFR983089 JPL983088:JPN983089 JZH983088:JZJ983089 KJD983088:KJF983089 KSZ983088:KTB983089 LCV983088:LCX983089 LMR983088:LMT983089 LWN983088:LWP983089 MGJ983088:MGL983089 MQF983088:MQH983089 NAB983088:NAD983089 NJX983088:NJZ983089 NTT983088:NTV983089 ODP983088:ODR983089 ONL983088:ONN983089 OXH983088:OXJ983089 PHD983088:PHF983089 PQZ983088:PRB983089 QAV983088:QAX983089 QKR983088:QKT983089 QUN983088:QUP983089 REJ983088:REL983089 ROF983088:ROH983089 RYB983088:RYD983089 SHX983088:SHZ983089 SRT983088:SRV983089 TBP983088:TBR983089 TLL983088:TLN983089 TVH983088:TVJ983089 UFD983088:UFF983089 UOZ983088:UPB983089 UYV983088:UYX983089 VIR983088:VIT983089 VSN983088:VSP983089 WCJ983088:WCL983089 WMF983088:WMH983089 WWB983088:WWD983089" xr:uid="{09B7ACA1-CEB3-4FEC-AAED-29BF970466F7}">
      <formula1>6</formula1>
    </dataValidation>
    <dataValidation type="list" allowBlank="1" showInputMessage="1" showErrorMessage="1" sqref="G48:N49 JC48:JJ49 SY48:TF49 ACU48:ADB49 AMQ48:AMX49 AWM48:AWT49 BGI48:BGP49 BQE48:BQL49 CAA48:CAH49 CJW48:CKD49 CTS48:CTZ49 DDO48:DDV49 DNK48:DNR49 DXG48:DXN49 EHC48:EHJ49 EQY48:ERF49 FAU48:FBB49 FKQ48:FKX49 FUM48:FUT49 GEI48:GEP49 GOE48:GOL49 GYA48:GYH49 HHW48:HID49 HRS48:HRZ49 IBO48:IBV49 ILK48:ILR49 IVG48:IVN49 JFC48:JFJ49 JOY48:JPF49 JYU48:JZB49 KIQ48:KIX49 KSM48:KST49 LCI48:LCP49 LME48:LML49 LWA48:LWH49 MFW48:MGD49 MPS48:MPZ49 MZO48:MZV49 NJK48:NJR49 NTG48:NTN49 ODC48:ODJ49 OMY48:ONF49 OWU48:OXB49 PGQ48:PGX49 PQM48:PQT49 QAI48:QAP49 QKE48:QKL49 QUA48:QUH49 RDW48:RED49 RNS48:RNZ49 RXO48:RXV49 SHK48:SHR49 SRG48:SRN49 TBC48:TBJ49 TKY48:TLF49 TUU48:TVB49 UEQ48:UEX49 UOM48:UOT49 UYI48:UYP49 VIE48:VIL49 VSA48:VSH49 WBW48:WCD49 WLS48:WLZ49 WVO48:WVV49 G65584:N65585 JC65584:JJ65585 SY65584:TF65585 ACU65584:ADB65585 AMQ65584:AMX65585 AWM65584:AWT65585 BGI65584:BGP65585 BQE65584:BQL65585 CAA65584:CAH65585 CJW65584:CKD65585 CTS65584:CTZ65585 DDO65584:DDV65585 DNK65584:DNR65585 DXG65584:DXN65585 EHC65584:EHJ65585 EQY65584:ERF65585 FAU65584:FBB65585 FKQ65584:FKX65585 FUM65584:FUT65585 GEI65584:GEP65585 GOE65584:GOL65585 GYA65584:GYH65585 HHW65584:HID65585 HRS65584:HRZ65585 IBO65584:IBV65585 ILK65584:ILR65585 IVG65584:IVN65585 JFC65584:JFJ65585 JOY65584:JPF65585 JYU65584:JZB65585 KIQ65584:KIX65585 KSM65584:KST65585 LCI65584:LCP65585 LME65584:LML65585 LWA65584:LWH65585 MFW65584:MGD65585 MPS65584:MPZ65585 MZO65584:MZV65585 NJK65584:NJR65585 NTG65584:NTN65585 ODC65584:ODJ65585 OMY65584:ONF65585 OWU65584:OXB65585 PGQ65584:PGX65585 PQM65584:PQT65585 QAI65584:QAP65585 QKE65584:QKL65585 QUA65584:QUH65585 RDW65584:RED65585 RNS65584:RNZ65585 RXO65584:RXV65585 SHK65584:SHR65585 SRG65584:SRN65585 TBC65584:TBJ65585 TKY65584:TLF65585 TUU65584:TVB65585 UEQ65584:UEX65585 UOM65584:UOT65585 UYI65584:UYP65585 VIE65584:VIL65585 VSA65584:VSH65585 WBW65584:WCD65585 WLS65584:WLZ65585 WVO65584:WVV65585 G131120:N131121 JC131120:JJ131121 SY131120:TF131121 ACU131120:ADB131121 AMQ131120:AMX131121 AWM131120:AWT131121 BGI131120:BGP131121 BQE131120:BQL131121 CAA131120:CAH131121 CJW131120:CKD131121 CTS131120:CTZ131121 DDO131120:DDV131121 DNK131120:DNR131121 DXG131120:DXN131121 EHC131120:EHJ131121 EQY131120:ERF131121 FAU131120:FBB131121 FKQ131120:FKX131121 FUM131120:FUT131121 GEI131120:GEP131121 GOE131120:GOL131121 GYA131120:GYH131121 HHW131120:HID131121 HRS131120:HRZ131121 IBO131120:IBV131121 ILK131120:ILR131121 IVG131120:IVN131121 JFC131120:JFJ131121 JOY131120:JPF131121 JYU131120:JZB131121 KIQ131120:KIX131121 KSM131120:KST131121 LCI131120:LCP131121 LME131120:LML131121 LWA131120:LWH131121 MFW131120:MGD131121 MPS131120:MPZ131121 MZO131120:MZV131121 NJK131120:NJR131121 NTG131120:NTN131121 ODC131120:ODJ131121 OMY131120:ONF131121 OWU131120:OXB131121 PGQ131120:PGX131121 PQM131120:PQT131121 QAI131120:QAP131121 QKE131120:QKL131121 QUA131120:QUH131121 RDW131120:RED131121 RNS131120:RNZ131121 RXO131120:RXV131121 SHK131120:SHR131121 SRG131120:SRN131121 TBC131120:TBJ131121 TKY131120:TLF131121 TUU131120:TVB131121 UEQ131120:UEX131121 UOM131120:UOT131121 UYI131120:UYP131121 VIE131120:VIL131121 VSA131120:VSH131121 WBW131120:WCD131121 WLS131120:WLZ131121 WVO131120:WVV131121 G196656:N196657 JC196656:JJ196657 SY196656:TF196657 ACU196656:ADB196657 AMQ196656:AMX196657 AWM196656:AWT196657 BGI196656:BGP196657 BQE196656:BQL196657 CAA196656:CAH196657 CJW196656:CKD196657 CTS196656:CTZ196657 DDO196656:DDV196657 DNK196656:DNR196657 DXG196656:DXN196657 EHC196656:EHJ196657 EQY196656:ERF196657 FAU196656:FBB196657 FKQ196656:FKX196657 FUM196656:FUT196657 GEI196656:GEP196657 GOE196656:GOL196657 GYA196656:GYH196657 HHW196656:HID196657 HRS196656:HRZ196657 IBO196656:IBV196657 ILK196656:ILR196657 IVG196656:IVN196657 JFC196656:JFJ196657 JOY196656:JPF196657 JYU196656:JZB196657 KIQ196656:KIX196657 KSM196656:KST196657 LCI196656:LCP196657 LME196656:LML196657 LWA196656:LWH196657 MFW196656:MGD196657 MPS196656:MPZ196657 MZO196656:MZV196657 NJK196656:NJR196657 NTG196656:NTN196657 ODC196656:ODJ196657 OMY196656:ONF196657 OWU196656:OXB196657 PGQ196656:PGX196657 PQM196656:PQT196657 QAI196656:QAP196657 QKE196656:QKL196657 QUA196656:QUH196657 RDW196656:RED196657 RNS196656:RNZ196657 RXO196656:RXV196657 SHK196656:SHR196657 SRG196656:SRN196657 TBC196656:TBJ196657 TKY196656:TLF196657 TUU196656:TVB196657 UEQ196656:UEX196657 UOM196656:UOT196657 UYI196656:UYP196657 VIE196656:VIL196657 VSA196656:VSH196657 WBW196656:WCD196657 WLS196656:WLZ196657 WVO196656:WVV196657 G262192:N262193 JC262192:JJ262193 SY262192:TF262193 ACU262192:ADB262193 AMQ262192:AMX262193 AWM262192:AWT262193 BGI262192:BGP262193 BQE262192:BQL262193 CAA262192:CAH262193 CJW262192:CKD262193 CTS262192:CTZ262193 DDO262192:DDV262193 DNK262192:DNR262193 DXG262192:DXN262193 EHC262192:EHJ262193 EQY262192:ERF262193 FAU262192:FBB262193 FKQ262192:FKX262193 FUM262192:FUT262193 GEI262192:GEP262193 GOE262192:GOL262193 GYA262192:GYH262193 HHW262192:HID262193 HRS262192:HRZ262193 IBO262192:IBV262193 ILK262192:ILR262193 IVG262192:IVN262193 JFC262192:JFJ262193 JOY262192:JPF262193 JYU262192:JZB262193 KIQ262192:KIX262193 KSM262192:KST262193 LCI262192:LCP262193 LME262192:LML262193 LWA262192:LWH262193 MFW262192:MGD262193 MPS262192:MPZ262193 MZO262192:MZV262193 NJK262192:NJR262193 NTG262192:NTN262193 ODC262192:ODJ262193 OMY262192:ONF262193 OWU262192:OXB262193 PGQ262192:PGX262193 PQM262192:PQT262193 QAI262192:QAP262193 QKE262192:QKL262193 QUA262192:QUH262193 RDW262192:RED262193 RNS262192:RNZ262193 RXO262192:RXV262193 SHK262192:SHR262193 SRG262192:SRN262193 TBC262192:TBJ262193 TKY262192:TLF262193 TUU262192:TVB262193 UEQ262192:UEX262193 UOM262192:UOT262193 UYI262192:UYP262193 VIE262192:VIL262193 VSA262192:VSH262193 WBW262192:WCD262193 WLS262192:WLZ262193 WVO262192:WVV262193 G327728:N327729 JC327728:JJ327729 SY327728:TF327729 ACU327728:ADB327729 AMQ327728:AMX327729 AWM327728:AWT327729 BGI327728:BGP327729 BQE327728:BQL327729 CAA327728:CAH327729 CJW327728:CKD327729 CTS327728:CTZ327729 DDO327728:DDV327729 DNK327728:DNR327729 DXG327728:DXN327729 EHC327728:EHJ327729 EQY327728:ERF327729 FAU327728:FBB327729 FKQ327728:FKX327729 FUM327728:FUT327729 GEI327728:GEP327729 GOE327728:GOL327729 GYA327728:GYH327729 HHW327728:HID327729 HRS327728:HRZ327729 IBO327728:IBV327729 ILK327728:ILR327729 IVG327728:IVN327729 JFC327728:JFJ327729 JOY327728:JPF327729 JYU327728:JZB327729 KIQ327728:KIX327729 KSM327728:KST327729 LCI327728:LCP327729 LME327728:LML327729 LWA327728:LWH327729 MFW327728:MGD327729 MPS327728:MPZ327729 MZO327728:MZV327729 NJK327728:NJR327729 NTG327728:NTN327729 ODC327728:ODJ327729 OMY327728:ONF327729 OWU327728:OXB327729 PGQ327728:PGX327729 PQM327728:PQT327729 QAI327728:QAP327729 QKE327728:QKL327729 QUA327728:QUH327729 RDW327728:RED327729 RNS327728:RNZ327729 RXO327728:RXV327729 SHK327728:SHR327729 SRG327728:SRN327729 TBC327728:TBJ327729 TKY327728:TLF327729 TUU327728:TVB327729 UEQ327728:UEX327729 UOM327728:UOT327729 UYI327728:UYP327729 VIE327728:VIL327729 VSA327728:VSH327729 WBW327728:WCD327729 WLS327728:WLZ327729 WVO327728:WVV327729 G393264:N393265 JC393264:JJ393265 SY393264:TF393265 ACU393264:ADB393265 AMQ393264:AMX393265 AWM393264:AWT393265 BGI393264:BGP393265 BQE393264:BQL393265 CAA393264:CAH393265 CJW393264:CKD393265 CTS393264:CTZ393265 DDO393264:DDV393265 DNK393264:DNR393265 DXG393264:DXN393265 EHC393264:EHJ393265 EQY393264:ERF393265 FAU393264:FBB393265 FKQ393264:FKX393265 FUM393264:FUT393265 GEI393264:GEP393265 GOE393264:GOL393265 GYA393264:GYH393265 HHW393264:HID393265 HRS393264:HRZ393265 IBO393264:IBV393265 ILK393264:ILR393265 IVG393264:IVN393265 JFC393264:JFJ393265 JOY393264:JPF393265 JYU393264:JZB393265 KIQ393264:KIX393265 KSM393264:KST393265 LCI393264:LCP393265 LME393264:LML393265 LWA393264:LWH393265 MFW393264:MGD393265 MPS393264:MPZ393265 MZO393264:MZV393265 NJK393264:NJR393265 NTG393264:NTN393265 ODC393264:ODJ393265 OMY393264:ONF393265 OWU393264:OXB393265 PGQ393264:PGX393265 PQM393264:PQT393265 QAI393264:QAP393265 QKE393264:QKL393265 QUA393264:QUH393265 RDW393264:RED393265 RNS393264:RNZ393265 RXO393264:RXV393265 SHK393264:SHR393265 SRG393264:SRN393265 TBC393264:TBJ393265 TKY393264:TLF393265 TUU393264:TVB393265 UEQ393264:UEX393265 UOM393264:UOT393265 UYI393264:UYP393265 VIE393264:VIL393265 VSA393264:VSH393265 WBW393264:WCD393265 WLS393264:WLZ393265 WVO393264:WVV393265 G458800:N458801 JC458800:JJ458801 SY458800:TF458801 ACU458800:ADB458801 AMQ458800:AMX458801 AWM458800:AWT458801 BGI458800:BGP458801 BQE458800:BQL458801 CAA458800:CAH458801 CJW458800:CKD458801 CTS458800:CTZ458801 DDO458800:DDV458801 DNK458800:DNR458801 DXG458800:DXN458801 EHC458800:EHJ458801 EQY458800:ERF458801 FAU458800:FBB458801 FKQ458800:FKX458801 FUM458800:FUT458801 GEI458800:GEP458801 GOE458800:GOL458801 GYA458800:GYH458801 HHW458800:HID458801 HRS458800:HRZ458801 IBO458800:IBV458801 ILK458800:ILR458801 IVG458800:IVN458801 JFC458800:JFJ458801 JOY458800:JPF458801 JYU458800:JZB458801 KIQ458800:KIX458801 KSM458800:KST458801 LCI458800:LCP458801 LME458800:LML458801 LWA458800:LWH458801 MFW458800:MGD458801 MPS458800:MPZ458801 MZO458800:MZV458801 NJK458800:NJR458801 NTG458800:NTN458801 ODC458800:ODJ458801 OMY458800:ONF458801 OWU458800:OXB458801 PGQ458800:PGX458801 PQM458800:PQT458801 QAI458800:QAP458801 QKE458800:QKL458801 QUA458800:QUH458801 RDW458800:RED458801 RNS458800:RNZ458801 RXO458800:RXV458801 SHK458800:SHR458801 SRG458800:SRN458801 TBC458800:TBJ458801 TKY458800:TLF458801 TUU458800:TVB458801 UEQ458800:UEX458801 UOM458800:UOT458801 UYI458800:UYP458801 VIE458800:VIL458801 VSA458800:VSH458801 WBW458800:WCD458801 WLS458800:WLZ458801 WVO458800:WVV458801 G524336:N524337 JC524336:JJ524337 SY524336:TF524337 ACU524336:ADB524337 AMQ524336:AMX524337 AWM524336:AWT524337 BGI524336:BGP524337 BQE524336:BQL524337 CAA524336:CAH524337 CJW524336:CKD524337 CTS524336:CTZ524337 DDO524336:DDV524337 DNK524336:DNR524337 DXG524336:DXN524337 EHC524336:EHJ524337 EQY524336:ERF524337 FAU524336:FBB524337 FKQ524336:FKX524337 FUM524336:FUT524337 GEI524336:GEP524337 GOE524336:GOL524337 GYA524336:GYH524337 HHW524336:HID524337 HRS524336:HRZ524337 IBO524336:IBV524337 ILK524336:ILR524337 IVG524336:IVN524337 JFC524336:JFJ524337 JOY524336:JPF524337 JYU524336:JZB524337 KIQ524336:KIX524337 KSM524336:KST524337 LCI524336:LCP524337 LME524336:LML524337 LWA524336:LWH524337 MFW524336:MGD524337 MPS524336:MPZ524337 MZO524336:MZV524337 NJK524336:NJR524337 NTG524336:NTN524337 ODC524336:ODJ524337 OMY524336:ONF524337 OWU524336:OXB524337 PGQ524336:PGX524337 PQM524336:PQT524337 QAI524336:QAP524337 QKE524336:QKL524337 QUA524336:QUH524337 RDW524336:RED524337 RNS524336:RNZ524337 RXO524336:RXV524337 SHK524336:SHR524337 SRG524336:SRN524337 TBC524336:TBJ524337 TKY524336:TLF524337 TUU524336:TVB524337 UEQ524336:UEX524337 UOM524336:UOT524337 UYI524336:UYP524337 VIE524336:VIL524337 VSA524336:VSH524337 WBW524336:WCD524337 WLS524336:WLZ524337 WVO524336:WVV524337 G589872:N589873 JC589872:JJ589873 SY589872:TF589873 ACU589872:ADB589873 AMQ589872:AMX589873 AWM589872:AWT589873 BGI589872:BGP589873 BQE589872:BQL589873 CAA589872:CAH589873 CJW589872:CKD589873 CTS589872:CTZ589873 DDO589872:DDV589873 DNK589872:DNR589873 DXG589872:DXN589873 EHC589872:EHJ589873 EQY589872:ERF589873 FAU589872:FBB589873 FKQ589872:FKX589873 FUM589872:FUT589873 GEI589872:GEP589873 GOE589872:GOL589873 GYA589872:GYH589873 HHW589872:HID589873 HRS589872:HRZ589873 IBO589872:IBV589873 ILK589872:ILR589873 IVG589872:IVN589873 JFC589872:JFJ589873 JOY589872:JPF589873 JYU589872:JZB589873 KIQ589872:KIX589873 KSM589872:KST589873 LCI589872:LCP589873 LME589872:LML589873 LWA589872:LWH589873 MFW589872:MGD589873 MPS589872:MPZ589873 MZO589872:MZV589873 NJK589872:NJR589873 NTG589872:NTN589873 ODC589872:ODJ589873 OMY589872:ONF589873 OWU589872:OXB589873 PGQ589872:PGX589873 PQM589872:PQT589873 QAI589872:QAP589873 QKE589872:QKL589873 QUA589872:QUH589873 RDW589872:RED589873 RNS589872:RNZ589873 RXO589872:RXV589873 SHK589872:SHR589873 SRG589872:SRN589873 TBC589872:TBJ589873 TKY589872:TLF589873 TUU589872:TVB589873 UEQ589872:UEX589873 UOM589872:UOT589873 UYI589872:UYP589873 VIE589872:VIL589873 VSA589872:VSH589873 WBW589872:WCD589873 WLS589872:WLZ589873 WVO589872:WVV589873 G655408:N655409 JC655408:JJ655409 SY655408:TF655409 ACU655408:ADB655409 AMQ655408:AMX655409 AWM655408:AWT655409 BGI655408:BGP655409 BQE655408:BQL655409 CAA655408:CAH655409 CJW655408:CKD655409 CTS655408:CTZ655409 DDO655408:DDV655409 DNK655408:DNR655409 DXG655408:DXN655409 EHC655408:EHJ655409 EQY655408:ERF655409 FAU655408:FBB655409 FKQ655408:FKX655409 FUM655408:FUT655409 GEI655408:GEP655409 GOE655408:GOL655409 GYA655408:GYH655409 HHW655408:HID655409 HRS655408:HRZ655409 IBO655408:IBV655409 ILK655408:ILR655409 IVG655408:IVN655409 JFC655408:JFJ655409 JOY655408:JPF655409 JYU655408:JZB655409 KIQ655408:KIX655409 KSM655408:KST655409 LCI655408:LCP655409 LME655408:LML655409 LWA655408:LWH655409 MFW655408:MGD655409 MPS655408:MPZ655409 MZO655408:MZV655409 NJK655408:NJR655409 NTG655408:NTN655409 ODC655408:ODJ655409 OMY655408:ONF655409 OWU655408:OXB655409 PGQ655408:PGX655409 PQM655408:PQT655409 QAI655408:QAP655409 QKE655408:QKL655409 QUA655408:QUH655409 RDW655408:RED655409 RNS655408:RNZ655409 RXO655408:RXV655409 SHK655408:SHR655409 SRG655408:SRN655409 TBC655408:TBJ655409 TKY655408:TLF655409 TUU655408:TVB655409 UEQ655408:UEX655409 UOM655408:UOT655409 UYI655408:UYP655409 VIE655408:VIL655409 VSA655408:VSH655409 WBW655408:WCD655409 WLS655408:WLZ655409 WVO655408:WVV655409 G720944:N720945 JC720944:JJ720945 SY720944:TF720945 ACU720944:ADB720945 AMQ720944:AMX720945 AWM720944:AWT720945 BGI720944:BGP720945 BQE720944:BQL720945 CAA720944:CAH720945 CJW720944:CKD720945 CTS720944:CTZ720945 DDO720944:DDV720945 DNK720944:DNR720945 DXG720944:DXN720945 EHC720944:EHJ720945 EQY720944:ERF720945 FAU720944:FBB720945 FKQ720944:FKX720945 FUM720944:FUT720945 GEI720944:GEP720945 GOE720944:GOL720945 GYA720944:GYH720945 HHW720944:HID720945 HRS720944:HRZ720945 IBO720944:IBV720945 ILK720944:ILR720945 IVG720944:IVN720945 JFC720944:JFJ720945 JOY720944:JPF720945 JYU720944:JZB720945 KIQ720944:KIX720945 KSM720944:KST720945 LCI720944:LCP720945 LME720944:LML720945 LWA720944:LWH720945 MFW720944:MGD720945 MPS720944:MPZ720945 MZO720944:MZV720945 NJK720944:NJR720945 NTG720944:NTN720945 ODC720944:ODJ720945 OMY720944:ONF720945 OWU720944:OXB720945 PGQ720944:PGX720945 PQM720944:PQT720945 QAI720944:QAP720945 QKE720944:QKL720945 QUA720944:QUH720945 RDW720944:RED720945 RNS720944:RNZ720945 RXO720944:RXV720945 SHK720944:SHR720945 SRG720944:SRN720945 TBC720944:TBJ720945 TKY720944:TLF720945 TUU720944:TVB720945 UEQ720944:UEX720945 UOM720944:UOT720945 UYI720944:UYP720945 VIE720944:VIL720945 VSA720944:VSH720945 WBW720944:WCD720945 WLS720944:WLZ720945 WVO720944:WVV720945 G786480:N786481 JC786480:JJ786481 SY786480:TF786481 ACU786480:ADB786481 AMQ786480:AMX786481 AWM786480:AWT786481 BGI786480:BGP786481 BQE786480:BQL786481 CAA786480:CAH786481 CJW786480:CKD786481 CTS786480:CTZ786481 DDO786480:DDV786481 DNK786480:DNR786481 DXG786480:DXN786481 EHC786480:EHJ786481 EQY786480:ERF786481 FAU786480:FBB786481 FKQ786480:FKX786481 FUM786480:FUT786481 GEI786480:GEP786481 GOE786480:GOL786481 GYA786480:GYH786481 HHW786480:HID786481 HRS786480:HRZ786481 IBO786480:IBV786481 ILK786480:ILR786481 IVG786480:IVN786481 JFC786480:JFJ786481 JOY786480:JPF786481 JYU786480:JZB786481 KIQ786480:KIX786481 KSM786480:KST786481 LCI786480:LCP786481 LME786480:LML786481 LWA786480:LWH786481 MFW786480:MGD786481 MPS786480:MPZ786481 MZO786480:MZV786481 NJK786480:NJR786481 NTG786480:NTN786481 ODC786480:ODJ786481 OMY786480:ONF786481 OWU786480:OXB786481 PGQ786480:PGX786481 PQM786480:PQT786481 QAI786480:QAP786481 QKE786480:QKL786481 QUA786480:QUH786481 RDW786480:RED786481 RNS786480:RNZ786481 RXO786480:RXV786481 SHK786480:SHR786481 SRG786480:SRN786481 TBC786480:TBJ786481 TKY786480:TLF786481 TUU786480:TVB786481 UEQ786480:UEX786481 UOM786480:UOT786481 UYI786480:UYP786481 VIE786480:VIL786481 VSA786480:VSH786481 WBW786480:WCD786481 WLS786480:WLZ786481 WVO786480:WVV786481 G852016:N852017 JC852016:JJ852017 SY852016:TF852017 ACU852016:ADB852017 AMQ852016:AMX852017 AWM852016:AWT852017 BGI852016:BGP852017 BQE852016:BQL852017 CAA852016:CAH852017 CJW852016:CKD852017 CTS852016:CTZ852017 DDO852016:DDV852017 DNK852016:DNR852017 DXG852016:DXN852017 EHC852016:EHJ852017 EQY852016:ERF852017 FAU852016:FBB852017 FKQ852016:FKX852017 FUM852016:FUT852017 GEI852016:GEP852017 GOE852016:GOL852017 GYA852016:GYH852017 HHW852016:HID852017 HRS852016:HRZ852017 IBO852016:IBV852017 ILK852016:ILR852017 IVG852016:IVN852017 JFC852016:JFJ852017 JOY852016:JPF852017 JYU852016:JZB852017 KIQ852016:KIX852017 KSM852016:KST852017 LCI852016:LCP852017 LME852016:LML852017 LWA852016:LWH852017 MFW852016:MGD852017 MPS852016:MPZ852017 MZO852016:MZV852017 NJK852016:NJR852017 NTG852016:NTN852017 ODC852016:ODJ852017 OMY852016:ONF852017 OWU852016:OXB852017 PGQ852016:PGX852017 PQM852016:PQT852017 QAI852016:QAP852017 QKE852016:QKL852017 QUA852016:QUH852017 RDW852016:RED852017 RNS852016:RNZ852017 RXO852016:RXV852017 SHK852016:SHR852017 SRG852016:SRN852017 TBC852016:TBJ852017 TKY852016:TLF852017 TUU852016:TVB852017 UEQ852016:UEX852017 UOM852016:UOT852017 UYI852016:UYP852017 VIE852016:VIL852017 VSA852016:VSH852017 WBW852016:WCD852017 WLS852016:WLZ852017 WVO852016:WVV852017 G917552:N917553 JC917552:JJ917553 SY917552:TF917553 ACU917552:ADB917553 AMQ917552:AMX917553 AWM917552:AWT917553 BGI917552:BGP917553 BQE917552:BQL917553 CAA917552:CAH917553 CJW917552:CKD917553 CTS917552:CTZ917553 DDO917552:DDV917553 DNK917552:DNR917553 DXG917552:DXN917553 EHC917552:EHJ917553 EQY917552:ERF917553 FAU917552:FBB917553 FKQ917552:FKX917553 FUM917552:FUT917553 GEI917552:GEP917553 GOE917552:GOL917553 GYA917552:GYH917553 HHW917552:HID917553 HRS917552:HRZ917553 IBO917552:IBV917553 ILK917552:ILR917553 IVG917552:IVN917553 JFC917552:JFJ917553 JOY917552:JPF917553 JYU917552:JZB917553 KIQ917552:KIX917553 KSM917552:KST917553 LCI917552:LCP917553 LME917552:LML917553 LWA917552:LWH917553 MFW917552:MGD917553 MPS917552:MPZ917553 MZO917552:MZV917553 NJK917552:NJR917553 NTG917552:NTN917553 ODC917552:ODJ917553 OMY917552:ONF917553 OWU917552:OXB917553 PGQ917552:PGX917553 PQM917552:PQT917553 QAI917552:QAP917553 QKE917552:QKL917553 QUA917552:QUH917553 RDW917552:RED917553 RNS917552:RNZ917553 RXO917552:RXV917553 SHK917552:SHR917553 SRG917552:SRN917553 TBC917552:TBJ917553 TKY917552:TLF917553 TUU917552:TVB917553 UEQ917552:UEX917553 UOM917552:UOT917553 UYI917552:UYP917553 VIE917552:VIL917553 VSA917552:VSH917553 WBW917552:WCD917553 WLS917552:WLZ917553 WVO917552:WVV917553 G983088:N983089 JC983088:JJ983089 SY983088:TF983089 ACU983088:ADB983089 AMQ983088:AMX983089 AWM983088:AWT983089 BGI983088:BGP983089 BQE983088:BQL983089 CAA983088:CAH983089 CJW983088:CKD983089 CTS983088:CTZ983089 DDO983088:DDV983089 DNK983088:DNR983089 DXG983088:DXN983089 EHC983088:EHJ983089 EQY983088:ERF983089 FAU983088:FBB983089 FKQ983088:FKX983089 FUM983088:FUT983089 GEI983088:GEP983089 GOE983088:GOL983089 GYA983088:GYH983089 HHW983088:HID983089 HRS983088:HRZ983089 IBO983088:IBV983089 ILK983088:ILR983089 IVG983088:IVN983089 JFC983088:JFJ983089 JOY983088:JPF983089 JYU983088:JZB983089 KIQ983088:KIX983089 KSM983088:KST983089 LCI983088:LCP983089 LME983088:LML983089 LWA983088:LWH983089 MFW983088:MGD983089 MPS983088:MPZ983089 MZO983088:MZV983089 NJK983088:NJR983089 NTG983088:NTN983089 ODC983088:ODJ983089 OMY983088:ONF983089 OWU983088:OXB983089 PGQ983088:PGX983089 PQM983088:PQT983089 QAI983088:QAP983089 QKE983088:QKL983089 QUA983088:QUH983089 RDW983088:RED983089 RNS983088:RNZ983089 RXO983088:RXV983089 SHK983088:SHR983089 SRG983088:SRN983089 TBC983088:TBJ983089 TKY983088:TLF983089 TUU983088:TVB983089 UEQ983088:UEX983089 UOM983088:UOT983089 UYI983088:UYP983089 VIE983088:VIL983089 VSA983088:VSH983089 WBW983088:WCD983089 WLS983088:WLZ983089 WVO983088:WVV983089" xr:uid="{AD8538EA-16A2-41DC-A8F5-743F8F698BA1}">
      <formula1>$G$114:$G$115</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C8613900-23BB-434C-9C25-2F2C831FE258}">
      <formula1>$G$150:$G$158</formula1>
    </dataValidation>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xr:uid="{B5EB015E-E8FB-4028-AB64-EAE656DCF63F}">
      <formula1>35</formula1>
    </dataValidation>
    <dataValidation type="textLength" operator="lessThanOrEqual" allowBlank="1" showInputMessage="1" showErrorMessage="1" errorTitle="エラー" error="文字数が不正です" sqref="F12:AG12 F23:AG23" xr:uid="{0EDF6D60-1939-43AB-A817-D5239D291589}">
      <formula1>160</formula1>
    </dataValidation>
    <dataValidation type="textLength" operator="lessThanOrEqual" allowBlank="1" showInputMessage="1" showErrorMessage="1" errorTitle="エラー" error="文字数が不正です" sqref="O9:AG10 H14:N14" xr:uid="{EB437986-11DB-4D49-8131-D82606B2E8DB}">
      <formula1>60</formula1>
    </dataValidation>
    <dataValidation type="textLength" operator="lessThanOrEqual" allowBlank="1" showInputMessage="1" showErrorMessage="1" errorTitle="エラー" error="文字数が不正です" sqref="Q13:AG14 H25:N25 Q24:AG25 Q35:AG36 H36:N36 F21" xr:uid="{FB18204C-0A90-4877-A7EC-C963A9880E8A}">
      <formula1>50</formula1>
    </dataValidation>
    <dataValidation type="textLength" operator="lessThanOrEqual" allowBlank="1" showInputMessage="1" showErrorMessage="1" sqref="F16:AG16 F27:AG27 F38:AG38" xr:uid="{9B5E4185-1390-4728-9DD8-F3AE0BA381AF}">
      <formula1>50</formula1>
    </dataValidation>
    <dataValidation type="custom" operator="lessThanOrEqual" allowBlank="1" showInputMessage="1" showErrorMessage="1" errorTitle="エラー" error="文字数が不正です" sqref="O20:O21" xr:uid="{1F3B617F-0275-4A1C-8031-138E315899EB}">
      <formula1>LEN(F20)+LEN(O20)&lt;=50</formula1>
    </dataValidation>
  </dataValidations>
  <printOptions horizontalCentered="1"/>
  <pageMargins left="0.78740157480314965" right="0.78740157480314965" top="0.59055118110236227"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2D8EBE09-F432-4889-AB2F-F41CAD218460}">
          <x14:formula1>
            <xm:f>0</xm:f>
          </x14:formula1>
          <xm:sqref>F95:F97 JB95:JB97 SX95:SX97 ACT95:ACT97 AMP95:AMP97 AWL95:AWL97 BGH95:BGH97 BQD95:BQD97 BZZ95:BZZ97 CJV95:CJV97 CTR95:CTR97 DDN95:DDN97 DNJ95:DNJ97 DXF95:DXF97 EHB95:EHB97 EQX95:EQX97 FAT95:FAT97 FKP95:FKP97 FUL95:FUL97 GEH95:GEH97 GOD95:GOD97 GXZ95:GXZ97 HHV95:HHV97 HRR95:HRR97 IBN95:IBN97 ILJ95:ILJ97 IVF95:IVF97 JFB95:JFB97 JOX95:JOX97 JYT95:JYT97 KIP95:KIP97 KSL95:KSL97 LCH95:LCH97 LMD95:LMD97 LVZ95:LVZ97 MFV95:MFV97 MPR95:MPR97 MZN95:MZN97 NJJ95:NJJ97 NTF95:NTF97 ODB95:ODB97 OMX95:OMX97 OWT95:OWT97 PGP95:PGP97 PQL95:PQL97 QAH95:QAH97 QKD95:QKD97 QTZ95:QTZ97 RDV95:RDV97 RNR95:RNR97 RXN95:RXN97 SHJ95:SHJ97 SRF95:SRF97 TBB95:TBB97 TKX95:TKX97 TUT95:TUT97 UEP95:UEP97 UOL95:UOL97 UYH95:UYH97 VID95:VID97 VRZ95:VRZ97 WBV95:WBV97 WLR95:WLR97 WVN95:WVN97 F65631:F65633 JB65631:JB65633 SX65631:SX65633 ACT65631:ACT65633 AMP65631:AMP65633 AWL65631:AWL65633 BGH65631:BGH65633 BQD65631:BQD65633 BZZ65631:BZZ65633 CJV65631:CJV65633 CTR65631:CTR65633 DDN65631:DDN65633 DNJ65631:DNJ65633 DXF65631:DXF65633 EHB65631:EHB65633 EQX65631:EQX65633 FAT65631:FAT65633 FKP65631:FKP65633 FUL65631:FUL65633 GEH65631:GEH65633 GOD65631:GOD65633 GXZ65631:GXZ65633 HHV65631:HHV65633 HRR65631:HRR65633 IBN65631:IBN65633 ILJ65631:ILJ65633 IVF65631:IVF65633 JFB65631:JFB65633 JOX65631:JOX65633 JYT65631:JYT65633 KIP65631:KIP65633 KSL65631:KSL65633 LCH65631:LCH65633 LMD65631:LMD65633 LVZ65631:LVZ65633 MFV65631:MFV65633 MPR65631:MPR65633 MZN65631:MZN65633 NJJ65631:NJJ65633 NTF65631:NTF65633 ODB65631:ODB65633 OMX65631:OMX65633 OWT65631:OWT65633 PGP65631:PGP65633 PQL65631:PQL65633 QAH65631:QAH65633 QKD65631:QKD65633 QTZ65631:QTZ65633 RDV65631:RDV65633 RNR65631:RNR65633 RXN65631:RXN65633 SHJ65631:SHJ65633 SRF65631:SRF65633 TBB65631:TBB65633 TKX65631:TKX65633 TUT65631:TUT65633 UEP65631:UEP65633 UOL65631:UOL65633 UYH65631:UYH65633 VID65631:VID65633 VRZ65631:VRZ65633 WBV65631:WBV65633 WLR65631:WLR65633 WVN65631:WVN65633 F131167:F131169 JB131167:JB131169 SX131167:SX131169 ACT131167:ACT131169 AMP131167:AMP131169 AWL131167:AWL131169 BGH131167:BGH131169 BQD131167:BQD131169 BZZ131167:BZZ131169 CJV131167:CJV131169 CTR131167:CTR131169 DDN131167:DDN131169 DNJ131167:DNJ131169 DXF131167:DXF131169 EHB131167:EHB131169 EQX131167:EQX131169 FAT131167:FAT131169 FKP131167:FKP131169 FUL131167:FUL131169 GEH131167:GEH131169 GOD131167:GOD131169 GXZ131167:GXZ131169 HHV131167:HHV131169 HRR131167:HRR131169 IBN131167:IBN131169 ILJ131167:ILJ131169 IVF131167:IVF131169 JFB131167:JFB131169 JOX131167:JOX131169 JYT131167:JYT131169 KIP131167:KIP131169 KSL131167:KSL131169 LCH131167:LCH131169 LMD131167:LMD131169 LVZ131167:LVZ131169 MFV131167:MFV131169 MPR131167:MPR131169 MZN131167:MZN131169 NJJ131167:NJJ131169 NTF131167:NTF131169 ODB131167:ODB131169 OMX131167:OMX131169 OWT131167:OWT131169 PGP131167:PGP131169 PQL131167:PQL131169 QAH131167:QAH131169 QKD131167:QKD131169 QTZ131167:QTZ131169 RDV131167:RDV131169 RNR131167:RNR131169 RXN131167:RXN131169 SHJ131167:SHJ131169 SRF131167:SRF131169 TBB131167:TBB131169 TKX131167:TKX131169 TUT131167:TUT131169 UEP131167:UEP131169 UOL131167:UOL131169 UYH131167:UYH131169 VID131167:VID131169 VRZ131167:VRZ131169 WBV131167:WBV131169 WLR131167:WLR131169 WVN131167:WVN131169 F196703:F196705 JB196703:JB196705 SX196703:SX196705 ACT196703:ACT196705 AMP196703:AMP196705 AWL196703:AWL196705 BGH196703:BGH196705 BQD196703:BQD196705 BZZ196703:BZZ196705 CJV196703:CJV196705 CTR196703:CTR196705 DDN196703:DDN196705 DNJ196703:DNJ196705 DXF196703:DXF196705 EHB196703:EHB196705 EQX196703:EQX196705 FAT196703:FAT196705 FKP196703:FKP196705 FUL196703:FUL196705 GEH196703:GEH196705 GOD196703:GOD196705 GXZ196703:GXZ196705 HHV196703:HHV196705 HRR196703:HRR196705 IBN196703:IBN196705 ILJ196703:ILJ196705 IVF196703:IVF196705 JFB196703:JFB196705 JOX196703:JOX196705 JYT196703:JYT196705 KIP196703:KIP196705 KSL196703:KSL196705 LCH196703:LCH196705 LMD196703:LMD196705 LVZ196703:LVZ196705 MFV196703:MFV196705 MPR196703:MPR196705 MZN196703:MZN196705 NJJ196703:NJJ196705 NTF196703:NTF196705 ODB196703:ODB196705 OMX196703:OMX196705 OWT196703:OWT196705 PGP196703:PGP196705 PQL196703:PQL196705 QAH196703:QAH196705 QKD196703:QKD196705 QTZ196703:QTZ196705 RDV196703:RDV196705 RNR196703:RNR196705 RXN196703:RXN196705 SHJ196703:SHJ196705 SRF196703:SRF196705 TBB196703:TBB196705 TKX196703:TKX196705 TUT196703:TUT196705 UEP196703:UEP196705 UOL196703:UOL196705 UYH196703:UYH196705 VID196703:VID196705 VRZ196703:VRZ196705 WBV196703:WBV196705 WLR196703:WLR196705 WVN196703:WVN196705 F262239:F262241 JB262239:JB262241 SX262239:SX262241 ACT262239:ACT262241 AMP262239:AMP262241 AWL262239:AWL262241 BGH262239:BGH262241 BQD262239:BQD262241 BZZ262239:BZZ262241 CJV262239:CJV262241 CTR262239:CTR262241 DDN262239:DDN262241 DNJ262239:DNJ262241 DXF262239:DXF262241 EHB262239:EHB262241 EQX262239:EQX262241 FAT262239:FAT262241 FKP262239:FKP262241 FUL262239:FUL262241 GEH262239:GEH262241 GOD262239:GOD262241 GXZ262239:GXZ262241 HHV262239:HHV262241 HRR262239:HRR262241 IBN262239:IBN262241 ILJ262239:ILJ262241 IVF262239:IVF262241 JFB262239:JFB262241 JOX262239:JOX262241 JYT262239:JYT262241 KIP262239:KIP262241 KSL262239:KSL262241 LCH262239:LCH262241 LMD262239:LMD262241 LVZ262239:LVZ262241 MFV262239:MFV262241 MPR262239:MPR262241 MZN262239:MZN262241 NJJ262239:NJJ262241 NTF262239:NTF262241 ODB262239:ODB262241 OMX262239:OMX262241 OWT262239:OWT262241 PGP262239:PGP262241 PQL262239:PQL262241 QAH262239:QAH262241 QKD262239:QKD262241 QTZ262239:QTZ262241 RDV262239:RDV262241 RNR262239:RNR262241 RXN262239:RXN262241 SHJ262239:SHJ262241 SRF262239:SRF262241 TBB262239:TBB262241 TKX262239:TKX262241 TUT262239:TUT262241 UEP262239:UEP262241 UOL262239:UOL262241 UYH262239:UYH262241 VID262239:VID262241 VRZ262239:VRZ262241 WBV262239:WBV262241 WLR262239:WLR262241 WVN262239:WVN262241 F327775:F327777 JB327775:JB327777 SX327775:SX327777 ACT327775:ACT327777 AMP327775:AMP327777 AWL327775:AWL327777 BGH327775:BGH327777 BQD327775:BQD327777 BZZ327775:BZZ327777 CJV327775:CJV327777 CTR327775:CTR327777 DDN327775:DDN327777 DNJ327775:DNJ327777 DXF327775:DXF327777 EHB327775:EHB327777 EQX327775:EQX327777 FAT327775:FAT327777 FKP327775:FKP327777 FUL327775:FUL327777 GEH327775:GEH327777 GOD327775:GOD327777 GXZ327775:GXZ327777 HHV327775:HHV327777 HRR327775:HRR327777 IBN327775:IBN327777 ILJ327775:ILJ327777 IVF327775:IVF327777 JFB327775:JFB327777 JOX327775:JOX327777 JYT327775:JYT327777 KIP327775:KIP327777 KSL327775:KSL327777 LCH327775:LCH327777 LMD327775:LMD327777 LVZ327775:LVZ327777 MFV327775:MFV327777 MPR327775:MPR327777 MZN327775:MZN327777 NJJ327775:NJJ327777 NTF327775:NTF327777 ODB327775:ODB327777 OMX327775:OMX327777 OWT327775:OWT327777 PGP327775:PGP327777 PQL327775:PQL327777 QAH327775:QAH327777 QKD327775:QKD327777 QTZ327775:QTZ327777 RDV327775:RDV327777 RNR327775:RNR327777 RXN327775:RXN327777 SHJ327775:SHJ327777 SRF327775:SRF327777 TBB327775:TBB327777 TKX327775:TKX327777 TUT327775:TUT327777 UEP327775:UEP327777 UOL327775:UOL327777 UYH327775:UYH327777 VID327775:VID327777 VRZ327775:VRZ327777 WBV327775:WBV327777 WLR327775:WLR327777 WVN327775:WVN327777 F393311:F393313 JB393311:JB393313 SX393311:SX393313 ACT393311:ACT393313 AMP393311:AMP393313 AWL393311:AWL393313 BGH393311:BGH393313 BQD393311:BQD393313 BZZ393311:BZZ393313 CJV393311:CJV393313 CTR393311:CTR393313 DDN393311:DDN393313 DNJ393311:DNJ393313 DXF393311:DXF393313 EHB393311:EHB393313 EQX393311:EQX393313 FAT393311:FAT393313 FKP393311:FKP393313 FUL393311:FUL393313 GEH393311:GEH393313 GOD393311:GOD393313 GXZ393311:GXZ393313 HHV393311:HHV393313 HRR393311:HRR393313 IBN393311:IBN393313 ILJ393311:ILJ393313 IVF393311:IVF393313 JFB393311:JFB393313 JOX393311:JOX393313 JYT393311:JYT393313 KIP393311:KIP393313 KSL393311:KSL393313 LCH393311:LCH393313 LMD393311:LMD393313 LVZ393311:LVZ393313 MFV393311:MFV393313 MPR393311:MPR393313 MZN393311:MZN393313 NJJ393311:NJJ393313 NTF393311:NTF393313 ODB393311:ODB393313 OMX393311:OMX393313 OWT393311:OWT393313 PGP393311:PGP393313 PQL393311:PQL393313 QAH393311:QAH393313 QKD393311:QKD393313 QTZ393311:QTZ393313 RDV393311:RDV393313 RNR393311:RNR393313 RXN393311:RXN393313 SHJ393311:SHJ393313 SRF393311:SRF393313 TBB393311:TBB393313 TKX393311:TKX393313 TUT393311:TUT393313 UEP393311:UEP393313 UOL393311:UOL393313 UYH393311:UYH393313 VID393311:VID393313 VRZ393311:VRZ393313 WBV393311:WBV393313 WLR393311:WLR393313 WVN393311:WVN393313 F458847:F458849 JB458847:JB458849 SX458847:SX458849 ACT458847:ACT458849 AMP458847:AMP458849 AWL458847:AWL458849 BGH458847:BGH458849 BQD458847:BQD458849 BZZ458847:BZZ458849 CJV458847:CJV458849 CTR458847:CTR458849 DDN458847:DDN458849 DNJ458847:DNJ458849 DXF458847:DXF458849 EHB458847:EHB458849 EQX458847:EQX458849 FAT458847:FAT458849 FKP458847:FKP458849 FUL458847:FUL458849 GEH458847:GEH458849 GOD458847:GOD458849 GXZ458847:GXZ458849 HHV458847:HHV458849 HRR458847:HRR458849 IBN458847:IBN458849 ILJ458847:ILJ458849 IVF458847:IVF458849 JFB458847:JFB458849 JOX458847:JOX458849 JYT458847:JYT458849 KIP458847:KIP458849 KSL458847:KSL458849 LCH458847:LCH458849 LMD458847:LMD458849 LVZ458847:LVZ458849 MFV458847:MFV458849 MPR458847:MPR458849 MZN458847:MZN458849 NJJ458847:NJJ458849 NTF458847:NTF458849 ODB458847:ODB458849 OMX458847:OMX458849 OWT458847:OWT458849 PGP458847:PGP458849 PQL458847:PQL458849 QAH458847:QAH458849 QKD458847:QKD458849 QTZ458847:QTZ458849 RDV458847:RDV458849 RNR458847:RNR458849 RXN458847:RXN458849 SHJ458847:SHJ458849 SRF458847:SRF458849 TBB458847:TBB458849 TKX458847:TKX458849 TUT458847:TUT458849 UEP458847:UEP458849 UOL458847:UOL458849 UYH458847:UYH458849 VID458847:VID458849 VRZ458847:VRZ458849 WBV458847:WBV458849 WLR458847:WLR458849 WVN458847:WVN458849 F524383:F524385 JB524383:JB524385 SX524383:SX524385 ACT524383:ACT524385 AMP524383:AMP524385 AWL524383:AWL524385 BGH524383:BGH524385 BQD524383:BQD524385 BZZ524383:BZZ524385 CJV524383:CJV524385 CTR524383:CTR524385 DDN524383:DDN524385 DNJ524383:DNJ524385 DXF524383:DXF524385 EHB524383:EHB524385 EQX524383:EQX524385 FAT524383:FAT524385 FKP524383:FKP524385 FUL524383:FUL524385 GEH524383:GEH524385 GOD524383:GOD524385 GXZ524383:GXZ524385 HHV524383:HHV524385 HRR524383:HRR524385 IBN524383:IBN524385 ILJ524383:ILJ524385 IVF524383:IVF524385 JFB524383:JFB524385 JOX524383:JOX524385 JYT524383:JYT524385 KIP524383:KIP524385 KSL524383:KSL524385 LCH524383:LCH524385 LMD524383:LMD524385 LVZ524383:LVZ524385 MFV524383:MFV524385 MPR524383:MPR524385 MZN524383:MZN524385 NJJ524383:NJJ524385 NTF524383:NTF524385 ODB524383:ODB524385 OMX524383:OMX524385 OWT524383:OWT524385 PGP524383:PGP524385 PQL524383:PQL524385 QAH524383:QAH524385 QKD524383:QKD524385 QTZ524383:QTZ524385 RDV524383:RDV524385 RNR524383:RNR524385 RXN524383:RXN524385 SHJ524383:SHJ524385 SRF524383:SRF524385 TBB524383:TBB524385 TKX524383:TKX524385 TUT524383:TUT524385 UEP524383:UEP524385 UOL524383:UOL524385 UYH524383:UYH524385 VID524383:VID524385 VRZ524383:VRZ524385 WBV524383:WBV524385 WLR524383:WLR524385 WVN524383:WVN524385 F589919:F589921 JB589919:JB589921 SX589919:SX589921 ACT589919:ACT589921 AMP589919:AMP589921 AWL589919:AWL589921 BGH589919:BGH589921 BQD589919:BQD589921 BZZ589919:BZZ589921 CJV589919:CJV589921 CTR589919:CTR589921 DDN589919:DDN589921 DNJ589919:DNJ589921 DXF589919:DXF589921 EHB589919:EHB589921 EQX589919:EQX589921 FAT589919:FAT589921 FKP589919:FKP589921 FUL589919:FUL589921 GEH589919:GEH589921 GOD589919:GOD589921 GXZ589919:GXZ589921 HHV589919:HHV589921 HRR589919:HRR589921 IBN589919:IBN589921 ILJ589919:ILJ589921 IVF589919:IVF589921 JFB589919:JFB589921 JOX589919:JOX589921 JYT589919:JYT589921 KIP589919:KIP589921 KSL589919:KSL589921 LCH589919:LCH589921 LMD589919:LMD589921 LVZ589919:LVZ589921 MFV589919:MFV589921 MPR589919:MPR589921 MZN589919:MZN589921 NJJ589919:NJJ589921 NTF589919:NTF589921 ODB589919:ODB589921 OMX589919:OMX589921 OWT589919:OWT589921 PGP589919:PGP589921 PQL589919:PQL589921 QAH589919:QAH589921 QKD589919:QKD589921 QTZ589919:QTZ589921 RDV589919:RDV589921 RNR589919:RNR589921 RXN589919:RXN589921 SHJ589919:SHJ589921 SRF589919:SRF589921 TBB589919:TBB589921 TKX589919:TKX589921 TUT589919:TUT589921 UEP589919:UEP589921 UOL589919:UOL589921 UYH589919:UYH589921 VID589919:VID589921 VRZ589919:VRZ589921 WBV589919:WBV589921 WLR589919:WLR589921 WVN589919:WVN589921 F655455:F655457 JB655455:JB655457 SX655455:SX655457 ACT655455:ACT655457 AMP655455:AMP655457 AWL655455:AWL655457 BGH655455:BGH655457 BQD655455:BQD655457 BZZ655455:BZZ655457 CJV655455:CJV655457 CTR655455:CTR655457 DDN655455:DDN655457 DNJ655455:DNJ655457 DXF655455:DXF655457 EHB655455:EHB655457 EQX655455:EQX655457 FAT655455:FAT655457 FKP655455:FKP655457 FUL655455:FUL655457 GEH655455:GEH655457 GOD655455:GOD655457 GXZ655455:GXZ655457 HHV655455:HHV655457 HRR655455:HRR655457 IBN655455:IBN655457 ILJ655455:ILJ655457 IVF655455:IVF655457 JFB655455:JFB655457 JOX655455:JOX655457 JYT655455:JYT655457 KIP655455:KIP655457 KSL655455:KSL655457 LCH655455:LCH655457 LMD655455:LMD655457 LVZ655455:LVZ655457 MFV655455:MFV655457 MPR655455:MPR655457 MZN655455:MZN655457 NJJ655455:NJJ655457 NTF655455:NTF655457 ODB655455:ODB655457 OMX655455:OMX655457 OWT655455:OWT655457 PGP655455:PGP655457 PQL655455:PQL655457 QAH655455:QAH655457 QKD655455:QKD655457 QTZ655455:QTZ655457 RDV655455:RDV655457 RNR655455:RNR655457 RXN655455:RXN655457 SHJ655455:SHJ655457 SRF655455:SRF655457 TBB655455:TBB655457 TKX655455:TKX655457 TUT655455:TUT655457 UEP655455:UEP655457 UOL655455:UOL655457 UYH655455:UYH655457 VID655455:VID655457 VRZ655455:VRZ655457 WBV655455:WBV655457 WLR655455:WLR655457 WVN655455:WVN655457 F720991:F720993 JB720991:JB720993 SX720991:SX720993 ACT720991:ACT720993 AMP720991:AMP720993 AWL720991:AWL720993 BGH720991:BGH720993 BQD720991:BQD720993 BZZ720991:BZZ720993 CJV720991:CJV720993 CTR720991:CTR720993 DDN720991:DDN720993 DNJ720991:DNJ720993 DXF720991:DXF720993 EHB720991:EHB720993 EQX720991:EQX720993 FAT720991:FAT720993 FKP720991:FKP720993 FUL720991:FUL720993 GEH720991:GEH720993 GOD720991:GOD720993 GXZ720991:GXZ720993 HHV720991:HHV720993 HRR720991:HRR720993 IBN720991:IBN720993 ILJ720991:ILJ720993 IVF720991:IVF720993 JFB720991:JFB720993 JOX720991:JOX720993 JYT720991:JYT720993 KIP720991:KIP720993 KSL720991:KSL720993 LCH720991:LCH720993 LMD720991:LMD720993 LVZ720991:LVZ720993 MFV720991:MFV720993 MPR720991:MPR720993 MZN720991:MZN720993 NJJ720991:NJJ720993 NTF720991:NTF720993 ODB720991:ODB720993 OMX720991:OMX720993 OWT720991:OWT720993 PGP720991:PGP720993 PQL720991:PQL720993 QAH720991:QAH720993 QKD720991:QKD720993 QTZ720991:QTZ720993 RDV720991:RDV720993 RNR720991:RNR720993 RXN720991:RXN720993 SHJ720991:SHJ720993 SRF720991:SRF720993 TBB720991:TBB720993 TKX720991:TKX720993 TUT720991:TUT720993 UEP720991:UEP720993 UOL720991:UOL720993 UYH720991:UYH720993 VID720991:VID720993 VRZ720991:VRZ720993 WBV720991:WBV720993 WLR720991:WLR720993 WVN720991:WVN720993 F786527:F786529 JB786527:JB786529 SX786527:SX786529 ACT786527:ACT786529 AMP786527:AMP786529 AWL786527:AWL786529 BGH786527:BGH786529 BQD786527:BQD786529 BZZ786527:BZZ786529 CJV786527:CJV786529 CTR786527:CTR786529 DDN786527:DDN786529 DNJ786527:DNJ786529 DXF786527:DXF786529 EHB786527:EHB786529 EQX786527:EQX786529 FAT786527:FAT786529 FKP786527:FKP786529 FUL786527:FUL786529 GEH786527:GEH786529 GOD786527:GOD786529 GXZ786527:GXZ786529 HHV786527:HHV786529 HRR786527:HRR786529 IBN786527:IBN786529 ILJ786527:ILJ786529 IVF786527:IVF786529 JFB786527:JFB786529 JOX786527:JOX786529 JYT786527:JYT786529 KIP786527:KIP786529 KSL786527:KSL786529 LCH786527:LCH786529 LMD786527:LMD786529 LVZ786527:LVZ786529 MFV786527:MFV786529 MPR786527:MPR786529 MZN786527:MZN786529 NJJ786527:NJJ786529 NTF786527:NTF786529 ODB786527:ODB786529 OMX786527:OMX786529 OWT786527:OWT786529 PGP786527:PGP786529 PQL786527:PQL786529 QAH786527:QAH786529 QKD786527:QKD786529 QTZ786527:QTZ786529 RDV786527:RDV786529 RNR786527:RNR786529 RXN786527:RXN786529 SHJ786527:SHJ786529 SRF786527:SRF786529 TBB786527:TBB786529 TKX786527:TKX786529 TUT786527:TUT786529 UEP786527:UEP786529 UOL786527:UOL786529 UYH786527:UYH786529 VID786527:VID786529 VRZ786527:VRZ786529 WBV786527:WBV786529 WLR786527:WLR786529 WVN786527:WVN786529 F852063:F852065 JB852063:JB852065 SX852063:SX852065 ACT852063:ACT852065 AMP852063:AMP852065 AWL852063:AWL852065 BGH852063:BGH852065 BQD852063:BQD852065 BZZ852063:BZZ852065 CJV852063:CJV852065 CTR852063:CTR852065 DDN852063:DDN852065 DNJ852063:DNJ852065 DXF852063:DXF852065 EHB852063:EHB852065 EQX852063:EQX852065 FAT852063:FAT852065 FKP852063:FKP852065 FUL852063:FUL852065 GEH852063:GEH852065 GOD852063:GOD852065 GXZ852063:GXZ852065 HHV852063:HHV852065 HRR852063:HRR852065 IBN852063:IBN852065 ILJ852063:ILJ852065 IVF852063:IVF852065 JFB852063:JFB852065 JOX852063:JOX852065 JYT852063:JYT852065 KIP852063:KIP852065 KSL852063:KSL852065 LCH852063:LCH852065 LMD852063:LMD852065 LVZ852063:LVZ852065 MFV852063:MFV852065 MPR852063:MPR852065 MZN852063:MZN852065 NJJ852063:NJJ852065 NTF852063:NTF852065 ODB852063:ODB852065 OMX852063:OMX852065 OWT852063:OWT852065 PGP852063:PGP852065 PQL852063:PQL852065 QAH852063:QAH852065 QKD852063:QKD852065 QTZ852063:QTZ852065 RDV852063:RDV852065 RNR852063:RNR852065 RXN852063:RXN852065 SHJ852063:SHJ852065 SRF852063:SRF852065 TBB852063:TBB852065 TKX852063:TKX852065 TUT852063:TUT852065 UEP852063:UEP852065 UOL852063:UOL852065 UYH852063:UYH852065 VID852063:VID852065 VRZ852063:VRZ852065 WBV852063:WBV852065 WLR852063:WLR852065 WVN852063:WVN852065 F917599:F917601 JB917599:JB917601 SX917599:SX917601 ACT917599:ACT917601 AMP917599:AMP917601 AWL917599:AWL917601 BGH917599:BGH917601 BQD917599:BQD917601 BZZ917599:BZZ917601 CJV917599:CJV917601 CTR917599:CTR917601 DDN917599:DDN917601 DNJ917599:DNJ917601 DXF917599:DXF917601 EHB917599:EHB917601 EQX917599:EQX917601 FAT917599:FAT917601 FKP917599:FKP917601 FUL917599:FUL917601 GEH917599:GEH917601 GOD917599:GOD917601 GXZ917599:GXZ917601 HHV917599:HHV917601 HRR917599:HRR917601 IBN917599:IBN917601 ILJ917599:ILJ917601 IVF917599:IVF917601 JFB917599:JFB917601 JOX917599:JOX917601 JYT917599:JYT917601 KIP917599:KIP917601 KSL917599:KSL917601 LCH917599:LCH917601 LMD917599:LMD917601 LVZ917599:LVZ917601 MFV917599:MFV917601 MPR917599:MPR917601 MZN917599:MZN917601 NJJ917599:NJJ917601 NTF917599:NTF917601 ODB917599:ODB917601 OMX917599:OMX917601 OWT917599:OWT917601 PGP917599:PGP917601 PQL917599:PQL917601 QAH917599:QAH917601 QKD917599:QKD917601 QTZ917599:QTZ917601 RDV917599:RDV917601 RNR917599:RNR917601 RXN917599:RXN917601 SHJ917599:SHJ917601 SRF917599:SRF917601 TBB917599:TBB917601 TKX917599:TKX917601 TUT917599:TUT917601 UEP917599:UEP917601 UOL917599:UOL917601 UYH917599:UYH917601 VID917599:VID917601 VRZ917599:VRZ917601 WBV917599:WBV917601 WLR917599:WLR917601 WVN917599:WVN917601 F983135:F983137 JB983135:JB983137 SX983135:SX983137 ACT983135:ACT983137 AMP983135:AMP983137 AWL983135:AWL983137 BGH983135:BGH983137 BQD983135:BQD983137 BZZ983135:BZZ983137 CJV983135:CJV983137 CTR983135:CTR983137 DDN983135:DDN983137 DNJ983135:DNJ983137 DXF983135:DXF983137 EHB983135:EHB983137 EQX983135:EQX983137 FAT983135:FAT983137 FKP983135:FKP983137 FUL983135:FUL983137 GEH983135:GEH983137 GOD983135:GOD983137 GXZ983135:GXZ983137 HHV983135:HHV983137 HRR983135:HRR983137 IBN983135:IBN983137 ILJ983135:ILJ983137 IVF983135:IVF983137 JFB983135:JFB983137 JOX983135:JOX983137 JYT983135:JYT983137 KIP983135:KIP983137 KSL983135:KSL983137 LCH983135:LCH983137 LMD983135:LMD983137 LVZ983135:LVZ983137 MFV983135:MFV983137 MPR983135:MPR983137 MZN983135:MZN983137 NJJ983135:NJJ983137 NTF983135:NTF983137 ODB983135:ODB983137 OMX983135:OMX983137 OWT983135:OWT983137 PGP983135:PGP983137 PQL983135:PQL983137 QAH983135:QAH983137 QKD983135:QKD983137 QTZ983135:QTZ983137 RDV983135:RDV983137 RNR983135:RNR983137 RXN983135:RXN983137 SHJ983135:SHJ983137 SRF983135:SRF983137 TBB983135:TBB983137 TKX983135:TKX983137 TUT983135:TUT983137 UEP983135:UEP983137 UOL983135:UOL983137 UYH983135:UYH983137 VID983135:VID983137 VRZ983135:VRZ983137 WBV983135:WBV983137 WLR983135:WLR983137 WVN983135:WVN983137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X51:AG51 JT51:KC51 TP51:TY51 ADL51:ADU51 ANH51:ANQ51 AXD51:AXM51 BGZ51:BHI51 BQV51:BRE51 CAR51:CBA51 CKN51:CKW51 CUJ51:CUS51 DEF51:DEO51 DOB51:DOK51 DXX51:DYG51 EHT51:EIC51 ERP51:ERY51 FBL51:FBU51 FLH51:FLQ51 FVD51:FVM51 GEZ51:GFI51 GOV51:GPE51 GYR51:GZA51 HIN51:HIW51 HSJ51:HSS51 ICF51:ICO51 IMB51:IMK51 IVX51:IWG51 JFT51:JGC51 JPP51:JPY51 JZL51:JZU51 KJH51:KJQ51 KTD51:KTM51 LCZ51:LDI51 LMV51:LNE51 LWR51:LXA51 MGN51:MGW51 MQJ51:MQS51 NAF51:NAO51 NKB51:NKK51 NTX51:NUG51 ODT51:OEC51 ONP51:ONY51 OXL51:OXU51 PHH51:PHQ51 PRD51:PRM51 QAZ51:QBI51 QKV51:QLE51 QUR51:QVA51 REN51:REW51 ROJ51:ROS51 RYF51:RYO51 SIB51:SIK51 SRX51:SSG51 TBT51:TCC51 TLP51:TLY51 TVL51:TVU51 UFH51:UFQ51 UPD51:UPM51 UYZ51:UZI51 VIV51:VJE51 VSR51:VTA51 WCN51:WCW51 WMJ51:WMS51 WWF51:WWO51 X65587:AG65587 JT65587:KC65587 TP65587:TY65587 ADL65587:ADU65587 ANH65587:ANQ65587 AXD65587:AXM65587 BGZ65587:BHI65587 BQV65587:BRE65587 CAR65587:CBA65587 CKN65587:CKW65587 CUJ65587:CUS65587 DEF65587:DEO65587 DOB65587:DOK65587 DXX65587:DYG65587 EHT65587:EIC65587 ERP65587:ERY65587 FBL65587:FBU65587 FLH65587:FLQ65587 FVD65587:FVM65587 GEZ65587:GFI65587 GOV65587:GPE65587 GYR65587:GZA65587 HIN65587:HIW65587 HSJ65587:HSS65587 ICF65587:ICO65587 IMB65587:IMK65587 IVX65587:IWG65587 JFT65587:JGC65587 JPP65587:JPY65587 JZL65587:JZU65587 KJH65587:KJQ65587 KTD65587:KTM65587 LCZ65587:LDI65587 LMV65587:LNE65587 LWR65587:LXA65587 MGN65587:MGW65587 MQJ65587:MQS65587 NAF65587:NAO65587 NKB65587:NKK65587 NTX65587:NUG65587 ODT65587:OEC65587 ONP65587:ONY65587 OXL65587:OXU65587 PHH65587:PHQ65587 PRD65587:PRM65587 QAZ65587:QBI65587 QKV65587:QLE65587 QUR65587:QVA65587 REN65587:REW65587 ROJ65587:ROS65587 RYF65587:RYO65587 SIB65587:SIK65587 SRX65587:SSG65587 TBT65587:TCC65587 TLP65587:TLY65587 TVL65587:TVU65587 UFH65587:UFQ65587 UPD65587:UPM65587 UYZ65587:UZI65587 VIV65587:VJE65587 VSR65587:VTA65587 WCN65587:WCW65587 WMJ65587:WMS65587 WWF65587:WWO65587 X131123:AG131123 JT131123:KC131123 TP131123:TY131123 ADL131123:ADU131123 ANH131123:ANQ131123 AXD131123:AXM131123 BGZ131123:BHI131123 BQV131123:BRE131123 CAR131123:CBA131123 CKN131123:CKW131123 CUJ131123:CUS131123 DEF131123:DEO131123 DOB131123:DOK131123 DXX131123:DYG131123 EHT131123:EIC131123 ERP131123:ERY131123 FBL131123:FBU131123 FLH131123:FLQ131123 FVD131123:FVM131123 GEZ131123:GFI131123 GOV131123:GPE131123 GYR131123:GZA131123 HIN131123:HIW131123 HSJ131123:HSS131123 ICF131123:ICO131123 IMB131123:IMK131123 IVX131123:IWG131123 JFT131123:JGC131123 JPP131123:JPY131123 JZL131123:JZU131123 KJH131123:KJQ131123 KTD131123:KTM131123 LCZ131123:LDI131123 LMV131123:LNE131123 LWR131123:LXA131123 MGN131123:MGW131123 MQJ131123:MQS131123 NAF131123:NAO131123 NKB131123:NKK131123 NTX131123:NUG131123 ODT131123:OEC131123 ONP131123:ONY131123 OXL131123:OXU131123 PHH131123:PHQ131123 PRD131123:PRM131123 QAZ131123:QBI131123 QKV131123:QLE131123 QUR131123:QVA131123 REN131123:REW131123 ROJ131123:ROS131123 RYF131123:RYO131123 SIB131123:SIK131123 SRX131123:SSG131123 TBT131123:TCC131123 TLP131123:TLY131123 TVL131123:TVU131123 UFH131123:UFQ131123 UPD131123:UPM131123 UYZ131123:UZI131123 VIV131123:VJE131123 VSR131123:VTA131123 WCN131123:WCW131123 WMJ131123:WMS131123 WWF131123:WWO131123 X196659:AG196659 JT196659:KC196659 TP196659:TY196659 ADL196659:ADU196659 ANH196659:ANQ196659 AXD196659:AXM196659 BGZ196659:BHI196659 BQV196659:BRE196659 CAR196659:CBA196659 CKN196659:CKW196659 CUJ196659:CUS196659 DEF196659:DEO196659 DOB196659:DOK196659 DXX196659:DYG196659 EHT196659:EIC196659 ERP196659:ERY196659 FBL196659:FBU196659 FLH196659:FLQ196659 FVD196659:FVM196659 GEZ196659:GFI196659 GOV196659:GPE196659 GYR196659:GZA196659 HIN196659:HIW196659 HSJ196659:HSS196659 ICF196659:ICO196659 IMB196659:IMK196659 IVX196659:IWG196659 JFT196659:JGC196659 JPP196659:JPY196659 JZL196659:JZU196659 KJH196659:KJQ196659 KTD196659:KTM196659 LCZ196659:LDI196659 LMV196659:LNE196659 LWR196659:LXA196659 MGN196659:MGW196659 MQJ196659:MQS196659 NAF196659:NAO196659 NKB196659:NKK196659 NTX196659:NUG196659 ODT196659:OEC196659 ONP196659:ONY196659 OXL196659:OXU196659 PHH196659:PHQ196659 PRD196659:PRM196659 QAZ196659:QBI196659 QKV196659:QLE196659 QUR196659:QVA196659 REN196659:REW196659 ROJ196659:ROS196659 RYF196659:RYO196659 SIB196659:SIK196659 SRX196659:SSG196659 TBT196659:TCC196659 TLP196659:TLY196659 TVL196659:TVU196659 UFH196659:UFQ196659 UPD196659:UPM196659 UYZ196659:UZI196659 VIV196659:VJE196659 VSR196659:VTA196659 WCN196659:WCW196659 WMJ196659:WMS196659 WWF196659:WWO196659 X262195:AG262195 JT262195:KC262195 TP262195:TY262195 ADL262195:ADU262195 ANH262195:ANQ262195 AXD262195:AXM262195 BGZ262195:BHI262195 BQV262195:BRE262195 CAR262195:CBA262195 CKN262195:CKW262195 CUJ262195:CUS262195 DEF262195:DEO262195 DOB262195:DOK262195 DXX262195:DYG262195 EHT262195:EIC262195 ERP262195:ERY262195 FBL262195:FBU262195 FLH262195:FLQ262195 FVD262195:FVM262195 GEZ262195:GFI262195 GOV262195:GPE262195 GYR262195:GZA262195 HIN262195:HIW262195 HSJ262195:HSS262195 ICF262195:ICO262195 IMB262195:IMK262195 IVX262195:IWG262195 JFT262195:JGC262195 JPP262195:JPY262195 JZL262195:JZU262195 KJH262195:KJQ262195 KTD262195:KTM262195 LCZ262195:LDI262195 LMV262195:LNE262195 LWR262195:LXA262195 MGN262195:MGW262195 MQJ262195:MQS262195 NAF262195:NAO262195 NKB262195:NKK262195 NTX262195:NUG262195 ODT262195:OEC262195 ONP262195:ONY262195 OXL262195:OXU262195 PHH262195:PHQ262195 PRD262195:PRM262195 QAZ262195:QBI262195 QKV262195:QLE262195 QUR262195:QVA262195 REN262195:REW262195 ROJ262195:ROS262195 RYF262195:RYO262195 SIB262195:SIK262195 SRX262195:SSG262195 TBT262195:TCC262195 TLP262195:TLY262195 TVL262195:TVU262195 UFH262195:UFQ262195 UPD262195:UPM262195 UYZ262195:UZI262195 VIV262195:VJE262195 VSR262195:VTA262195 WCN262195:WCW262195 WMJ262195:WMS262195 WWF262195:WWO262195 X327731:AG327731 JT327731:KC327731 TP327731:TY327731 ADL327731:ADU327731 ANH327731:ANQ327731 AXD327731:AXM327731 BGZ327731:BHI327731 BQV327731:BRE327731 CAR327731:CBA327731 CKN327731:CKW327731 CUJ327731:CUS327731 DEF327731:DEO327731 DOB327731:DOK327731 DXX327731:DYG327731 EHT327731:EIC327731 ERP327731:ERY327731 FBL327731:FBU327731 FLH327731:FLQ327731 FVD327731:FVM327731 GEZ327731:GFI327731 GOV327731:GPE327731 GYR327731:GZA327731 HIN327731:HIW327731 HSJ327731:HSS327731 ICF327731:ICO327731 IMB327731:IMK327731 IVX327731:IWG327731 JFT327731:JGC327731 JPP327731:JPY327731 JZL327731:JZU327731 KJH327731:KJQ327731 KTD327731:KTM327731 LCZ327731:LDI327731 LMV327731:LNE327731 LWR327731:LXA327731 MGN327731:MGW327731 MQJ327731:MQS327731 NAF327731:NAO327731 NKB327731:NKK327731 NTX327731:NUG327731 ODT327731:OEC327731 ONP327731:ONY327731 OXL327731:OXU327731 PHH327731:PHQ327731 PRD327731:PRM327731 QAZ327731:QBI327731 QKV327731:QLE327731 QUR327731:QVA327731 REN327731:REW327731 ROJ327731:ROS327731 RYF327731:RYO327731 SIB327731:SIK327731 SRX327731:SSG327731 TBT327731:TCC327731 TLP327731:TLY327731 TVL327731:TVU327731 UFH327731:UFQ327731 UPD327731:UPM327731 UYZ327731:UZI327731 VIV327731:VJE327731 VSR327731:VTA327731 WCN327731:WCW327731 WMJ327731:WMS327731 WWF327731:WWO327731 X393267:AG393267 JT393267:KC393267 TP393267:TY393267 ADL393267:ADU393267 ANH393267:ANQ393267 AXD393267:AXM393267 BGZ393267:BHI393267 BQV393267:BRE393267 CAR393267:CBA393267 CKN393267:CKW393267 CUJ393267:CUS393267 DEF393267:DEO393267 DOB393267:DOK393267 DXX393267:DYG393267 EHT393267:EIC393267 ERP393267:ERY393267 FBL393267:FBU393267 FLH393267:FLQ393267 FVD393267:FVM393267 GEZ393267:GFI393267 GOV393267:GPE393267 GYR393267:GZA393267 HIN393267:HIW393267 HSJ393267:HSS393267 ICF393267:ICO393267 IMB393267:IMK393267 IVX393267:IWG393267 JFT393267:JGC393267 JPP393267:JPY393267 JZL393267:JZU393267 KJH393267:KJQ393267 KTD393267:KTM393267 LCZ393267:LDI393267 LMV393267:LNE393267 LWR393267:LXA393267 MGN393267:MGW393267 MQJ393267:MQS393267 NAF393267:NAO393267 NKB393267:NKK393267 NTX393267:NUG393267 ODT393267:OEC393267 ONP393267:ONY393267 OXL393267:OXU393267 PHH393267:PHQ393267 PRD393267:PRM393267 QAZ393267:QBI393267 QKV393267:QLE393267 QUR393267:QVA393267 REN393267:REW393267 ROJ393267:ROS393267 RYF393267:RYO393267 SIB393267:SIK393267 SRX393267:SSG393267 TBT393267:TCC393267 TLP393267:TLY393267 TVL393267:TVU393267 UFH393267:UFQ393267 UPD393267:UPM393267 UYZ393267:UZI393267 VIV393267:VJE393267 VSR393267:VTA393267 WCN393267:WCW393267 WMJ393267:WMS393267 WWF393267:WWO393267 X458803:AG458803 JT458803:KC458803 TP458803:TY458803 ADL458803:ADU458803 ANH458803:ANQ458803 AXD458803:AXM458803 BGZ458803:BHI458803 BQV458803:BRE458803 CAR458803:CBA458803 CKN458803:CKW458803 CUJ458803:CUS458803 DEF458803:DEO458803 DOB458803:DOK458803 DXX458803:DYG458803 EHT458803:EIC458803 ERP458803:ERY458803 FBL458803:FBU458803 FLH458803:FLQ458803 FVD458803:FVM458803 GEZ458803:GFI458803 GOV458803:GPE458803 GYR458803:GZA458803 HIN458803:HIW458803 HSJ458803:HSS458803 ICF458803:ICO458803 IMB458803:IMK458803 IVX458803:IWG458803 JFT458803:JGC458803 JPP458803:JPY458803 JZL458803:JZU458803 KJH458803:KJQ458803 KTD458803:KTM458803 LCZ458803:LDI458803 LMV458803:LNE458803 LWR458803:LXA458803 MGN458803:MGW458803 MQJ458803:MQS458803 NAF458803:NAO458803 NKB458803:NKK458803 NTX458803:NUG458803 ODT458803:OEC458803 ONP458803:ONY458803 OXL458803:OXU458803 PHH458803:PHQ458803 PRD458803:PRM458803 QAZ458803:QBI458803 QKV458803:QLE458803 QUR458803:QVA458803 REN458803:REW458803 ROJ458803:ROS458803 RYF458803:RYO458803 SIB458803:SIK458803 SRX458803:SSG458803 TBT458803:TCC458803 TLP458803:TLY458803 TVL458803:TVU458803 UFH458803:UFQ458803 UPD458803:UPM458803 UYZ458803:UZI458803 VIV458803:VJE458803 VSR458803:VTA458803 WCN458803:WCW458803 WMJ458803:WMS458803 WWF458803:WWO458803 X524339:AG524339 JT524339:KC524339 TP524339:TY524339 ADL524339:ADU524339 ANH524339:ANQ524339 AXD524339:AXM524339 BGZ524339:BHI524339 BQV524339:BRE524339 CAR524339:CBA524339 CKN524339:CKW524339 CUJ524339:CUS524339 DEF524339:DEO524339 DOB524339:DOK524339 DXX524339:DYG524339 EHT524339:EIC524339 ERP524339:ERY524339 FBL524339:FBU524339 FLH524339:FLQ524339 FVD524339:FVM524339 GEZ524339:GFI524339 GOV524339:GPE524339 GYR524339:GZA524339 HIN524339:HIW524339 HSJ524339:HSS524339 ICF524339:ICO524339 IMB524339:IMK524339 IVX524339:IWG524339 JFT524339:JGC524339 JPP524339:JPY524339 JZL524339:JZU524339 KJH524339:KJQ524339 KTD524339:KTM524339 LCZ524339:LDI524339 LMV524339:LNE524339 LWR524339:LXA524339 MGN524339:MGW524339 MQJ524339:MQS524339 NAF524339:NAO524339 NKB524339:NKK524339 NTX524339:NUG524339 ODT524339:OEC524339 ONP524339:ONY524339 OXL524339:OXU524339 PHH524339:PHQ524339 PRD524339:PRM524339 QAZ524339:QBI524339 QKV524339:QLE524339 QUR524339:QVA524339 REN524339:REW524339 ROJ524339:ROS524339 RYF524339:RYO524339 SIB524339:SIK524339 SRX524339:SSG524339 TBT524339:TCC524339 TLP524339:TLY524339 TVL524339:TVU524339 UFH524339:UFQ524339 UPD524339:UPM524339 UYZ524339:UZI524339 VIV524339:VJE524339 VSR524339:VTA524339 WCN524339:WCW524339 WMJ524339:WMS524339 WWF524339:WWO524339 X589875:AG589875 JT589875:KC589875 TP589875:TY589875 ADL589875:ADU589875 ANH589875:ANQ589875 AXD589875:AXM589875 BGZ589875:BHI589875 BQV589875:BRE589875 CAR589875:CBA589875 CKN589875:CKW589875 CUJ589875:CUS589875 DEF589875:DEO589875 DOB589875:DOK589875 DXX589875:DYG589875 EHT589875:EIC589875 ERP589875:ERY589875 FBL589875:FBU589875 FLH589875:FLQ589875 FVD589875:FVM589875 GEZ589875:GFI589875 GOV589875:GPE589875 GYR589875:GZA589875 HIN589875:HIW589875 HSJ589875:HSS589875 ICF589875:ICO589875 IMB589875:IMK589875 IVX589875:IWG589875 JFT589875:JGC589875 JPP589875:JPY589875 JZL589875:JZU589875 KJH589875:KJQ589875 KTD589875:KTM589875 LCZ589875:LDI589875 LMV589875:LNE589875 LWR589875:LXA589875 MGN589875:MGW589875 MQJ589875:MQS589875 NAF589875:NAO589875 NKB589875:NKK589875 NTX589875:NUG589875 ODT589875:OEC589875 ONP589875:ONY589875 OXL589875:OXU589875 PHH589875:PHQ589875 PRD589875:PRM589875 QAZ589875:QBI589875 QKV589875:QLE589875 QUR589875:QVA589875 REN589875:REW589875 ROJ589875:ROS589875 RYF589875:RYO589875 SIB589875:SIK589875 SRX589875:SSG589875 TBT589875:TCC589875 TLP589875:TLY589875 TVL589875:TVU589875 UFH589875:UFQ589875 UPD589875:UPM589875 UYZ589875:UZI589875 VIV589875:VJE589875 VSR589875:VTA589875 WCN589875:WCW589875 WMJ589875:WMS589875 WWF589875:WWO589875 X655411:AG655411 JT655411:KC655411 TP655411:TY655411 ADL655411:ADU655411 ANH655411:ANQ655411 AXD655411:AXM655411 BGZ655411:BHI655411 BQV655411:BRE655411 CAR655411:CBA655411 CKN655411:CKW655411 CUJ655411:CUS655411 DEF655411:DEO655411 DOB655411:DOK655411 DXX655411:DYG655411 EHT655411:EIC655411 ERP655411:ERY655411 FBL655411:FBU655411 FLH655411:FLQ655411 FVD655411:FVM655411 GEZ655411:GFI655411 GOV655411:GPE655411 GYR655411:GZA655411 HIN655411:HIW655411 HSJ655411:HSS655411 ICF655411:ICO655411 IMB655411:IMK655411 IVX655411:IWG655411 JFT655411:JGC655411 JPP655411:JPY655411 JZL655411:JZU655411 KJH655411:KJQ655411 KTD655411:KTM655411 LCZ655411:LDI655411 LMV655411:LNE655411 LWR655411:LXA655411 MGN655411:MGW655411 MQJ655411:MQS655411 NAF655411:NAO655411 NKB655411:NKK655411 NTX655411:NUG655411 ODT655411:OEC655411 ONP655411:ONY655411 OXL655411:OXU655411 PHH655411:PHQ655411 PRD655411:PRM655411 QAZ655411:QBI655411 QKV655411:QLE655411 QUR655411:QVA655411 REN655411:REW655411 ROJ655411:ROS655411 RYF655411:RYO655411 SIB655411:SIK655411 SRX655411:SSG655411 TBT655411:TCC655411 TLP655411:TLY655411 TVL655411:TVU655411 UFH655411:UFQ655411 UPD655411:UPM655411 UYZ655411:UZI655411 VIV655411:VJE655411 VSR655411:VTA655411 WCN655411:WCW655411 WMJ655411:WMS655411 WWF655411:WWO655411 X720947:AG720947 JT720947:KC720947 TP720947:TY720947 ADL720947:ADU720947 ANH720947:ANQ720947 AXD720947:AXM720947 BGZ720947:BHI720947 BQV720947:BRE720947 CAR720947:CBA720947 CKN720947:CKW720947 CUJ720947:CUS720947 DEF720947:DEO720947 DOB720947:DOK720947 DXX720947:DYG720947 EHT720947:EIC720947 ERP720947:ERY720947 FBL720947:FBU720947 FLH720947:FLQ720947 FVD720947:FVM720947 GEZ720947:GFI720947 GOV720947:GPE720947 GYR720947:GZA720947 HIN720947:HIW720947 HSJ720947:HSS720947 ICF720947:ICO720947 IMB720947:IMK720947 IVX720947:IWG720947 JFT720947:JGC720947 JPP720947:JPY720947 JZL720947:JZU720947 KJH720947:KJQ720947 KTD720947:KTM720947 LCZ720947:LDI720947 LMV720947:LNE720947 LWR720947:LXA720947 MGN720947:MGW720947 MQJ720947:MQS720947 NAF720947:NAO720947 NKB720947:NKK720947 NTX720947:NUG720947 ODT720947:OEC720947 ONP720947:ONY720947 OXL720947:OXU720947 PHH720947:PHQ720947 PRD720947:PRM720947 QAZ720947:QBI720947 QKV720947:QLE720947 QUR720947:QVA720947 REN720947:REW720947 ROJ720947:ROS720947 RYF720947:RYO720947 SIB720947:SIK720947 SRX720947:SSG720947 TBT720947:TCC720947 TLP720947:TLY720947 TVL720947:TVU720947 UFH720947:UFQ720947 UPD720947:UPM720947 UYZ720947:UZI720947 VIV720947:VJE720947 VSR720947:VTA720947 WCN720947:WCW720947 WMJ720947:WMS720947 WWF720947:WWO720947 X786483:AG786483 JT786483:KC786483 TP786483:TY786483 ADL786483:ADU786483 ANH786483:ANQ786483 AXD786483:AXM786483 BGZ786483:BHI786483 BQV786483:BRE786483 CAR786483:CBA786483 CKN786483:CKW786483 CUJ786483:CUS786483 DEF786483:DEO786483 DOB786483:DOK786483 DXX786483:DYG786483 EHT786483:EIC786483 ERP786483:ERY786483 FBL786483:FBU786483 FLH786483:FLQ786483 FVD786483:FVM786483 GEZ786483:GFI786483 GOV786483:GPE786483 GYR786483:GZA786483 HIN786483:HIW786483 HSJ786483:HSS786483 ICF786483:ICO786483 IMB786483:IMK786483 IVX786483:IWG786483 JFT786483:JGC786483 JPP786483:JPY786483 JZL786483:JZU786483 KJH786483:KJQ786483 KTD786483:KTM786483 LCZ786483:LDI786483 LMV786483:LNE786483 LWR786483:LXA786483 MGN786483:MGW786483 MQJ786483:MQS786483 NAF786483:NAO786483 NKB786483:NKK786483 NTX786483:NUG786483 ODT786483:OEC786483 ONP786483:ONY786483 OXL786483:OXU786483 PHH786483:PHQ786483 PRD786483:PRM786483 QAZ786483:QBI786483 QKV786483:QLE786483 QUR786483:QVA786483 REN786483:REW786483 ROJ786483:ROS786483 RYF786483:RYO786483 SIB786483:SIK786483 SRX786483:SSG786483 TBT786483:TCC786483 TLP786483:TLY786483 TVL786483:TVU786483 UFH786483:UFQ786483 UPD786483:UPM786483 UYZ786483:UZI786483 VIV786483:VJE786483 VSR786483:VTA786483 WCN786483:WCW786483 WMJ786483:WMS786483 WWF786483:WWO786483 X852019:AG852019 JT852019:KC852019 TP852019:TY852019 ADL852019:ADU852019 ANH852019:ANQ852019 AXD852019:AXM852019 BGZ852019:BHI852019 BQV852019:BRE852019 CAR852019:CBA852019 CKN852019:CKW852019 CUJ852019:CUS852019 DEF852019:DEO852019 DOB852019:DOK852019 DXX852019:DYG852019 EHT852019:EIC852019 ERP852019:ERY852019 FBL852019:FBU852019 FLH852019:FLQ852019 FVD852019:FVM852019 GEZ852019:GFI852019 GOV852019:GPE852019 GYR852019:GZA852019 HIN852019:HIW852019 HSJ852019:HSS852019 ICF852019:ICO852019 IMB852019:IMK852019 IVX852019:IWG852019 JFT852019:JGC852019 JPP852019:JPY852019 JZL852019:JZU852019 KJH852019:KJQ852019 KTD852019:KTM852019 LCZ852019:LDI852019 LMV852019:LNE852019 LWR852019:LXA852019 MGN852019:MGW852019 MQJ852019:MQS852019 NAF852019:NAO852019 NKB852019:NKK852019 NTX852019:NUG852019 ODT852019:OEC852019 ONP852019:ONY852019 OXL852019:OXU852019 PHH852019:PHQ852019 PRD852019:PRM852019 QAZ852019:QBI852019 QKV852019:QLE852019 QUR852019:QVA852019 REN852019:REW852019 ROJ852019:ROS852019 RYF852019:RYO852019 SIB852019:SIK852019 SRX852019:SSG852019 TBT852019:TCC852019 TLP852019:TLY852019 TVL852019:TVU852019 UFH852019:UFQ852019 UPD852019:UPM852019 UYZ852019:UZI852019 VIV852019:VJE852019 VSR852019:VTA852019 WCN852019:WCW852019 WMJ852019:WMS852019 WWF852019:WWO852019 X917555:AG917555 JT917555:KC917555 TP917555:TY917555 ADL917555:ADU917555 ANH917555:ANQ917555 AXD917555:AXM917555 BGZ917555:BHI917555 BQV917555:BRE917555 CAR917555:CBA917555 CKN917555:CKW917555 CUJ917555:CUS917555 DEF917555:DEO917555 DOB917555:DOK917555 DXX917555:DYG917555 EHT917555:EIC917555 ERP917555:ERY917555 FBL917555:FBU917555 FLH917555:FLQ917555 FVD917555:FVM917555 GEZ917555:GFI917555 GOV917555:GPE917555 GYR917555:GZA917555 HIN917555:HIW917555 HSJ917555:HSS917555 ICF917555:ICO917555 IMB917555:IMK917555 IVX917555:IWG917555 JFT917555:JGC917555 JPP917555:JPY917555 JZL917555:JZU917555 KJH917555:KJQ917555 KTD917555:KTM917555 LCZ917555:LDI917555 LMV917555:LNE917555 LWR917555:LXA917555 MGN917555:MGW917555 MQJ917555:MQS917555 NAF917555:NAO917555 NKB917555:NKK917555 NTX917555:NUG917555 ODT917555:OEC917555 ONP917555:ONY917555 OXL917555:OXU917555 PHH917555:PHQ917555 PRD917555:PRM917555 QAZ917555:QBI917555 QKV917555:QLE917555 QUR917555:QVA917555 REN917555:REW917555 ROJ917555:ROS917555 RYF917555:RYO917555 SIB917555:SIK917555 SRX917555:SSG917555 TBT917555:TCC917555 TLP917555:TLY917555 TVL917555:TVU917555 UFH917555:UFQ917555 UPD917555:UPM917555 UYZ917555:UZI917555 VIV917555:VJE917555 VSR917555:VTA917555 WCN917555:WCW917555 WMJ917555:WMS917555 WWF917555:WWO917555 X983091:AG983091 JT983091:KC983091 TP983091:TY983091 ADL983091:ADU983091 ANH983091:ANQ983091 AXD983091:AXM983091 BGZ983091:BHI983091 BQV983091:BRE983091 CAR983091:CBA983091 CKN983091:CKW983091 CUJ983091:CUS983091 DEF983091:DEO983091 DOB983091:DOK983091 DXX983091:DYG983091 EHT983091:EIC983091 ERP983091:ERY983091 FBL983091:FBU983091 FLH983091:FLQ983091 FVD983091:FVM983091 GEZ983091:GFI983091 GOV983091:GPE983091 GYR983091:GZA983091 HIN983091:HIW983091 HSJ983091:HSS983091 ICF983091:ICO983091 IMB983091:IMK983091 IVX983091:IWG983091 JFT983091:JGC983091 JPP983091:JPY983091 JZL983091:JZU983091 KJH983091:KJQ983091 KTD983091:KTM983091 LCZ983091:LDI983091 LMV983091:LNE983091 LWR983091:LXA983091 MGN983091:MGW983091 MQJ983091:MQS983091 NAF983091:NAO983091 NKB983091:NKK983091 NTX983091:NUG983091 ODT983091:OEC983091 ONP983091:ONY983091 OXL983091:OXU983091 PHH983091:PHQ983091 PRD983091:PRM983091 QAZ983091:QBI983091 QKV983091:QLE983091 QUR983091:QVA983091 REN983091:REW983091 ROJ983091:ROS983091 RYF983091:RYO983091 SIB983091:SIK983091 SRX983091:SSG983091 TBT983091:TCC983091 TLP983091:TLY983091 TVL983091:TVU983091 UFH983091:UFQ983091 UPD983091:UPM983091 UYZ983091:UZI983091 VIV983091:VJE983091 VSR983091:VTA983091 WCN983091:WCW983091 WMJ983091:WMS983091 WWF983091:WWO983091 AC96:AG96 JY96:KC96 TU96:TY96 ADQ96:ADU96 ANM96:ANQ96 AXI96:AXM96 BHE96:BHI96 BRA96:BRE96 CAW96:CBA96 CKS96:CKW96 CUO96:CUS96 DEK96:DEO96 DOG96:DOK96 DYC96:DYG96 EHY96:EIC96 ERU96:ERY96 FBQ96:FBU96 FLM96:FLQ96 FVI96:FVM96 GFE96:GFI96 GPA96:GPE96 GYW96:GZA96 HIS96:HIW96 HSO96:HSS96 ICK96:ICO96 IMG96:IMK96 IWC96:IWG96 JFY96:JGC96 JPU96:JPY96 JZQ96:JZU96 KJM96:KJQ96 KTI96:KTM96 LDE96:LDI96 LNA96:LNE96 LWW96:LXA96 MGS96:MGW96 MQO96:MQS96 NAK96:NAO96 NKG96:NKK96 NUC96:NUG96 ODY96:OEC96 ONU96:ONY96 OXQ96:OXU96 PHM96:PHQ96 PRI96:PRM96 QBE96:QBI96 QLA96:QLE96 QUW96:QVA96 RES96:REW96 ROO96:ROS96 RYK96:RYO96 SIG96:SIK96 SSC96:SSG96 TBY96:TCC96 TLU96:TLY96 TVQ96:TVU96 UFM96:UFQ96 UPI96:UPM96 UZE96:UZI96 VJA96:VJE96 VSW96:VTA96 WCS96:WCW96 WMO96:WMS96 WWK96:WWO96 AC65632:AG65632 JY65632:KC65632 TU65632:TY65632 ADQ65632:ADU65632 ANM65632:ANQ65632 AXI65632:AXM65632 BHE65632:BHI65632 BRA65632:BRE65632 CAW65632:CBA65632 CKS65632:CKW65632 CUO65632:CUS65632 DEK65632:DEO65632 DOG65632:DOK65632 DYC65632:DYG65632 EHY65632:EIC65632 ERU65632:ERY65632 FBQ65632:FBU65632 FLM65632:FLQ65632 FVI65632:FVM65632 GFE65632:GFI65632 GPA65632:GPE65632 GYW65632:GZA65632 HIS65632:HIW65632 HSO65632:HSS65632 ICK65632:ICO65632 IMG65632:IMK65632 IWC65632:IWG65632 JFY65632:JGC65632 JPU65632:JPY65632 JZQ65632:JZU65632 KJM65632:KJQ65632 KTI65632:KTM65632 LDE65632:LDI65632 LNA65632:LNE65632 LWW65632:LXA65632 MGS65632:MGW65632 MQO65632:MQS65632 NAK65632:NAO65632 NKG65632:NKK65632 NUC65632:NUG65632 ODY65632:OEC65632 ONU65632:ONY65632 OXQ65632:OXU65632 PHM65632:PHQ65632 PRI65632:PRM65632 QBE65632:QBI65632 QLA65632:QLE65632 QUW65632:QVA65632 RES65632:REW65632 ROO65632:ROS65632 RYK65632:RYO65632 SIG65632:SIK65632 SSC65632:SSG65632 TBY65632:TCC65632 TLU65632:TLY65632 TVQ65632:TVU65632 UFM65632:UFQ65632 UPI65632:UPM65632 UZE65632:UZI65632 VJA65632:VJE65632 VSW65632:VTA65632 WCS65632:WCW65632 WMO65632:WMS65632 WWK65632:WWO65632 AC131168:AG131168 JY131168:KC131168 TU131168:TY131168 ADQ131168:ADU131168 ANM131168:ANQ131168 AXI131168:AXM131168 BHE131168:BHI131168 BRA131168:BRE131168 CAW131168:CBA131168 CKS131168:CKW131168 CUO131168:CUS131168 DEK131168:DEO131168 DOG131168:DOK131168 DYC131168:DYG131168 EHY131168:EIC131168 ERU131168:ERY131168 FBQ131168:FBU131168 FLM131168:FLQ131168 FVI131168:FVM131168 GFE131168:GFI131168 GPA131168:GPE131168 GYW131168:GZA131168 HIS131168:HIW131168 HSO131168:HSS131168 ICK131168:ICO131168 IMG131168:IMK131168 IWC131168:IWG131168 JFY131168:JGC131168 JPU131168:JPY131168 JZQ131168:JZU131168 KJM131168:KJQ131168 KTI131168:KTM131168 LDE131168:LDI131168 LNA131168:LNE131168 LWW131168:LXA131168 MGS131168:MGW131168 MQO131168:MQS131168 NAK131168:NAO131168 NKG131168:NKK131168 NUC131168:NUG131168 ODY131168:OEC131168 ONU131168:ONY131168 OXQ131168:OXU131168 PHM131168:PHQ131168 PRI131168:PRM131168 QBE131168:QBI131168 QLA131168:QLE131168 QUW131168:QVA131168 RES131168:REW131168 ROO131168:ROS131168 RYK131168:RYO131168 SIG131168:SIK131168 SSC131168:SSG131168 TBY131168:TCC131168 TLU131168:TLY131168 TVQ131168:TVU131168 UFM131168:UFQ131168 UPI131168:UPM131168 UZE131168:UZI131168 VJA131168:VJE131168 VSW131168:VTA131168 WCS131168:WCW131168 WMO131168:WMS131168 WWK131168:WWO131168 AC196704:AG196704 JY196704:KC196704 TU196704:TY196704 ADQ196704:ADU196704 ANM196704:ANQ196704 AXI196704:AXM196704 BHE196704:BHI196704 BRA196704:BRE196704 CAW196704:CBA196704 CKS196704:CKW196704 CUO196704:CUS196704 DEK196704:DEO196704 DOG196704:DOK196704 DYC196704:DYG196704 EHY196704:EIC196704 ERU196704:ERY196704 FBQ196704:FBU196704 FLM196704:FLQ196704 FVI196704:FVM196704 GFE196704:GFI196704 GPA196704:GPE196704 GYW196704:GZA196704 HIS196704:HIW196704 HSO196704:HSS196704 ICK196704:ICO196704 IMG196704:IMK196704 IWC196704:IWG196704 JFY196704:JGC196704 JPU196704:JPY196704 JZQ196704:JZU196704 KJM196704:KJQ196704 KTI196704:KTM196704 LDE196704:LDI196704 LNA196704:LNE196704 LWW196704:LXA196704 MGS196704:MGW196704 MQO196704:MQS196704 NAK196704:NAO196704 NKG196704:NKK196704 NUC196704:NUG196704 ODY196704:OEC196704 ONU196704:ONY196704 OXQ196704:OXU196704 PHM196704:PHQ196704 PRI196704:PRM196704 QBE196704:QBI196704 QLA196704:QLE196704 QUW196704:QVA196704 RES196704:REW196704 ROO196704:ROS196704 RYK196704:RYO196704 SIG196704:SIK196704 SSC196704:SSG196704 TBY196704:TCC196704 TLU196704:TLY196704 TVQ196704:TVU196704 UFM196704:UFQ196704 UPI196704:UPM196704 UZE196704:UZI196704 VJA196704:VJE196704 VSW196704:VTA196704 WCS196704:WCW196704 WMO196704:WMS196704 WWK196704:WWO196704 AC262240:AG262240 JY262240:KC262240 TU262240:TY262240 ADQ262240:ADU262240 ANM262240:ANQ262240 AXI262240:AXM262240 BHE262240:BHI262240 BRA262240:BRE262240 CAW262240:CBA262240 CKS262240:CKW262240 CUO262240:CUS262240 DEK262240:DEO262240 DOG262240:DOK262240 DYC262240:DYG262240 EHY262240:EIC262240 ERU262240:ERY262240 FBQ262240:FBU262240 FLM262240:FLQ262240 FVI262240:FVM262240 GFE262240:GFI262240 GPA262240:GPE262240 GYW262240:GZA262240 HIS262240:HIW262240 HSO262240:HSS262240 ICK262240:ICO262240 IMG262240:IMK262240 IWC262240:IWG262240 JFY262240:JGC262240 JPU262240:JPY262240 JZQ262240:JZU262240 KJM262240:KJQ262240 KTI262240:KTM262240 LDE262240:LDI262240 LNA262240:LNE262240 LWW262240:LXA262240 MGS262240:MGW262240 MQO262240:MQS262240 NAK262240:NAO262240 NKG262240:NKK262240 NUC262240:NUG262240 ODY262240:OEC262240 ONU262240:ONY262240 OXQ262240:OXU262240 PHM262240:PHQ262240 PRI262240:PRM262240 QBE262240:QBI262240 QLA262240:QLE262240 QUW262240:QVA262240 RES262240:REW262240 ROO262240:ROS262240 RYK262240:RYO262240 SIG262240:SIK262240 SSC262240:SSG262240 TBY262240:TCC262240 TLU262240:TLY262240 TVQ262240:TVU262240 UFM262240:UFQ262240 UPI262240:UPM262240 UZE262240:UZI262240 VJA262240:VJE262240 VSW262240:VTA262240 WCS262240:WCW262240 WMO262240:WMS262240 WWK262240:WWO262240 AC327776:AG327776 JY327776:KC327776 TU327776:TY327776 ADQ327776:ADU327776 ANM327776:ANQ327776 AXI327776:AXM327776 BHE327776:BHI327776 BRA327776:BRE327776 CAW327776:CBA327776 CKS327776:CKW327776 CUO327776:CUS327776 DEK327776:DEO327776 DOG327776:DOK327776 DYC327776:DYG327776 EHY327776:EIC327776 ERU327776:ERY327776 FBQ327776:FBU327776 FLM327776:FLQ327776 FVI327776:FVM327776 GFE327776:GFI327776 GPA327776:GPE327776 GYW327776:GZA327776 HIS327776:HIW327776 HSO327776:HSS327776 ICK327776:ICO327776 IMG327776:IMK327776 IWC327776:IWG327776 JFY327776:JGC327776 JPU327776:JPY327776 JZQ327776:JZU327776 KJM327776:KJQ327776 KTI327776:KTM327776 LDE327776:LDI327776 LNA327776:LNE327776 LWW327776:LXA327776 MGS327776:MGW327776 MQO327776:MQS327776 NAK327776:NAO327776 NKG327776:NKK327776 NUC327776:NUG327776 ODY327776:OEC327776 ONU327776:ONY327776 OXQ327776:OXU327776 PHM327776:PHQ327776 PRI327776:PRM327776 QBE327776:QBI327776 QLA327776:QLE327776 QUW327776:QVA327776 RES327776:REW327776 ROO327776:ROS327776 RYK327776:RYO327776 SIG327776:SIK327776 SSC327776:SSG327776 TBY327776:TCC327776 TLU327776:TLY327776 TVQ327776:TVU327776 UFM327776:UFQ327776 UPI327776:UPM327776 UZE327776:UZI327776 VJA327776:VJE327776 VSW327776:VTA327776 WCS327776:WCW327776 WMO327776:WMS327776 WWK327776:WWO327776 AC393312:AG393312 JY393312:KC393312 TU393312:TY393312 ADQ393312:ADU393312 ANM393312:ANQ393312 AXI393312:AXM393312 BHE393312:BHI393312 BRA393312:BRE393312 CAW393312:CBA393312 CKS393312:CKW393312 CUO393312:CUS393312 DEK393312:DEO393312 DOG393312:DOK393312 DYC393312:DYG393312 EHY393312:EIC393312 ERU393312:ERY393312 FBQ393312:FBU393312 FLM393312:FLQ393312 FVI393312:FVM393312 GFE393312:GFI393312 GPA393312:GPE393312 GYW393312:GZA393312 HIS393312:HIW393312 HSO393312:HSS393312 ICK393312:ICO393312 IMG393312:IMK393312 IWC393312:IWG393312 JFY393312:JGC393312 JPU393312:JPY393312 JZQ393312:JZU393312 KJM393312:KJQ393312 KTI393312:KTM393312 LDE393312:LDI393312 LNA393312:LNE393312 LWW393312:LXA393312 MGS393312:MGW393312 MQO393312:MQS393312 NAK393312:NAO393312 NKG393312:NKK393312 NUC393312:NUG393312 ODY393312:OEC393312 ONU393312:ONY393312 OXQ393312:OXU393312 PHM393312:PHQ393312 PRI393312:PRM393312 QBE393312:QBI393312 QLA393312:QLE393312 QUW393312:QVA393312 RES393312:REW393312 ROO393312:ROS393312 RYK393312:RYO393312 SIG393312:SIK393312 SSC393312:SSG393312 TBY393312:TCC393312 TLU393312:TLY393312 TVQ393312:TVU393312 UFM393312:UFQ393312 UPI393312:UPM393312 UZE393312:UZI393312 VJA393312:VJE393312 VSW393312:VTA393312 WCS393312:WCW393312 WMO393312:WMS393312 WWK393312:WWO393312 AC458848:AG458848 JY458848:KC458848 TU458848:TY458848 ADQ458848:ADU458848 ANM458848:ANQ458848 AXI458848:AXM458848 BHE458848:BHI458848 BRA458848:BRE458848 CAW458848:CBA458848 CKS458848:CKW458848 CUO458848:CUS458848 DEK458848:DEO458848 DOG458848:DOK458848 DYC458848:DYG458848 EHY458848:EIC458848 ERU458848:ERY458848 FBQ458848:FBU458848 FLM458848:FLQ458848 FVI458848:FVM458848 GFE458848:GFI458848 GPA458848:GPE458848 GYW458848:GZA458848 HIS458848:HIW458848 HSO458848:HSS458848 ICK458848:ICO458848 IMG458848:IMK458848 IWC458848:IWG458848 JFY458848:JGC458848 JPU458848:JPY458848 JZQ458848:JZU458848 KJM458848:KJQ458848 KTI458848:KTM458848 LDE458848:LDI458848 LNA458848:LNE458848 LWW458848:LXA458848 MGS458848:MGW458848 MQO458848:MQS458848 NAK458848:NAO458848 NKG458848:NKK458848 NUC458848:NUG458848 ODY458848:OEC458848 ONU458848:ONY458848 OXQ458848:OXU458848 PHM458848:PHQ458848 PRI458848:PRM458848 QBE458848:QBI458848 QLA458848:QLE458848 QUW458848:QVA458848 RES458848:REW458848 ROO458848:ROS458848 RYK458848:RYO458848 SIG458848:SIK458848 SSC458848:SSG458848 TBY458848:TCC458848 TLU458848:TLY458848 TVQ458848:TVU458848 UFM458848:UFQ458848 UPI458848:UPM458848 UZE458848:UZI458848 VJA458848:VJE458848 VSW458848:VTA458848 WCS458848:WCW458848 WMO458848:WMS458848 WWK458848:WWO458848 AC524384:AG524384 JY524384:KC524384 TU524384:TY524384 ADQ524384:ADU524384 ANM524384:ANQ524384 AXI524384:AXM524384 BHE524384:BHI524384 BRA524384:BRE524384 CAW524384:CBA524384 CKS524384:CKW524384 CUO524384:CUS524384 DEK524384:DEO524384 DOG524384:DOK524384 DYC524384:DYG524384 EHY524384:EIC524384 ERU524384:ERY524384 FBQ524384:FBU524384 FLM524384:FLQ524384 FVI524384:FVM524384 GFE524384:GFI524384 GPA524384:GPE524384 GYW524384:GZA524384 HIS524384:HIW524384 HSO524384:HSS524384 ICK524384:ICO524384 IMG524384:IMK524384 IWC524384:IWG524384 JFY524384:JGC524384 JPU524384:JPY524384 JZQ524384:JZU524384 KJM524384:KJQ524384 KTI524384:KTM524384 LDE524384:LDI524384 LNA524384:LNE524384 LWW524384:LXA524384 MGS524384:MGW524384 MQO524384:MQS524384 NAK524384:NAO524384 NKG524384:NKK524384 NUC524384:NUG524384 ODY524384:OEC524384 ONU524384:ONY524384 OXQ524384:OXU524384 PHM524384:PHQ524384 PRI524384:PRM524384 QBE524384:QBI524384 QLA524384:QLE524384 QUW524384:QVA524384 RES524384:REW524384 ROO524384:ROS524384 RYK524384:RYO524384 SIG524384:SIK524384 SSC524384:SSG524384 TBY524384:TCC524384 TLU524384:TLY524384 TVQ524384:TVU524384 UFM524384:UFQ524384 UPI524384:UPM524384 UZE524384:UZI524384 VJA524384:VJE524384 VSW524384:VTA524384 WCS524384:WCW524384 WMO524384:WMS524384 WWK524384:WWO524384 AC589920:AG589920 JY589920:KC589920 TU589920:TY589920 ADQ589920:ADU589920 ANM589920:ANQ589920 AXI589920:AXM589920 BHE589920:BHI589920 BRA589920:BRE589920 CAW589920:CBA589920 CKS589920:CKW589920 CUO589920:CUS589920 DEK589920:DEO589920 DOG589920:DOK589920 DYC589920:DYG589920 EHY589920:EIC589920 ERU589920:ERY589920 FBQ589920:FBU589920 FLM589920:FLQ589920 FVI589920:FVM589920 GFE589920:GFI589920 GPA589920:GPE589920 GYW589920:GZA589920 HIS589920:HIW589920 HSO589920:HSS589920 ICK589920:ICO589920 IMG589920:IMK589920 IWC589920:IWG589920 JFY589920:JGC589920 JPU589920:JPY589920 JZQ589920:JZU589920 KJM589920:KJQ589920 KTI589920:KTM589920 LDE589920:LDI589920 LNA589920:LNE589920 LWW589920:LXA589920 MGS589920:MGW589920 MQO589920:MQS589920 NAK589920:NAO589920 NKG589920:NKK589920 NUC589920:NUG589920 ODY589920:OEC589920 ONU589920:ONY589920 OXQ589920:OXU589920 PHM589920:PHQ589920 PRI589920:PRM589920 QBE589920:QBI589920 QLA589920:QLE589920 QUW589920:QVA589920 RES589920:REW589920 ROO589920:ROS589920 RYK589920:RYO589920 SIG589920:SIK589920 SSC589920:SSG589920 TBY589920:TCC589920 TLU589920:TLY589920 TVQ589920:TVU589920 UFM589920:UFQ589920 UPI589920:UPM589920 UZE589920:UZI589920 VJA589920:VJE589920 VSW589920:VTA589920 WCS589920:WCW589920 WMO589920:WMS589920 WWK589920:WWO589920 AC655456:AG655456 JY655456:KC655456 TU655456:TY655456 ADQ655456:ADU655456 ANM655456:ANQ655456 AXI655456:AXM655456 BHE655456:BHI655456 BRA655456:BRE655456 CAW655456:CBA655456 CKS655456:CKW655456 CUO655456:CUS655456 DEK655456:DEO655456 DOG655456:DOK655456 DYC655456:DYG655456 EHY655456:EIC655456 ERU655456:ERY655456 FBQ655456:FBU655456 FLM655456:FLQ655456 FVI655456:FVM655456 GFE655456:GFI655456 GPA655456:GPE655456 GYW655456:GZA655456 HIS655456:HIW655456 HSO655456:HSS655456 ICK655456:ICO655456 IMG655456:IMK655456 IWC655456:IWG655456 JFY655456:JGC655456 JPU655456:JPY655456 JZQ655456:JZU655456 KJM655456:KJQ655456 KTI655456:KTM655456 LDE655456:LDI655456 LNA655456:LNE655456 LWW655456:LXA655456 MGS655456:MGW655456 MQO655456:MQS655456 NAK655456:NAO655456 NKG655456:NKK655456 NUC655456:NUG655456 ODY655456:OEC655456 ONU655456:ONY655456 OXQ655456:OXU655456 PHM655456:PHQ655456 PRI655456:PRM655456 QBE655456:QBI655456 QLA655456:QLE655456 QUW655456:QVA655456 RES655456:REW655456 ROO655456:ROS655456 RYK655456:RYO655456 SIG655456:SIK655456 SSC655456:SSG655456 TBY655456:TCC655456 TLU655456:TLY655456 TVQ655456:TVU655456 UFM655456:UFQ655456 UPI655456:UPM655456 UZE655456:UZI655456 VJA655456:VJE655456 VSW655456:VTA655456 WCS655456:WCW655456 WMO655456:WMS655456 WWK655456:WWO655456 AC720992:AG720992 JY720992:KC720992 TU720992:TY720992 ADQ720992:ADU720992 ANM720992:ANQ720992 AXI720992:AXM720992 BHE720992:BHI720992 BRA720992:BRE720992 CAW720992:CBA720992 CKS720992:CKW720992 CUO720992:CUS720992 DEK720992:DEO720992 DOG720992:DOK720992 DYC720992:DYG720992 EHY720992:EIC720992 ERU720992:ERY720992 FBQ720992:FBU720992 FLM720992:FLQ720992 FVI720992:FVM720992 GFE720992:GFI720992 GPA720992:GPE720992 GYW720992:GZA720992 HIS720992:HIW720992 HSO720992:HSS720992 ICK720992:ICO720992 IMG720992:IMK720992 IWC720992:IWG720992 JFY720992:JGC720992 JPU720992:JPY720992 JZQ720992:JZU720992 KJM720992:KJQ720992 KTI720992:KTM720992 LDE720992:LDI720992 LNA720992:LNE720992 LWW720992:LXA720992 MGS720992:MGW720992 MQO720992:MQS720992 NAK720992:NAO720992 NKG720992:NKK720992 NUC720992:NUG720992 ODY720992:OEC720992 ONU720992:ONY720992 OXQ720992:OXU720992 PHM720992:PHQ720992 PRI720992:PRM720992 QBE720992:QBI720992 QLA720992:QLE720992 QUW720992:QVA720992 RES720992:REW720992 ROO720992:ROS720992 RYK720992:RYO720992 SIG720992:SIK720992 SSC720992:SSG720992 TBY720992:TCC720992 TLU720992:TLY720992 TVQ720992:TVU720992 UFM720992:UFQ720992 UPI720992:UPM720992 UZE720992:UZI720992 VJA720992:VJE720992 VSW720992:VTA720992 WCS720992:WCW720992 WMO720992:WMS720992 WWK720992:WWO720992 AC786528:AG786528 JY786528:KC786528 TU786528:TY786528 ADQ786528:ADU786528 ANM786528:ANQ786528 AXI786528:AXM786528 BHE786528:BHI786528 BRA786528:BRE786528 CAW786528:CBA786528 CKS786528:CKW786528 CUO786528:CUS786528 DEK786528:DEO786528 DOG786528:DOK786528 DYC786528:DYG786528 EHY786528:EIC786528 ERU786528:ERY786528 FBQ786528:FBU786528 FLM786528:FLQ786528 FVI786528:FVM786528 GFE786528:GFI786528 GPA786528:GPE786528 GYW786528:GZA786528 HIS786528:HIW786528 HSO786528:HSS786528 ICK786528:ICO786528 IMG786528:IMK786528 IWC786528:IWG786528 JFY786528:JGC786528 JPU786528:JPY786528 JZQ786528:JZU786528 KJM786528:KJQ786528 KTI786528:KTM786528 LDE786528:LDI786528 LNA786528:LNE786528 LWW786528:LXA786528 MGS786528:MGW786528 MQO786528:MQS786528 NAK786528:NAO786528 NKG786528:NKK786528 NUC786528:NUG786528 ODY786528:OEC786528 ONU786528:ONY786528 OXQ786528:OXU786528 PHM786528:PHQ786528 PRI786528:PRM786528 QBE786528:QBI786528 QLA786528:QLE786528 QUW786528:QVA786528 RES786528:REW786528 ROO786528:ROS786528 RYK786528:RYO786528 SIG786528:SIK786528 SSC786528:SSG786528 TBY786528:TCC786528 TLU786528:TLY786528 TVQ786528:TVU786528 UFM786528:UFQ786528 UPI786528:UPM786528 UZE786528:UZI786528 VJA786528:VJE786528 VSW786528:VTA786528 WCS786528:WCW786528 WMO786528:WMS786528 WWK786528:WWO786528 AC852064:AG852064 JY852064:KC852064 TU852064:TY852064 ADQ852064:ADU852064 ANM852064:ANQ852064 AXI852064:AXM852064 BHE852064:BHI852064 BRA852064:BRE852064 CAW852064:CBA852064 CKS852064:CKW852064 CUO852064:CUS852064 DEK852064:DEO852064 DOG852064:DOK852064 DYC852064:DYG852064 EHY852064:EIC852064 ERU852064:ERY852064 FBQ852064:FBU852064 FLM852064:FLQ852064 FVI852064:FVM852064 GFE852064:GFI852064 GPA852064:GPE852064 GYW852064:GZA852064 HIS852064:HIW852064 HSO852064:HSS852064 ICK852064:ICO852064 IMG852064:IMK852064 IWC852064:IWG852064 JFY852064:JGC852064 JPU852064:JPY852064 JZQ852064:JZU852064 KJM852064:KJQ852064 KTI852064:KTM852064 LDE852064:LDI852064 LNA852064:LNE852064 LWW852064:LXA852064 MGS852064:MGW852064 MQO852064:MQS852064 NAK852064:NAO852064 NKG852064:NKK852064 NUC852064:NUG852064 ODY852064:OEC852064 ONU852064:ONY852064 OXQ852064:OXU852064 PHM852064:PHQ852064 PRI852064:PRM852064 QBE852064:QBI852064 QLA852064:QLE852064 QUW852064:QVA852064 RES852064:REW852064 ROO852064:ROS852064 RYK852064:RYO852064 SIG852064:SIK852064 SSC852064:SSG852064 TBY852064:TCC852064 TLU852064:TLY852064 TVQ852064:TVU852064 UFM852064:UFQ852064 UPI852064:UPM852064 UZE852064:UZI852064 VJA852064:VJE852064 VSW852064:VTA852064 WCS852064:WCW852064 WMO852064:WMS852064 WWK852064:WWO852064 AC917600:AG917600 JY917600:KC917600 TU917600:TY917600 ADQ917600:ADU917600 ANM917600:ANQ917600 AXI917600:AXM917600 BHE917600:BHI917600 BRA917600:BRE917600 CAW917600:CBA917600 CKS917600:CKW917600 CUO917600:CUS917600 DEK917600:DEO917600 DOG917600:DOK917600 DYC917600:DYG917600 EHY917600:EIC917600 ERU917600:ERY917600 FBQ917600:FBU917600 FLM917600:FLQ917600 FVI917600:FVM917600 GFE917600:GFI917600 GPA917600:GPE917600 GYW917600:GZA917600 HIS917600:HIW917600 HSO917600:HSS917600 ICK917600:ICO917600 IMG917600:IMK917600 IWC917600:IWG917600 JFY917600:JGC917600 JPU917600:JPY917600 JZQ917600:JZU917600 KJM917600:KJQ917600 KTI917600:KTM917600 LDE917600:LDI917600 LNA917600:LNE917600 LWW917600:LXA917600 MGS917600:MGW917600 MQO917600:MQS917600 NAK917600:NAO917600 NKG917600:NKK917600 NUC917600:NUG917600 ODY917600:OEC917600 ONU917600:ONY917600 OXQ917600:OXU917600 PHM917600:PHQ917600 PRI917600:PRM917600 QBE917600:QBI917600 QLA917600:QLE917600 QUW917600:QVA917600 RES917600:REW917600 ROO917600:ROS917600 RYK917600:RYO917600 SIG917600:SIK917600 SSC917600:SSG917600 TBY917600:TCC917600 TLU917600:TLY917600 TVQ917600:TVU917600 UFM917600:UFQ917600 UPI917600:UPM917600 UZE917600:UZI917600 VJA917600:VJE917600 VSW917600:VTA917600 WCS917600:WCW917600 WMO917600:WMS917600 WWK917600:WWO917600 AC983136:AG983136 JY983136:KC983136 TU983136:TY983136 ADQ983136:ADU983136 ANM983136:ANQ983136 AXI983136:AXM983136 BHE983136:BHI983136 BRA983136:BRE983136 CAW983136:CBA983136 CKS983136:CKW983136 CUO983136:CUS983136 DEK983136:DEO983136 DOG983136:DOK983136 DYC983136:DYG983136 EHY983136:EIC983136 ERU983136:ERY983136 FBQ983136:FBU983136 FLM983136:FLQ983136 FVI983136:FVM983136 GFE983136:GFI983136 GPA983136:GPE983136 GYW983136:GZA983136 HIS983136:HIW983136 HSO983136:HSS983136 ICK983136:ICO983136 IMG983136:IMK983136 IWC983136:IWG983136 JFY983136:JGC983136 JPU983136:JPY983136 JZQ983136:JZU983136 KJM983136:KJQ983136 KTI983136:KTM983136 LDE983136:LDI983136 LNA983136:LNE983136 LWW983136:LXA983136 MGS983136:MGW983136 MQO983136:MQS983136 NAK983136:NAO983136 NKG983136:NKK983136 NUC983136:NUG983136 ODY983136:OEC983136 ONU983136:ONY983136 OXQ983136:OXU983136 PHM983136:PHQ983136 PRI983136:PRM983136 QBE983136:QBI983136 QLA983136:QLE983136 QUW983136:QVA983136 RES983136:REW983136 ROO983136:ROS983136 RYK983136:RYO983136 SIG983136:SIK983136 SSC983136:SSG983136 TBY983136:TCC983136 TLU983136:TLY983136 TVQ983136:TVU983136 UFM983136:UFQ983136 UPI983136:UPM983136 UZE983136:UZI983136 VJA983136:VJE983136 VSW983136:VTA983136 WCS983136:WCW983136 WMO983136:WMS983136 WWK983136:WWO983136 V96:Z96 JR96:JV96 TN96:TR96 ADJ96:ADN96 ANF96:ANJ96 AXB96:AXF96 BGX96:BHB96 BQT96:BQX96 CAP96:CAT96 CKL96:CKP96 CUH96:CUL96 DED96:DEH96 DNZ96:DOD96 DXV96:DXZ96 EHR96:EHV96 ERN96:ERR96 FBJ96:FBN96 FLF96:FLJ96 FVB96:FVF96 GEX96:GFB96 GOT96:GOX96 GYP96:GYT96 HIL96:HIP96 HSH96:HSL96 ICD96:ICH96 ILZ96:IMD96 IVV96:IVZ96 JFR96:JFV96 JPN96:JPR96 JZJ96:JZN96 KJF96:KJJ96 KTB96:KTF96 LCX96:LDB96 LMT96:LMX96 LWP96:LWT96 MGL96:MGP96 MQH96:MQL96 NAD96:NAH96 NJZ96:NKD96 NTV96:NTZ96 ODR96:ODV96 ONN96:ONR96 OXJ96:OXN96 PHF96:PHJ96 PRB96:PRF96 QAX96:QBB96 QKT96:QKX96 QUP96:QUT96 REL96:REP96 ROH96:ROL96 RYD96:RYH96 SHZ96:SID96 SRV96:SRZ96 TBR96:TBV96 TLN96:TLR96 TVJ96:TVN96 UFF96:UFJ96 UPB96:UPF96 UYX96:UZB96 VIT96:VIX96 VSP96:VST96 WCL96:WCP96 WMH96:WML96 WWD96:WWH96 V65632:Z65632 JR65632:JV65632 TN65632:TR65632 ADJ65632:ADN65632 ANF65632:ANJ65632 AXB65632:AXF65632 BGX65632:BHB65632 BQT65632:BQX65632 CAP65632:CAT65632 CKL65632:CKP65632 CUH65632:CUL65632 DED65632:DEH65632 DNZ65632:DOD65632 DXV65632:DXZ65632 EHR65632:EHV65632 ERN65632:ERR65632 FBJ65632:FBN65632 FLF65632:FLJ65632 FVB65632:FVF65632 GEX65632:GFB65632 GOT65632:GOX65632 GYP65632:GYT65632 HIL65632:HIP65632 HSH65632:HSL65632 ICD65632:ICH65632 ILZ65632:IMD65632 IVV65632:IVZ65632 JFR65632:JFV65632 JPN65632:JPR65632 JZJ65632:JZN65632 KJF65632:KJJ65632 KTB65632:KTF65632 LCX65632:LDB65632 LMT65632:LMX65632 LWP65632:LWT65632 MGL65632:MGP65632 MQH65632:MQL65632 NAD65632:NAH65632 NJZ65632:NKD65632 NTV65632:NTZ65632 ODR65632:ODV65632 ONN65632:ONR65632 OXJ65632:OXN65632 PHF65632:PHJ65632 PRB65632:PRF65632 QAX65632:QBB65632 QKT65632:QKX65632 QUP65632:QUT65632 REL65632:REP65632 ROH65632:ROL65632 RYD65632:RYH65632 SHZ65632:SID65632 SRV65632:SRZ65632 TBR65632:TBV65632 TLN65632:TLR65632 TVJ65632:TVN65632 UFF65632:UFJ65632 UPB65632:UPF65632 UYX65632:UZB65632 VIT65632:VIX65632 VSP65632:VST65632 WCL65632:WCP65632 WMH65632:WML65632 WWD65632:WWH65632 V131168:Z131168 JR131168:JV131168 TN131168:TR131168 ADJ131168:ADN131168 ANF131168:ANJ131168 AXB131168:AXF131168 BGX131168:BHB131168 BQT131168:BQX131168 CAP131168:CAT131168 CKL131168:CKP131168 CUH131168:CUL131168 DED131168:DEH131168 DNZ131168:DOD131168 DXV131168:DXZ131168 EHR131168:EHV131168 ERN131168:ERR131168 FBJ131168:FBN131168 FLF131168:FLJ131168 FVB131168:FVF131168 GEX131168:GFB131168 GOT131168:GOX131168 GYP131168:GYT131168 HIL131168:HIP131168 HSH131168:HSL131168 ICD131168:ICH131168 ILZ131168:IMD131168 IVV131168:IVZ131168 JFR131168:JFV131168 JPN131168:JPR131168 JZJ131168:JZN131168 KJF131168:KJJ131168 KTB131168:KTF131168 LCX131168:LDB131168 LMT131168:LMX131168 LWP131168:LWT131168 MGL131168:MGP131168 MQH131168:MQL131168 NAD131168:NAH131168 NJZ131168:NKD131168 NTV131168:NTZ131168 ODR131168:ODV131168 ONN131168:ONR131168 OXJ131168:OXN131168 PHF131168:PHJ131168 PRB131168:PRF131168 QAX131168:QBB131168 QKT131168:QKX131168 QUP131168:QUT131168 REL131168:REP131168 ROH131168:ROL131168 RYD131168:RYH131168 SHZ131168:SID131168 SRV131168:SRZ131168 TBR131168:TBV131168 TLN131168:TLR131168 TVJ131168:TVN131168 UFF131168:UFJ131168 UPB131168:UPF131168 UYX131168:UZB131168 VIT131168:VIX131168 VSP131168:VST131168 WCL131168:WCP131168 WMH131168:WML131168 WWD131168:WWH131168 V196704:Z196704 JR196704:JV196704 TN196704:TR196704 ADJ196704:ADN196704 ANF196704:ANJ196704 AXB196704:AXF196704 BGX196704:BHB196704 BQT196704:BQX196704 CAP196704:CAT196704 CKL196704:CKP196704 CUH196704:CUL196704 DED196704:DEH196704 DNZ196704:DOD196704 DXV196704:DXZ196704 EHR196704:EHV196704 ERN196704:ERR196704 FBJ196704:FBN196704 FLF196704:FLJ196704 FVB196704:FVF196704 GEX196704:GFB196704 GOT196704:GOX196704 GYP196704:GYT196704 HIL196704:HIP196704 HSH196704:HSL196704 ICD196704:ICH196704 ILZ196704:IMD196704 IVV196704:IVZ196704 JFR196704:JFV196704 JPN196704:JPR196704 JZJ196704:JZN196704 KJF196704:KJJ196704 KTB196704:KTF196704 LCX196704:LDB196704 LMT196704:LMX196704 LWP196704:LWT196704 MGL196704:MGP196704 MQH196704:MQL196704 NAD196704:NAH196704 NJZ196704:NKD196704 NTV196704:NTZ196704 ODR196704:ODV196704 ONN196704:ONR196704 OXJ196704:OXN196704 PHF196704:PHJ196704 PRB196704:PRF196704 QAX196704:QBB196704 QKT196704:QKX196704 QUP196704:QUT196704 REL196704:REP196704 ROH196704:ROL196704 RYD196704:RYH196704 SHZ196704:SID196704 SRV196704:SRZ196704 TBR196704:TBV196704 TLN196704:TLR196704 TVJ196704:TVN196704 UFF196704:UFJ196704 UPB196704:UPF196704 UYX196704:UZB196704 VIT196704:VIX196704 VSP196704:VST196704 WCL196704:WCP196704 WMH196704:WML196704 WWD196704:WWH196704 V262240:Z262240 JR262240:JV262240 TN262240:TR262240 ADJ262240:ADN262240 ANF262240:ANJ262240 AXB262240:AXF262240 BGX262240:BHB262240 BQT262240:BQX262240 CAP262240:CAT262240 CKL262240:CKP262240 CUH262240:CUL262240 DED262240:DEH262240 DNZ262240:DOD262240 DXV262240:DXZ262240 EHR262240:EHV262240 ERN262240:ERR262240 FBJ262240:FBN262240 FLF262240:FLJ262240 FVB262240:FVF262240 GEX262240:GFB262240 GOT262240:GOX262240 GYP262240:GYT262240 HIL262240:HIP262240 HSH262240:HSL262240 ICD262240:ICH262240 ILZ262240:IMD262240 IVV262240:IVZ262240 JFR262240:JFV262240 JPN262240:JPR262240 JZJ262240:JZN262240 KJF262240:KJJ262240 KTB262240:KTF262240 LCX262240:LDB262240 LMT262240:LMX262240 LWP262240:LWT262240 MGL262240:MGP262240 MQH262240:MQL262240 NAD262240:NAH262240 NJZ262240:NKD262240 NTV262240:NTZ262240 ODR262240:ODV262240 ONN262240:ONR262240 OXJ262240:OXN262240 PHF262240:PHJ262240 PRB262240:PRF262240 QAX262240:QBB262240 QKT262240:QKX262240 QUP262240:QUT262240 REL262240:REP262240 ROH262240:ROL262240 RYD262240:RYH262240 SHZ262240:SID262240 SRV262240:SRZ262240 TBR262240:TBV262240 TLN262240:TLR262240 TVJ262240:TVN262240 UFF262240:UFJ262240 UPB262240:UPF262240 UYX262240:UZB262240 VIT262240:VIX262240 VSP262240:VST262240 WCL262240:WCP262240 WMH262240:WML262240 WWD262240:WWH262240 V327776:Z327776 JR327776:JV327776 TN327776:TR327776 ADJ327776:ADN327776 ANF327776:ANJ327776 AXB327776:AXF327776 BGX327776:BHB327776 BQT327776:BQX327776 CAP327776:CAT327776 CKL327776:CKP327776 CUH327776:CUL327776 DED327776:DEH327776 DNZ327776:DOD327776 DXV327776:DXZ327776 EHR327776:EHV327776 ERN327776:ERR327776 FBJ327776:FBN327776 FLF327776:FLJ327776 FVB327776:FVF327776 GEX327776:GFB327776 GOT327776:GOX327776 GYP327776:GYT327776 HIL327776:HIP327776 HSH327776:HSL327776 ICD327776:ICH327776 ILZ327776:IMD327776 IVV327776:IVZ327776 JFR327776:JFV327776 JPN327776:JPR327776 JZJ327776:JZN327776 KJF327776:KJJ327776 KTB327776:KTF327776 LCX327776:LDB327776 LMT327776:LMX327776 LWP327776:LWT327776 MGL327776:MGP327776 MQH327776:MQL327776 NAD327776:NAH327776 NJZ327776:NKD327776 NTV327776:NTZ327776 ODR327776:ODV327776 ONN327776:ONR327776 OXJ327776:OXN327776 PHF327776:PHJ327776 PRB327776:PRF327776 QAX327776:QBB327776 QKT327776:QKX327776 QUP327776:QUT327776 REL327776:REP327776 ROH327776:ROL327776 RYD327776:RYH327776 SHZ327776:SID327776 SRV327776:SRZ327776 TBR327776:TBV327776 TLN327776:TLR327776 TVJ327776:TVN327776 UFF327776:UFJ327776 UPB327776:UPF327776 UYX327776:UZB327776 VIT327776:VIX327776 VSP327776:VST327776 WCL327776:WCP327776 WMH327776:WML327776 WWD327776:WWH327776 V393312:Z393312 JR393312:JV393312 TN393312:TR393312 ADJ393312:ADN393312 ANF393312:ANJ393312 AXB393312:AXF393312 BGX393312:BHB393312 BQT393312:BQX393312 CAP393312:CAT393312 CKL393312:CKP393312 CUH393312:CUL393312 DED393312:DEH393312 DNZ393312:DOD393312 DXV393312:DXZ393312 EHR393312:EHV393312 ERN393312:ERR393312 FBJ393312:FBN393312 FLF393312:FLJ393312 FVB393312:FVF393312 GEX393312:GFB393312 GOT393312:GOX393312 GYP393312:GYT393312 HIL393312:HIP393312 HSH393312:HSL393312 ICD393312:ICH393312 ILZ393312:IMD393312 IVV393312:IVZ393312 JFR393312:JFV393312 JPN393312:JPR393312 JZJ393312:JZN393312 KJF393312:KJJ393312 KTB393312:KTF393312 LCX393312:LDB393312 LMT393312:LMX393312 LWP393312:LWT393312 MGL393312:MGP393312 MQH393312:MQL393312 NAD393312:NAH393312 NJZ393312:NKD393312 NTV393312:NTZ393312 ODR393312:ODV393312 ONN393312:ONR393312 OXJ393312:OXN393312 PHF393312:PHJ393312 PRB393312:PRF393312 QAX393312:QBB393312 QKT393312:QKX393312 QUP393312:QUT393312 REL393312:REP393312 ROH393312:ROL393312 RYD393312:RYH393312 SHZ393312:SID393312 SRV393312:SRZ393312 TBR393312:TBV393312 TLN393312:TLR393312 TVJ393312:TVN393312 UFF393312:UFJ393312 UPB393312:UPF393312 UYX393312:UZB393312 VIT393312:VIX393312 VSP393312:VST393312 WCL393312:WCP393312 WMH393312:WML393312 WWD393312:WWH393312 V458848:Z458848 JR458848:JV458848 TN458848:TR458848 ADJ458848:ADN458848 ANF458848:ANJ458848 AXB458848:AXF458848 BGX458848:BHB458848 BQT458848:BQX458848 CAP458848:CAT458848 CKL458848:CKP458848 CUH458848:CUL458848 DED458848:DEH458848 DNZ458848:DOD458848 DXV458848:DXZ458848 EHR458848:EHV458848 ERN458848:ERR458848 FBJ458848:FBN458848 FLF458848:FLJ458848 FVB458848:FVF458848 GEX458848:GFB458848 GOT458848:GOX458848 GYP458848:GYT458848 HIL458848:HIP458848 HSH458848:HSL458848 ICD458848:ICH458848 ILZ458848:IMD458848 IVV458848:IVZ458848 JFR458848:JFV458848 JPN458848:JPR458848 JZJ458848:JZN458848 KJF458848:KJJ458848 KTB458848:KTF458848 LCX458848:LDB458848 LMT458848:LMX458848 LWP458848:LWT458848 MGL458848:MGP458848 MQH458848:MQL458848 NAD458848:NAH458848 NJZ458848:NKD458848 NTV458848:NTZ458848 ODR458848:ODV458848 ONN458848:ONR458848 OXJ458848:OXN458848 PHF458848:PHJ458848 PRB458848:PRF458848 QAX458848:QBB458848 QKT458848:QKX458848 QUP458848:QUT458848 REL458848:REP458848 ROH458848:ROL458848 RYD458848:RYH458848 SHZ458848:SID458848 SRV458848:SRZ458848 TBR458848:TBV458848 TLN458848:TLR458848 TVJ458848:TVN458848 UFF458848:UFJ458848 UPB458848:UPF458848 UYX458848:UZB458848 VIT458848:VIX458848 VSP458848:VST458848 WCL458848:WCP458848 WMH458848:WML458848 WWD458848:WWH458848 V524384:Z524384 JR524384:JV524384 TN524384:TR524384 ADJ524384:ADN524384 ANF524384:ANJ524384 AXB524384:AXF524384 BGX524384:BHB524384 BQT524384:BQX524384 CAP524384:CAT524384 CKL524384:CKP524384 CUH524384:CUL524384 DED524384:DEH524384 DNZ524384:DOD524384 DXV524384:DXZ524384 EHR524384:EHV524384 ERN524384:ERR524384 FBJ524384:FBN524384 FLF524384:FLJ524384 FVB524384:FVF524384 GEX524384:GFB524384 GOT524384:GOX524384 GYP524384:GYT524384 HIL524384:HIP524384 HSH524384:HSL524384 ICD524384:ICH524384 ILZ524384:IMD524384 IVV524384:IVZ524384 JFR524384:JFV524384 JPN524384:JPR524384 JZJ524384:JZN524384 KJF524384:KJJ524384 KTB524384:KTF524384 LCX524384:LDB524384 LMT524384:LMX524384 LWP524384:LWT524384 MGL524384:MGP524384 MQH524384:MQL524384 NAD524384:NAH524384 NJZ524384:NKD524384 NTV524384:NTZ524384 ODR524384:ODV524384 ONN524384:ONR524384 OXJ524384:OXN524384 PHF524384:PHJ524384 PRB524384:PRF524384 QAX524384:QBB524384 QKT524384:QKX524384 QUP524384:QUT524384 REL524384:REP524384 ROH524384:ROL524384 RYD524384:RYH524384 SHZ524384:SID524384 SRV524384:SRZ524384 TBR524384:TBV524384 TLN524384:TLR524384 TVJ524384:TVN524384 UFF524384:UFJ524384 UPB524384:UPF524384 UYX524384:UZB524384 VIT524384:VIX524384 VSP524384:VST524384 WCL524384:WCP524384 WMH524384:WML524384 WWD524384:WWH524384 V589920:Z589920 JR589920:JV589920 TN589920:TR589920 ADJ589920:ADN589920 ANF589920:ANJ589920 AXB589920:AXF589920 BGX589920:BHB589920 BQT589920:BQX589920 CAP589920:CAT589920 CKL589920:CKP589920 CUH589920:CUL589920 DED589920:DEH589920 DNZ589920:DOD589920 DXV589920:DXZ589920 EHR589920:EHV589920 ERN589920:ERR589920 FBJ589920:FBN589920 FLF589920:FLJ589920 FVB589920:FVF589920 GEX589920:GFB589920 GOT589920:GOX589920 GYP589920:GYT589920 HIL589920:HIP589920 HSH589920:HSL589920 ICD589920:ICH589920 ILZ589920:IMD589920 IVV589920:IVZ589920 JFR589920:JFV589920 JPN589920:JPR589920 JZJ589920:JZN589920 KJF589920:KJJ589920 KTB589920:KTF589920 LCX589920:LDB589920 LMT589920:LMX589920 LWP589920:LWT589920 MGL589920:MGP589920 MQH589920:MQL589920 NAD589920:NAH589920 NJZ589920:NKD589920 NTV589920:NTZ589920 ODR589920:ODV589920 ONN589920:ONR589920 OXJ589920:OXN589920 PHF589920:PHJ589920 PRB589920:PRF589920 QAX589920:QBB589920 QKT589920:QKX589920 QUP589920:QUT589920 REL589920:REP589920 ROH589920:ROL589920 RYD589920:RYH589920 SHZ589920:SID589920 SRV589920:SRZ589920 TBR589920:TBV589920 TLN589920:TLR589920 TVJ589920:TVN589920 UFF589920:UFJ589920 UPB589920:UPF589920 UYX589920:UZB589920 VIT589920:VIX589920 VSP589920:VST589920 WCL589920:WCP589920 WMH589920:WML589920 WWD589920:WWH589920 V655456:Z655456 JR655456:JV655456 TN655456:TR655456 ADJ655456:ADN655456 ANF655456:ANJ655456 AXB655456:AXF655456 BGX655456:BHB655456 BQT655456:BQX655456 CAP655456:CAT655456 CKL655456:CKP655456 CUH655456:CUL655456 DED655456:DEH655456 DNZ655456:DOD655456 DXV655456:DXZ655456 EHR655456:EHV655456 ERN655456:ERR655456 FBJ655456:FBN655456 FLF655456:FLJ655456 FVB655456:FVF655456 GEX655456:GFB655456 GOT655456:GOX655456 GYP655456:GYT655456 HIL655456:HIP655456 HSH655456:HSL655456 ICD655456:ICH655456 ILZ655456:IMD655456 IVV655456:IVZ655456 JFR655456:JFV655456 JPN655456:JPR655456 JZJ655456:JZN655456 KJF655456:KJJ655456 KTB655456:KTF655456 LCX655456:LDB655456 LMT655456:LMX655456 LWP655456:LWT655456 MGL655456:MGP655456 MQH655456:MQL655456 NAD655456:NAH655456 NJZ655456:NKD655456 NTV655456:NTZ655456 ODR655456:ODV655456 ONN655456:ONR655456 OXJ655456:OXN655456 PHF655456:PHJ655456 PRB655456:PRF655456 QAX655456:QBB655456 QKT655456:QKX655456 QUP655456:QUT655456 REL655456:REP655456 ROH655456:ROL655456 RYD655456:RYH655456 SHZ655456:SID655456 SRV655456:SRZ655456 TBR655456:TBV655456 TLN655456:TLR655456 TVJ655456:TVN655456 UFF655456:UFJ655456 UPB655456:UPF655456 UYX655456:UZB655456 VIT655456:VIX655456 VSP655456:VST655456 WCL655456:WCP655456 WMH655456:WML655456 WWD655456:WWH655456 V720992:Z720992 JR720992:JV720992 TN720992:TR720992 ADJ720992:ADN720992 ANF720992:ANJ720992 AXB720992:AXF720992 BGX720992:BHB720992 BQT720992:BQX720992 CAP720992:CAT720992 CKL720992:CKP720992 CUH720992:CUL720992 DED720992:DEH720992 DNZ720992:DOD720992 DXV720992:DXZ720992 EHR720992:EHV720992 ERN720992:ERR720992 FBJ720992:FBN720992 FLF720992:FLJ720992 FVB720992:FVF720992 GEX720992:GFB720992 GOT720992:GOX720992 GYP720992:GYT720992 HIL720992:HIP720992 HSH720992:HSL720992 ICD720992:ICH720992 ILZ720992:IMD720992 IVV720992:IVZ720992 JFR720992:JFV720992 JPN720992:JPR720992 JZJ720992:JZN720992 KJF720992:KJJ720992 KTB720992:KTF720992 LCX720992:LDB720992 LMT720992:LMX720992 LWP720992:LWT720992 MGL720992:MGP720992 MQH720992:MQL720992 NAD720992:NAH720992 NJZ720992:NKD720992 NTV720992:NTZ720992 ODR720992:ODV720992 ONN720992:ONR720992 OXJ720992:OXN720992 PHF720992:PHJ720992 PRB720992:PRF720992 QAX720992:QBB720992 QKT720992:QKX720992 QUP720992:QUT720992 REL720992:REP720992 ROH720992:ROL720992 RYD720992:RYH720992 SHZ720992:SID720992 SRV720992:SRZ720992 TBR720992:TBV720992 TLN720992:TLR720992 TVJ720992:TVN720992 UFF720992:UFJ720992 UPB720992:UPF720992 UYX720992:UZB720992 VIT720992:VIX720992 VSP720992:VST720992 WCL720992:WCP720992 WMH720992:WML720992 WWD720992:WWH720992 V786528:Z786528 JR786528:JV786528 TN786528:TR786528 ADJ786528:ADN786528 ANF786528:ANJ786528 AXB786528:AXF786528 BGX786528:BHB786528 BQT786528:BQX786528 CAP786528:CAT786528 CKL786528:CKP786528 CUH786528:CUL786528 DED786528:DEH786528 DNZ786528:DOD786528 DXV786528:DXZ786528 EHR786528:EHV786528 ERN786528:ERR786528 FBJ786528:FBN786528 FLF786528:FLJ786528 FVB786528:FVF786528 GEX786528:GFB786528 GOT786528:GOX786528 GYP786528:GYT786528 HIL786528:HIP786528 HSH786528:HSL786528 ICD786528:ICH786528 ILZ786528:IMD786528 IVV786528:IVZ786528 JFR786528:JFV786528 JPN786528:JPR786528 JZJ786528:JZN786528 KJF786528:KJJ786528 KTB786528:KTF786528 LCX786528:LDB786528 LMT786528:LMX786528 LWP786528:LWT786528 MGL786528:MGP786528 MQH786528:MQL786528 NAD786528:NAH786528 NJZ786528:NKD786528 NTV786528:NTZ786528 ODR786528:ODV786528 ONN786528:ONR786528 OXJ786528:OXN786528 PHF786528:PHJ786528 PRB786528:PRF786528 QAX786528:QBB786528 QKT786528:QKX786528 QUP786528:QUT786528 REL786528:REP786528 ROH786528:ROL786528 RYD786528:RYH786528 SHZ786528:SID786528 SRV786528:SRZ786528 TBR786528:TBV786528 TLN786528:TLR786528 TVJ786528:TVN786528 UFF786528:UFJ786528 UPB786528:UPF786528 UYX786528:UZB786528 VIT786528:VIX786528 VSP786528:VST786528 WCL786528:WCP786528 WMH786528:WML786528 WWD786528:WWH786528 V852064:Z852064 JR852064:JV852064 TN852064:TR852064 ADJ852064:ADN852064 ANF852064:ANJ852064 AXB852064:AXF852064 BGX852064:BHB852064 BQT852064:BQX852064 CAP852064:CAT852064 CKL852064:CKP852064 CUH852064:CUL852064 DED852064:DEH852064 DNZ852064:DOD852064 DXV852064:DXZ852064 EHR852064:EHV852064 ERN852064:ERR852064 FBJ852064:FBN852064 FLF852064:FLJ852064 FVB852064:FVF852064 GEX852064:GFB852064 GOT852064:GOX852064 GYP852064:GYT852064 HIL852064:HIP852064 HSH852064:HSL852064 ICD852064:ICH852064 ILZ852064:IMD852064 IVV852064:IVZ852064 JFR852064:JFV852064 JPN852064:JPR852064 JZJ852064:JZN852064 KJF852064:KJJ852064 KTB852064:KTF852064 LCX852064:LDB852064 LMT852064:LMX852064 LWP852064:LWT852064 MGL852064:MGP852064 MQH852064:MQL852064 NAD852064:NAH852064 NJZ852064:NKD852064 NTV852064:NTZ852064 ODR852064:ODV852064 ONN852064:ONR852064 OXJ852064:OXN852064 PHF852064:PHJ852064 PRB852064:PRF852064 QAX852064:QBB852064 QKT852064:QKX852064 QUP852064:QUT852064 REL852064:REP852064 ROH852064:ROL852064 RYD852064:RYH852064 SHZ852064:SID852064 SRV852064:SRZ852064 TBR852064:TBV852064 TLN852064:TLR852064 TVJ852064:TVN852064 UFF852064:UFJ852064 UPB852064:UPF852064 UYX852064:UZB852064 VIT852064:VIX852064 VSP852064:VST852064 WCL852064:WCP852064 WMH852064:WML852064 WWD852064:WWH852064 V917600:Z917600 JR917600:JV917600 TN917600:TR917600 ADJ917600:ADN917600 ANF917600:ANJ917600 AXB917600:AXF917600 BGX917600:BHB917600 BQT917600:BQX917600 CAP917600:CAT917600 CKL917600:CKP917600 CUH917600:CUL917600 DED917600:DEH917600 DNZ917600:DOD917600 DXV917600:DXZ917600 EHR917600:EHV917600 ERN917600:ERR917600 FBJ917600:FBN917600 FLF917600:FLJ917600 FVB917600:FVF917600 GEX917600:GFB917600 GOT917600:GOX917600 GYP917600:GYT917600 HIL917600:HIP917600 HSH917600:HSL917600 ICD917600:ICH917600 ILZ917600:IMD917600 IVV917600:IVZ917600 JFR917600:JFV917600 JPN917600:JPR917600 JZJ917600:JZN917600 KJF917600:KJJ917600 KTB917600:KTF917600 LCX917600:LDB917600 LMT917600:LMX917600 LWP917600:LWT917600 MGL917600:MGP917600 MQH917600:MQL917600 NAD917600:NAH917600 NJZ917600:NKD917600 NTV917600:NTZ917600 ODR917600:ODV917600 ONN917600:ONR917600 OXJ917600:OXN917600 PHF917600:PHJ917600 PRB917600:PRF917600 QAX917600:QBB917600 QKT917600:QKX917600 QUP917600:QUT917600 REL917600:REP917600 ROH917600:ROL917600 RYD917600:RYH917600 SHZ917600:SID917600 SRV917600:SRZ917600 TBR917600:TBV917600 TLN917600:TLR917600 TVJ917600:TVN917600 UFF917600:UFJ917600 UPB917600:UPF917600 UYX917600:UZB917600 VIT917600:VIX917600 VSP917600:VST917600 WCL917600:WCP917600 WMH917600:WML917600 WWD917600:WWH917600 V983136:Z983136 JR983136:JV983136 TN983136:TR983136 ADJ983136:ADN983136 ANF983136:ANJ983136 AXB983136:AXF983136 BGX983136:BHB983136 BQT983136:BQX983136 CAP983136:CAT983136 CKL983136:CKP983136 CUH983136:CUL983136 DED983136:DEH983136 DNZ983136:DOD983136 DXV983136:DXZ983136 EHR983136:EHV983136 ERN983136:ERR983136 FBJ983136:FBN983136 FLF983136:FLJ983136 FVB983136:FVF983136 GEX983136:GFB983136 GOT983136:GOX983136 GYP983136:GYT983136 HIL983136:HIP983136 HSH983136:HSL983136 ICD983136:ICH983136 ILZ983136:IMD983136 IVV983136:IVZ983136 JFR983136:JFV983136 JPN983136:JPR983136 JZJ983136:JZN983136 KJF983136:KJJ983136 KTB983136:KTF983136 LCX983136:LDB983136 LMT983136:LMX983136 LWP983136:LWT983136 MGL983136:MGP983136 MQH983136:MQL983136 NAD983136:NAH983136 NJZ983136:NKD983136 NTV983136:NTZ983136 ODR983136:ODV983136 ONN983136:ONR983136 OXJ983136:OXN983136 PHF983136:PHJ983136 PRB983136:PRF983136 QAX983136:QBB983136 QKT983136:QKX983136 QUP983136:QUT983136 REL983136:REP983136 ROH983136:ROL983136 RYD983136:RYH983136 SHZ983136:SID983136 SRV983136:SRZ983136 TBR983136:TBV983136 TLN983136:TLR983136 TVJ983136:TVN983136 UFF983136:UFJ983136 UPB983136:UPF983136 UYX983136:UZB983136 VIT983136:VIX983136 VSP983136:VST983136 WCL983136:WCP983136 WMH983136:WML983136 WWD983136:WWH983136 O96:S96 JK96:JO96 TG96:TK96 ADC96:ADG96 AMY96:ANC96 AWU96:AWY96 BGQ96:BGU96 BQM96:BQQ96 CAI96:CAM96 CKE96:CKI96 CUA96:CUE96 DDW96:DEA96 DNS96:DNW96 DXO96:DXS96 EHK96:EHO96 ERG96:ERK96 FBC96:FBG96 FKY96:FLC96 FUU96:FUY96 GEQ96:GEU96 GOM96:GOQ96 GYI96:GYM96 HIE96:HII96 HSA96:HSE96 IBW96:ICA96 ILS96:ILW96 IVO96:IVS96 JFK96:JFO96 JPG96:JPK96 JZC96:JZG96 KIY96:KJC96 KSU96:KSY96 LCQ96:LCU96 LMM96:LMQ96 LWI96:LWM96 MGE96:MGI96 MQA96:MQE96 MZW96:NAA96 NJS96:NJW96 NTO96:NTS96 ODK96:ODO96 ONG96:ONK96 OXC96:OXG96 PGY96:PHC96 PQU96:PQY96 QAQ96:QAU96 QKM96:QKQ96 QUI96:QUM96 REE96:REI96 ROA96:ROE96 RXW96:RYA96 SHS96:SHW96 SRO96:SRS96 TBK96:TBO96 TLG96:TLK96 TVC96:TVG96 UEY96:UFC96 UOU96:UOY96 UYQ96:UYU96 VIM96:VIQ96 VSI96:VSM96 WCE96:WCI96 WMA96:WME96 WVW96:WWA96 O65632:S65632 JK65632:JO65632 TG65632:TK65632 ADC65632:ADG65632 AMY65632:ANC65632 AWU65632:AWY65632 BGQ65632:BGU65632 BQM65632:BQQ65632 CAI65632:CAM65632 CKE65632:CKI65632 CUA65632:CUE65632 DDW65632:DEA65632 DNS65632:DNW65632 DXO65632:DXS65632 EHK65632:EHO65632 ERG65632:ERK65632 FBC65632:FBG65632 FKY65632:FLC65632 FUU65632:FUY65632 GEQ65632:GEU65632 GOM65632:GOQ65632 GYI65632:GYM65632 HIE65632:HII65632 HSA65632:HSE65632 IBW65632:ICA65632 ILS65632:ILW65632 IVO65632:IVS65632 JFK65632:JFO65632 JPG65632:JPK65632 JZC65632:JZG65632 KIY65632:KJC65632 KSU65632:KSY65632 LCQ65632:LCU65632 LMM65632:LMQ65632 LWI65632:LWM65632 MGE65632:MGI65632 MQA65632:MQE65632 MZW65632:NAA65632 NJS65632:NJW65632 NTO65632:NTS65632 ODK65632:ODO65632 ONG65632:ONK65632 OXC65632:OXG65632 PGY65632:PHC65632 PQU65632:PQY65632 QAQ65632:QAU65632 QKM65632:QKQ65632 QUI65632:QUM65632 REE65632:REI65632 ROA65632:ROE65632 RXW65632:RYA65632 SHS65632:SHW65632 SRO65632:SRS65632 TBK65632:TBO65632 TLG65632:TLK65632 TVC65632:TVG65632 UEY65632:UFC65632 UOU65632:UOY65632 UYQ65632:UYU65632 VIM65632:VIQ65632 VSI65632:VSM65632 WCE65632:WCI65632 WMA65632:WME65632 WVW65632:WWA65632 O131168:S131168 JK131168:JO131168 TG131168:TK131168 ADC131168:ADG131168 AMY131168:ANC131168 AWU131168:AWY131168 BGQ131168:BGU131168 BQM131168:BQQ131168 CAI131168:CAM131168 CKE131168:CKI131168 CUA131168:CUE131168 DDW131168:DEA131168 DNS131168:DNW131168 DXO131168:DXS131168 EHK131168:EHO131168 ERG131168:ERK131168 FBC131168:FBG131168 FKY131168:FLC131168 FUU131168:FUY131168 GEQ131168:GEU131168 GOM131168:GOQ131168 GYI131168:GYM131168 HIE131168:HII131168 HSA131168:HSE131168 IBW131168:ICA131168 ILS131168:ILW131168 IVO131168:IVS131168 JFK131168:JFO131168 JPG131168:JPK131168 JZC131168:JZG131168 KIY131168:KJC131168 KSU131168:KSY131168 LCQ131168:LCU131168 LMM131168:LMQ131168 LWI131168:LWM131168 MGE131168:MGI131168 MQA131168:MQE131168 MZW131168:NAA131168 NJS131168:NJW131168 NTO131168:NTS131168 ODK131168:ODO131168 ONG131168:ONK131168 OXC131168:OXG131168 PGY131168:PHC131168 PQU131168:PQY131168 QAQ131168:QAU131168 QKM131168:QKQ131168 QUI131168:QUM131168 REE131168:REI131168 ROA131168:ROE131168 RXW131168:RYA131168 SHS131168:SHW131168 SRO131168:SRS131168 TBK131168:TBO131168 TLG131168:TLK131168 TVC131168:TVG131168 UEY131168:UFC131168 UOU131168:UOY131168 UYQ131168:UYU131168 VIM131168:VIQ131168 VSI131168:VSM131168 WCE131168:WCI131168 WMA131168:WME131168 WVW131168:WWA131168 O196704:S196704 JK196704:JO196704 TG196704:TK196704 ADC196704:ADG196704 AMY196704:ANC196704 AWU196704:AWY196704 BGQ196704:BGU196704 BQM196704:BQQ196704 CAI196704:CAM196704 CKE196704:CKI196704 CUA196704:CUE196704 DDW196704:DEA196704 DNS196704:DNW196704 DXO196704:DXS196704 EHK196704:EHO196704 ERG196704:ERK196704 FBC196704:FBG196704 FKY196704:FLC196704 FUU196704:FUY196704 GEQ196704:GEU196704 GOM196704:GOQ196704 GYI196704:GYM196704 HIE196704:HII196704 HSA196704:HSE196704 IBW196704:ICA196704 ILS196704:ILW196704 IVO196704:IVS196704 JFK196704:JFO196704 JPG196704:JPK196704 JZC196704:JZG196704 KIY196704:KJC196704 KSU196704:KSY196704 LCQ196704:LCU196704 LMM196704:LMQ196704 LWI196704:LWM196704 MGE196704:MGI196704 MQA196704:MQE196704 MZW196704:NAA196704 NJS196704:NJW196704 NTO196704:NTS196704 ODK196704:ODO196704 ONG196704:ONK196704 OXC196704:OXG196704 PGY196704:PHC196704 PQU196704:PQY196704 QAQ196704:QAU196704 QKM196704:QKQ196704 QUI196704:QUM196704 REE196704:REI196704 ROA196704:ROE196704 RXW196704:RYA196704 SHS196704:SHW196704 SRO196704:SRS196704 TBK196704:TBO196704 TLG196704:TLK196704 TVC196704:TVG196704 UEY196704:UFC196704 UOU196704:UOY196704 UYQ196704:UYU196704 VIM196704:VIQ196704 VSI196704:VSM196704 WCE196704:WCI196704 WMA196704:WME196704 WVW196704:WWA196704 O262240:S262240 JK262240:JO262240 TG262240:TK262240 ADC262240:ADG262240 AMY262240:ANC262240 AWU262240:AWY262240 BGQ262240:BGU262240 BQM262240:BQQ262240 CAI262240:CAM262240 CKE262240:CKI262240 CUA262240:CUE262240 DDW262240:DEA262240 DNS262240:DNW262240 DXO262240:DXS262240 EHK262240:EHO262240 ERG262240:ERK262240 FBC262240:FBG262240 FKY262240:FLC262240 FUU262240:FUY262240 GEQ262240:GEU262240 GOM262240:GOQ262240 GYI262240:GYM262240 HIE262240:HII262240 HSA262240:HSE262240 IBW262240:ICA262240 ILS262240:ILW262240 IVO262240:IVS262240 JFK262240:JFO262240 JPG262240:JPK262240 JZC262240:JZG262240 KIY262240:KJC262240 KSU262240:KSY262240 LCQ262240:LCU262240 LMM262240:LMQ262240 LWI262240:LWM262240 MGE262240:MGI262240 MQA262240:MQE262240 MZW262240:NAA262240 NJS262240:NJW262240 NTO262240:NTS262240 ODK262240:ODO262240 ONG262240:ONK262240 OXC262240:OXG262240 PGY262240:PHC262240 PQU262240:PQY262240 QAQ262240:QAU262240 QKM262240:QKQ262240 QUI262240:QUM262240 REE262240:REI262240 ROA262240:ROE262240 RXW262240:RYA262240 SHS262240:SHW262240 SRO262240:SRS262240 TBK262240:TBO262240 TLG262240:TLK262240 TVC262240:TVG262240 UEY262240:UFC262240 UOU262240:UOY262240 UYQ262240:UYU262240 VIM262240:VIQ262240 VSI262240:VSM262240 WCE262240:WCI262240 WMA262240:WME262240 WVW262240:WWA262240 O327776:S327776 JK327776:JO327776 TG327776:TK327776 ADC327776:ADG327776 AMY327776:ANC327776 AWU327776:AWY327776 BGQ327776:BGU327776 BQM327776:BQQ327776 CAI327776:CAM327776 CKE327776:CKI327776 CUA327776:CUE327776 DDW327776:DEA327776 DNS327776:DNW327776 DXO327776:DXS327776 EHK327776:EHO327776 ERG327776:ERK327776 FBC327776:FBG327776 FKY327776:FLC327776 FUU327776:FUY327776 GEQ327776:GEU327776 GOM327776:GOQ327776 GYI327776:GYM327776 HIE327776:HII327776 HSA327776:HSE327776 IBW327776:ICA327776 ILS327776:ILW327776 IVO327776:IVS327776 JFK327776:JFO327776 JPG327776:JPK327776 JZC327776:JZG327776 KIY327776:KJC327776 KSU327776:KSY327776 LCQ327776:LCU327776 LMM327776:LMQ327776 LWI327776:LWM327776 MGE327776:MGI327776 MQA327776:MQE327776 MZW327776:NAA327776 NJS327776:NJW327776 NTO327776:NTS327776 ODK327776:ODO327776 ONG327776:ONK327776 OXC327776:OXG327776 PGY327776:PHC327776 PQU327776:PQY327776 QAQ327776:QAU327776 QKM327776:QKQ327776 QUI327776:QUM327776 REE327776:REI327776 ROA327776:ROE327776 RXW327776:RYA327776 SHS327776:SHW327776 SRO327776:SRS327776 TBK327776:TBO327776 TLG327776:TLK327776 TVC327776:TVG327776 UEY327776:UFC327776 UOU327776:UOY327776 UYQ327776:UYU327776 VIM327776:VIQ327776 VSI327776:VSM327776 WCE327776:WCI327776 WMA327776:WME327776 WVW327776:WWA327776 O393312:S393312 JK393312:JO393312 TG393312:TK393312 ADC393312:ADG393312 AMY393312:ANC393312 AWU393312:AWY393312 BGQ393312:BGU393312 BQM393312:BQQ393312 CAI393312:CAM393312 CKE393312:CKI393312 CUA393312:CUE393312 DDW393312:DEA393312 DNS393312:DNW393312 DXO393312:DXS393312 EHK393312:EHO393312 ERG393312:ERK393312 FBC393312:FBG393312 FKY393312:FLC393312 FUU393312:FUY393312 GEQ393312:GEU393312 GOM393312:GOQ393312 GYI393312:GYM393312 HIE393312:HII393312 HSA393312:HSE393312 IBW393312:ICA393312 ILS393312:ILW393312 IVO393312:IVS393312 JFK393312:JFO393312 JPG393312:JPK393312 JZC393312:JZG393312 KIY393312:KJC393312 KSU393312:KSY393312 LCQ393312:LCU393312 LMM393312:LMQ393312 LWI393312:LWM393312 MGE393312:MGI393312 MQA393312:MQE393312 MZW393312:NAA393312 NJS393312:NJW393312 NTO393312:NTS393312 ODK393312:ODO393312 ONG393312:ONK393312 OXC393312:OXG393312 PGY393312:PHC393312 PQU393312:PQY393312 QAQ393312:QAU393312 QKM393312:QKQ393312 QUI393312:QUM393312 REE393312:REI393312 ROA393312:ROE393312 RXW393312:RYA393312 SHS393312:SHW393312 SRO393312:SRS393312 TBK393312:TBO393312 TLG393312:TLK393312 TVC393312:TVG393312 UEY393312:UFC393312 UOU393312:UOY393312 UYQ393312:UYU393312 VIM393312:VIQ393312 VSI393312:VSM393312 WCE393312:WCI393312 WMA393312:WME393312 WVW393312:WWA393312 O458848:S458848 JK458848:JO458848 TG458848:TK458848 ADC458848:ADG458848 AMY458848:ANC458848 AWU458848:AWY458848 BGQ458848:BGU458848 BQM458848:BQQ458848 CAI458848:CAM458848 CKE458848:CKI458848 CUA458848:CUE458848 DDW458848:DEA458848 DNS458848:DNW458848 DXO458848:DXS458848 EHK458848:EHO458848 ERG458848:ERK458848 FBC458848:FBG458848 FKY458848:FLC458848 FUU458848:FUY458848 GEQ458848:GEU458848 GOM458848:GOQ458848 GYI458848:GYM458848 HIE458848:HII458848 HSA458848:HSE458848 IBW458848:ICA458848 ILS458848:ILW458848 IVO458848:IVS458848 JFK458848:JFO458848 JPG458848:JPK458848 JZC458848:JZG458848 KIY458848:KJC458848 KSU458848:KSY458848 LCQ458848:LCU458848 LMM458848:LMQ458848 LWI458848:LWM458848 MGE458848:MGI458848 MQA458848:MQE458848 MZW458848:NAA458848 NJS458848:NJW458848 NTO458848:NTS458848 ODK458848:ODO458848 ONG458848:ONK458848 OXC458848:OXG458848 PGY458848:PHC458848 PQU458848:PQY458848 QAQ458848:QAU458848 QKM458848:QKQ458848 QUI458848:QUM458848 REE458848:REI458848 ROA458848:ROE458848 RXW458848:RYA458848 SHS458848:SHW458848 SRO458848:SRS458848 TBK458848:TBO458848 TLG458848:TLK458848 TVC458848:TVG458848 UEY458848:UFC458848 UOU458848:UOY458848 UYQ458848:UYU458848 VIM458848:VIQ458848 VSI458848:VSM458848 WCE458848:WCI458848 WMA458848:WME458848 WVW458848:WWA458848 O524384:S524384 JK524384:JO524384 TG524384:TK524384 ADC524384:ADG524384 AMY524384:ANC524384 AWU524384:AWY524384 BGQ524384:BGU524384 BQM524384:BQQ524384 CAI524384:CAM524384 CKE524384:CKI524384 CUA524384:CUE524384 DDW524384:DEA524384 DNS524384:DNW524384 DXO524384:DXS524384 EHK524384:EHO524384 ERG524384:ERK524384 FBC524384:FBG524384 FKY524384:FLC524384 FUU524384:FUY524384 GEQ524384:GEU524384 GOM524384:GOQ524384 GYI524384:GYM524384 HIE524384:HII524384 HSA524384:HSE524384 IBW524384:ICA524384 ILS524384:ILW524384 IVO524384:IVS524384 JFK524384:JFO524384 JPG524384:JPK524384 JZC524384:JZG524384 KIY524384:KJC524384 KSU524384:KSY524384 LCQ524384:LCU524384 LMM524384:LMQ524384 LWI524384:LWM524384 MGE524384:MGI524384 MQA524384:MQE524384 MZW524384:NAA524384 NJS524384:NJW524384 NTO524384:NTS524384 ODK524384:ODO524384 ONG524384:ONK524384 OXC524384:OXG524384 PGY524384:PHC524384 PQU524384:PQY524384 QAQ524384:QAU524384 QKM524384:QKQ524384 QUI524384:QUM524384 REE524384:REI524384 ROA524384:ROE524384 RXW524384:RYA524384 SHS524384:SHW524384 SRO524384:SRS524384 TBK524384:TBO524384 TLG524384:TLK524384 TVC524384:TVG524384 UEY524384:UFC524384 UOU524384:UOY524384 UYQ524384:UYU524384 VIM524384:VIQ524384 VSI524384:VSM524384 WCE524384:WCI524384 WMA524384:WME524384 WVW524384:WWA524384 O589920:S589920 JK589920:JO589920 TG589920:TK589920 ADC589920:ADG589920 AMY589920:ANC589920 AWU589920:AWY589920 BGQ589920:BGU589920 BQM589920:BQQ589920 CAI589920:CAM589920 CKE589920:CKI589920 CUA589920:CUE589920 DDW589920:DEA589920 DNS589920:DNW589920 DXO589920:DXS589920 EHK589920:EHO589920 ERG589920:ERK589920 FBC589920:FBG589920 FKY589920:FLC589920 FUU589920:FUY589920 GEQ589920:GEU589920 GOM589920:GOQ589920 GYI589920:GYM589920 HIE589920:HII589920 HSA589920:HSE589920 IBW589920:ICA589920 ILS589920:ILW589920 IVO589920:IVS589920 JFK589920:JFO589920 JPG589920:JPK589920 JZC589920:JZG589920 KIY589920:KJC589920 KSU589920:KSY589920 LCQ589920:LCU589920 LMM589920:LMQ589920 LWI589920:LWM589920 MGE589920:MGI589920 MQA589920:MQE589920 MZW589920:NAA589920 NJS589920:NJW589920 NTO589920:NTS589920 ODK589920:ODO589920 ONG589920:ONK589920 OXC589920:OXG589920 PGY589920:PHC589920 PQU589920:PQY589920 QAQ589920:QAU589920 QKM589920:QKQ589920 QUI589920:QUM589920 REE589920:REI589920 ROA589920:ROE589920 RXW589920:RYA589920 SHS589920:SHW589920 SRO589920:SRS589920 TBK589920:TBO589920 TLG589920:TLK589920 TVC589920:TVG589920 UEY589920:UFC589920 UOU589920:UOY589920 UYQ589920:UYU589920 VIM589920:VIQ589920 VSI589920:VSM589920 WCE589920:WCI589920 WMA589920:WME589920 WVW589920:WWA589920 O655456:S655456 JK655456:JO655456 TG655456:TK655456 ADC655456:ADG655456 AMY655456:ANC655456 AWU655456:AWY655456 BGQ655456:BGU655456 BQM655456:BQQ655456 CAI655456:CAM655456 CKE655456:CKI655456 CUA655456:CUE655456 DDW655456:DEA655456 DNS655456:DNW655456 DXO655456:DXS655456 EHK655456:EHO655456 ERG655456:ERK655456 FBC655456:FBG655456 FKY655456:FLC655456 FUU655456:FUY655456 GEQ655456:GEU655456 GOM655456:GOQ655456 GYI655456:GYM655456 HIE655456:HII655456 HSA655456:HSE655456 IBW655456:ICA655456 ILS655456:ILW655456 IVO655456:IVS655456 JFK655456:JFO655456 JPG655456:JPK655456 JZC655456:JZG655456 KIY655456:KJC655456 KSU655456:KSY655456 LCQ655456:LCU655456 LMM655456:LMQ655456 LWI655456:LWM655456 MGE655456:MGI655456 MQA655456:MQE655456 MZW655456:NAA655456 NJS655456:NJW655456 NTO655456:NTS655456 ODK655456:ODO655456 ONG655456:ONK655456 OXC655456:OXG655456 PGY655456:PHC655456 PQU655456:PQY655456 QAQ655456:QAU655456 QKM655456:QKQ655456 QUI655456:QUM655456 REE655456:REI655456 ROA655456:ROE655456 RXW655456:RYA655456 SHS655456:SHW655456 SRO655456:SRS655456 TBK655456:TBO655456 TLG655456:TLK655456 TVC655456:TVG655456 UEY655456:UFC655456 UOU655456:UOY655456 UYQ655456:UYU655456 VIM655456:VIQ655456 VSI655456:VSM655456 WCE655456:WCI655456 WMA655456:WME655456 WVW655456:WWA655456 O720992:S720992 JK720992:JO720992 TG720992:TK720992 ADC720992:ADG720992 AMY720992:ANC720992 AWU720992:AWY720992 BGQ720992:BGU720992 BQM720992:BQQ720992 CAI720992:CAM720992 CKE720992:CKI720992 CUA720992:CUE720992 DDW720992:DEA720992 DNS720992:DNW720992 DXO720992:DXS720992 EHK720992:EHO720992 ERG720992:ERK720992 FBC720992:FBG720992 FKY720992:FLC720992 FUU720992:FUY720992 GEQ720992:GEU720992 GOM720992:GOQ720992 GYI720992:GYM720992 HIE720992:HII720992 HSA720992:HSE720992 IBW720992:ICA720992 ILS720992:ILW720992 IVO720992:IVS720992 JFK720992:JFO720992 JPG720992:JPK720992 JZC720992:JZG720992 KIY720992:KJC720992 KSU720992:KSY720992 LCQ720992:LCU720992 LMM720992:LMQ720992 LWI720992:LWM720992 MGE720992:MGI720992 MQA720992:MQE720992 MZW720992:NAA720992 NJS720992:NJW720992 NTO720992:NTS720992 ODK720992:ODO720992 ONG720992:ONK720992 OXC720992:OXG720992 PGY720992:PHC720992 PQU720992:PQY720992 QAQ720992:QAU720992 QKM720992:QKQ720992 QUI720992:QUM720992 REE720992:REI720992 ROA720992:ROE720992 RXW720992:RYA720992 SHS720992:SHW720992 SRO720992:SRS720992 TBK720992:TBO720992 TLG720992:TLK720992 TVC720992:TVG720992 UEY720992:UFC720992 UOU720992:UOY720992 UYQ720992:UYU720992 VIM720992:VIQ720992 VSI720992:VSM720992 WCE720992:WCI720992 WMA720992:WME720992 WVW720992:WWA720992 O786528:S786528 JK786528:JO786528 TG786528:TK786528 ADC786528:ADG786528 AMY786528:ANC786528 AWU786528:AWY786528 BGQ786528:BGU786528 BQM786528:BQQ786528 CAI786528:CAM786528 CKE786528:CKI786528 CUA786528:CUE786528 DDW786528:DEA786528 DNS786528:DNW786528 DXO786528:DXS786528 EHK786528:EHO786528 ERG786528:ERK786528 FBC786528:FBG786528 FKY786528:FLC786528 FUU786528:FUY786528 GEQ786528:GEU786528 GOM786528:GOQ786528 GYI786528:GYM786528 HIE786528:HII786528 HSA786528:HSE786528 IBW786528:ICA786528 ILS786528:ILW786528 IVO786528:IVS786528 JFK786528:JFO786528 JPG786528:JPK786528 JZC786528:JZG786528 KIY786528:KJC786528 KSU786528:KSY786528 LCQ786528:LCU786528 LMM786528:LMQ786528 LWI786528:LWM786528 MGE786528:MGI786528 MQA786528:MQE786528 MZW786528:NAA786528 NJS786528:NJW786528 NTO786528:NTS786528 ODK786528:ODO786528 ONG786528:ONK786528 OXC786528:OXG786528 PGY786528:PHC786528 PQU786528:PQY786528 QAQ786528:QAU786528 QKM786528:QKQ786528 QUI786528:QUM786528 REE786528:REI786528 ROA786528:ROE786528 RXW786528:RYA786528 SHS786528:SHW786528 SRO786528:SRS786528 TBK786528:TBO786528 TLG786528:TLK786528 TVC786528:TVG786528 UEY786528:UFC786528 UOU786528:UOY786528 UYQ786528:UYU786528 VIM786528:VIQ786528 VSI786528:VSM786528 WCE786528:WCI786528 WMA786528:WME786528 WVW786528:WWA786528 O852064:S852064 JK852064:JO852064 TG852064:TK852064 ADC852064:ADG852064 AMY852064:ANC852064 AWU852064:AWY852064 BGQ852064:BGU852064 BQM852064:BQQ852064 CAI852064:CAM852064 CKE852064:CKI852064 CUA852064:CUE852064 DDW852064:DEA852064 DNS852064:DNW852064 DXO852064:DXS852064 EHK852064:EHO852064 ERG852064:ERK852064 FBC852064:FBG852064 FKY852064:FLC852064 FUU852064:FUY852064 GEQ852064:GEU852064 GOM852064:GOQ852064 GYI852064:GYM852064 HIE852064:HII852064 HSA852064:HSE852064 IBW852064:ICA852064 ILS852064:ILW852064 IVO852064:IVS852064 JFK852064:JFO852064 JPG852064:JPK852064 JZC852064:JZG852064 KIY852064:KJC852064 KSU852064:KSY852064 LCQ852064:LCU852064 LMM852064:LMQ852064 LWI852064:LWM852064 MGE852064:MGI852064 MQA852064:MQE852064 MZW852064:NAA852064 NJS852064:NJW852064 NTO852064:NTS852064 ODK852064:ODO852064 ONG852064:ONK852064 OXC852064:OXG852064 PGY852064:PHC852064 PQU852064:PQY852064 QAQ852064:QAU852064 QKM852064:QKQ852064 QUI852064:QUM852064 REE852064:REI852064 ROA852064:ROE852064 RXW852064:RYA852064 SHS852064:SHW852064 SRO852064:SRS852064 TBK852064:TBO852064 TLG852064:TLK852064 TVC852064:TVG852064 UEY852064:UFC852064 UOU852064:UOY852064 UYQ852064:UYU852064 VIM852064:VIQ852064 VSI852064:VSM852064 WCE852064:WCI852064 WMA852064:WME852064 WVW852064:WWA852064 O917600:S917600 JK917600:JO917600 TG917600:TK917600 ADC917600:ADG917600 AMY917600:ANC917600 AWU917600:AWY917600 BGQ917600:BGU917600 BQM917600:BQQ917600 CAI917600:CAM917600 CKE917600:CKI917600 CUA917600:CUE917600 DDW917600:DEA917600 DNS917600:DNW917600 DXO917600:DXS917600 EHK917600:EHO917600 ERG917600:ERK917600 FBC917600:FBG917600 FKY917600:FLC917600 FUU917600:FUY917600 GEQ917600:GEU917600 GOM917600:GOQ917600 GYI917600:GYM917600 HIE917600:HII917600 HSA917600:HSE917600 IBW917600:ICA917600 ILS917600:ILW917600 IVO917600:IVS917600 JFK917600:JFO917600 JPG917600:JPK917600 JZC917600:JZG917600 KIY917600:KJC917600 KSU917600:KSY917600 LCQ917600:LCU917600 LMM917600:LMQ917600 LWI917600:LWM917600 MGE917600:MGI917600 MQA917600:MQE917600 MZW917600:NAA917600 NJS917600:NJW917600 NTO917600:NTS917600 ODK917600:ODO917600 ONG917600:ONK917600 OXC917600:OXG917600 PGY917600:PHC917600 PQU917600:PQY917600 QAQ917600:QAU917600 QKM917600:QKQ917600 QUI917600:QUM917600 REE917600:REI917600 ROA917600:ROE917600 RXW917600:RYA917600 SHS917600:SHW917600 SRO917600:SRS917600 TBK917600:TBO917600 TLG917600:TLK917600 TVC917600:TVG917600 UEY917600:UFC917600 UOU917600:UOY917600 UYQ917600:UYU917600 VIM917600:VIQ917600 VSI917600:VSM917600 WCE917600:WCI917600 WMA917600:WME917600 WVW917600:WWA917600 O983136:S983136 JK983136:JO983136 TG983136:TK983136 ADC983136:ADG983136 AMY983136:ANC983136 AWU983136:AWY983136 BGQ983136:BGU983136 BQM983136:BQQ983136 CAI983136:CAM983136 CKE983136:CKI983136 CUA983136:CUE983136 DDW983136:DEA983136 DNS983136:DNW983136 DXO983136:DXS983136 EHK983136:EHO983136 ERG983136:ERK983136 FBC983136:FBG983136 FKY983136:FLC983136 FUU983136:FUY983136 GEQ983136:GEU983136 GOM983136:GOQ983136 GYI983136:GYM983136 HIE983136:HII983136 HSA983136:HSE983136 IBW983136:ICA983136 ILS983136:ILW983136 IVO983136:IVS983136 JFK983136:JFO983136 JPG983136:JPK983136 JZC983136:JZG983136 KIY983136:KJC983136 KSU983136:KSY983136 LCQ983136:LCU983136 LMM983136:LMQ983136 LWI983136:LWM983136 MGE983136:MGI983136 MQA983136:MQE983136 MZW983136:NAA983136 NJS983136:NJW983136 NTO983136:NTS983136 ODK983136:ODO983136 ONG983136:ONK983136 OXC983136:OXG983136 PGY983136:PHC983136 PQU983136:PQY983136 QAQ983136:QAU983136 QKM983136:QKQ983136 QUI983136:QUM983136 REE983136:REI983136 ROA983136:ROE983136 RXW983136:RYA983136 SHS983136:SHW983136 SRO983136:SRS983136 TBK983136:TBO983136 TLG983136:TLK983136 TVC983136:TVG983136 UEY983136:UFC983136 UOU983136:UOY983136 UYQ983136:UYU983136 VIM983136:VIQ983136 VSI983136:VSM983136 WCE983136:WCI983136 WMA983136:WME983136 WVW983136:WWA983136 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AD55:AD83 JZ55:JZ83 TV55:TV83 ADR55:ADR83 ANN55:ANN83 AXJ55:AXJ83 BHF55:BHF83 BRB55:BRB83 CAX55:CAX83 CKT55:CKT83 CUP55:CUP83 DEL55:DEL83 DOH55:DOH83 DYD55:DYD83 EHZ55:EHZ83 ERV55:ERV83 FBR55:FBR83 FLN55:FLN83 FVJ55:FVJ83 GFF55:GFF83 GPB55:GPB83 GYX55:GYX83 HIT55:HIT83 HSP55:HSP83 ICL55:ICL83 IMH55:IMH83 IWD55:IWD83 JFZ55:JFZ83 JPV55:JPV83 JZR55:JZR83 KJN55:KJN83 KTJ55:KTJ83 LDF55:LDF83 LNB55:LNB83 LWX55:LWX83 MGT55:MGT83 MQP55:MQP83 NAL55:NAL83 NKH55:NKH83 NUD55:NUD83 ODZ55:ODZ83 ONV55:ONV83 OXR55:OXR83 PHN55:PHN83 PRJ55:PRJ83 QBF55:QBF83 QLB55:QLB83 QUX55:QUX83 RET55:RET83 ROP55:ROP83 RYL55:RYL83 SIH55:SIH83 SSD55:SSD83 TBZ55:TBZ83 TLV55:TLV83 TVR55:TVR83 UFN55:UFN83 UPJ55:UPJ83 UZF55:UZF83 VJB55:VJB83 VSX55:VSX83 WCT55:WCT83 WMP55:WMP83 WWL55:WWL83 AD65591:AD65619 JZ65591:JZ65619 TV65591:TV65619 ADR65591:ADR65619 ANN65591:ANN65619 AXJ65591:AXJ65619 BHF65591:BHF65619 BRB65591:BRB65619 CAX65591:CAX65619 CKT65591:CKT65619 CUP65591:CUP65619 DEL65591:DEL65619 DOH65591:DOH65619 DYD65591:DYD65619 EHZ65591:EHZ65619 ERV65591:ERV65619 FBR65591:FBR65619 FLN65591:FLN65619 FVJ65591:FVJ65619 GFF65591:GFF65619 GPB65591:GPB65619 GYX65591:GYX65619 HIT65591:HIT65619 HSP65591:HSP65619 ICL65591:ICL65619 IMH65591:IMH65619 IWD65591:IWD65619 JFZ65591:JFZ65619 JPV65591:JPV65619 JZR65591:JZR65619 KJN65591:KJN65619 KTJ65591:KTJ65619 LDF65591:LDF65619 LNB65591:LNB65619 LWX65591:LWX65619 MGT65591:MGT65619 MQP65591:MQP65619 NAL65591:NAL65619 NKH65591:NKH65619 NUD65591:NUD65619 ODZ65591:ODZ65619 ONV65591:ONV65619 OXR65591:OXR65619 PHN65591:PHN65619 PRJ65591:PRJ65619 QBF65591:QBF65619 QLB65591:QLB65619 QUX65591:QUX65619 RET65591:RET65619 ROP65591:ROP65619 RYL65591:RYL65619 SIH65591:SIH65619 SSD65591:SSD65619 TBZ65591:TBZ65619 TLV65591:TLV65619 TVR65591:TVR65619 UFN65591:UFN65619 UPJ65591:UPJ65619 UZF65591:UZF65619 VJB65591:VJB65619 VSX65591:VSX65619 WCT65591:WCT65619 WMP65591:WMP65619 WWL65591:WWL65619 AD131127:AD131155 JZ131127:JZ131155 TV131127:TV131155 ADR131127:ADR131155 ANN131127:ANN131155 AXJ131127:AXJ131155 BHF131127:BHF131155 BRB131127:BRB131155 CAX131127:CAX131155 CKT131127:CKT131155 CUP131127:CUP131155 DEL131127:DEL131155 DOH131127:DOH131155 DYD131127:DYD131155 EHZ131127:EHZ131155 ERV131127:ERV131155 FBR131127:FBR131155 FLN131127:FLN131155 FVJ131127:FVJ131155 GFF131127:GFF131155 GPB131127:GPB131155 GYX131127:GYX131155 HIT131127:HIT131155 HSP131127:HSP131155 ICL131127:ICL131155 IMH131127:IMH131155 IWD131127:IWD131155 JFZ131127:JFZ131155 JPV131127:JPV131155 JZR131127:JZR131155 KJN131127:KJN131155 KTJ131127:KTJ131155 LDF131127:LDF131155 LNB131127:LNB131155 LWX131127:LWX131155 MGT131127:MGT131155 MQP131127:MQP131155 NAL131127:NAL131155 NKH131127:NKH131155 NUD131127:NUD131155 ODZ131127:ODZ131155 ONV131127:ONV131155 OXR131127:OXR131155 PHN131127:PHN131155 PRJ131127:PRJ131155 QBF131127:QBF131155 QLB131127:QLB131155 QUX131127:QUX131155 RET131127:RET131155 ROP131127:ROP131155 RYL131127:RYL131155 SIH131127:SIH131155 SSD131127:SSD131155 TBZ131127:TBZ131155 TLV131127:TLV131155 TVR131127:TVR131155 UFN131127:UFN131155 UPJ131127:UPJ131155 UZF131127:UZF131155 VJB131127:VJB131155 VSX131127:VSX131155 WCT131127:WCT131155 WMP131127:WMP131155 WWL131127:WWL131155 AD196663:AD196691 JZ196663:JZ196691 TV196663:TV196691 ADR196663:ADR196691 ANN196663:ANN196691 AXJ196663:AXJ196691 BHF196663:BHF196691 BRB196663:BRB196691 CAX196663:CAX196691 CKT196663:CKT196691 CUP196663:CUP196691 DEL196663:DEL196691 DOH196663:DOH196691 DYD196663:DYD196691 EHZ196663:EHZ196691 ERV196663:ERV196691 FBR196663:FBR196691 FLN196663:FLN196691 FVJ196663:FVJ196691 GFF196663:GFF196691 GPB196663:GPB196691 GYX196663:GYX196691 HIT196663:HIT196691 HSP196663:HSP196691 ICL196663:ICL196691 IMH196663:IMH196691 IWD196663:IWD196691 JFZ196663:JFZ196691 JPV196663:JPV196691 JZR196663:JZR196691 KJN196663:KJN196691 KTJ196663:KTJ196691 LDF196663:LDF196691 LNB196663:LNB196691 LWX196663:LWX196691 MGT196663:MGT196691 MQP196663:MQP196691 NAL196663:NAL196691 NKH196663:NKH196691 NUD196663:NUD196691 ODZ196663:ODZ196691 ONV196663:ONV196691 OXR196663:OXR196691 PHN196663:PHN196691 PRJ196663:PRJ196691 QBF196663:QBF196691 QLB196663:QLB196691 QUX196663:QUX196691 RET196663:RET196691 ROP196663:ROP196691 RYL196663:RYL196691 SIH196663:SIH196691 SSD196663:SSD196691 TBZ196663:TBZ196691 TLV196663:TLV196691 TVR196663:TVR196691 UFN196663:UFN196691 UPJ196663:UPJ196691 UZF196663:UZF196691 VJB196663:VJB196691 VSX196663:VSX196691 WCT196663:WCT196691 WMP196663:WMP196691 WWL196663:WWL196691 AD262199:AD262227 JZ262199:JZ262227 TV262199:TV262227 ADR262199:ADR262227 ANN262199:ANN262227 AXJ262199:AXJ262227 BHF262199:BHF262227 BRB262199:BRB262227 CAX262199:CAX262227 CKT262199:CKT262227 CUP262199:CUP262227 DEL262199:DEL262227 DOH262199:DOH262227 DYD262199:DYD262227 EHZ262199:EHZ262227 ERV262199:ERV262227 FBR262199:FBR262227 FLN262199:FLN262227 FVJ262199:FVJ262227 GFF262199:GFF262227 GPB262199:GPB262227 GYX262199:GYX262227 HIT262199:HIT262227 HSP262199:HSP262227 ICL262199:ICL262227 IMH262199:IMH262227 IWD262199:IWD262227 JFZ262199:JFZ262227 JPV262199:JPV262227 JZR262199:JZR262227 KJN262199:KJN262227 KTJ262199:KTJ262227 LDF262199:LDF262227 LNB262199:LNB262227 LWX262199:LWX262227 MGT262199:MGT262227 MQP262199:MQP262227 NAL262199:NAL262227 NKH262199:NKH262227 NUD262199:NUD262227 ODZ262199:ODZ262227 ONV262199:ONV262227 OXR262199:OXR262227 PHN262199:PHN262227 PRJ262199:PRJ262227 QBF262199:QBF262227 QLB262199:QLB262227 QUX262199:QUX262227 RET262199:RET262227 ROP262199:ROP262227 RYL262199:RYL262227 SIH262199:SIH262227 SSD262199:SSD262227 TBZ262199:TBZ262227 TLV262199:TLV262227 TVR262199:TVR262227 UFN262199:UFN262227 UPJ262199:UPJ262227 UZF262199:UZF262227 VJB262199:VJB262227 VSX262199:VSX262227 WCT262199:WCT262227 WMP262199:WMP262227 WWL262199:WWL262227 AD327735:AD327763 JZ327735:JZ327763 TV327735:TV327763 ADR327735:ADR327763 ANN327735:ANN327763 AXJ327735:AXJ327763 BHF327735:BHF327763 BRB327735:BRB327763 CAX327735:CAX327763 CKT327735:CKT327763 CUP327735:CUP327763 DEL327735:DEL327763 DOH327735:DOH327763 DYD327735:DYD327763 EHZ327735:EHZ327763 ERV327735:ERV327763 FBR327735:FBR327763 FLN327735:FLN327763 FVJ327735:FVJ327763 GFF327735:GFF327763 GPB327735:GPB327763 GYX327735:GYX327763 HIT327735:HIT327763 HSP327735:HSP327763 ICL327735:ICL327763 IMH327735:IMH327763 IWD327735:IWD327763 JFZ327735:JFZ327763 JPV327735:JPV327763 JZR327735:JZR327763 KJN327735:KJN327763 KTJ327735:KTJ327763 LDF327735:LDF327763 LNB327735:LNB327763 LWX327735:LWX327763 MGT327735:MGT327763 MQP327735:MQP327763 NAL327735:NAL327763 NKH327735:NKH327763 NUD327735:NUD327763 ODZ327735:ODZ327763 ONV327735:ONV327763 OXR327735:OXR327763 PHN327735:PHN327763 PRJ327735:PRJ327763 QBF327735:QBF327763 QLB327735:QLB327763 QUX327735:QUX327763 RET327735:RET327763 ROP327735:ROP327763 RYL327735:RYL327763 SIH327735:SIH327763 SSD327735:SSD327763 TBZ327735:TBZ327763 TLV327735:TLV327763 TVR327735:TVR327763 UFN327735:UFN327763 UPJ327735:UPJ327763 UZF327735:UZF327763 VJB327735:VJB327763 VSX327735:VSX327763 WCT327735:WCT327763 WMP327735:WMP327763 WWL327735:WWL327763 AD393271:AD393299 JZ393271:JZ393299 TV393271:TV393299 ADR393271:ADR393299 ANN393271:ANN393299 AXJ393271:AXJ393299 BHF393271:BHF393299 BRB393271:BRB393299 CAX393271:CAX393299 CKT393271:CKT393299 CUP393271:CUP393299 DEL393271:DEL393299 DOH393271:DOH393299 DYD393271:DYD393299 EHZ393271:EHZ393299 ERV393271:ERV393299 FBR393271:FBR393299 FLN393271:FLN393299 FVJ393271:FVJ393299 GFF393271:GFF393299 GPB393271:GPB393299 GYX393271:GYX393299 HIT393271:HIT393299 HSP393271:HSP393299 ICL393271:ICL393299 IMH393271:IMH393299 IWD393271:IWD393299 JFZ393271:JFZ393299 JPV393271:JPV393299 JZR393271:JZR393299 KJN393271:KJN393299 KTJ393271:KTJ393299 LDF393271:LDF393299 LNB393271:LNB393299 LWX393271:LWX393299 MGT393271:MGT393299 MQP393271:MQP393299 NAL393271:NAL393299 NKH393271:NKH393299 NUD393271:NUD393299 ODZ393271:ODZ393299 ONV393271:ONV393299 OXR393271:OXR393299 PHN393271:PHN393299 PRJ393271:PRJ393299 QBF393271:QBF393299 QLB393271:QLB393299 QUX393271:QUX393299 RET393271:RET393299 ROP393271:ROP393299 RYL393271:RYL393299 SIH393271:SIH393299 SSD393271:SSD393299 TBZ393271:TBZ393299 TLV393271:TLV393299 TVR393271:TVR393299 UFN393271:UFN393299 UPJ393271:UPJ393299 UZF393271:UZF393299 VJB393271:VJB393299 VSX393271:VSX393299 WCT393271:WCT393299 WMP393271:WMP393299 WWL393271:WWL393299 AD458807:AD458835 JZ458807:JZ458835 TV458807:TV458835 ADR458807:ADR458835 ANN458807:ANN458835 AXJ458807:AXJ458835 BHF458807:BHF458835 BRB458807:BRB458835 CAX458807:CAX458835 CKT458807:CKT458835 CUP458807:CUP458835 DEL458807:DEL458835 DOH458807:DOH458835 DYD458807:DYD458835 EHZ458807:EHZ458835 ERV458807:ERV458835 FBR458807:FBR458835 FLN458807:FLN458835 FVJ458807:FVJ458835 GFF458807:GFF458835 GPB458807:GPB458835 GYX458807:GYX458835 HIT458807:HIT458835 HSP458807:HSP458835 ICL458807:ICL458835 IMH458807:IMH458835 IWD458807:IWD458835 JFZ458807:JFZ458835 JPV458807:JPV458835 JZR458807:JZR458835 KJN458807:KJN458835 KTJ458807:KTJ458835 LDF458807:LDF458835 LNB458807:LNB458835 LWX458807:LWX458835 MGT458807:MGT458835 MQP458807:MQP458835 NAL458807:NAL458835 NKH458807:NKH458835 NUD458807:NUD458835 ODZ458807:ODZ458835 ONV458807:ONV458835 OXR458807:OXR458835 PHN458807:PHN458835 PRJ458807:PRJ458835 QBF458807:QBF458835 QLB458807:QLB458835 QUX458807:QUX458835 RET458807:RET458835 ROP458807:ROP458835 RYL458807:RYL458835 SIH458807:SIH458835 SSD458807:SSD458835 TBZ458807:TBZ458835 TLV458807:TLV458835 TVR458807:TVR458835 UFN458807:UFN458835 UPJ458807:UPJ458835 UZF458807:UZF458835 VJB458807:VJB458835 VSX458807:VSX458835 WCT458807:WCT458835 WMP458807:WMP458835 WWL458807:WWL458835 AD524343:AD524371 JZ524343:JZ524371 TV524343:TV524371 ADR524343:ADR524371 ANN524343:ANN524371 AXJ524343:AXJ524371 BHF524343:BHF524371 BRB524343:BRB524371 CAX524343:CAX524371 CKT524343:CKT524371 CUP524343:CUP524371 DEL524343:DEL524371 DOH524343:DOH524371 DYD524343:DYD524371 EHZ524343:EHZ524371 ERV524343:ERV524371 FBR524343:FBR524371 FLN524343:FLN524371 FVJ524343:FVJ524371 GFF524343:GFF524371 GPB524343:GPB524371 GYX524343:GYX524371 HIT524343:HIT524371 HSP524343:HSP524371 ICL524343:ICL524371 IMH524343:IMH524371 IWD524343:IWD524371 JFZ524343:JFZ524371 JPV524343:JPV524371 JZR524343:JZR524371 KJN524343:KJN524371 KTJ524343:KTJ524371 LDF524343:LDF524371 LNB524343:LNB524371 LWX524343:LWX524371 MGT524343:MGT524371 MQP524343:MQP524371 NAL524343:NAL524371 NKH524343:NKH524371 NUD524343:NUD524371 ODZ524343:ODZ524371 ONV524343:ONV524371 OXR524343:OXR524371 PHN524343:PHN524371 PRJ524343:PRJ524371 QBF524343:QBF524371 QLB524343:QLB524371 QUX524343:QUX524371 RET524343:RET524371 ROP524343:ROP524371 RYL524343:RYL524371 SIH524343:SIH524371 SSD524343:SSD524371 TBZ524343:TBZ524371 TLV524343:TLV524371 TVR524343:TVR524371 UFN524343:UFN524371 UPJ524343:UPJ524371 UZF524343:UZF524371 VJB524343:VJB524371 VSX524343:VSX524371 WCT524343:WCT524371 WMP524343:WMP524371 WWL524343:WWL524371 AD589879:AD589907 JZ589879:JZ589907 TV589879:TV589907 ADR589879:ADR589907 ANN589879:ANN589907 AXJ589879:AXJ589907 BHF589879:BHF589907 BRB589879:BRB589907 CAX589879:CAX589907 CKT589879:CKT589907 CUP589879:CUP589907 DEL589879:DEL589907 DOH589879:DOH589907 DYD589879:DYD589907 EHZ589879:EHZ589907 ERV589879:ERV589907 FBR589879:FBR589907 FLN589879:FLN589907 FVJ589879:FVJ589907 GFF589879:GFF589907 GPB589879:GPB589907 GYX589879:GYX589907 HIT589879:HIT589907 HSP589879:HSP589907 ICL589879:ICL589907 IMH589879:IMH589907 IWD589879:IWD589907 JFZ589879:JFZ589907 JPV589879:JPV589907 JZR589879:JZR589907 KJN589879:KJN589907 KTJ589879:KTJ589907 LDF589879:LDF589907 LNB589879:LNB589907 LWX589879:LWX589907 MGT589879:MGT589907 MQP589879:MQP589907 NAL589879:NAL589907 NKH589879:NKH589907 NUD589879:NUD589907 ODZ589879:ODZ589907 ONV589879:ONV589907 OXR589879:OXR589907 PHN589879:PHN589907 PRJ589879:PRJ589907 QBF589879:QBF589907 QLB589879:QLB589907 QUX589879:QUX589907 RET589879:RET589907 ROP589879:ROP589907 RYL589879:RYL589907 SIH589879:SIH589907 SSD589879:SSD589907 TBZ589879:TBZ589907 TLV589879:TLV589907 TVR589879:TVR589907 UFN589879:UFN589907 UPJ589879:UPJ589907 UZF589879:UZF589907 VJB589879:VJB589907 VSX589879:VSX589907 WCT589879:WCT589907 WMP589879:WMP589907 WWL589879:WWL589907 AD655415:AD655443 JZ655415:JZ655443 TV655415:TV655443 ADR655415:ADR655443 ANN655415:ANN655443 AXJ655415:AXJ655443 BHF655415:BHF655443 BRB655415:BRB655443 CAX655415:CAX655443 CKT655415:CKT655443 CUP655415:CUP655443 DEL655415:DEL655443 DOH655415:DOH655443 DYD655415:DYD655443 EHZ655415:EHZ655443 ERV655415:ERV655443 FBR655415:FBR655443 FLN655415:FLN655443 FVJ655415:FVJ655443 GFF655415:GFF655443 GPB655415:GPB655443 GYX655415:GYX655443 HIT655415:HIT655443 HSP655415:HSP655443 ICL655415:ICL655443 IMH655415:IMH655443 IWD655415:IWD655443 JFZ655415:JFZ655443 JPV655415:JPV655443 JZR655415:JZR655443 KJN655415:KJN655443 KTJ655415:KTJ655443 LDF655415:LDF655443 LNB655415:LNB655443 LWX655415:LWX655443 MGT655415:MGT655443 MQP655415:MQP655443 NAL655415:NAL655443 NKH655415:NKH655443 NUD655415:NUD655443 ODZ655415:ODZ655443 ONV655415:ONV655443 OXR655415:OXR655443 PHN655415:PHN655443 PRJ655415:PRJ655443 QBF655415:QBF655443 QLB655415:QLB655443 QUX655415:QUX655443 RET655415:RET655443 ROP655415:ROP655443 RYL655415:RYL655443 SIH655415:SIH655443 SSD655415:SSD655443 TBZ655415:TBZ655443 TLV655415:TLV655443 TVR655415:TVR655443 UFN655415:UFN655443 UPJ655415:UPJ655443 UZF655415:UZF655443 VJB655415:VJB655443 VSX655415:VSX655443 WCT655415:WCT655443 WMP655415:WMP655443 WWL655415:WWL655443 AD720951:AD720979 JZ720951:JZ720979 TV720951:TV720979 ADR720951:ADR720979 ANN720951:ANN720979 AXJ720951:AXJ720979 BHF720951:BHF720979 BRB720951:BRB720979 CAX720951:CAX720979 CKT720951:CKT720979 CUP720951:CUP720979 DEL720951:DEL720979 DOH720951:DOH720979 DYD720951:DYD720979 EHZ720951:EHZ720979 ERV720951:ERV720979 FBR720951:FBR720979 FLN720951:FLN720979 FVJ720951:FVJ720979 GFF720951:GFF720979 GPB720951:GPB720979 GYX720951:GYX720979 HIT720951:HIT720979 HSP720951:HSP720979 ICL720951:ICL720979 IMH720951:IMH720979 IWD720951:IWD720979 JFZ720951:JFZ720979 JPV720951:JPV720979 JZR720951:JZR720979 KJN720951:KJN720979 KTJ720951:KTJ720979 LDF720951:LDF720979 LNB720951:LNB720979 LWX720951:LWX720979 MGT720951:MGT720979 MQP720951:MQP720979 NAL720951:NAL720979 NKH720951:NKH720979 NUD720951:NUD720979 ODZ720951:ODZ720979 ONV720951:ONV720979 OXR720951:OXR720979 PHN720951:PHN720979 PRJ720951:PRJ720979 QBF720951:QBF720979 QLB720951:QLB720979 QUX720951:QUX720979 RET720951:RET720979 ROP720951:ROP720979 RYL720951:RYL720979 SIH720951:SIH720979 SSD720951:SSD720979 TBZ720951:TBZ720979 TLV720951:TLV720979 TVR720951:TVR720979 UFN720951:UFN720979 UPJ720951:UPJ720979 UZF720951:UZF720979 VJB720951:VJB720979 VSX720951:VSX720979 WCT720951:WCT720979 WMP720951:WMP720979 WWL720951:WWL720979 AD786487:AD786515 JZ786487:JZ786515 TV786487:TV786515 ADR786487:ADR786515 ANN786487:ANN786515 AXJ786487:AXJ786515 BHF786487:BHF786515 BRB786487:BRB786515 CAX786487:CAX786515 CKT786487:CKT786515 CUP786487:CUP786515 DEL786487:DEL786515 DOH786487:DOH786515 DYD786487:DYD786515 EHZ786487:EHZ786515 ERV786487:ERV786515 FBR786487:FBR786515 FLN786487:FLN786515 FVJ786487:FVJ786515 GFF786487:GFF786515 GPB786487:GPB786515 GYX786487:GYX786515 HIT786487:HIT786515 HSP786487:HSP786515 ICL786487:ICL786515 IMH786487:IMH786515 IWD786487:IWD786515 JFZ786487:JFZ786515 JPV786487:JPV786515 JZR786487:JZR786515 KJN786487:KJN786515 KTJ786487:KTJ786515 LDF786487:LDF786515 LNB786487:LNB786515 LWX786487:LWX786515 MGT786487:MGT786515 MQP786487:MQP786515 NAL786487:NAL786515 NKH786487:NKH786515 NUD786487:NUD786515 ODZ786487:ODZ786515 ONV786487:ONV786515 OXR786487:OXR786515 PHN786487:PHN786515 PRJ786487:PRJ786515 QBF786487:QBF786515 QLB786487:QLB786515 QUX786487:QUX786515 RET786487:RET786515 ROP786487:ROP786515 RYL786487:RYL786515 SIH786487:SIH786515 SSD786487:SSD786515 TBZ786487:TBZ786515 TLV786487:TLV786515 TVR786487:TVR786515 UFN786487:UFN786515 UPJ786487:UPJ786515 UZF786487:UZF786515 VJB786487:VJB786515 VSX786487:VSX786515 WCT786487:WCT786515 WMP786487:WMP786515 WWL786487:WWL786515 AD852023:AD852051 JZ852023:JZ852051 TV852023:TV852051 ADR852023:ADR852051 ANN852023:ANN852051 AXJ852023:AXJ852051 BHF852023:BHF852051 BRB852023:BRB852051 CAX852023:CAX852051 CKT852023:CKT852051 CUP852023:CUP852051 DEL852023:DEL852051 DOH852023:DOH852051 DYD852023:DYD852051 EHZ852023:EHZ852051 ERV852023:ERV852051 FBR852023:FBR852051 FLN852023:FLN852051 FVJ852023:FVJ852051 GFF852023:GFF852051 GPB852023:GPB852051 GYX852023:GYX852051 HIT852023:HIT852051 HSP852023:HSP852051 ICL852023:ICL852051 IMH852023:IMH852051 IWD852023:IWD852051 JFZ852023:JFZ852051 JPV852023:JPV852051 JZR852023:JZR852051 KJN852023:KJN852051 KTJ852023:KTJ852051 LDF852023:LDF852051 LNB852023:LNB852051 LWX852023:LWX852051 MGT852023:MGT852051 MQP852023:MQP852051 NAL852023:NAL852051 NKH852023:NKH852051 NUD852023:NUD852051 ODZ852023:ODZ852051 ONV852023:ONV852051 OXR852023:OXR852051 PHN852023:PHN852051 PRJ852023:PRJ852051 QBF852023:QBF852051 QLB852023:QLB852051 QUX852023:QUX852051 RET852023:RET852051 ROP852023:ROP852051 RYL852023:RYL852051 SIH852023:SIH852051 SSD852023:SSD852051 TBZ852023:TBZ852051 TLV852023:TLV852051 TVR852023:TVR852051 UFN852023:UFN852051 UPJ852023:UPJ852051 UZF852023:UZF852051 VJB852023:VJB852051 VSX852023:VSX852051 WCT852023:WCT852051 WMP852023:WMP852051 WWL852023:WWL852051 AD917559:AD917587 JZ917559:JZ917587 TV917559:TV917587 ADR917559:ADR917587 ANN917559:ANN917587 AXJ917559:AXJ917587 BHF917559:BHF917587 BRB917559:BRB917587 CAX917559:CAX917587 CKT917559:CKT917587 CUP917559:CUP917587 DEL917559:DEL917587 DOH917559:DOH917587 DYD917559:DYD917587 EHZ917559:EHZ917587 ERV917559:ERV917587 FBR917559:FBR917587 FLN917559:FLN917587 FVJ917559:FVJ917587 GFF917559:GFF917587 GPB917559:GPB917587 GYX917559:GYX917587 HIT917559:HIT917587 HSP917559:HSP917587 ICL917559:ICL917587 IMH917559:IMH917587 IWD917559:IWD917587 JFZ917559:JFZ917587 JPV917559:JPV917587 JZR917559:JZR917587 KJN917559:KJN917587 KTJ917559:KTJ917587 LDF917559:LDF917587 LNB917559:LNB917587 LWX917559:LWX917587 MGT917559:MGT917587 MQP917559:MQP917587 NAL917559:NAL917587 NKH917559:NKH917587 NUD917559:NUD917587 ODZ917559:ODZ917587 ONV917559:ONV917587 OXR917559:OXR917587 PHN917559:PHN917587 PRJ917559:PRJ917587 QBF917559:QBF917587 QLB917559:QLB917587 QUX917559:QUX917587 RET917559:RET917587 ROP917559:ROP917587 RYL917559:RYL917587 SIH917559:SIH917587 SSD917559:SSD917587 TBZ917559:TBZ917587 TLV917559:TLV917587 TVR917559:TVR917587 UFN917559:UFN917587 UPJ917559:UPJ917587 UZF917559:UZF917587 VJB917559:VJB917587 VSX917559:VSX917587 WCT917559:WCT917587 WMP917559:WMP917587 WWL917559:WWL917587 AD983095:AD983123 JZ983095:JZ983123 TV983095:TV983123 ADR983095:ADR983123 ANN983095:ANN983123 AXJ983095:AXJ983123 BHF983095:BHF983123 BRB983095:BRB983123 CAX983095:CAX983123 CKT983095:CKT983123 CUP983095:CUP983123 DEL983095:DEL983123 DOH983095:DOH983123 DYD983095:DYD983123 EHZ983095:EHZ983123 ERV983095:ERV983123 FBR983095:FBR983123 FLN983095:FLN983123 FVJ983095:FVJ983123 GFF983095:GFF983123 GPB983095:GPB983123 GYX983095:GYX983123 HIT983095:HIT983123 HSP983095:HSP983123 ICL983095:ICL983123 IMH983095:IMH983123 IWD983095:IWD983123 JFZ983095:JFZ983123 JPV983095:JPV983123 JZR983095:JZR983123 KJN983095:KJN983123 KTJ983095:KTJ983123 LDF983095:LDF983123 LNB983095:LNB983123 LWX983095:LWX983123 MGT983095:MGT983123 MQP983095:MQP983123 NAL983095:NAL983123 NKH983095:NKH983123 NUD983095:NUD983123 ODZ983095:ODZ983123 ONV983095:ONV983123 OXR983095:OXR983123 PHN983095:PHN983123 PRJ983095:PRJ983123 QBF983095:QBF983123 QLB983095:QLB983123 QUX983095:QUX983123 RET983095:RET983123 ROP983095:ROP983123 RYL983095:RYL983123 SIH983095:SIH983123 SSD983095:SSD983123 TBZ983095:TBZ983123 TLV983095:TLV983123 TVR983095:TVR983123 UFN983095:UFN983123 UPJ983095:UPJ983123 UZF983095:UZF983123 VJB983095:VJB983123 VSX983095:VSX983123 WCT983095:WCT983123 WMP983095:WMP983123 WWL983095:WWL983123 Z55:Z83 JV55:JV83 TR55:TR83 ADN55:ADN83 ANJ55:ANJ83 AXF55:AXF83 BHB55:BHB83 BQX55:BQX83 CAT55:CAT83 CKP55:CKP83 CUL55:CUL83 DEH55:DEH83 DOD55:DOD83 DXZ55:DXZ83 EHV55:EHV83 ERR55:ERR83 FBN55:FBN83 FLJ55:FLJ83 FVF55:FVF83 GFB55:GFB83 GOX55:GOX83 GYT55:GYT83 HIP55:HIP83 HSL55:HSL83 ICH55:ICH83 IMD55:IMD83 IVZ55:IVZ83 JFV55:JFV83 JPR55:JPR83 JZN55:JZN83 KJJ55:KJJ83 KTF55:KTF83 LDB55:LDB83 LMX55:LMX83 LWT55:LWT83 MGP55:MGP83 MQL55:MQL83 NAH55:NAH83 NKD55:NKD83 NTZ55:NTZ83 ODV55:ODV83 ONR55:ONR83 OXN55:OXN83 PHJ55:PHJ83 PRF55:PRF83 QBB55:QBB83 QKX55:QKX83 QUT55:QUT83 REP55:REP83 ROL55:ROL83 RYH55:RYH83 SID55:SID83 SRZ55:SRZ83 TBV55:TBV83 TLR55:TLR83 TVN55:TVN83 UFJ55:UFJ83 UPF55:UPF83 UZB55:UZB83 VIX55:VIX83 VST55:VST83 WCP55:WCP83 WML55:WML83 WWH55:WWH83 Z65591:Z65619 JV65591:JV65619 TR65591:TR65619 ADN65591:ADN65619 ANJ65591:ANJ65619 AXF65591:AXF65619 BHB65591:BHB65619 BQX65591:BQX65619 CAT65591:CAT65619 CKP65591:CKP65619 CUL65591:CUL65619 DEH65591:DEH65619 DOD65591:DOD65619 DXZ65591:DXZ65619 EHV65591:EHV65619 ERR65591:ERR65619 FBN65591:FBN65619 FLJ65591:FLJ65619 FVF65591:FVF65619 GFB65591:GFB65619 GOX65591:GOX65619 GYT65591:GYT65619 HIP65591:HIP65619 HSL65591:HSL65619 ICH65591:ICH65619 IMD65591:IMD65619 IVZ65591:IVZ65619 JFV65591:JFV65619 JPR65591:JPR65619 JZN65591:JZN65619 KJJ65591:KJJ65619 KTF65591:KTF65619 LDB65591:LDB65619 LMX65591:LMX65619 LWT65591:LWT65619 MGP65591:MGP65619 MQL65591:MQL65619 NAH65591:NAH65619 NKD65591:NKD65619 NTZ65591:NTZ65619 ODV65591:ODV65619 ONR65591:ONR65619 OXN65591:OXN65619 PHJ65591:PHJ65619 PRF65591:PRF65619 QBB65591:QBB65619 QKX65591:QKX65619 QUT65591:QUT65619 REP65591:REP65619 ROL65591:ROL65619 RYH65591:RYH65619 SID65591:SID65619 SRZ65591:SRZ65619 TBV65591:TBV65619 TLR65591:TLR65619 TVN65591:TVN65619 UFJ65591:UFJ65619 UPF65591:UPF65619 UZB65591:UZB65619 VIX65591:VIX65619 VST65591:VST65619 WCP65591:WCP65619 WML65591:WML65619 WWH65591:WWH65619 Z131127:Z131155 JV131127:JV131155 TR131127:TR131155 ADN131127:ADN131155 ANJ131127:ANJ131155 AXF131127:AXF131155 BHB131127:BHB131155 BQX131127:BQX131155 CAT131127:CAT131155 CKP131127:CKP131155 CUL131127:CUL131155 DEH131127:DEH131155 DOD131127:DOD131155 DXZ131127:DXZ131155 EHV131127:EHV131155 ERR131127:ERR131155 FBN131127:FBN131155 FLJ131127:FLJ131155 FVF131127:FVF131155 GFB131127:GFB131155 GOX131127:GOX131155 GYT131127:GYT131155 HIP131127:HIP131155 HSL131127:HSL131155 ICH131127:ICH131155 IMD131127:IMD131155 IVZ131127:IVZ131155 JFV131127:JFV131155 JPR131127:JPR131155 JZN131127:JZN131155 KJJ131127:KJJ131155 KTF131127:KTF131155 LDB131127:LDB131155 LMX131127:LMX131155 LWT131127:LWT131155 MGP131127:MGP131155 MQL131127:MQL131155 NAH131127:NAH131155 NKD131127:NKD131155 NTZ131127:NTZ131155 ODV131127:ODV131155 ONR131127:ONR131155 OXN131127:OXN131155 PHJ131127:PHJ131155 PRF131127:PRF131155 QBB131127:QBB131155 QKX131127:QKX131155 QUT131127:QUT131155 REP131127:REP131155 ROL131127:ROL131155 RYH131127:RYH131155 SID131127:SID131155 SRZ131127:SRZ131155 TBV131127:TBV131155 TLR131127:TLR131155 TVN131127:TVN131155 UFJ131127:UFJ131155 UPF131127:UPF131155 UZB131127:UZB131155 VIX131127:VIX131155 VST131127:VST131155 WCP131127:WCP131155 WML131127:WML131155 WWH131127:WWH131155 Z196663:Z196691 JV196663:JV196691 TR196663:TR196691 ADN196663:ADN196691 ANJ196663:ANJ196691 AXF196663:AXF196691 BHB196663:BHB196691 BQX196663:BQX196691 CAT196663:CAT196691 CKP196663:CKP196691 CUL196663:CUL196691 DEH196663:DEH196691 DOD196663:DOD196691 DXZ196663:DXZ196691 EHV196663:EHV196691 ERR196663:ERR196691 FBN196663:FBN196691 FLJ196663:FLJ196691 FVF196663:FVF196691 GFB196663:GFB196691 GOX196663:GOX196691 GYT196663:GYT196691 HIP196663:HIP196691 HSL196663:HSL196691 ICH196663:ICH196691 IMD196663:IMD196691 IVZ196663:IVZ196691 JFV196663:JFV196691 JPR196663:JPR196691 JZN196663:JZN196691 KJJ196663:KJJ196691 KTF196663:KTF196691 LDB196663:LDB196691 LMX196663:LMX196691 LWT196663:LWT196691 MGP196663:MGP196691 MQL196663:MQL196691 NAH196663:NAH196691 NKD196663:NKD196691 NTZ196663:NTZ196691 ODV196663:ODV196691 ONR196663:ONR196691 OXN196663:OXN196691 PHJ196663:PHJ196691 PRF196663:PRF196691 QBB196663:QBB196691 QKX196663:QKX196691 QUT196663:QUT196691 REP196663:REP196691 ROL196663:ROL196691 RYH196663:RYH196691 SID196663:SID196691 SRZ196663:SRZ196691 TBV196663:TBV196691 TLR196663:TLR196691 TVN196663:TVN196691 UFJ196663:UFJ196691 UPF196663:UPF196691 UZB196663:UZB196691 VIX196663:VIX196691 VST196663:VST196691 WCP196663:WCP196691 WML196663:WML196691 WWH196663:WWH196691 Z262199:Z262227 JV262199:JV262227 TR262199:TR262227 ADN262199:ADN262227 ANJ262199:ANJ262227 AXF262199:AXF262227 BHB262199:BHB262227 BQX262199:BQX262227 CAT262199:CAT262227 CKP262199:CKP262227 CUL262199:CUL262227 DEH262199:DEH262227 DOD262199:DOD262227 DXZ262199:DXZ262227 EHV262199:EHV262227 ERR262199:ERR262227 FBN262199:FBN262227 FLJ262199:FLJ262227 FVF262199:FVF262227 GFB262199:GFB262227 GOX262199:GOX262227 GYT262199:GYT262227 HIP262199:HIP262227 HSL262199:HSL262227 ICH262199:ICH262227 IMD262199:IMD262227 IVZ262199:IVZ262227 JFV262199:JFV262227 JPR262199:JPR262227 JZN262199:JZN262227 KJJ262199:KJJ262227 KTF262199:KTF262227 LDB262199:LDB262227 LMX262199:LMX262227 LWT262199:LWT262227 MGP262199:MGP262227 MQL262199:MQL262227 NAH262199:NAH262227 NKD262199:NKD262227 NTZ262199:NTZ262227 ODV262199:ODV262227 ONR262199:ONR262227 OXN262199:OXN262227 PHJ262199:PHJ262227 PRF262199:PRF262227 QBB262199:QBB262227 QKX262199:QKX262227 QUT262199:QUT262227 REP262199:REP262227 ROL262199:ROL262227 RYH262199:RYH262227 SID262199:SID262227 SRZ262199:SRZ262227 TBV262199:TBV262227 TLR262199:TLR262227 TVN262199:TVN262227 UFJ262199:UFJ262227 UPF262199:UPF262227 UZB262199:UZB262227 VIX262199:VIX262227 VST262199:VST262227 WCP262199:WCP262227 WML262199:WML262227 WWH262199:WWH262227 Z327735:Z327763 JV327735:JV327763 TR327735:TR327763 ADN327735:ADN327763 ANJ327735:ANJ327763 AXF327735:AXF327763 BHB327735:BHB327763 BQX327735:BQX327763 CAT327735:CAT327763 CKP327735:CKP327763 CUL327735:CUL327763 DEH327735:DEH327763 DOD327735:DOD327763 DXZ327735:DXZ327763 EHV327735:EHV327763 ERR327735:ERR327763 FBN327735:FBN327763 FLJ327735:FLJ327763 FVF327735:FVF327763 GFB327735:GFB327763 GOX327735:GOX327763 GYT327735:GYT327763 HIP327735:HIP327763 HSL327735:HSL327763 ICH327735:ICH327763 IMD327735:IMD327763 IVZ327735:IVZ327763 JFV327735:JFV327763 JPR327735:JPR327763 JZN327735:JZN327763 KJJ327735:KJJ327763 KTF327735:KTF327763 LDB327735:LDB327763 LMX327735:LMX327763 LWT327735:LWT327763 MGP327735:MGP327763 MQL327735:MQL327763 NAH327735:NAH327763 NKD327735:NKD327763 NTZ327735:NTZ327763 ODV327735:ODV327763 ONR327735:ONR327763 OXN327735:OXN327763 PHJ327735:PHJ327763 PRF327735:PRF327763 QBB327735:QBB327763 QKX327735:QKX327763 QUT327735:QUT327763 REP327735:REP327763 ROL327735:ROL327763 RYH327735:RYH327763 SID327735:SID327763 SRZ327735:SRZ327763 TBV327735:TBV327763 TLR327735:TLR327763 TVN327735:TVN327763 UFJ327735:UFJ327763 UPF327735:UPF327763 UZB327735:UZB327763 VIX327735:VIX327763 VST327735:VST327763 WCP327735:WCP327763 WML327735:WML327763 WWH327735:WWH327763 Z393271:Z393299 JV393271:JV393299 TR393271:TR393299 ADN393271:ADN393299 ANJ393271:ANJ393299 AXF393271:AXF393299 BHB393271:BHB393299 BQX393271:BQX393299 CAT393271:CAT393299 CKP393271:CKP393299 CUL393271:CUL393299 DEH393271:DEH393299 DOD393271:DOD393299 DXZ393271:DXZ393299 EHV393271:EHV393299 ERR393271:ERR393299 FBN393271:FBN393299 FLJ393271:FLJ393299 FVF393271:FVF393299 GFB393271:GFB393299 GOX393271:GOX393299 GYT393271:GYT393299 HIP393271:HIP393299 HSL393271:HSL393299 ICH393271:ICH393299 IMD393271:IMD393299 IVZ393271:IVZ393299 JFV393271:JFV393299 JPR393271:JPR393299 JZN393271:JZN393299 KJJ393271:KJJ393299 KTF393271:KTF393299 LDB393271:LDB393299 LMX393271:LMX393299 LWT393271:LWT393299 MGP393271:MGP393299 MQL393271:MQL393299 NAH393271:NAH393299 NKD393271:NKD393299 NTZ393271:NTZ393299 ODV393271:ODV393299 ONR393271:ONR393299 OXN393271:OXN393299 PHJ393271:PHJ393299 PRF393271:PRF393299 QBB393271:QBB393299 QKX393271:QKX393299 QUT393271:QUT393299 REP393271:REP393299 ROL393271:ROL393299 RYH393271:RYH393299 SID393271:SID393299 SRZ393271:SRZ393299 TBV393271:TBV393299 TLR393271:TLR393299 TVN393271:TVN393299 UFJ393271:UFJ393299 UPF393271:UPF393299 UZB393271:UZB393299 VIX393271:VIX393299 VST393271:VST393299 WCP393271:WCP393299 WML393271:WML393299 WWH393271:WWH393299 Z458807:Z458835 JV458807:JV458835 TR458807:TR458835 ADN458807:ADN458835 ANJ458807:ANJ458835 AXF458807:AXF458835 BHB458807:BHB458835 BQX458807:BQX458835 CAT458807:CAT458835 CKP458807:CKP458835 CUL458807:CUL458835 DEH458807:DEH458835 DOD458807:DOD458835 DXZ458807:DXZ458835 EHV458807:EHV458835 ERR458807:ERR458835 FBN458807:FBN458835 FLJ458807:FLJ458835 FVF458807:FVF458835 GFB458807:GFB458835 GOX458807:GOX458835 GYT458807:GYT458835 HIP458807:HIP458835 HSL458807:HSL458835 ICH458807:ICH458835 IMD458807:IMD458835 IVZ458807:IVZ458835 JFV458807:JFV458835 JPR458807:JPR458835 JZN458807:JZN458835 KJJ458807:KJJ458835 KTF458807:KTF458835 LDB458807:LDB458835 LMX458807:LMX458835 LWT458807:LWT458835 MGP458807:MGP458835 MQL458807:MQL458835 NAH458807:NAH458835 NKD458807:NKD458835 NTZ458807:NTZ458835 ODV458807:ODV458835 ONR458807:ONR458835 OXN458807:OXN458835 PHJ458807:PHJ458835 PRF458807:PRF458835 QBB458807:QBB458835 QKX458807:QKX458835 QUT458807:QUT458835 REP458807:REP458835 ROL458807:ROL458835 RYH458807:RYH458835 SID458807:SID458835 SRZ458807:SRZ458835 TBV458807:TBV458835 TLR458807:TLR458835 TVN458807:TVN458835 UFJ458807:UFJ458835 UPF458807:UPF458835 UZB458807:UZB458835 VIX458807:VIX458835 VST458807:VST458835 WCP458807:WCP458835 WML458807:WML458835 WWH458807:WWH458835 Z524343:Z524371 JV524343:JV524371 TR524343:TR524371 ADN524343:ADN524371 ANJ524343:ANJ524371 AXF524343:AXF524371 BHB524343:BHB524371 BQX524343:BQX524371 CAT524343:CAT524371 CKP524343:CKP524371 CUL524343:CUL524371 DEH524343:DEH524371 DOD524343:DOD524371 DXZ524343:DXZ524371 EHV524343:EHV524371 ERR524343:ERR524371 FBN524343:FBN524371 FLJ524343:FLJ524371 FVF524343:FVF524371 GFB524343:GFB524371 GOX524343:GOX524371 GYT524343:GYT524371 HIP524343:HIP524371 HSL524343:HSL524371 ICH524343:ICH524371 IMD524343:IMD524371 IVZ524343:IVZ524371 JFV524343:JFV524371 JPR524343:JPR524371 JZN524343:JZN524371 KJJ524343:KJJ524371 KTF524343:KTF524371 LDB524343:LDB524371 LMX524343:LMX524371 LWT524343:LWT524371 MGP524343:MGP524371 MQL524343:MQL524371 NAH524343:NAH524371 NKD524343:NKD524371 NTZ524343:NTZ524371 ODV524343:ODV524371 ONR524343:ONR524371 OXN524343:OXN524371 PHJ524343:PHJ524371 PRF524343:PRF524371 QBB524343:QBB524371 QKX524343:QKX524371 QUT524343:QUT524371 REP524343:REP524371 ROL524343:ROL524371 RYH524343:RYH524371 SID524343:SID524371 SRZ524343:SRZ524371 TBV524343:TBV524371 TLR524343:TLR524371 TVN524343:TVN524371 UFJ524343:UFJ524371 UPF524343:UPF524371 UZB524343:UZB524371 VIX524343:VIX524371 VST524343:VST524371 WCP524343:WCP524371 WML524343:WML524371 WWH524343:WWH524371 Z589879:Z589907 JV589879:JV589907 TR589879:TR589907 ADN589879:ADN589907 ANJ589879:ANJ589907 AXF589879:AXF589907 BHB589879:BHB589907 BQX589879:BQX589907 CAT589879:CAT589907 CKP589879:CKP589907 CUL589879:CUL589907 DEH589879:DEH589907 DOD589879:DOD589907 DXZ589879:DXZ589907 EHV589879:EHV589907 ERR589879:ERR589907 FBN589879:FBN589907 FLJ589879:FLJ589907 FVF589879:FVF589907 GFB589879:GFB589907 GOX589879:GOX589907 GYT589879:GYT589907 HIP589879:HIP589907 HSL589879:HSL589907 ICH589879:ICH589907 IMD589879:IMD589907 IVZ589879:IVZ589907 JFV589879:JFV589907 JPR589879:JPR589907 JZN589879:JZN589907 KJJ589879:KJJ589907 KTF589879:KTF589907 LDB589879:LDB589907 LMX589879:LMX589907 LWT589879:LWT589907 MGP589879:MGP589907 MQL589879:MQL589907 NAH589879:NAH589907 NKD589879:NKD589907 NTZ589879:NTZ589907 ODV589879:ODV589907 ONR589879:ONR589907 OXN589879:OXN589907 PHJ589879:PHJ589907 PRF589879:PRF589907 QBB589879:QBB589907 QKX589879:QKX589907 QUT589879:QUT589907 REP589879:REP589907 ROL589879:ROL589907 RYH589879:RYH589907 SID589879:SID589907 SRZ589879:SRZ589907 TBV589879:TBV589907 TLR589879:TLR589907 TVN589879:TVN589907 UFJ589879:UFJ589907 UPF589879:UPF589907 UZB589879:UZB589907 VIX589879:VIX589907 VST589879:VST589907 WCP589879:WCP589907 WML589879:WML589907 WWH589879:WWH589907 Z655415:Z655443 JV655415:JV655443 TR655415:TR655443 ADN655415:ADN655443 ANJ655415:ANJ655443 AXF655415:AXF655443 BHB655415:BHB655443 BQX655415:BQX655443 CAT655415:CAT655443 CKP655415:CKP655443 CUL655415:CUL655443 DEH655415:DEH655443 DOD655415:DOD655443 DXZ655415:DXZ655443 EHV655415:EHV655443 ERR655415:ERR655443 FBN655415:FBN655443 FLJ655415:FLJ655443 FVF655415:FVF655443 GFB655415:GFB655443 GOX655415:GOX655443 GYT655415:GYT655443 HIP655415:HIP655443 HSL655415:HSL655443 ICH655415:ICH655443 IMD655415:IMD655443 IVZ655415:IVZ655443 JFV655415:JFV655443 JPR655415:JPR655443 JZN655415:JZN655443 KJJ655415:KJJ655443 KTF655415:KTF655443 LDB655415:LDB655443 LMX655415:LMX655443 LWT655415:LWT655443 MGP655415:MGP655443 MQL655415:MQL655443 NAH655415:NAH655443 NKD655415:NKD655443 NTZ655415:NTZ655443 ODV655415:ODV655443 ONR655415:ONR655443 OXN655415:OXN655443 PHJ655415:PHJ655443 PRF655415:PRF655443 QBB655415:QBB655443 QKX655415:QKX655443 QUT655415:QUT655443 REP655415:REP655443 ROL655415:ROL655443 RYH655415:RYH655443 SID655415:SID655443 SRZ655415:SRZ655443 TBV655415:TBV655443 TLR655415:TLR655443 TVN655415:TVN655443 UFJ655415:UFJ655443 UPF655415:UPF655443 UZB655415:UZB655443 VIX655415:VIX655443 VST655415:VST655443 WCP655415:WCP655443 WML655415:WML655443 WWH655415:WWH655443 Z720951:Z720979 JV720951:JV720979 TR720951:TR720979 ADN720951:ADN720979 ANJ720951:ANJ720979 AXF720951:AXF720979 BHB720951:BHB720979 BQX720951:BQX720979 CAT720951:CAT720979 CKP720951:CKP720979 CUL720951:CUL720979 DEH720951:DEH720979 DOD720951:DOD720979 DXZ720951:DXZ720979 EHV720951:EHV720979 ERR720951:ERR720979 FBN720951:FBN720979 FLJ720951:FLJ720979 FVF720951:FVF720979 GFB720951:GFB720979 GOX720951:GOX720979 GYT720951:GYT720979 HIP720951:HIP720979 HSL720951:HSL720979 ICH720951:ICH720979 IMD720951:IMD720979 IVZ720951:IVZ720979 JFV720951:JFV720979 JPR720951:JPR720979 JZN720951:JZN720979 KJJ720951:KJJ720979 KTF720951:KTF720979 LDB720951:LDB720979 LMX720951:LMX720979 LWT720951:LWT720979 MGP720951:MGP720979 MQL720951:MQL720979 NAH720951:NAH720979 NKD720951:NKD720979 NTZ720951:NTZ720979 ODV720951:ODV720979 ONR720951:ONR720979 OXN720951:OXN720979 PHJ720951:PHJ720979 PRF720951:PRF720979 QBB720951:QBB720979 QKX720951:QKX720979 QUT720951:QUT720979 REP720951:REP720979 ROL720951:ROL720979 RYH720951:RYH720979 SID720951:SID720979 SRZ720951:SRZ720979 TBV720951:TBV720979 TLR720951:TLR720979 TVN720951:TVN720979 UFJ720951:UFJ720979 UPF720951:UPF720979 UZB720951:UZB720979 VIX720951:VIX720979 VST720951:VST720979 WCP720951:WCP720979 WML720951:WML720979 WWH720951:WWH720979 Z786487:Z786515 JV786487:JV786515 TR786487:TR786515 ADN786487:ADN786515 ANJ786487:ANJ786515 AXF786487:AXF786515 BHB786487:BHB786515 BQX786487:BQX786515 CAT786487:CAT786515 CKP786487:CKP786515 CUL786487:CUL786515 DEH786487:DEH786515 DOD786487:DOD786515 DXZ786487:DXZ786515 EHV786487:EHV786515 ERR786487:ERR786515 FBN786487:FBN786515 FLJ786487:FLJ786515 FVF786487:FVF786515 GFB786487:GFB786515 GOX786487:GOX786515 GYT786487:GYT786515 HIP786487:HIP786515 HSL786487:HSL786515 ICH786487:ICH786515 IMD786487:IMD786515 IVZ786487:IVZ786515 JFV786487:JFV786515 JPR786487:JPR786515 JZN786487:JZN786515 KJJ786487:KJJ786515 KTF786487:KTF786515 LDB786487:LDB786515 LMX786487:LMX786515 LWT786487:LWT786515 MGP786487:MGP786515 MQL786487:MQL786515 NAH786487:NAH786515 NKD786487:NKD786515 NTZ786487:NTZ786515 ODV786487:ODV786515 ONR786487:ONR786515 OXN786487:OXN786515 PHJ786487:PHJ786515 PRF786487:PRF786515 QBB786487:QBB786515 QKX786487:QKX786515 QUT786487:QUT786515 REP786487:REP786515 ROL786487:ROL786515 RYH786487:RYH786515 SID786487:SID786515 SRZ786487:SRZ786515 TBV786487:TBV786515 TLR786487:TLR786515 TVN786487:TVN786515 UFJ786487:UFJ786515 UPF786487:UPF786515 UZB786487:UZB786515 VIX786487:VIX786515 VST786487:VST786515 WCP786487:WCP786515 WML786487:WML786515 WWH786487:WWH786515 Z852023:Z852051 JV852023:JV852051 TR852023:TR852051 ADN852023:ADN852051 ANJ852023:ANJ852051 AXF852023:AXF852051 BHB852023:BHB852051 BQX852023:BQX852051 CAT852023:CAT852051 CKP852023:CKP852051 CUL852023:CUL852051 DEH852023:DEH852051 DOD852023:DOD852051 DXZ852023:DXZ852051 EHV852023:EHV852051 ERR852023:ERR852051 FBN852023:FBN852051 FLJ852023:FLJ852051 FVF852023:FVF852051 GFB852023:GFB852051 GOX852023:GOX852051 GYT852023:GYT852051 HIP852023:HIP852051 HSL852023:HSL852051 ICH852023:ICH852051 IMD852023:IMD852051 IVZ852023:IVZ852051 JFV852023:JFV852051 JPR852023:JPR852051 JZN852023:JZN852051 KJJ852023:KJJ852051 KTF852023:KTF852051 LDB852023:LDB852051 LMX852023:LMX852051 LWT852023:LWT852051 MGP852023:MGP852051 MQL852023:MQL852051 NAH852023:NAH852051 NKD852023:NKD852051 NTZ852023:NTZ852051 ODV852023:ODV852051 ONR852023:ONR852051 OXN852023:OXN852051 PHJ852023:PHJ852051 PRF852023:PRF852051 QBB852023:QBB852051 QKX852023:QKX852051 QUT852023:QUT852051 REP852023:REP852051 ROL852023:ROL852051 RYH852023:RYH852051 SID852023:SID852051 SRZ852023:SRZ852051 TBV852023:TBV852051 TLR852023:TLR852051 TVN852023:TVN852051 UFJ852023:UFJ852051 UPF852023:UPF852051 UZB852023:UZB852051 VIX852023:VIX852051 VST852023:VST852051 WCP852023:WCP852051 WML852023:WML852051 WWH852023:WWH852051 Z917559:Z917587 JV917559:JV917587 TR917559:TR917587 ADN917559:ADN917587 ANJ917559:ANJ917587 AXF917559:AXF917587 BHB917559:BHB917587 BQX917559:BQX917587 CAT917559:CAT917587 CKP917559:CKP917587 CUL917559:CUL917587 DEH917559:DEH917587 DOD917559:DOD917587 DXZ917559:DXZ917587 EHV917559:EHV917587 ERR917559:ERR917587 FBN917559:FBN917587 FLJ917559:FLJ917587 FVF917559:FVF917587 GFB917559:GFB917587 GOX917559:GOX917587 GYT917559:GYT917587 HIP917559:HIP917587 HSL917559:HSL917587 ICH917559:ICH917587 IMD917559:IMD917587 IVZ917559:IVZ917587 JFV917559:JFV917587 JPR917559:JPR917587 JZN917559:JZN917587 KJJ917559:KJJ917587 KTF917559:KTF917587 LDB917559:LDB917587 LMX917559:LMX917587 LWT917559:LWT917587 MGP917559:MGP917587 MQL917559:MQL917587 NAH917559:NAH917587 NKD917559:NKD917587 NTZ917559:NTZ917587 ODV917559:ODV917587 ONR917559:ONR917587 OXN917559:OXN917587 PHJ917559:PHJ917587 PRF917559:PRF917587 QBB917559:QBB917587 QKX917559:QKX917587 QUT917559:QUT917587 REP917559:REP917587 ROL917559:ROL917587 RYH917559:RYH917587 SID917559:SID917587 SRZ917559:SRZ917587 TBV917559:TBV917587 TLR917559:TLR917587 TVN917559:TVN917587 UFJ917559:UFJ917587 UPF917559:UPF917587 UZB917559:UZB917587 VIX917559:VIX917587 VST917559:VST917587 WCP917559:WCP917587 WML917559:WML917587 WWH917559:WWH917587 Z983095:Z983123 JV983095:JV983123 TR983095:TR983123 ADN983095:ADN983123 ANJ983095:ANJ983123 AXF983095:AXF983123 BHB983095:BHB983123 BQX983095:BQX983123 CAT983095:CAT983123 CKP983095:CKP983123 CUL983095:CUL983123 DEH983095:DEH983123 DOD983095:DOD983123 DXZ983095:DXZ983123 EHV983095:EHV983123 ERR983095:ERR983123 FBN983095:FBN983123 FLJ983095:FLJ983123 FVF983095:FVF983123 GFB983095:GFB983123 GOX983095:GOX983123 GYT983095:GYT983123 HIP983095:HIP983123 HSL983095:HSL983123 ICH983095:ICH983123 IMD983095:IMD983123 IVZ983095:IVZ983123 JFV983095:JFV983123 JPR983095:JPR983123 JZN983095:JZN983123 KJJ983095:KJJ983123 KTF983095:KTF983123 LDB983095:LDB983123 LMX983095:LMX983123 LWT983095:LWT983123 MGP983095:MGP983123 MQL983095:MQL983123 NAH983095:NAH983123 NKD983095:NKD983123 NTZ983095:NTZ983123 ODV983095:ODV983123 ONR983095:ONR983123 OXN983095:OXN983123 PHJ983095:PHJ983123 PRF983095:PRF983123 QBB983095:QBB983123 QKX983095:QKX983123 QUT983095:QUT983123 REP983095:REP983123 ROL983095:ROL983123 RYH983095:RYH983123 SID983095:SID983123 SRZ983095:SRZ983123 TBV983095:TBV983123 TLR983095:TLR983123 TVN983095:TVN983123 UFJ983095:UFJ983123 UPF983095:UPF983123 UZB983095:UZB983123 VIX983095:VIX983123 VST983095:VST983123 WCP983095:WCP983123 WML983095:WML983123 WWH983095:WWH983123 W55:W83 JS55:JS83 TO55:TO83 ADK55:ADK83 ANG55:ANG83 AXC55:AXC83 BGY55:BGY83 BQU55:BQU83 CAQ55:CAQ83 CKM55:CKM83 CUI55:CUI83 DEE55:DEE83 DOA55:DOA83 DXW55:DXW83 EHS55:EHS83 ERO55:ERO83 FBK55:FBK83 FLG55:FLG83 FVC55:FVC83 GEY55:GEY83 GOU55:GOU83 GYQ55:GYQ83 HIM55:HIM83 HSI55:HSI83 ICE55:ICE83 IMA55:IMA83 IVW55:IVW83 JFS55:JFS83 JPO55:JPO83 JZK55:JZK83 KJG55:KJG83 KTC55:KTC83 LCY55:LCY83 LMU55:LMU83 LWQ55:LWQ83 MGM55:MGM83 MQI55:MQI83 NAE55:NAE83 NKA55:NKA83 NTW55:NTW83 ODS55:ODS83 ONO55:ONO83 OXK55:OXK83 PHG55:PHG83 PRC55:PRC83 QAY55:QAY83 QKU55:QKU83 QUQ55:QUQ83 REM55:REM83 ROI55:ROI83 RYE55:RYE83 SIA55:SIA83 SRW55:SRW83 TBS55:TBS83 TLO55:TLO83 TVK55:TVK83 UFG55:UFG83 UPC55:UPC83 UYY55:UYY83 VIU55:VIU83 VSQ55:VSQ83 WCM55:WCM83 WMI55:WMI83 WWE55:WWE83 W65591:W65619 JS65591:JS65619 TO65591:TO65619 ADK65591:ADK65619 ANG65591:ANG65619 AXC65591:AXC65619 BGY65591:BGY65619 BQU65591:BQU65619 CAQ65591:CAQ65619 CKM65591:CKM65619 CUI65591:CUI65619 DEE65591:DEE65619 DOA65591:DOA65619 DXW65591:DXW65619 EHS65591:EHS65619 ERO65591:ERO65619 FBK65591:FBK65619 FLG65591:FLG65619 FVC65591:FVC65619 GEY65591:GEY65619 GOU65591:GOU65619 GYQ65591:GYQ65619 HIM65591:HIM65619 HSI65591:HSI65619 ICE65591:ICE65619 IMA65591:IMA65619 IVW65591:IVW65619 JFS65591:JFS65619 JPO65591:JPO65619 JZK65591:JZK65619 KJG65591:KJG65619 KTC65591:KTC65619 LCY65591:LCY65619 LMU65591:LMU65619 LWQ65591:LWQ65619 MGM65591:MGM65619 MQI65591:MQI65619 NAE65591:NAE65619 NKA65591:NKA65619 NTW65591:NTW65619 ODS65591:ODS65619 ONO65591:ONO65619 OXK65591:OXK65619 PHG65591:PHG65619 PRC65591:PRC65619 QAY65591:QAY65619 QKU65591:QKU65619 QUQ65591:QUQ65619 REM65591:REM65619 ROI65591:ROI65619 RYE65591:RYE65619 SIA65591:SIA65619 SRW65591:SRW65619 TBS65591:TBS65619 TLO65591:TLO65619 TVK65591:TVK65619 UFG65591:UFG65619 UPC65591:UPC65619 UYY65591:UYY65619 VIU65591:VIU65619 VSQ65591:VSQ65619 WCM65591:WCM65619 WMI65591:WMI65619 WWE65591:WWE65619 W131127:W131155 JS131127:JS131155 TO131127:TO131155 ADK131127:ADK131155 ANG131127:ANG131155 AXC131127:AXC131155 BGY131127:BGY131155 BQU131127:BQU131155 CAQ131127:CAQ131155 CKM131127:CKM131155 CUI131127:CUI131155 DEE131127:DEE131155 DOA131127:DOA131155 DXW131127:DXW131155 EHS131127:EHS131155 ERO131127:ERO131155 FBK131127:FBK131155 FLG131127:FLG131155 FVC131127:FVC131155 GEY131127:GEY131155 GOU131127:GOU131155 GYQ131127:GYQ131155 HIM131127:HIM131155 HSI131127:HSI131155 ICE131127:ICE131155 IMA131127:IMA131155 IVW131127:IVW131155 JFS131127:JFS131155 JPO131127:JPO131155 JZK131127:JZK131155 KJG131127:KJG131155 KTC131127:KTC131155 LCY131127:LCY131155 LMU131127:LMU131155 LWQ131127:LWQ131155 MGM131127:MGM131155 MQI131127:MQI131155 NAE131127:NAE131155 NKA131127:NKA131155 NTW131127:NTW131155 ODS131127:ODS131155 ONO131127:ONO131155 OXK131127:OXK131155 PHG131127:PHG131155 PRC131127:PRC131155 QAY131127:QAY131155 QKU131127:QKU131155 QUQ131127:QUQ131155 REM131127:REM131155 ROI131127:ROI131155 RYE131127:RYE131155 SIA131127:SIA131155 SRW131127:SRW131155 TBS131127:TBS131155 TLO131127:TLO131155 TVK131127:TVK131155 UFG131127:UFG131155 UPC131127:UPC131155 UYY131127:UYY131155 VIU131127:VIU131155 VSQ131127:VSQ131155 WCM131127:WCM131155 WMI131127:WMI131155 WWE131127:WWE131155 W196663:W196691 JS196663:JS196691 TO196663:TO196691 ADK196663:ADK196691 ANG196663:ANG196691 AXC196663:AXC196691 BGY196663:BGY196691 BQU196663:BQU196691 CAQ196663:CAQ196691 CKM196663:CKM196691 CUI196663:CUI196691 DEE196663:DEE196691 DOA196663:DOA196691 DXW196663:DXW196691 EHS196663:EHS196691 ERO196663:ERO196691 FBK196663:FBK196691 FLG196663:FLG196691 FVC196663:FVC196691 GEY196663:GEY196691 GOU196663:GOU196691 GYQ196663:GYQ196691 HIM196663:HIM196691 HSI196663:HSI196691 ICE196663:ICE196691 IMA196663:IMA196691 IVW196663:IVW196691 JFS196663:JFS196691 JPO196663:JPO196691 JZK196663:JZK196691 KJG196663:KJG196691 KTC196663:KTC196691 LCY196663:LCY196691 LMU196663:LMU196691 LWQ196663:LWQ196691 MGM196663:MGM196691 MQI196663:MQI196691 NAE196663:NAE196691 NKA196663:NKA196691 NTW196663:NTW196691 ODS196663:ODS196691 ONO196663:ONO196691 OXK196663:OXK196691 PHG196663:PHG196691 PRC196663:PRC196691 QAY196663:QAY196691 QKU196663:QKU196691 QUQ196663:QUQ196691 REM196663:REM196691 ROI196663:ROI196691 RYE196663:RYE196691 SIA196663:SIA196691 SRW196663:SRW196691 TBS196663:TBS196691 TLO196663:TLO196691 TVK196663:TVK196691 UFG196663:UFG196691 UPC196663:UPC196691 UYY196663:UYY196691 VIU196663:VIU196691 VSQ196663:VSQ196691 WCM196663:WCM196691 WMI196663:WMI196691 WWE196663:WWE196691 W262199:W262227 JS262199:JS262227 TO262199:TO262227 ADK262199:ADK262227 ANG262199:ANG262227 AXC262199:AXC262227 BGY262199:BGY262227 BQU262199:BQU262227 CAQ262199:CAQ262227 CKM262199:CKM262227 CUI262199:CUI262227 DEE262199:DEE262227 DOA262199:DOA262227 DXW262199:DXW262227 EHS262199:EHS262227 ERO262199:ERO262227 FBK262199:FBK262227 FLG262199:FLG262227 FVC262199:FVC262227 GEY262199:GEY262227 GOU262199:GOU262227 GYQ262199:GYQ262227 HIM262199:HIM262227 HSI262199:HSI262227 ICE262199:ICE262227 IMA262199:IMA262227 IVW262199:IVW262227 JFS262199:JFS262227 JPO262199:JPO262227 JZK262199:JZK262227 KJG262199:KJG262227 KTC262199:KTC262227 LCY262199:LCY262227 LMU262199:LMU262227 LWQ262199:LWQ262227 MGM262199:MGM262227 MQI262199:MQI262227 NAE262199:NAE262227 NKA262199:NKA262227 NTW262199:NTW262227 ODS262199:ODS262227 ONO262199:ONO262227 OXK262199:OXK262227 PHG262199:PHG262227 PRC262199:PRC262227 QAY262199:QAY262227 QKU262199:QKU262227 QUQ262199:QUQ262227 REM262199:REM262227 ROI262199:ROI262227 RYE262199:RYE262227 SIA262199:SIA262227 SRW262199:SRW262227 TBS262199:TBS262227 TLO262199:TLO262227 TVK262199:TVK262227 UFG262199:UFG262227 UPC262199:UPC262227 UYY262199:UYY262227 VIU262199:VIU262227 VSQ262199:VSQ262227 WCM262199:WCM262227 WMI262199:WMI262227 WWE262199:WWE262227 W327735:W327763 JS327735:JS327763 TO327735:TO327763 ADK327735:ADK327763 ANG327735:ANG327763 AXC327735:AXC327763 BGY327735:BGY327763 BQU327735:BQU327763 CAQ327735:CAQ327763 CKM327735:CKM327763 CUI327735:CUI327763 DEE327735:DEE327763 DOA327735:DOA327763 DXW327735:DXW327763 EHS327735:EHS327763 ERO327735:ERO327763 FBK327735:FBK327763 FLG327735:FLG327763 FVC327735:FVC327763 GEY327735:GEY327763 GOU327735:GOU327763 GYQ327735:GYQ327763 HIM327735:HIM327763 HSI327735:HSI327763 ICE327735:ICE327763 IMA327735:IMA327763 IVW327735:IVW327763 JFS327735:JFS327763 JPO327735:JPO327763 JZK327735:JZK327763 KJG327735:KJG327763 KTC327735:KTC327763 LCY327735:LCY327763 LMU327735:LMU327763 LWQ327735:LWQ327763 MGM327735:MGM327763 MQI327735:MQI327763 NAE327735:NAE327763 NKA327735:NKA327763 NTW327735:NTW327763 ODS327735:ODS327763 ONO327735:ONO327763 OXK327735:OXK327763 PHG327735:PHG327763 PRC327735:PRC327763 QAY327735:QAY327763 QKU327735:QKU327763 QUQ327735:QUQ327763 REM327735:REM327763 ROI327735:ROI327763 RYE327735:RYE327763 SIA327735:SIA327763 SRW327735:SRW327763 TBS327735:TBS327763 TLO327735:TLO327763 TVK327735:TVK327763 UFG327735:UFG327763 UPC327735:UPC327763 UYY327735:UYY327763 VIU327735:VIU327763 VSQ327735:VSQ327763 WCM327735:WCM327763 WMI327735:WMI327763 WWE327735:WWE327763 W393271:W393299 JS393271:JS393299 TO393271:TO393299 ADK393271:ADK393299 ANG393271:ANG393299 AXC393271:AXC393299 BGY393271:BGY393299 BQU393271:BQU393299 CAQ393271:CAQ393299 CKM393271:CKM393299 CUI393271:CUI393299 DEE393271:DEE393299 DOA393271:DOA393299 DXW393271:DXW393299 EHS393271:EHS393299 ERO393271:ERO393299 FBK393271:FBK393299 FLG393271:FLG393299 FVC393271:FVC393299 GEY393271:GEY393299 GOU393271:GOU393299 GYQ393271:GYQ393299 HIM393271:HIM393299 HSI393271:HSI393299 ICE393271:ICE393299 IMA393271:IMA393299 IVW393271:IVW393299 JFS393271:JFS393299 JPO393271:JPO393299 JZK393271:JZK393299 KJG393271:KJG393299 KTC393271:KTC393299 LCY393271:LCY393299 LMU393271:LMU393299 LWQ393271:LWQ393299 MGM393271:MGM393299 MQI393271:MQI393299 NAE393271:NAE393299 NKA393271:NKA393299 NTW393271:NTW393299 ODS393271:ODS393299 ONO393271:ONO393299 OXK393271:OXK393299 PHG393271:PHG393299 PRC393271:PRC393299 QAY393271:QAY393299 QKU393271:QKU393299 QUQ393271:QUQ393299 REM393271:REM393299 ROI393271:ROI393299 RYE393271:RYE393299 SIA393271:SIA393299 SRW393271:SRW393299 TBS393271:TBS393299 TLO393271:TLO393299 TVK393271:TVK393299 UFG393271:UFG393299 UPC393271:UPC393299 UYY393271:UYY393299 VIU393271:VIU393299 VSQ393271:VSQ393299 WCM393271:WCM393299 WMI393271:WMI393299 WWE393271:WWE393299 W458807:W458835 JS458807:JS458835 TO458807:TO458835 ADK458807:ADK458835 ANG458807:ANG458835 AXC458807:AXC458835 BGY458807:BGY458835 BQU458807:BQU458835 CAQ458807:CAQ458835 CKM458807:CKM458835 CUI458807:CUI458835 DEE458807:DEE458835 DOA458807:DOA458835 DXW458807:DXW458835 EHS458807:EHS458835 ERO458807:ERO458835 FBK458807:FBK458835 FLG458807:FLG458835 FVC458807:FVC458835 GEY458807:GEY458835 GOU458807:GOU458835 GYQ458807:GYQ458835 HIM458807:HIM458835 HSI458807:HSI458835 ICE458807:ICE458835 IMA458807:IMA458835 IVW458807:IVW458835 JFS458807:JFS458835 JPO458807:JPO458835 JZK458807:JZK458835 KJG458807:KJG458835 KTC458807:KTC458835 LCY458807:LCY458835 LMU458807:LMU458835 LWQ458807:LWQ458835 MGM458807:MGM458835 MQI458807:MQI458835 NAE458807:NAE458835 NKA458807:NKA458835 NTW458807:NTW458835 ODS458807:ODS458835 ONO458807:ONO458835 OXK458807:OXK458835 PHG458807:PHG458835 PRC458807:PRC458835 QAY458807:QAY458835 QKU458807:QKU458835 QUQ458807:QUQ458835 REM458807:REM458835 ROI458807:ROI458835 RYE458807:RYE458835 SIA458807:SIA458835 SRW458807:SRW458835 TBS458807:TBS458835 TLO458807:TLO458835 TVK458807:TVK458835 UFG458807:UFG458835 UPC458807:UPC458835 UYY458807:UYY458835 VIU458807:VIU458835 VSQ458807:VSQ458835 WCM458807:WCM458835 WMI458807:WMI458835 WWE458807:WWE458835 W524343:W524371 JS524343:JS524371 TO524343:TO524371 ADK524343:ADK524371 ANG524343:ANG524371 AXC524343:AXC524371 BGY524343:BGY524371 BQU524343:BQU524371 CAQ524343:CAQ524371 CKM524343:CKM524371 CUI524343:CUI524371 DEE524343:DEE524371 DOA524343:DOA524371 DXW524343:DXW524371 EHS524343:EHS524371 ERO524343:ERO524371 FBK524343:FBK524371 FLG524343:FLG524371 FVC524343:FVC524371 GEY524343:GEY524371 GOU524343:GOU524371 GYQ524343:GYQ524371 HIM524343:HIM524371 HSI524343:HSI524371 ICE524343:ICE524371 IMA524343:IMA524371 IVW524343:IVW524371 JFS524343:JFS524371 JPO524343:JPO524371 JZK524343:JZK524371 KJG524343:KJG524371 KTC524343:KTC524371 LCY524343:LCY524371 LMU524343:LMU524371 LWQ524343:LWQ524371 MGM524343:MGM524371 MQI524343:MQI524371 NAE524343:NAE524371 NKA524343:NKA524371 NTW524343:NTW524371 ODS524343:ODS524371 ONO524343:ONO524371 OXK524343:OXK524371 PHG524343:PHG524371 PRC524343:PRC524371 QAY524343:QAY524371 QKU524343:QKU524371 QUQ524343:QUQ524371 REM524343:REM524371 ROI524343:ROI524371 RYE524343:RYE524371 SIA524343:SIA524371 SRW524343:SRW524371 TBS524343:TBS524371 TLO524343:TLO524371 TVK524343:TVK524371 UFG524343:UFG524371 UPC524343:UPC524371 UYY524343:UYY524371 VIU524343:VIU524371 VSQ524343:VSQ524371 WCM524343:WCM524371 WMI524343:WMI524371 WWE524343:WWE524371 W589879:W589907 JS589879:JS589907 TO589879:TO589907 ADK589879:ADK589907 ANG589879:ANG589907 AXC589879:AXC589907 BGY589879:BGY589907 BQU589879:BQU589907 CAQ589879:CAQ589907 CKM589879:CKM589907 CUI589879:CUI589907 DEE589879:DEE589907 DOA589879:DOA589907 DXW589879:DXW589907 EHS589879:EHS589907 ERO589879:ERO589907 FBK589879:FBK589907 FLG589879:FLG589907 FVC589879:FVC589907 GEY589879:GEY589907 GOU589879:GOU589907 GYQ589879:GYQ589907 HIM589879:HIM589907 HSI589879:HSI589907 ICE589879:ICE589907 IMA589879:IMA589907 IVW589879:IVW589907 JFS589879:JFS589907 JPO589879:JPO589907 JZK589879:JZK589907 KJG589879:KJG589907 KTC589879:KTC589907 LCY589879:LCY589907 LMU589879:LMU589907 LWQ589879:LWQ589907 MGM589879:MGM589907 MQI589879:MQI589907 NAE589879:NAE589907 NKA589879:NKA589907 NTW589879:NTW589907 ODS589879:ODS589907 ONO589879:ONO589907 OXK589879:OXK589907 PHG589879:PHG589907 PRC589879:PRC589907 QAY589879:QAY589907 QKU589879:QKU589907 QUQ589879:QUQ589907 REM589879:REM589907 ROI589879:ROI589907 RYE589879:RYE589907 SIA589879:SIA589907 SRW589879:SRW589907 TBS589879:TBS589907 TLO589879:TLO589907 TVK589879:TVK589907 UFG589879:UFG589907 UPC589879:UPC589907 UYY589879:UYY589907 VIU589879:VIU589907 VSQ589879:VSQ589907 WCM589879:WCM589907 WMI589879:WMI589907 WWE589879:WWE589907 W655415:W655443 JS655415:JS655443 TO655415:TO655443 ADK655415:ADK655443 ANG655415:ANG655443 AXC655415:AXC655443 BGY655415:BGY655443 BQU655415:BQU655443 CAQ655415:CAQ655443 CKM655415:CKM655443 CUI655415:CUI655443 DEE655415:DEE655443 DOA655415:DOA655443 DXW655415:DXW655443 EHS655415:EHS655443 ERO655415:ERO655443 FBK655415:FBK655443 FLG655415:FLG655443 FVC655415:FVC655443 GEY655415:GEY655443 GOU655415:GOU655443 GYQ655415:GYQ655443 HIM655415:HIM655443 HSI655415:HSI655443 ICE655415:ICE655443 IMA655415:IMA655443 IVW655415:IVW655443 JFS655415:JFS655443 JPO655415:JPO655443 JZK655415:JZK655443 KJG655415:KJG655443 KTC655415:KTC655443 LCY655415:LCY655443 LMU655415:LMU655443 LWQ655415:LWQ655443 MGM655415:MGM655443 MQI655415:MQI655443 NAE655415:NAE655443 NKA655415:NKA655443 NTW655415:NTW655443 ODS655415:ODS655443 ONO655415:ONO655443 OXK655415:OXK655443 PHG655415:PHG655443 PRC655415:PRC655443 QAY655415:QAY655443 QKU655415:QKU655443 QUQ655415:QUQ655443 REM655415:REM655443 ROI655415:ROI655443 RYE655415:RYE655443 SIA655415:SIA655443 SRW655415:SRW655443 TBS655415:TBS655443 TLO655415:TLO655443 TVK655415:TVK655443 UFG655415:UFG655443 UPC655415:UPC655443 UYY655415:UYY655443 VIU655415:VIU655443 VSQ655415:VSQ655443 WCM655415:WCM655443 WMI655415:WMI655443 WWE655415:WWE655443 W720951:W720979 JS720951:JS720979 TO720951:TO720979 ADK720951:ADK720979 ANG720951:ANG720979 AXC720951:AXC720979 BGY720951:BGY720979 BQU720951:BQU720979 CAQ720951:CAQ720979 CKM720951:CKM720979 CUI720951:CUI720979 DEE720951:DEE720979 DOA720951:DOA720979 DXW720951:DXW720979 EHS720951:EHS720979 ERO720951:ERO720979 FBK720951:FBK720979 FLG720951:FLG720979 FVC720951:FVC720979 GEY720951:GEY720979 GOU720951:GOU720979 GYQ720951:GYQ720979 HIM720951:HIM720979 HSI720951:HSI720979 ICE720951:ICE720979 IMA720951:IMA720979 IVW720951:IVW720979 JFS720951:JFS720979 JPO720951:JPO720979 JZK720951:JZK720979 KJG720951:KJG720979 KTC720951:KTC720979 LCY720951:LCY720979 LMU720951:LMU720979 LWQ720951:LWQ720979 MGM720951:MGM720979 MQI720951:MQI720979 NAE720951:NAE720979 NKA720951:NKA720979 NTW720951:NTW720979 ODS720951:ODS720979 ONO720951:ONO720979 OXK720951:OXK720979 PHG720951:PHG720979 PRC720951:PRC720979 QAY720951:QAY720979 QKU720951:QKU720979 QUQ720951:QUQ720979 REM720951:REM720979 ROI720951:ROI720979 RYE720951:RYE720979 SIA720951:SIA720979 SRW720951:SRW720979 TBS720951:TBS720979 TLO720951:TLO720979 TVK720951:TVK720979 UFG720951:UFG720979 UPC720951:UPC720979 UYY720951:UYY720979 VIU720951:VIU720979 VSQ720951:VSQ720979 WCM720951:WCM720979 WMI720951:WMI720979 WWE720951:WWE720979 W786487:W786515 JS786487:JS786515 TO786487:TO786515 ADK786487:ADK786515 ANG786487:ANG786515 AXC786487:AXC786515 BGY786487:BGY786515 BQU786487:BQU786515 CAQ786487:CAQ786515 CKM786487:CKM786515 CUI786487:CUI786515 DEE786487:DEE786515 DOA786487:DOA786515 DXW786487:DXW786515 EHS786487:EHS786515 ERO786487:ERO786515 FBK786487:FBK786515 FLG786487:FLG786515 FVC786487:FVC786515 GEY786487:GEY786515 GOU786487:GOU786515 GYQ786487:GYQ786515 HIM786487:HIM786515 HSI786487:HSI786515 ICE786487:ICE786515 IMA786487:IMA786515 IVW786487:IVW786515 JFS786487:JFS786515 JPO786487:JPO786515 JZK786487:JZK786515 KJG786487:KJG786515 KTC786487:KTC786515 LCY786487:LCY786515 LMU786487:LMU786515 LWQ786487:LWQ786515 MGM786487:MGM786515 MQI786487:MQI786515 NAE786487:NAE786515 NKA786487:NKA786515 NTW786487:NTW786515 ODS786487:ODS786515 ONO786487:ONO786515 OXK786487:OXK786515 PHG786487:PHG786515 PRC786487:PRC786515 QAY786487:QAY786515 QKU786487:QKU786515 QUQ786487:QUQ786515 REM786487:REM786515 ROI786487:ROI786515 RYE786487:RYE786515 SIA786487:SIA786515 SRW786487:SRW786515 TBS786487:TBS786515 TLO786487:TLO786515 TVK786487:TVK786515 UFG786487:UFG786515 UPC786487:UPC786515 UYY786487:UYY786515 VIU786487:VIU786515 VSQ786487:VSQ786515 WCM786487:WCM786515 WMI786487:WMI786515 WWE786487:WWE786515 W852023:W852051 JS852023:JS852051 TO852023:TO852051 ADK852023:ADK852051 ANG852023:ANG852051 AXC852023:AXC852051 BGY852023:BGY852051 BQU852023:BQU852051 CAQ852023:CAQ852051 CKM852023:CKM852051 CUI852023:CUI852051 DEE852023:DEE852051 DOA852023:DOA852051 DXW852023:DXW852051 EHS852023:EHS852051 ERO852023:ERO852051 FBK852023:FBK852051 FLG852023:FLG852051 FVC852023:FVC852051 GEY852023:GEY852051 GOU852023:GOU852051 GYQ852023:GYQ852051 HIM852023:HIM852051 HSI852023:HSI852051 ICE852023:ICE852051 IMA852023:IMA852051 IVW852023:IVW852051 JFS852023:JFS852051 JPO852023:JPO852051 JZK852023:JZK852051 KJG852023:KJG852051 KTC852023:KTC852051 LCY852023:LCY852051 LMU852023:LMU852051 LWQ852023:LWQ852051 MGM852023:MGM852051 MQI852023:MQI852051 NAE852023:NAE852051 NKA852023:NKA852051 NTW852023:NTW852051 ODS852023:ODS852051 ONO852023:ONO852051 OXK852023:OXK852051 PHG852023:PHG852051 PRC852023:PRC852051 QAY852023:QAY852051 QKU852023:QKU852051 QUQ852023:QUQ852051 REM852023:REM852051 ROI852023:ROI852051 RYE852023:RYE852051 SIA852023:SIA852051 SRW852023:SRW852051 TBS852023:TBS852051 TLO852023:TLO852051 TVK852023:TVK852051 UFG852023:UFG852051 UPC852023:UPC852051 UYY852023:UYY852051 VIU852023:VIU852051 VSQ852023:VSQ852051 WCM852023:WCM852051 WMI852023:WMI852051 WWE852023:WWE852051 W917559:W917587 JS917559:JS917587 TO917559:TO917587 ADK917559:ADK917587 ANG917559:ANG917587 AXC917559:AXC917587 BGY917559:BGY917587 BQU917559:BQU917587 CAQ917559:CAQ917587 CKM917559:CKM917587 CUI917559:CUI917587 DEE917559:DEE917587 DOA917559:DOA917587 DXW917559:DXW917587 EHS917559:EHS917587 ERO917559:ERO917587 FBK917559:FBK917587 FLG917559:FLG917587 FVC917559:FVC917587 GEY917559:GEY917587 GOU917559:GOU917587 GYQ917559:GYQ917587 HIM917559:HIM917587 HSI917559:HSI917587 ICE917559:ICE917587 IMA917559:IMA917587 IVW917559:IVW917587 JFS917559:JFS917587 JPO917559:JPO917587 JZK917559:JZK917587 KJG917559:KJG917587 KTC917559:KTC917587 LCY917559:LCY917587 LMU917559:LMU917587 LWQ917559:LWQ917587 MGM917559:MGM917587 MQI917559:MQI917587 NAE917559:NAE917587 NKA917559:NKA917587 NTW917559:NTW917587 ODS917559:ODS917587 ONO917559:ONO917587 OXK917559:OXK917587 PHG917559:PHG917587 PRC917559:PRC917587 QAY917559:QAY917587 QKU917559:QKU917587 QUQ917559:QUQ917587 REM917559:REM917587 ROI917559:ROI917587 RYE917559:RYE917587 SIA917559:SIA917587 SRW917559:SRW917587 TBS917559:TBS917587 TLO917559:TLO917587 TVK917559:TVK917587 UFG917559:UFG917587 UPC917559:UPC917587 UYY917559:UYY917587 VIU917559:VIU917587 VSQ917559:VSQ917587 WCM917559:WCM917587 WMI917559:WMI917587 WWE917559:WWE917587 W983095:W983123 JS983095:JS983123 TO983095:TO983123 ADK983095:ADK983123 ANG983095:ANG983123 AXC983095:AXC983123 BGY983095:BGY983123 BQU983095:BQU983123 CAQ983095:CAQ983123 CKM983095:CKM983123 CUI983095:CUI983123 DEE983095:DEE983123 DOA983095:DOA983123 DXW983095:DXW983123 EHS983095:EHS983123 ERO983095:ERO983123 FBK983095:FBK983123 FLG983095:FLG983123 FVC983095:FVC983123 GEY983095:GEY983123 GOU983095:GOU983123 GYQ983095:GYQ983123 HIM983095:HIM983123 HSI983095:HSI983123 ICE983095:ICE983123 IMA983095:IMA983123 IVW983095:IVW983123 JFS983095:JFS983123 JPO983095:JPO983123 JZK983095:JZK983123 KJG983095:KJG983123 KTC983095:KTC983123 LCY983095:LCY983123 LMU983095:LMU983123 LWQ983095:LWQ983123 MGM983095:MGM983123 MQI983095:MQI983123 NAE983095:NAE983123 NKA983095:NKA983123 NTW983095:NTW983123 ODS983095:ODS983123 ONO983095:ONO983123 OXK983095:OXK983123 PHG983095:PHG983123 PRC983095:PRC983123 QAY983095:QAY983123 QKU983095:QKU983123 QUQ983095:QUQ983123 REM983095:REM983123 ROI983095:ROI983123 RYE983095:RYE983123 SIA983095:SIA983123 SRW983095:SRW983123 TBS983095:TBS983123 TLO983095:TLO983123 TVK983095:TVK983123 UFG983095:UFG983123 UPC983095:UPC983123 UYY983095:UYY983123 VIU983095:VIU983123 VSQ983095:VSQ983123 WCM983095:WCM983123 WMI983095:WMI983123 WWE983095:WWE983123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688E-958E-46BA-B245-C1C18EBD8C3B}">
  <dimension ref="A1:AN159"/>
  <sheetViews>
    <sheetView workbookViewId="0">
      <selection activeCell="T5" sqref="T5:AG5"/>
    </sheetView>
  </sheetViews>
  <sheetFormatPr defaultRowHeight="13.5"/>
  <cols>
    <col min="1" max="33" width="2.625" customWidth="1"/>
    <col min="34" max="39" width="9" hidden="1" customWidth="1"/>
    <col min="257" max="289" width="2.625" customWidth="1"/>
    <col min="290" max="292" width="0" hidden="1" customWidth="1"/>
    <col min="513" max="545" width="2.625" customWidth="1"/>
    <col min="546" max="548" width="0" hidden="1" customWidth="1"/>
    <col min="769" max="801" width="2.625" customWidth="1"/>
    <col min="802" max="804" width="0" hidden="1" customWidth="1"/>
    <col min="1025" max="1057" width="2.625" customWidth="1"/>
    <col min="1058" max="1060" width="0" hidden="1" customWidth="1"/>
    <col min="1281" max="1313" width="2.625" customWidth="1"/>
    <col min="1314" max="1316" width="0" hidden="1" customWidth="1"/>
    <col min="1537" max="1569" width="2.625" customWidth="1"/>
    <col min="1570" max="1572" width="0" hidden="1" customWidth="1"/>
    <col min="1793" max="1825" width="2.625" customWidth="1"/>
    <col min="1826" max="1828" width="0" hidden="1" customWidth="1"/>
    <col min="2049" max="2081" width="2.625" customWidth="1"/>
    <col min="2082" max="2084" width="0" hidden="1" customWidth="1"/>
    <col min="2305" max="2337" width="2.625" customWidth="1"/>
    <col min="2338" max="2340" width="0" hidden="1" customWidth="1"/>
    <col min="2561" max="2593" width="2.625" customWidth="1"/>
    <col min="2594" max="2596" width="0" hidden="1" customWidth="1"/>
    <col min="2817" max="2849" width="2.625" customWidth="1"/>
    <col min="2850" max="2852" width="0" hidden="1" customWidth="1"/>
    <col min="3073" max="3105" width="2.625" customWidth="1"/>
    <col min="3106" max="3108" width="0" hidden="1" customWidth="1"/>
    <col min="3329" max="3361" width="2.625" customWidth="1"/>
    <col min="3362" max="3364" width="0" hidden="1" customWidth="1"/>
    <col min="3585" max="3617" width="2.625" customWidth="1"/>
    <col min="3618" max="3620" width="0" hidden="1" customWidth="1"/>
    <col min="3841" max="3873" width="2.625" customWidth="1"/>
    <col min="3874" max="3876" width="0" hidden="1" customWidth="1"/>
    <col min="4097" max="4129" width="2.625" customWidth="1"/>
    <col min="4130" max="4132" width="0" hidden="1" customWidth="1"/>
    <col min="4353" max="4385" width="2.625" customWidth="1"/>
    <col min="4386" max="4388" width="0" hidden="1" customWidth="1"/>
    <col min="4609" max="4641" width="2.625" customWidth="1"/>
    <col min="4642" max="4644" width="0" hidden="1" customWidth="1"/>
    <col min="4865" max="4897" width="2.625" customWidth="1"/>
    <col min="4898" max="4900" width="0" hidden="1" customWidth="1"/>
    <col min="5121" max="5153" width="2.625" customWidth="1"/>
    <col min="5154" max="5156" width="0" hidden="1" customWidth="1"/>
    <col min="5377" max="5409" width="2.625" customWidth="1"/>
    <col min="5410" max="5412" width="0" hidden="1" customWidth="1"/>
    <col min="5633" max="5665" width="2.625" customWidth="1"/>
    <col min="5666" max="5668" width="0" hidden="1" customWidth="1"/>
    <col min="5889" max="5921" width="2.625" customWidth="1"/>
    <col min="5922" max="5924" width="0" hidden="1" customWidth="1"/>
    <col min="6145" max="6177" width="2.625" customWidth="1"/>
    <col min="6178" max="6180" width="0" hidden="1" customWidth="1"/>
    <col min="6401" max="6433" width="2.625" customWidth="1"/>
    <col min="6434" max="6436" width="0" hidden="1" customWidth="1"/>
    <col min="6657" max="6689" width="2.625" customWidth="1"/>
    <col min="6690" max="6692" width="0" hidden="1" customWidth="1"/>
    <col min="6913" max="6945" width="2.625" customWidth="1"/>
    <col min="6946" max="6948" width="0" hidden="1" customWidth="1"/>
    <col min="7169" max="7201" width="2.625" customWidth="1"/>
    <col min="7202" max="7204" width="0" hidden="1" customWidth="1"/>
    <col min="7425" max="7457" width="2.625" customWidth="1"/>
    <col min="7458" max="7460" width="0" hidden="1" customWidth="1"/>
    <col min="7681" max="7713" width="2.625" customWidth="1"/>
    <col min="7714" max="7716" width="0" hidden="1" customWidth="1"/>
    <col min="7937" max="7969" width="2.625" customWidth="1"/>
    <col min="7970" max="7972" width="0" hidden="1" customWidth="1"/>
    <col min="8193" max="8225" width="2.625" customWidth="1"/>
    <col min="8226" max="8228" width="0" hidden="1" customWidth="1"/>
    <col min="8449" max="8481" width="2.625" customWidth="1"/>
    <col min="8482" max="8484" width="0" hidden="1" customWidth="1"/>
    <col min="8705" max="8737" width="2.625" customWidth="1"/>
    <col min="8738" max="8740" width="0" hidden="1" customWidth="1"/>
    <col min="8961" max="8993" width="2.625" customWidth="1"/>
    <col min="8994" max="8996" width="0" hidden="1" customWidth="1"/>
    <col min="9217" max="9249" width="2.625" customWidth="1"/>
    <col min="9250" max="9252" width="0" hidden="1" customWidth="1"/>
    <col min="9473" max="9505" width="2.625" customWidth="1"/>
    <col min="9506" max="9508" width="0" hidden="1" customWidth="1"/>
    <col min="9729" max="9761" width="2.625" customWidth="1"/>
    <col min="9762" max="9764" width="0" hidden="1" customWidth="1"/>
    <col min="9985" max="10017" width="2.625" customWidth="1"/>
    <col min="10018" max="10020" width="0" hidden="1" customWidth="1"/>
    <col min="10241" max="10273" width="2.625" customWidth="1"/>
    <col min="10274" max="10276" width="0" hidden="1" customWidth="1"/>
    <col min="10497" max="10529" width="2.625" customWidth="1"/>
    <col min="10530" max="10532" width="0" hidden="1" customWidth="1"/>
    <col min="10753" max="10785" width="2.625" customWidth="1"/>
    <col min="10786" max="10788" width="0" hidden="1" customWidth="1"/>
    <col min="11009" max="11041" width="2.625" customWidth="1"/>
    <col min="11042" max="11044" width="0" hidden="1" customWidth="1"/>
    <col min="11265" max="11297" width="2.625" customWidth="1"/>
    <col min="11298" max="11300" width="0" hidden="1" customWidth="1"/>
    <col min="11521" max="11553" width="2.625" customWidth="1"/>
    <col min="11554" max="11556" width="0" hidden="1" customWidth="1"/>
    <col min="11777" max="11809" width="2.625" customWidth="1"/>
    <col min="11810" max="11812" width="0" hidden="1" customWidth="1"/>
    <col min="12033" max="12065" width="2.625" customWidth="1"/>
    <col min="12066" max="12068" width="0" hidden="1" customWidth="1"/>
    <col min="12289" max="12321" width="2.625" customWidth="1"/>
    <col min="12322" max="12324" width="0" hidden="1" customWidth="1"/>
    <col min="12545" max="12577" width="2.625" customWidth="1"/>
    <col min="12578" max="12580" width="0" hidden="1" customWidth="1"/>
    <col min="12801" max="12833" width="2.625" customWidth="1"/>
    <col min="12834" max="12836" width="0" hidden="1" customWidth="1"/>
    <col min="13057" max="13089" width="2.625" customWidth="1"/>
    <col min="13090" max="13092" width="0" hidden="1" customWidth="1"/>
    <col min="13313" max="13345" width="2.625" customWidth="1"/>
    <col min="13346" max="13348" width="0" hidden="1" customWidth="1"/>
    <col min="13569" max="13601" width="2.625" customWidth="1"/>
    <col min="13602" max="13604" width="0" hidden="1" customWidth="1"/>
    <col min="13825" max="13857" width="2.625" customWidth="1"/>
    <col min="13858" max="13860" width="0" hidden="1" customWidth="1"/>
    <col min="14081" max="14113" width="2.625" customWidth="1"/>
    <col min="14114" max="14116" width="0" hidden="1" customWidth="1"/>
    <col min="14337" max="14369" width="2.625" customWidth="1"/>
    <col min="14370" max="14372" width="0" hidden="1" customWidth="1"/>
    <col min="14593" max="14625" width="2.625" customWidth="1"/>
    <col min="14626" max="14628" width="0" hidden="1" customWidth="1"/>
    <col min="14849" max="14881" width="2.625" customWidth="1"/>
    <col min="14882" max="14884" width="0" hidden="1" customWidth="1"/>
    <col min="15105" max="15137" width="2.625" customWidth="1"/>
    <col min="15138" max="15140" width="0" hidden="1" customWidth="1"/>
    <col min="15361" max="15393" width="2.625" customWidth="1"/>
    <col min="15394" max="15396" width="0" hidden="1" customWidth="1"/>
    <col min="15617" max="15649" width="2.625" customWidth="1"/>
    <col min="15650" max="15652" width="0" hidden="1" customWidth="1"/>
    <col min="15873" max="15905" width="2.625" customWidth="1"/>
    <col min="15906" max="15908" width="0" hidden="1" customWidth="1"/>
    <col min="16129" max="16161" width="2.625" customWidth="1"/>
    <col min="16162" max="16164" width="0" hidden="1" customWidth="1"/>
  </cols>
  <sheetData>
    <row r="1" spans="1:37" s="1" customFormat="1" ht="15" customHeight="1">
      <c r="A1" s="1" t="s">
        <v>531</v>
      </c>
      <c r="C1" s="1" t="str">
        <f>"("&amp;TEXT(AI2,"ggge年m月d日")&amp;"改訂)"</f>
        <v>(令和4年4月1日改訂)</v>
      </c>
      <c r="Z1" s="1" t="s">
        <v>22</v>
      </c>
      <c r="AB1" s="280">
        <v>44652</v>
      </c>
      <c r="AC1" s="280"/>
      <c r="AD1" s="280"/>
      <c r="AE1" s="280"/>
      <c r="AF1" s="280"/>
      <c r="AG1" s="280"/>
      <c r="AH1" s="121" t="s">
        <v>582</v>
      </c>
      <c r="AI1" s="121">
        <v>0</v>
      </c>
      <c r="AJ1" s="121">
        <v>2022</v>
      </c>
    </row>
    <row r="2" spans="1:37" s="1" customFormat="1" ht="15" customHeight="1">
      <c r="A2" s="28" t="s">
        <v>20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21" t="s">
        <v>604</v>
      </c>
      <c r="AI2" s="122">
        <v>44652</v>
      </c>
    </row>
    <row r="3" spans="1:37" s="1" customFormat="1" ht="15" customHeight="1">
      <c r="AH3" s="121" t="s">
        <v>85</v>
      </c>
      <c r="AI3" s="121" t="str">
        <f>TEXT(AI2,"yyyyMMDD")</f>
        <v>20220401</v>
      </c>
      <c r="AJ3" s="123" t="s">
        <v>556</v>
      </c>
      <c r="AK3" s="121" t="str">
        <f>AI3&amp;AJ3</f>
        <v>2022040101</v>
      </c>
    </row>
    <row r="4" spans="1:37" s="1" customFormat="1" ht="15" customHeight="1">
      <c r="AH4" s="121" t="s">
        <v>86</v>
      </c>
      <c r="AI4" s="121">
        <v>18210</v>
      </c>
    </row>
    <row r="5" spans="1:37" s="1" customFormat="1" ht="30" customHeight="1">
      <c r="A5" s="182" t="s">
        <v>31</v>
      </c>
      <c r="B5" s="183"/>
      <c r="C5" s="183"/>
      <c r="D5" s="183"/>
      <c r="E5" s="184"/>
      <c r="F5" s="274" t="s">
        <v>25</v>
      </c>
      <c r="G5" s="275"/>
      <c r="H5" s="275"/>
      <c r="I5" s="275"/>
      <c r="J5" s="275"/>
      <c r="K5" s="275"/>
      <c r="L5" s="275"/>
      <c r="M5" s="275"/>
      <c r="N5" s="276"/>
      <c r="O5" s="182" t="s">
        <v>585</v>
      </c>
      <c r="P5" s="183"/>
      <c r="Q5" s="183"/>
      <c r="R5" s="183"/>
      <c r="S5" s="184"/>
      <c r="T5" s="281" t="s">
        <v>532</v>
      </c>
      <c r="U5" s="282"/>
      <c r="V5" s="282"/>
      <c r="W5" s="282"/>
      <c r="X5" s="282"/>
      <c r="Y5" s="282"/>
      <c r="Z5" s="282"/>
      <c r="AA5" s="282"/>
      <c r="AB5" s="282"/>
      <c r="AC5" s="282"/>
      <c r="AD5" s="282"/>
      <c r="AE5" s="282"/>
      <c r="AF5" s="282"/>
      <c r="AG5" s="283"/>
      <c r="AH5" s="121">
        <f>IF(F5="","",VLOOKUP(F5,G105:Q106,11,FALSE))</f>
        <v>1</v>
      </c>
      <c r="AI5" s="121">
        <f>IF(T5="","",VLOOKUP(T5,G108:Q112,11,FALSE))</f>
        <v>2</v>
      </c>
    </row>
    <row r="6" spans="1:37" s="1" customFormat="1" ht="15" customHeight="1">
      <c r="AH6" s="32"/>
      <c r="AI6" s="32"/>
    </row>
    <row r="7" spans="1:37" s="1" customFormat="1" ht="15" customHeight="1">
      <c r="AH7" s="32"/>
      <c r="AI7" s="32"/>
    </row>
    <row r="8" spans="1:37" s="1" customFormat="1" ht="15" customHeight="1">
      <c r="A8" s="1" t="s">
        <v>27</v>
      </c>
      <c r="AH8" s="32"/>
      <c r="AI8" s="32"/>
    </row>
    <row r="9" spans="1:37" s="1" customFormat="1" ht="15" customHeight="1">
      <c r="A9" s="218" t="s">
        <v>10</v>
      </c>
      <c r="B9" s="219"/>
      <c r="C9" s="219"/>
      <c r="D9" s="219"/>
      <c r="E9" s="220"/>
      <c r="F9" s="108"/>
      <c r="G9" s="109"/>
      <c r="H9" s="109"/>
      <c r="I9" s="109"/>
      <c r="J9" s="109"/>
      <c r="K9" s="109"/>
      <c r="L9" s="109"/>
      <c r="M9" s="109"/>
      <c r="N9" s="109"/>
      <c r="O9" s="284" t="s">
        <v>605</v>
      </c>
      <c r="P9" s="284"/>
      <c r="Q9" s="284"/>
      <c r="R9" s="284"/>
      <c r="S9" s="284"/>
      <c r="T9" s="284"/>
      <c r="U9" s="284"/>
      <c r="V9" s="284"/>
      <c r="W9" s="284"/>
      <c r="X9" s="284"/>
      <c r="Y9" s="284"/>
      <c r="Z9" s="284"/>
      <c r="AA9" s="284"/>
      <c r="AB9" s="284"/>
      <c r="AC9" s="284"/>
      <c r="AD9" s="284"/>
      <c r="AE9" s="284"/>
      <c r="AF9" s="284"/>
      <c r="AG9" s="285"/>
      <c r="AH9" s="32"/>
      <c r="AI9" s="121" t="s">
        <v>520</v>
      </c>
      <c r="AJ9" s="121" t="s">
        <v>521</v>
      </c>
    </row>
    <row r="10" spans="1:37" s="1" customFormat="1" ht="30" customHeight="1">
      <c r="A10" s="223" t="s">
        <v>0</v>
      </c>
      <c r="B10" s="224"/>
      <c r="C10" s="224"/>
      <c r="D10" s="224"/>
      <c r="E10" s="225"/>
      <c r="F10" s="262" t="s">
        <v>61</v>
      </c>
      <c r="G10" s="263"/>
      <c r="H10" s="264"/>
      <c r="I10" s="291" t="s">
        <v>64</v>
      </c>
      <c r="J10" s="292"/>
      <c r="K10" s="292"/>
      <c r="L10" s="293"/>
      <c r="M10" s="268" t="s">
        <v>71</v>
      </c>
      <c r="N10" s="269"/>
      <c r="O10" s="294" t="s">
        <v>533</v>
      </c>
      <c r="P10" s="295"/>
      <c r="Q10" s="295"/>
      <c r="R10" s="295"/>
      <c r="S10" s="295"/>
      <c r="T10" s="295"/>
      <c r="U10" s="295"/>
      <c r="V10" s="295"/>
      <c r="W10" s="295"/>
      <c r="X10" s="295"/>
      <c r="Y10" s="295"/>
      <c r="Z10" s="295"/>
      <c r="AA10" s="295"/>
      <c r="AB10" s="295"/>
      <c r="AC10" s="295"/>
      <c r="AD10" s="295"/>
      <c r="AE10" s="295"/>
      <c r="AF10" s="295"/>
      <c r="AG10" s="296"/>
      <c r="AH10" s="121">
        <f>IF(I10="","",VLOOKUP(I10,G150:Q158,11,FALSE))</f>
        <v>2</v>
      </c>
      <c r="AI10" s="121" t="str">
        <f>IF(I10="","",IF(LEFT(I10,1)="前",VLOOKUP(I10,G150:T158,14,FALSE),""))</f>
        <v/>
      </c>
      <c r="AJ10" s="121" t="str">
        <f>IF(I10="","",IF(LEFT(I10,1)="後",VLOOKUP(I10,G150:T158,14,FALSE),""))</f>
        <v>（株）</v>
      </c>
    </row>
    <row r="11" spans="1:37" s="1" customFormat="1" ht="15" customHeight="1">
      <c r="A11" s="245" t="s">
        <v>1</v>
      </c>
      <c r="B11" s="246"/>
      <c r="C11" s="246"/>
      <c r="D11" s="246"/>
      <c r="E11" s="247"/>
      <c r="F11" s="6" t="s">
        <v>534</v>
      </c>
      <c r="G11" s="297" t="s">
        <v>612</v>
      </c>
      <c r="H11" s="297"/>
      <c r="I11" s="297"/>
      <c r="J11" s="297"/>
      <c r="K11" s="297"/>
      <c r="L11" s="5"/>
      <c r="M11" s="5"/>
      <c r="N11" s="5"/>
      <c r="O11" s="5"/>
      <c r="P11" s="5"/>
      <c r="Q11" s="5"/>
      <c r="R11" s="5"/>
      <c r="S11" s="5"/>
      <c r="T11" s="5"/>
      <c r="U11" s="5"/>
      <c r="V11" s="5"/>
      <c r="W11" s="5"/>
      <c r="X11" s="5"/>
      <c r="Y11" s="5"/>
      <c r="Z11" s="5"/>
      <c r="AA11" s="5"/>
      <c r="AB11" s="5"/>
      <c r="AC11" s="5"/>
      <c r="AD11" s="5"/>
      <c r="AE11" s="5"/>
      <c r="AF11" s="5"/>
      <c r="AG11" s="9"/>
      <c r="AH11" s="32"/>
      <c r="AI11" s="32"/>
    </row>
    <row r="12" spans="1:37" s="1" customFormat="1" ht="30" customHeight="1">
      <c r="A12" s="248"/>
      <c r="B12" s="249"/>
      <c r="C12" s="249"/>
      <c r="D12" s="249"/>
      <c r="E12" s="250"/>
      <c r="F12" s="298" t="s">
        <v>606</v>
      </c>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300"/>
      <c r="AH12" s="32"/>
      <c r="AI12" s="32"/>
    </row>
    <row r="13" spans="1:37" s="1" customFormat="1" ht="15" customHeight="1">
      <c r="A13" s="241" t="s">
        <v>10</v>
      </c>
      <c r="B13" s="242"/>
      <c r="C13" s="242"/>
      <c r="D13" s="242"/>
      <c r="E13" s="243"/>
      <c r="F13" s="18"/>
      <c r="G13" s="18"/>
      <c r="H13" s="18"/>
      <c r="I13" s="18"/>
      <c r="J13" s="18"/>
      <c r="K13" s="18"/>
      <c r="L13" s="18"/>
      <c r="M13" s="18"/>
      <c r="N13" s="18"/>
      <c r="O13" s="18"/>
      <c r="P13" s="18"/>
      <c r="Q13" s="286" t="s">
        <v>608</v>
      </c>
      <c r="R13" s="286"/>
      <c r="S13" s="286"/>
      <c r="T13" s="286"/>
      <c r="U13" s="286"/>
      <c r="V13" s="286"/>
      <c r="W13" s="286"/>
      <c r="X13" s="286"/>
      <c r="Y13" s="286"/>
      <c r="Z13" s="286"/>
      <c r="AA13" s="286"/>
      <c r="AB13" s="286"/>
      <c r="AC13" s="286"/>
      <c r="AD13" s="286"/>
      <c r="AE13" s="286"/>
      <c r="AF13" s="286"/>
      <c r="AG13" s="287"/>
      <c r="AH13" s="32"/>
      <c r="AI13" s="32"/>
    </row>
    <row r="14" spans="1:37" s="1" customFormat="1" ht="30" customHeight="1">
      <c r="A14" s="223" t="s">
        <v>11</v>
      </c>
      <c r="B14" s="224"/>
      <c r="C14" s="224"/>
      <c r="D14" s="224"/>
      <c r="E14" s="224"/>
      <c r="F14" s="226" t="s">
        <v>12</v>
      </c>
      <c r="G14" s="227"/>
      <c r="H14" s="288" t="s">
        <v>607</v>
      </c>
      <c r="I14" s="289"/>
      <c r="J14" s="289"/>
      <c r="K14" s="289"/>
      <c r="L14" s="289"/>
      <c r="M14" s="289"/>
      <c r="N14" s="290"/>
      <c r="O14" s="226" t="s">
        <v>13</v>
      </c>
      <c r="P14" s="227"/>
      <c r="Q14" s="288" t="s">
        <v>535</v>
      </c>
      <c r="R14" s="289"/>
      <c r="S14" s="289"/>
      <c r="T14" s="289"/>
      <c r="U14" s="289"/>
      <c r="V14" s="289"/>
      <c r="W14" s="289"/>
      <c r="X14" s="289"/>
      <c r="Y14" s="289"/>
      <c r="Z14" s="289"/>
      <c r="AA14" s="289"/>
      <c r="AB14" s="289"/>
      <c r="AC14" s="289"/>
      <c r="AD14" s="289"/>
      <c r="AE14" s="289"/>
      <c r="AF14" s="289"/>
      <c r="AG14" s="290"/>
      <c r="AH14" s="32"/>
      <c r="AI14" s="32"/>
    </row>
    <row r="15" spans="1:37" s="1" customFormat="1" ht="15" customHeight="1">
      <c r="A15" s="182" t="s">
        <v>2</v>
      </c>
      <c r="B15" s="183"/>
      <c r="C15" s="183"/>
      <c r="D15" s="183"/>
      <c r="E15" s="184"/>
      <c r="F15" s="302" t="s">
        <v>536</v>
      </c>
      <c r="G15" s="303"/>
      <c r="H15" s="303"/>
      <c r="I15" s="303"/>
      <c r="J15" s="303"/>
      <c r="K15" s="303"/>
      <c r="L15" s="303"/>
      <c r="M15" s="303"/>
      <c r="N15" s="304"/>
      <c r="O15" s="182" t="s">
        <v>4</v>
      </c>
      <c r="P15" s="183"/>
      <c r="Q15" s="183"/>
      <c r="R15" s="183"/>
      <c r="S15" s="184"/>
      <c r="T15" s="302" t="s">
        <v>537</v>
      </c>
      <c r="U15" s="303"/>
      <c r="V15" s="303"/>
      <c r="W15" s="303"/>
      <c r="X15" s="303"/>
      <c r="Y15" s="303"/>
      <c r="Z15" s="303"/>
      <c r="AA15" s="303"/>
      <c r="AB15" s="303"/>
      <c r="AC15" s="10"/>
      <c r="AD15" s="10"/>
      <c r="AE15" s="10"/>
      <c r="AF15" s="10"/>
      <c r="AG15" s="11"/>
      <c r="AH15" s="32"/>
      <c r="AI15" s="32"/>
    </row>
    <row r="16" spans="1:37" s="1" customFormat="1" ht="15" customHeight="1">
      <c r="A16" s="182" t="s">
        <v>505</v>
      </c>
      <c r="B16" s="183"/>
      <c r="C16" s="183"/>
      <c r="D16" s="183"/>
      <c r="E16" s="184"/>
      <c r="F16" s="305" t="s">
        <v>538</v>
      </c>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7"/>
      <c r="AH16" s="32"/>
      <c r="AI16" s="32"/>
    </row>
    <row r="17" spans="1:35" s="1" customFormat="1" ht="15" customHeight="1">
      <c r="AH17" s="32"/>
      <c r="AI17" s="32"/>
    </row>
    <row r="18" spans="1:35" s="1" customFormat="1" ht="15" customHeight="1">
      <c r="AH18" s="32"/>
      <c r="AI18" s="32"/>
    </row>
    <row r="19" spans="1:35" s="1" customFormat="1" ht="15" customHeight="1">
      <c r="A19" s="1" t="s">
        <v>50</v>
      </c>
      <c r="AH19" s="32"/>
      <c r="AI19" s="32"/>
    </row>
    <row r="20" spans="1:35" s="1" customFormat="1" ht="15" customHeight="1">
      <c r="A20" s="218" t="s">
        <v>10</v>
      </c>
      <c r="B20" s="219"/>
      <c r="C20" s="219"/>
      <c r="D20" s="219"/>
      <c r="E20" s="220"/>
      <c r="F20" s="255" t="str">
        <f>IF(O9="","",O9)</f>
        <v>サカイケンセツ</v>
      </c>
      <c r="G20" s="256"/>
      <c r="H20" s="256"/>
      <c r="I20" s="256"/>
      <c r="J20" s="256"/>
      <c r="K20" s="256"/>
      <c r="L20" s="256"/>
      <c r="M20" s="256"/>
      <c r="N20" s="256"/>
      <c r="O20" s="256"/>
      <c r="P20" s="257"/>
      <c r="Q20" s="301" t="s">
        <v>610</v>
      </c>
      <c r="R20" s="286"/>
      <c r="S20" s="286"/>
      <c r="T20" s="286"/>
      <c r="U20" s="286"/>
      <c r="V20" s="286"/>
      <c r="W20" s="286"/>
      <c r="X20" s="286"/>
      <c r="Y20" s="286"/>
      <c r="Z20" s="286"/>
      <c r="AA20" s="286"/>
      <c r="AB20" s="286"/>
      <c r="AC20" s="286"/>
      <c r="AD20" s="286"/>
      <c r="AE20" s="286"/>
      <c r="AF20" s="286"/>
      <c r="AG20" s="287"/>
      <c r="AH20" s="32"/>
      <c r="AI20" s="32"/>
    </row>
    <row r="21" spans="1:35" s="1" customFormat="1" ht="30" customHeight="1">
      <c r="A21" s="223" t="s">
        <v>14</v>
      </c>
      <c r="B21" s="224"/>
      <c r="C21" s="224"/>
      <c r="D21" s="224"/>
      <c r="E21" s="225"/>
      <c r="F21" s="258" t="str">
        <f>IF(O10="","",AI10&amp;O10&amp;AJ10)</f>
        <v>さかい建設（株）</v>
      </c>
      <c r="G21" s="259"/>
      <c r="H21" s="259"/>
      <c r="I21" s="259"/>
      <c r="J21" s="259"/>
      <c r="K21" s="259"/>
      <c r="L21" s="259"/>
      <c r="M21" s="259"/>
      <c r="N21" s="259"/>
      <c r="O21" s="259"/>
      <c r="P21" s="260"/>
      <c r="Q21" s="288" t="s">
        <v>609</v>
      </c>
      <c r="R21" s="289"/>
      <c r="S21" s="289"/>
      <c r="T21" s="289"/>
      <c r="U21" s="289"/>
      <c r="V21" s="289"/>
      <c r="W21" s="289"/>
      <c r="X21" s="289"/>
      <c r="Y21" s="289"/>
      <c r="Z21" s="289"/>
      <c r="AA21" s="289"/>
      <c r="AB21" s="289"/>
      <c r="AC21" s="289"/>
      <c r="AD21" s="289"/>
      <c r="AE21" s="289"/>
      <c r="AF21" s="289"/>
      <c r="AG21" s="290"/>
      <c r="AH21" s="32"/>
      <c r="AI21" s="32"/>
    </row>
    <row r="22" spans="1:35" s="1" customFormat="1" ht="15" customHeight="1">
      <c r="A22" s="245" t="s">
        <v>1</v>
      </c>
      <c r="B22" s="246"/>
      <c r="C22" s="246"/>
      <c r="D22" s="246"/>
      <c r="E22" s="247"/>
      <c r="F22" s="5" t="s">
        <v>534</v>
      </c>
      <c r="G22" s="297" t="s">
        <v>611</v>
      </c>
      <c r="H22" s="297"/>
      <c r="I22" s="297"/>
      <c r="J22" s="297"/>
      <c r="K22" s="297"/>
      <c r="L22" s="5"/>
      <c r="M22" s="5"/>
      <c r="N22" s="5"/>
      <c r="O22" s="5"/>
      <c r="P22" s="5"/>
      <c r="Q22" s="5"/>
      <c r="R22" s="5"/>
      <c r="S22" s="5"/>
      <c r="T22" s="5"/>
      <c r="U22" s="5"/>
      <c r="V22" s="5"/>
      <c r="W22" s="5"/>
      <c r="X22" s="5"/>
      <c r="Y22" s="5"/>
      <c r="Z22" s="5"/>
      <c r="AA22" s="5"/>
      <c r="AB22" s="5"/>
      <c r="AC22" s="5"/>
      <c r="AD22" s="5"/>
      <c r="AE22" s="5"/>
      <c r="AF22" s="5"/>
      <c r="AG22" s="9"/>
      <c r="AH22" s="32"/>
      <c r="AI22" s="32"/>
    </row>
    <row r="23" spans="1:35" s="1" customFormat="1" ht="30" customHeight="1">
      <c r="A23" s="248"/>
      <c r="B23" s="249"/>
      <c r="C23" s="249"/>
      <c r="D23" s="249"/>
      <c r="E23" s="250"/>
      <c r="F23" s="298" t="s">
        <v>613</v>
      </c>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300"/>
      <c r="AH23" s="32"/>
      <c r="AI23" s="32"/>
    </row>
    <row r="24" spans="1:35" s="1" customFormat="1" ht="15" customHeight="1">
      <c r="A24" s="241" t="s">
        <v>10</v>
      </c>
      <c r="B24" s="242"/>
      <c r="C24" s="242"/>
      <c r="D24" s="242"/>
      <c r="E24" s="243"/>
      <c r="F24" s="18"/>
      <c r="G24" s="18"/>
      <c r="H24" s="18"/>
      <c r="I24" s="18"/>
      <c r="J24" s="18"/>
      <c r="K24" s="18"/>
      <c r="L24" s="18"/>
      <c r="M24" s="18"/>
      <c r="N24" s="18"/>
      <c r="O24" s="18"/>
      <c r="P24" s="18"/>
      <c r="Q24" s="286" t="s">
        <v>616</v>
      </c>
      <c r="R24" s="286"/>
      <c r="S24" s="286"/>
      <c r="T24" s="286"/>
      <c r="U24" s="286"/>
      <c r="V24" s="286"/>
      <c r="W24" s="286"/>
      <c r="X24" s="286"/>
      <c r="Y24" s="286"/>
      <c r="Z24" s="286"/>
      <c r="AA24" s="286"/>
      <c r="AB24" s="286"/>
      <c r="AC24" s="286"/>
      <c r="AD24" s="286"/>
      <c r="AE24" s="286"/>
      <c r="AF24" s="286"/>
      <c r="AG24" s="287"/>
      <c r="AH24" s="32"/>
      <c r="AI24" s="32"/>
    </row>
    <row r="25" spans="1:35" s="1" customFormat="1" ht="30" customHeight="1">
      <c r="A25" s="223" t="s">
        <v>11</v>
      </c>
      <c r="B25" s="224"/>
      <c r="C25" s="224"/>
      <c r="D25" s="224"/>
      <c r="E25" s="224"/>
      <c r="F25" s="244" t="s">
        <v>12</v>
      </c>
      <c r="G25" s="193"/>
      <c r="H25" s="288" t="s">
        <v>614</v>
      </c>
      <c r="I25" s="289"/>
      <c r="J25" s="289"/>
      <c r="K25" s="289"/>
      <c r="L25" s="289"/>
      <c r="M25" s="289"/>
      <c r="N25" s="290"/>
      <c r="O25" s="244" t="s">
        <v>13</v>
      </c>
      <c r="P25" s="193"/>
      <c r="Q25" s="288" t="s">
        <v>615</v>
      </c>
      <c r="R25" s="289"/>
      <c r="S25" s="289"/>
      <c r="T25" s="289"/>
      <c r="U25" s="289"/>
      <c r="V25" s="289"/>
      <c r="W25" s="289"/>
      <c r="X25" s="289"/>
      <c r="Y25" s="289"/>
      <c r="Z25" s="289"/>
      <c r="AA25" s="289"/>
      <c r="AB25" s="289"/>
      <c r="AC25" s="289"/>
      <c r="AD25" s="289"/>
      <c r="AE25" s="289"/>
      <c r="AF25" s="289"/>
      <c r="AG25" s="290"/>
      <c r="AH25" s="32"/>
      <c r="AI25" s="32"/>
    </row>
    <row r="26" spans="1:35" s="1" customFormat="1" ht="15" customHeight="1">
      <c r="A26" s="182" t="s">
        <v>2</v>
      </c>
      <c r="B26" s="183"/>
      <c r="C26" s="183"/>
      <c r="D26" s="183"/>
      <c r="E26" s="184"/>
      <c r="F26" s="302" t="s">
        <v>539</v>
      </c>
      <c r="G26" s="303"/>
      <c r="H26" s="303"/>
      <c r="I26" s="303"/>
      <c r="J26" s="303"/>
      <c r="K26" s="303"/>
      <c r="L26" s="303"/>
      <c r="M26" s="303"/>
      <c r="N26" s="304"/>
      <c r="O26" s="182" t="s">
        <v>4</v>
      </c>
      <c r="P26" s="183"/>
      <c r="Q26" s="183"/>
      <c r="R26" s="183"/>
      <c r="S26" s="184"/>
      <c r="T26" s="302" t="s">
        <v>540</v>
      </c>
      <c r="U26" s="303"/>
      <c r="V26" s="303"/>
      <c r="W26" s="303"/>
      <c r="X26" s="303"/>
      <c r="Y26" s="303"/>
      <c r="Z26" s="303"/>
      <c r="AA26" s="303"/>
      <c r="AB26" s="303"/>
      <c r="AC26" s="10"/>
      <c r="AD26" s="10"/>
      <c r="AE26" s="10"/>
      <c r="AF26" s="10"/>
      <c r="AG26" s="11"/>
      <c r="AH26" s="32"/>
      <c r="AI26" s="32"/>
    </row>
    <row r="27" spans="1:35" s="1" customFormat="1" ht="15" customHeight="1">
      <c r="A27" s="182" t="s">
        <v>505</v>
      </c>
      <c r="B27" s="183"/>
      <c r="C27" s="183"/>
      <c r="D27" s="183"/>
      <c r="E27" s="184"/>
      <c r="F27" s="308" t="s">
        <v>617</v>
      </c>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7"/>
      <c r="AH27" s="32"/>
      <c r="AI27" s="32"/>
    </row>
    <row r="28" spans="1:35" s="1" customFormat="1" ht="15" customHeight="1">
      <c r="AH28" s="32"/>
      <c r="AI28" s="32"/>
    </row>
    <row r="29" spans="1:35" s="1" customFormat="1" ht="15" customHeight="1">
      <c r="AH29" s="32"/>
      <c r="AI29" s="32"/>
    </row>
    <row r="30" spans="1:35" s="1" customFormat="1" ht="30" customHeight="1">
      <c r="A30" s="231" t="s">
        <v>45</v>
      </c>
      <c r="B30" s="232"/>
      <c r="C30" s="232"/>
      <c r="D30" s="232"/>
      <c r="E30" s="233"/>
      <c r="F30" s="309">
        <v>350000</v>
      </c>
      <c r="G30" s="310"/>
      <c r="H30" s="310"/>
      <c r="I30" s="310"/>
      <c r="J30" s="310"/>
      <c r="K30" s="310"/>
      <c r="L30" s="310"/>
      <c r="M30" s="310"/>
      <c r="N30" s="310"/>
      <c r="O30" s="310"/>
      <c r="P30" s="310"/>
      <c r="Q30" s="311"/>
      <c r="R30" s="231" t="s">
        <v>29</v>
      </c>
      <c r="S30" s="232"/>
      <c r="T30" s="232"/>
      <c r="U30" s="232"/>
      <c r="V30" s="233"/>
      <c r="W30" s="312">
        <v>350000</v>
      </c>
      <c r="X30" s="313"/>
      <c r="Y30" s="313"/>
      <c r="Z30" s="313"/>
      <c r="AA30" s="313"/>
      <c r="AB30" s="313"/>
      <c r="AC30" s="313"/>
      <c r="AD30" s="313"/>
      <c r="AE30" s="313"/>
      <c r="AF30" s="313"/>
      <c r="AG30" s="314"/>
      <c r="AH30" s="32"/>
      <c r="AI30" s="32"/>
    </row>
    <row r="31" spans="1:35" s="1" customFormat="1" ht="30" customHeight="1">
      <c r="A31" s="182" t="s">
        <v>6</v>
      </c>
      <c r="B31" s="183"/>
      <c r="C31" s="183"/>
      <c r="D31" s="183"/>
      <c r="E31" s="183"/>
      <c r="F31" s="315">
        <f ca="1">DATE(YEAR(TODAY())-U31,7,1)</f>
        <v>33786</v>
      </c>
      <c r="G31" s="316"/>
      <c r="H31" s="316"/>
      <c r="I31" s="316"/>
      <c r="J31" s="316"/>
      <c r="K31" s="316"/>
      <c r="L31" s="316"/>
      <c r="M31" s="316"/>
      <c r="N31" s="316"/>
      <c r="O31" s="316"/>
      <c r="P31" s="316"/>
      <c r="Q31" s="317"/>
      <c r="R31" s="137" t="s">
        <v>7</v>
      </c>
      <c r="S31" s="138"/>
      <c r="T31" s="139"/>
      <c r="U31" s="318">
        <v>30</v>
      </c>
      <c r="V31" s="319"/>
      <c r="W31" s="319"/>
      <c r="X31" s="319"/>
      <c r="Y31" s="320"/>
      <c r="Z31" s="137" t="s">
        <v>5</v>
      </c>
      <c r="AA31" s="138"/>
      <c r="AB31" s="139"/>
      <c r="AC31" s="321">
        <v>18</v>
      </c>
      <c r="AD31" s="322"/>
      <c r="AE31" s="322"/>
      <c r="AF31" s="322"/>
      <c r="AG31" s="323"/>
      <c r="AH31" s="32"/>
      <c r="AI31" s="32"/>
    </row>
    <row r="32" spans="1:35" s="1" customFormat="1" ht="15" customHeight="1">
      <c r="AH32" s="32"/>
      <c r="AI32" s="32"/>
    </row>
    <row r="33" spans="1:40" s="1" customFormat="1" ht="15" customHeight="1">
      <c r="AH33" s="32"/>
      <c r="AI33" s="32"/>
    </row>
    <row r="34" spans="1:40" s="1" customFormat="1" ht="15" customHeight="1">
      <c r="A34" s="1" t="s">
        <v>49</v>
      </c>
      <c r="AH34" s="32"/>
      <c r="AI34" s="32"/>
    </row>
    <row r="35" spans="1:40" s="1" customFormat="1" ht="15" customHeight="1">
      <c r="A35" s="218" t="s">
        <v>10</v>
      </c>
      <c r="B35" s="219"/>
      <c r="C35" s="219"/>
      <c r="D35" s="219"/>
      <c r="E35" s="220"/>
      <c r="F35" s="13"/>
      <c r="G35" s="17"/>
      <c r="H35" s="17"/>
      <c r="I35" s="17"/>
      <c r="J35" s="17"/>
      <c r="K35" s="17"/>
      <c r="L35" s="17"/>
      <c r="M35" s="17"/>
      <c r="N35" s="17"/>
      <c r="O35" s="17"/>
      <c r="P35" s="17"/>
      <c r="Q35" s="286" t="s">
        <v>620</v>
      </c>
      <c r="R35" s="286"/>
      <c r="S35" s="286"/>
      <c r="T35" s="286"/>
      <c r="U35" s="286"/>
      <c r="V35" s="286"/>
      <c r="W35" s="286"/>
      <c r="X35" s="286"/>
      <c r="Y35" s="286"/>
      <c r="Z35" s="286"/>
      <c r="AA35" s="286"/>
      <c r="AB35" s="286"/>
      <c r="AC35" s="286"/>
      <c r="AD35" s="286"/>
      <c r="AE35" s="286"/>
      <c r="AF35" s="286"/>
      <c r="AG35" s="287"/>
      <c r="AH35" s="32"/>
      <c r="AI35" s="32"/>
    </row>
    <row r="36" spans="1:40" s="1" customFormat="1" ht="30" customHeight="1">
      <c r="A36" s="223" t="s">
        <v>13</v>
      </c>
      <c r="B36" s="224"/>
      <c r="C36" s="224"/>
      <c r="D36" s="224"/>
      <c r="E36" s="225"/>
      <c r="F36" s="226" t="s">
        <v>28</v>
      </c>
      <c r="G36" s="227"/>
      <c r="H36" s="288" t="s">
        <v>618</v>
      </c>
      <c r="I36" s="289"/>
      <c r="J36" s="289"/>
      <c r="K36" s="289"/>
      <c r="L36" s="289"/>
      <c r="M36" s="289"/>
      <c r="N36" s="290"/>
      <c r="O36" s="226" t="s">
        <v>13</v>
      </c>
      <c r="P36" s="227"/>
      <c r="Q36" s="288" t="s">
        <v>619</v>
      </c>
      <c r="R36" s="289"/>
      <c r="S36" s="289"/>
      <c r="T36" s="289"/>
      <c r="U36" s="289"/>
      <c r="V36" s="289"/>
      <c r="W36" s="289"/>
      <c r="X36" s="289"/>
      <c r="Y36" s="289"/>
      <c r="Z36" s="289"/>
      <c r="AA36" s="289"/>
      <c r="AB36" s="289"/>
      <c r="AC36" s="289"/>
      <c r="AD36" s="289"/>
      <c r="AE36" s="289"/>
      <c r="AF36" s="289"/>
      <c r="AG36" s="290"/>
      <c r="AH36" s="32"/>
      <c r="AI36" s="32"/>
    </row>
    <row r="37" spans="1:40" s="1" customFormat="1" ht="15" customHeight="1">
      <c r="A37" s="182" t="s">
        <v>2</v>
      </c>
      <c r="B37" s="183"/>
      <c r="C37" s="183"/>
      <c r="D37" s="183"/>
      <c r="E37" s="184"/>
      <c r="F37" s="302" t="s">
        <v>539</v>
      </c>
      <c r="G37" s="303"/>
      <c r="H37" s="303"/>
      <c r="I37" s="303"/>
      <c r="J37" s="303"/>
      <c r="K37" s="303"/>
      <c r="L37" s="303"/>
      <c r="M37" s="303"/>
      <c r="N37" s="304"/>
      <c r="O37" s="182" t="s">
        <v>4</v>
      </c>
      <c r="P37" s="183"/>
      <c r="Q37" s="183"/>
      <c r="R37" s="183"/>
      <c r="S37" s="184"/>
      <c r="T37" s="302" t="s">
        <v>540</v>
      </c>
      <c r="U37" s="303"/>
      <c r="V37" s="303"/>
      <c r="W37" s="303"/>
      <c r="X37" s="303"/>
      <c r="Y37" s="303"/>
      <c r="Z37" s="303"/>
      <c r="AA37" s="303"/>
      <c r="AB37" s="303"/>
      <c r="AC37" s="10"/>
      <c r="AD37" s="10"/>
      <c r="AE37" s="10"/>
      <c r="AF37" s="10"/>
      <c r="AG37" s="11"/>
      <c r="AH37" s="32"/>
      <c r="AI37" s="32"/>
    </row>
    <row r="38" spans="1:40" s="1" customFormat="1" ht="15" customHeight="1">
      <c r="A38" s="182" t="s">
        <v>505</v>
      </c>
      <c r="B38" s="183"/>
      <c r="C38" s="183"/>
      <c r="D38" s="183"/>
      <c r="E38" s="184"/>
      <c r="F38" s="308" t="s">
        <v>621</v>
      </c>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7"/>
      <c r="AH38" s="32"/>
      <c r="AI38" s="32"/>
    </row>
    <row r="39" spans="1:40" s="1" customFormat="1" ht="15" customHeight="1">
      <c r="A39" s="19"/>
      <c r="B39" s="4"/>
      <c r="C39" s="4"/>
      <c r="D39" s="4"/>
      <c r="E39" s="4"/>
      <c r="F39" s="4"/>
      <c r="AH39" s="32"/>
      <c r="AI39" s="32"/>
    </row>
    <row r="40" spans="1:40" s="1" customFormat="1" ht="15" customHeight="1">
      <c r="A40" s="19"/>
      <c r="B40" s="4"/>
      <c r="C40" s="4"/>
      <c r="D40" s="4"/>
      <c r="E40" s="4"/>
      <c r="F40" s="4"/>
      <c r="AH40" s="32"/>
      <c r="AI40" s="32"/>
    </row>
    <row r="41" spans="1:40" s="1" customFormat="1" ht="15" customHeight="1">
      <c r="A41" s="19"/>
      <c r="B41" s="4"/>
      <c r="C41" s="4"/>
      <c r="D41" s="4"/>
      <c r="E41" s="4"/>
      <c r="F41" s="4"/>
      <c r="AH41" s="32"/>
      <c r="AI41" s="32"/>
    </row>
    <row r="42" spans="1:40" s="1" customFormat="1" ht="15" customHeight="1">
      <c r="A42" s="19"/>
      <c r="B42" s="4"/>
      <c r="C42" s="4"/>
      <c r="D42" s="4"/>
      <c r="E42" s="4"/>
      <c r="F42" s="4"/>
      <c r="AH42" s="32"/>
      <c r="AI42" s="32"/>
    </row>
    <row r="43" spans="1:40" s="1" customFormat="1" ht="15" customHeight="1">
      <c r="A43" s="19"/>
      <c r="B43" s="4"/>
      <c r="C43" s="4"/>
      <c r="D43" s="4"/>
      <c r="E43" s="4"/>
      <c r="F43" s="4"/>
      <c r="AH43" s="32"/>
      <c r="AI43" s="32"/>
    </row>
    <row r="44" spans="1:40" s="1" customFormat="1" ht="15" customHeight="1">
      <c r="A44" s="19"/>
      <c r="B44" s="4"/>
      <c r="C44" s="4"/>
      <c r="D44" s="4"/>
      <c r="E44" s="4"/>
      <c r="F44" s="4"/>
      <c r="AH44" s="32"/>
      <c r="AI44" s="32"/>
    </row>
    <row r="45" spans="1:40" s="1" customFormat="1" ht="15" customHeight="1">
      <c r="A45" s="19"/>
      <c r="B45" s="4"/>
      <c r="C45" s="4"/>
      <c r="D45" s="4"/>
      <c r="E45" s="4"/>
      <c r="F45" s="4"/>
      <c r="AH45" s="32"/>
      <c r="AI45" s="32"/>
    </row>
    <row r="46" spans="1:40" s="1" customFormat="1" ht="15" customHeight="1">
      <c r="A46" s="19"/>
      <c r="B46" s="4"/>
      <c r="C46" s="4"/>
      <c r="D46" s="4"/>
      <c r="E46" s="4"/>
      <c r="F46" s="4"/>
      <c r="AH46" s="32"/>
      <c r="AI46" s="32"/>
    </row>
    <row r="47" spans="1:40" ht="15" customHeight="1">
      <c r="A47" s="1" t="s">
        <v>79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8"/>
      <c r="AH47" s="33"/>
      <c r="AI47" s="33"/>
      <c r="AJ47" s="126"/>
      <c r="AK47" s="126"/>
      <c r="AL47" s="126"/>
      <c r="AM47" s="126"/>
      <c r="AN47" s="126"/>
    </row>
    <row r="48" spans="1:40" ht="30" customHeight="1">
      <c r="A48" s="202" t="s">
        <v>8</v>
      </c>
      <c r="B48" s="203"/>
      <c r="C48" s="203"/>
      <c r="D48" s="203"/>
      <c r="E48" s="204"/>
      <c r="F48" s="14">
        <v>1</v>
      </c>
      <c r="G48" s="324" t="s">
        <v>21</v>
      </c>
      <c r="H48" s="325"/>
      <c r="I48" s="325"/>
      <c r="J48" s="325"/>
      <c r="K48" s="325"/>
      <c r="L48" s="325"/>
      <c r="M48" s="325"/>
      <c r="N48" s="326"/>
      <c r="O48" s="211" t="s">
        <v>30</v>
      </c>
      <c r="P48" s="212"/>
      <c r="Q48" s="212"/>
      <c r="R48" s="213"/>
      <c r="S48" s="41" t="s">
        <v>59</v>
      </c>
      <c r="T48" s="327" t="s">
        <v>541</v>
      </c>
      <c r="U48" s="327"/>
      <c r="V48" s="327"/>
      <c r="W48" s="40" t="s">
        <v>60</v>
      </c>
      <c r="X48" s="211" t="s">
        <v>3</v>
      </c>
      <c r="Y48" s="212"/>
      <c r="Z48" s="212"/>
      <c r="AA48" s="213"/>
      <c r="AB48" s="315">
        <f ca="1">DATE(YEAR(TODAY())-4,8,1)</f>
        <v>43313</v>
      </c>
      <c r="AC48" s="316"/>
      <c r="AD48" s="316"/>
      <c r="AE48" s="316"/>
      <c r="AF48" s="316"/>
      <c r="AG48" s="317"/>
      <c r="AH48" s="124">
        <f>IF(G48="","",VLOOKUP(G48,$G$114:$Q$115,11,FALSE))</f>
        <v>1</v>
      </c>
      <c r="AI48" s="33"/>
      <c r="AJ48" s="126"/>
      <c r="AK48" s="126"/>
      <c r="AL48" s="126"/>
      <c r="AM48" s="126"/>
      <c r="AN48" s="126"/>
    </row>
    <row r="49" spans="1:40" ht="30" customHeight="1">
      <c r="A49" s="205"/>
      <c r="B49" s="206"/>
      <c r="C49" s="206"/>
      <c r="D49" s="206"/>
      <c r="E49" s="207"/>
      <c r="F49" s="12">
        <v>2</v>
      </c>
      <c r="G49" s="324"/>
      <c r="H49" s="325"/>
      <c r="I49" s="325"/>
      <c r="J49" s="325"/>
      <c r="K49" s="325"/>
      <c r="L49" s="325"/>
      <c r="M49" s="325"/>
      <c r="N49" s="326"/>
      <c r="O49" s="211" t="s">
        <v>30</v>
      </c>
      <c r="P49" s="212"/>
      <c r="Q49" s="212"/>
      <c r="R49" s="213"/>
      <c r="S49" s="41" t="s">
        <v>59</v>
      </c>
      <c r="T49" s="327"/>
      <c r="U49" s="327"/>
      <c r="V49" s="327"/>
      <c r="W49" s="40" t="s">
        <v>60</v>
      </c>
      <c r="X49" s="211" t="s">
        <v>3</v>
      </c>
      <c r="Y49" s="212"/>
      <c r="Z49" s="212"/>
      <c r="AA49" s="213"/>
      <c r="AB49" s="315"/>
      <c r="AC49" s="316"/>
      <c r="AD49" s="316"/>
      <c r="AE49" s="316"/>
      <c r="AF49" s="316"/>
      <c r="AG49" s="317"/>
      <c r="AH49" s="124" t="str">
        <f>IF(G49="","",VLOOKUP(G49,$G$114:$Q$115,11,FALSE))</f>
        <v/>
      </c>
      <c r="AI49" s="33"/>
      <c r="AJ49" s="126"/>
      <c r="AK49" s="126"/>
      <c r="AL49" s="126"/>
      <c r="AM49" s="126"/>
      <c r="AN49" s="126"/>
    </row>
    <row r="50" spans="1:40" s="1" customFormat="1" ht="15" customHeight="1">
      <c r="A50" s="20"/>
      <c r="B50" s="20"/>
      <c r="C50" s="20"/>
      <c r="D50" s="20"/>
      <c r="E50" s="20"/>
      <c r="F50" s="21"/>
      <c r="G50" s="22"/>
      <c r="H50" s="23"/>
      <c r="I50" s="23"/>
      <c r="J50" s="5"/>
      <c r="K50" s="5"/>
      <c r="L50" s="5"/>
      <c r="M50" s="5"/>
      <c r="N50" s="5"/>
      <c r="O50" s="115"/>
      <c r="P50" s="115"/>
      <c r="Q50" s="115"/>
      <c r="R50" s="115"/>
      <c r="S50" s="24"/>
      <c r="T50" s="24"/>
      <c r="U50" s="24"/>
      <c r="V50" s="24"/>
      <c r="W50" s="24"/>
      <c r="X50" s="115"/>
      <c r="Y50" s="115"/>
      <c r="Z50" s="115"/>
      <c r="AA50" s="115"/>
      <c r="AB50" s="25"/>
      <c r="AC50" s="25"/>
      <c r="AD50" s="25"/>
      <c r="AE50" s="25"/>
      <c r="AF50" s="25"/>
      <c r="AG50" s="25"/>
      <c r="AH50" s="32"/>
      <c r="AI50" s="32"/>
    </row>
    <row r="51" spans="1:40" ht="30" customHeight="1">
      <c r="A51" s="182" t="s">
        <v>19</v>
      </c>
      <c r="B51" s="183"/>
      <c r="C51" s="183"/>
      <c r="D51" s="183"/>
      <c r="E51" s="184"/>
      <c r="F51" s="315">
        <f ca="1">DATE(YEAR(TODAY())-3,12,31)</f>
        <v>43830</v>
      </c>
      <c r="G51" s="316"/>
      <c r="H51" s="316"/>
      <c r="I51" s="316"/>
      <c r="J51" s="316"/>
      <c r="K51" s="316"/>
      <c r="L51" s="316"/>
      <c r="M51" s="316"/>
      <c r="N51" s="316"/>
      <c r="O51" s="316"/>
      <c r="P51" s="316"/>
      <c r="Q51" s="185" t="s">
        <v>58</v>
      </c>
      <c r="R51" s="186"/>
      <c r="S51" s="186"/>
      <c r="T51" s="186"/>
      <c r="U51" s="186"/>
      <c r="V51" s="186"/>
      <c r="W51" s="187"/>
      <c r="X51" s="310">
        <v>1200000</v>
      </c>
      <c r="Y51" s="310"/>
      <c r="Z51" s="310"/>
      <c r="AA51" s="310"/>
      <c r="AB51" s="310"/>
      <c r="AC51" s="310"/>
      <c r="AD51" s="310"/>
      <c r="AE51" s="310"/>
      <c r="AF51" s="310"/>
      <c r="AG51" s="311"/>
      <c r="AH51" s="33"/>
      <c r="AI51" s="33"/>
      <c r="AJ51" s="126"/>
      <c r="AK51" s="126"/>
      <c r="AL51" s="126"/>
      <c r="AM51" s="126"/>
      <c r="AN51" s="126"/>
    </row>
    <row r="52" spans="1:40" s="1" customFormat="1" ht="15" customHeight="1">
      <c r="A52" s="20"/>
      <c r="B52" s="20"/>
      <c r="C52" s="20"/>
      <c r="D52" s="20"/>
      <c r="E52" s="20"/>
      <c r="F52" s="21"/>
      <c r="G52" s="22"/>
      <c r="H52" s="23"/>
      <c r="I52" s="23"/>
      <c r="J52" s="5"/>
      <c r="K52" s="5"/>
      <c r="L52" s="5"/>
      <c r="M52" s="5"/>
      <c r="N52" s="5"/>
      <c r="O52" s="2"/>
      <c r="P52" s="2"/>
      <c r="Q52" s="2"/>
      <c r="R52" s="2"/>
      <c r="S52" s="3"/>
      <c r="T52" s="3"/>
      <c r="U52" s="3"/>
      <c r="V52" s="3"/>
      <c r="W52" s="3"/>
      <c r="X52" s="2"/>
      <c r="Y52" s="2"/>
      <c r="Z52" s="2"/>
      <c r="AA52" s="2"/>
      <c r="AB52" s="26"/>
      <c r="AC52" s="26"/>
      <c r="AD52" s="26"/>
      <c r="AE52" s="26"/>
      <c r="AF52" s="26"/>
      <c r="AG52" s="26"/>
      <c r="AH52" s="32"/>
      <c r="AI52" s="32"/>
    </row>
    <row r="53" spans="1:40" s="1" customFormat="1" ht="15" customHeight="1">
      <c r="A53" s="44"/>
      <c r="B53" s="45"/>
      <c r="C53" s="45"/>
      <c r="D53" s="45"/>
      <c r="E53" s="45"/>
      <c r="F53" s="6"/>
      <c r="G53" s="5"/>
      <c r="H53" s="190" t="s">
        <v>39</v>
      </c>
      <c r="I53" s="190"/>
      <c r="J53" s="190"/>
      <c r="K53" s="190"/>
      <c r="L53" s="190"/>
      <c r="M53" s="190"/>
      <c r="N53" s="190"/>
      <c r="O53" s="190"/>
      <c r="P53" s="190"/>
      <c r="Q53" s="190"/>
      <c r="R53" s="190"/>
      <c r="S53" s="190"/>
      <c r="T53" s="190"/>
      <c r="U53" s="190"/>
      <c r="V53" s="191"/>
      <c r="W53" s="194" t="s">
        <v>35</v>
      </c>
      <c r="X53" s="195"/>
      <c r="Y53" s="196"/>
      <c r="Z53" s="151" t="s">
        <v>76</v>
      </c>
      <c r="AA53" s="170"/>
      <c r="AB53" s="170"/>
      <c r="AC53" s="170"/>
      <c r="AD53" s="170"/>
      <c r="AE53" s="170"/>
      <c r="AF53" s="170"/>
      <c r="AG53" s="152"/>
      <c r="AH53" s="32"/>
      <c r="AI53" s="32"/>
    </row>
    <row r="54" spans="1:40" s="1" customFormat="1" ht="15" customHeight="1" thickBot="1">
      <c r="A54" s="46"/>
      <c r="B54" s="47"/>
      <c r="C54" s="47"/>
      <c r="D54" s="47"/>
      <c r="E54" s="47"/>
      <c r="F54" s="42" t="s">
        <v>34</v>
      </c>
      <c r="G54" s="43"/>
      <c r="H54" s="192"/>
      <c r="I54" s="192"/>
      <c r="J54" s="192"/>
      <c r="K54" s="192"/>
      <c r="L54" s="192"/>
      <c r="M54" s="192"/>
      <c r="N54" s="192"/>
      <c r="O54" s="192"/>
      <c r="P54" s="192"/>
      <c r="Q54" s="192"/>
      <c r="R54" s="192"/>
      <c r="S54" s="192"/>
      <c r="T54" s="192"/>
      <c r="U54" s="192"/>
      <c r="V54" s="193"/>
      <c r="W54" s="197"/>
      <c r="X54" s="198"/>
      <c r="Y54" s="199"/>
      <c r="Z54" s="151" t="s">
        <v>77</v>
      </c>
      <c r="AA54" s="170"/>
      <c r="AB54" s="170"/>
      <c r="AC54" s="152"/>
      <c r="AD54" s="200" t="s">
        <v>78</v>
      </c>
      <c r="AE54" s="200"/>
      <c r="AF54" s="200"/>
      <c r="AG54" s="201"/>
      <c r="AH54" s="32"/>
      <c r="AI54" s="32"/>
    </row>
    <row r="55" spans="1:40" ht="15" customHeight="1" thickTop="1">
      <c r="A55" s="175" t="s">
        <v>81</v>
      </c>
      <c r="B55" s="176"/>
      <c r="C55" s="176"/>
      <c r="D55" s="176"/>
      <c r="E55" s="176"/>
      <c r="F55" s="335" t="s">
        <v>17</v>
      </c>
      <c r="G55" s="336"/>
      <c r="H55" s="10" t="s">
        <v>514</v>
      </c>
      <c r="I55" s="10"/>
      <c r="J55" s="10"/>
      <c r="K55" s="10"/>
      <c r="L55" s="10"/>
      <c r="M55" s="10"/>
      <c r="N55" s="10"/>
      <c r="O55" s="10"/>
      <c r="P55" s="10"/>
      <c r="Q55" s="10"/>
      <c r="R55" s="10"/>
      <c r="S55" s="10"/>
      <c r="T55" s="10"/>
      <c r="U55" s="10"/>
      <c r="V55" s="11"/>
      <c r="W55" s="330">
        <v>900</v>
      </c>
      <c r="X55" s="331"/>
      <c r="Y55" s="331"/>
      <c r="Z55" s="332">
        <v>1100000</v>
      </c>
      <c r="AA55" s="333"/>
      <c r="AB55" s="333"/>
      <c r="AC55" s="334"/>
      <c r="AD55" s="332">
        <v>900000</v>
      </c>
      <c r="AE55" s="333"/>
      <c r="AF55" s="333"/>
      <c r="AG55" s="334"/>
      <c r="AH55" s="124">
        <f>IF(F55="","",VLOOKUP(F55,$G$117:$Q$118,11,FALSE))</f>
        <v>2</v>
      </c>
      <c r="AI55" s="125">
        <f>VLOOKUP(H55,$G$120:$Q$148,11,FALSE)</f>
        <v>0</v>
      </c>
      <c r="AJ55" s="126"/>
      <c r="AK55" s="126"/>
      <c r="AL55" s="126"/>
      <c r="AM55" s="126"/>
      <c r="AN55" s="126"/>
    </row>
    <row r="56" spans="1:40" ht="15" customHeight="1">
      <c r="A56" s="175"/>
      <c r="B56" s="176"/>
      <c r="C56" s="176"/>
      <c r="D56" s="176"/>
      <c r="E56" s="176"/>
      <c r="F56" s="328"/>
      <c r="G56" s="329"/>
      <c r="H56" s="10" t="s">
        <v>515</v>
      </c>
      <c r="I56" s="10"/>
      <c r="J56" s="10"/>
      <c r="K56" s="10"/>
      <c r="L56" s="10"/>
      <c r="M56" s="10"/>
      <c r="N56" s="10"/>
      <c r="O56" s="10"/>
      <c r="P56" s="10"/>
      <c r="Q56" s="10"/>
      <c r="R56" s="10"/>
      <c r="S56" s="10"/>
      <c r="T56" s="10"/>
      <c r="U56" s="10"/>
      <c r="V56" s="11"/>
      <c r="W56" s="330"/>
      <c r="X56" s="331"/>
      <c r="Y56" s="331"/>
      <c r="Z56" s="332"/>
      <c r="AA56" s="333"/>
      <c r="AB56" s="333"/>
      <c r="AC56" s="334"/>
      <c r="AD56" s="332"/>
      <c r="AE56" s="333"/>
      <c r="AF56" s="333"/>
      <c r="AG56" s="334"/>
      <c r="AH56" s="124" t="str">
        <f t="shared" ref="AH56:AH83" si="0">IF(F56="","",VLOOKUP(F56,$G$117:$Q$118,11,FALSE))</f>
        <v/>
      </c>
      <c r="AI56" s="125">
        <f t="shared" ref="AI56:AI83" si="1">VLOOKUP(H56,$G$120:$Q$148,11,FALSE)</f>
        <v>1</v>
      </c>
      <c r="AJ56" s="126"/>
      <c r="AK56" s="126"/>
      <c r="AL56" s="126"/>
      <c r="AM56" s="126"/>
      <c r="AN56" s="126"/>
    </row>
    <row r="57" spans="1:40" ht="15" customHeight="1">
      <c r="A57" s="46"/>
      <c r="B57" s="47"/>
      <c r="C57" s="47"/>
      <c r="D57" s="47"/>
      <c r="E57" s="47"/>
      <c r="F57" s="328"/>
      <c r="G57" s="329"/>
      <c r="H57" s="10" t="s">
        <v>516</v>
      </c>
      <c r="I57" s="10"/>
      <c r="J57" s="10"/>
      <c r="K57" s="10"/>
      <c r="L57" s="10"/>
      <c r="M57" s="10"/>
      <c r="N57" s="10"/>
      <c r="O57" s="10"/>
      <c r="P57" s="10"/>
      <c r="Q57" s="10"/>
      <c r="R57" s="10"/>
      <c r="S57" s="10"/>
      <c r="T57" s="10"/>
      <c r="U57" s="10"/>
      <c r="V57" s="11"/>
      <c r="W57" s="330"/>
      <c r="X57" s="331"/>
      <c r="Y57" s="331"/>
      <c r="Z57" s="332"/>
      <c r="AA57" s="333"/>
      <c r="AB57" s="333"/>
      <c r="AC57" s="334"/>
      <c r="AD57" s="332"/>
      <c r="AE57" s="333"/>
      <c r="AF57" s="333"/>
      <c r="AG57" s="334"/>
      <c r="AH57" s="124" t="str">
        <f t="shared" si="0"/>
        <v/>
      </c>
      <c r="AI57" s="125">
        <f t="shared" si="1"/>
        <v>2</v>
      </c>
      <c r="AJ57" s="126"/>
      <c r="AK57" s="126"/>
      <c r="AL57" s="126"/>
      <c r="AM57" s="126"/>
      <c r="AN57" s="126"/>
    </row>
    <row r="58" spans="1:40" ht="15" customHeight="1">
      <c r="A58" s="46"/>
      <c r="B58" s="47"/>
      <c r="C58" s="47"/>
      <c r="D58" s="47"/>
      <c r="E58" s="47"/>
      <c r="F58" s="328"/>
      <c r="G58" s="329"/>
      <c r="H58" s="10" t="s">
        <v>517</v>
      </c>
      <c r="I58" s="10"/>
      <c r="J58" s="10"/>
      <c r="K58" s="10"/>
      <c r="L58" s="10"/>
      <c r="M58" s="10"/>
      <c r="N58" s="10"/>
      <c r="O58" s="10"/>
      <c r="P58" s="10"/>
      <c r="Q58" s="10"/>
      <c r="R58" s="10"/>
      <c r="S58" s="10"/>
      <c r="T58" s="10"/>
      <c r="U58" s="10"/>
      <c r="V58" s="11"/>
      <c r="W58" s="330"/>
      <c r="X58" s="331"/>
      <c r="Y58" s="331"/>
      <c r="Z58" s="332"/>
      <c r="AA58" s="333"/>
      <c r="AB58" s="333"/>
      <c r="AC58" s="334"/>
      <c r="AD58" s="332"/>
      <c r="AE58" s="333"/>
      <c r="AF58" s="333"/>
      <c r="AG58" s="334"/>
      <c r="AH58" s="124" t="str">
        <f t="shared" si="0"/>
        <v/>
      </c>
      <c r="AI58" s="125">
        <f t="shared" si="1"/>
        <v>3</v>
      </c>
      <c r="AJ58" s="126"/>
      <c r="AK58" s="126"/>
      <c r="AL58" s="126"/>
      <c r="AM58" s="126"/>
      <c r="AN58" s="126"/>
    </row>
    <row r="59" spans="1:40" ht="15" customHeight="1">
      <c r="A59" s="173" t="s">
        <v>18</v>
      </c>
      <c r="B59" s="174"/>
      <c r="C59" s="174"/>
      <c r="D59" s="174"/>
      <c r="E59" s="174"/>
      <c r="F59" s="328"/>
      <c r="G59" s="329"/>
      <c r="H59" s="10" t="s">
        <v>522</v>
      </c>
      <c r="I59" s="10"/>
      <c r="J59" s="10"/>
      <c r="K59" s="10"/>
      <c r="L59" s="10"/>
      <c r="M59" s="10"/>
      <c r="N59" s="10"/>
      <c r="O59" s="10"/>
      <c r="P59" s="10"/>
      <c r="Q59" s="10"/>
      <c r="R59" s="10"/>
      <c r="S59" s="10"/>
      <c r="T59" s="10"/>
      <c r="U59" s="10"/>
      <c r="V59" s="11"/>
      <c r="W59" s="330"/>
      <c r="X59" s="331"/>
      <c r="Y59" s="331"/>
      <c r="Z59" s="332"/>
      <c r="AA59" s="333"/>
      <c r="AB59" s="333"/>
      <c r="AC59" s="334"/>
      <c r="AD59" s="332"/>
      <c r="AE59" s="333"/>
      <c r="AF59" s="333"/>
      <c r="AG59" s="334"/>
      <c r="AH59" s="124" t="str">
        <f t="shared" si="0"/>
        <v/>
      </c>
      <c r="AI59" s="125">
        <f t="shared" si="1"/>
        <v>4</v>
      </c>
      <c r="AJ59" s="126"/>
      <c r="AK59" s="126"/>
      <c r="AL59" s="126"/>
      <c r="AM59" s="126"/>
      <c r="AN59" s="126"/>
    </row>
    <row r="60" spans="1:40" ht="15" customHeight="1">
      <c r="A60" s="173"/>
      <c r="B60" s="174"/>
      <c r="C60" s="174"/>
      <c r="D60" s="174"/>
      <c r="E60" s="174"/>
      <c r="F60" s="328"/>
      <c r="G60" s="329"/>
      <c r="H60" s="10" t="s">
        <v>542</v>
      </c>
      <c r="I60" s="10"/>
      <c r="J60" s="10"/>
      <c r="K60" s="10"/>
      <c r="L60" s="10"/>
      <c r="M60" s="10"/>
      <c r="N60" s="10"/>
      <c r="O60" s="10"/>
      <c r="P60" s="10"/>
      <c r="Q60" s="10"/>
      <c r="R60" s="10"/>
      <c r="S60" s="10"/>
      <c r="T60" s="10"/>
      <c r="U60" s="10"/>
      <c r="V60" s="11"/>
      <c r="W60" s="330"/>
      <c r="X60" s="331"/>
      <c r="Y60" s="331"/>
      <c r="Z60" s="332"/>
      <c r="AA60" s="333"/>
      <c r="AB60" s="333"/>
      <c r="AC60" s="334"/>
      <c r="AD60" s="332"/>
      <c r="AE60" s="333"/>
      <c r="AF60" s="333"/>
      <c r="AG60" s="334"/>
      <c r="AH60" s="124" t="str">
        <f t="shared" si="0"/>
        <v/>
      </c>
      <c r="AI60" s="125">
        <f t="shared" si="1"/>
        <v>5</v>
      </c>
      <c r="AJ60" s="126"/>
      <c r="AK60" s="126"/>
      <c r="AL60" s="126"/>
      <c r="AM60" s="126"/>
      <c r="AN60" s="126"/>
    </row>
    <row r="61" spans="1:40" ht="15" customHeight="1">
      <c r="A61" s="173"/>
      <c r="B61" s="174"/>
      <c r="C61" s="174"/>
      <c r="D61" s="174"/>
      <c r="E61" s="174"/>
      <c r="F61" s="328"/>
      <c r="G61" s="329"/>
      <c r="H61" s="10" t="s">
        <v>506</v>
      </c>
      <c r="I61" s="10"/>
      <c r="J61" s="10"/>
      <c r="K61" s="10"/>
      <c r="L61" s="10"/>
      <c r="M61" s="10"/>
      <c r="N61" s="10"/>
      <c r="O61" s="10"/>
      <c r="P61" s="10"/>
      <c r="Q61" s="10"/>
      <c r="R61" s="10"/>
      <c r="S61" s="10"/>
      <c r="T61" s="10"/>
      <c r="U61" s="10"/>
      <c r="V61" s="11"/>
      <c r="W61" s="330"/>
      <c r="X61" s="331"/>
      <c r="Y61" s="331"/>
      <c r="Z61" s="332"/>
      <c r="AA61" s="333"/>
      <c r="AB61" s="333"/>
      <c r="AC61" s="334"/>
      <c r="AD61" s="332"/>
      <c r="AE61" s="333"/>
      <c r="AF61" s="333"/>
      <c r="AG61" s="334"/>
      <c r="AH61" s="124" t="str">
        <f t="shared" si="0"/>
        <v/>
      </c>
      <c r="AI61" s="125">
        <f t="shared" si="1"/>
        <v>6</v>
      </c>
      <c r="AJ61" s="126"/>
      <c r="AK61" s="126"/>
      <c r="AL61" s="126"/>
      <c r="AM61" s="126"/>
      <c r="AN61" s="126"/>
    </row>
    <row r="62" spans="1:40" ht="15" customHeight="1">
      <c r="A62" s="173"/>
      <c r="B62" s="174"/>
      <c r="C62" s="174"/>
      <c r="D62" s="174"/>
      <c r="E62" s="174"/>
      <c r="F62" s="328"/>
      <c r="G62" s="329"/>
      <c r="H62" s="10" t="s">
        <v>507</v>
      </c>
      <c r="I62" s="10"/>
      <c r="J62" s="10"/>
      <c r="K62" s="10"/>
      <c r="L62" s="10"/>
      <c r="M62" s="10"/>
      <c r="N62" s="10"/>
      <c r="O62" s="10"/>
      <c r="P62" s="10"/>
      <c r="Q62" s="10"/>
      <c r="R62" s="10"/>
      <c r="S62" s="10"/>
      <c r="T62" s="10"/>
      <c r="U62" s="10"/>
      <c r="V62" s="11"/>
      <c r="W62" s="330"/>
      <c r="X62" s="331"/>
      <c r="Y62" s="331"/>
      <c r="Z62" s="332"/>
      <c r="AA62" s="333"/>
      <c r="AB62" s="333"/>
      <c r="AC62" s="334"/>
      <c r="AD62" s="332"/>
      <c r="AE62" s="333"/>
      <c r="AF62" s="333"/>
      <c r="AG62" s="334"/>
      <c r="AH62" s="124" t="str">
        <f t="shared" si="0"/>
        <v/>
      </c>
      <c r="AI62" s="125">
        <f t="shared" si="1"/>
        <v>7</v>
      </c>
      <c r="AJ62" s="126"/>
      <c r="AK62" s="126"/>
      <c r="AL62" s="126"/>
      <c r="AM62" s="126"/>
      <c r="AN62" s="126"/>
    </row>
    <row r="63" spans="1:40" ht="15" customHeight="1">
      <c r="A63" s="173"/>
      <c r="B63" s="174"/>
      <c r="C63" s="174"/>
      <c r="D63" s="174"/>
      <c r="E63" s="174"/>
      <c r="F63" s="328"/>
      <c r="G63" s="329"/>
      <c r="H63" s="10" t="s">
        <v>543</v>
      </c>
      <c r="I63" s="10"/>
      <c r="J63" s="10"/>
      <c r="K63" s="10"/>
      <c r="L63" s="10"/>
      <c r="M63" s="10"/>
      <c r="N63" s="10"/>
      <c r="O63" s="10"/>
      <c r="P63" s="10"/>
      <c r="Q63" s="10"/>
      <c r="R63" s="10"/>
      <c r="S63" s="10"/>
      <c r="T63" s="10"/>
      <c r="U63" s="10"/>
      <c r="V63" s="11"/>
      <c r="W63" s="330"/>
      <c r="X63" s="331"/>
      <c r="Y63" s="331"/>
      <c r="Z63" s="332"/>
      <c r="AA63" s="333"/>
      <c r="AB63" s="333"/>
      <c r="AC63" s="334"/>
      <c r="AD63" s="332"/>
      <c r="AE63" s="333"/>
      <c r="AF63" s="333"/>
      <c r="AG63" s="334"/>
      <c r="AH63" s="124" t="str">
        <f t="shared" si="0"/>
        <v/>
      </c>
      <c r="AI63" s="125">
        <f t="shared" si="1"/>
        <v>8</v>
      </c>
      <c r="AJ63" s="126"/>
      <c r="AK63" s="126"/>
      <c r="AL63" s="126"/>
      <c r="AM63" s="126"/>
      <c r="AN63" s="126"/>
    </row>
    <row r="64" spans="1:40" ht="15" customHeight="1">
      <c r="A64" s="173"/>
      <c r="B64" s="174"/>
      <c r="C64" s="174"/>
      <c r="D64" s="174"/>
      <c r="E64" s="174"/>
      <c r="F64" s="328"/>
      <c r="G64" s="329"/>
      <c r="H64" s="10" t="s">
        <v>508</v>
      </c>
      <c r="I64" s="10"/>
      <c r="J64" s="10"/>
      <c r="K64" s="10"/>
      <c r="L64" s="10"/>
      <c r="M64" s="10"/>
      <c r="N64" s="10"/>
      <c r="O64" s="10"/>
      <c r="P64" s="10"/>
      <c r="Q64" s="10"/>
      <c r="R64" s="10"/>
      <c r="S64" s="10"/>
      <c r="T64" s="10"/>
      <c r="U64" s="10"/>
      <c r="V64" s="11"/>
      <c r="W64" s="330"/>
      <c r="X64" s="331"/>
      <c r="Y64" s="331"/>
      <c r="Z64" s="332"/>
      <c r="AA64" s="333"/>
      <c r="AB64" s="333"/>
      <c r="AC64" s="334"/>
      <c r="AD64" s="332"/>
      <c r="AE64" s="333"/>
      <c r="AF64" s="333"/>
      <c r="AG64" s="334"/>
      <c r="AH64" s="124" t="str">
        <f t="shared" si="0"/>
        <v/>
      </c>
      <c r="AI64" s="125">
        <f t="shared" si="1"/>
        <v>9</v>
      </c>
      <c r="AJ64" s="126"/>
      <c r="AK64" s="126"/>
      <c r="AL64" s="126"/>
      <c r="AM64" s="126"/>
      <c r="AN64" s="126"/>
    </row>
    <row r="65" spans="1:40" ht="15" customHeight="1">
      <c r="A65" s="173"/>
      <c r="B65" s="174"/>
      <c r="C65" s="174"/>
      <c r="D65" s="174"/>
      <c r="E65" s="174"/>
      <c r="F65" s="328"/>
      <c r="G65" s="329"/>
      <c r="H65" s="10" t="s">
        <v>509</v>
      </c>
      <c r="I65" s="10"/>
      <c r="J65" s="10"/>
      <c r="K65" s="10"/>
      <c r="L65" s="10"/>
      <c r="M65" s="10"/>
      <c r="N65" s="10"/>
      <c r="O65" s="10"/>
      <c r="P65" s="10"/>
      <c r="Q65" s="10"/>
      <c r="R65" s="10"/>
      <c r="S65" s="10"/>
      <c r="T65" s="10"/>
      <c r="U65" s="10"/>
      <c r="V65" s="11"/>
      <c r="W65" s="330"/>
      <c r="X65" s="331"/>
      <c r="Y65" s="331"/>
      <c r="Z65" s="332"/>
      <c r="AA65" s="333"/>
      <c r="AB65" s="333"/>
      <c r="AC65" s="334"/>
      <c r="AD65" s="332"/>
      <c r="AE65" s="333"/>
      <c r="AF65" s="333"/>
      <c r="AG65" s="334"/>
      <c r="AH65" s="124" t="str">
        <f t="shared" si="0"/>
        <v/>
      </c>
      <c r="AI65" s="125">
        <f t="shared" si="1"/>
        <v>10</v>
      </c>
      <c r="AJ65" s="126"/>
      <c r="AK65" s="126"/>
      <c r="AL65" s="126"/>
      <c r="AM65" s="126"/>
      <c r="AN65" s="126"/>
    </row>
    <row r="66" spans="1:40" ht="15" customHeight="1">
      <c r="A66" s="173"/>
      <c r="B66" s="174"/>
      <c r="C66" s="174"/>
      <c r="D66" s="174"/>
      <c r="E66" s="174"/>
      <c r="F66" s="328"/>
      <c r="G66" s="329"/>
      <c r="H66" s="10" t="s">
        <v>523</v>
      </c>
      <c r="I66" s="10"/>
      <c r="J66" s="10"/>
      <c r="K66" s="10"/>
      <c r="L66" s="10"/>
      <c r="M66" s="10"/>
      <c r="N66" s="10"/>
      <c r="O66" s="10"/>
      <c r="P66" s="10"/>
      <c r="Q66" s="10"/>
      <c r="R66" s="10"/>
      <c r="S66" s="10"/>
      <c r="T66" s="10"/>
      <c r="U66" s="10"/>
      <c r="V66" s="11"/>
      <c r="W66" s="330"/>
      <c r="X66" s="331"/>
      <c r="Y66" s="331"/>
      <c r="Z66" s="332"/>
      <c r="AA66" s="333"/>
      <c r="AB66" s="333"/>
      <c r="AC66" s="334"/>
      <c r="AD66" s="332"/>
      <c r="AE66" s="333"/>
      <c r="AF66" s="333"/>
      <c r="AG66" s="334"/>
      <c r="AH66" s="124" t="str">
        <f t="shared" si="0"/>
        <v/>
      </c>
      <c r="AI66" s="125">
        <f t="shared" si="1"/>
        <v>11</v>
      </c>
      <c r="AJ66" s="126"/>
      <c r="AK66" s="126"/>
      <c r="AL66" s="126"/>
      <c r="AM66" s="126"/>
      <c r="AN66" s="126"/>
    </row>
    <row r="67" spans="1:40" ht="15" customHeight="1">
      <c r="A67" s="173"/>
      <c r="B67" s="174"/>
      <c r="C67" s="174"/>
      <c r="D67" s="174"/>
      <c r="E67" s="174"/>
      <c r="F67" s="328"/>
      <c r="G67" s="329"/>
      <c r="H67" s="10" t="s">
        <v>544</v>
      </c>
      <c r="I67" s="10"/>
      <c r="J67" s="10"/>
      <c r="K67" s="10"/>
      <c r="L67" s="10"/>
      <c r="M67" s="10"/>
      <c r="N67" s="10"/>
      <c r="O67" s="10"/>
      <c r="P67" s="10"/>
      <c r="Q67" s="10"/>
      <c r="R67" s="10"/>
      <c r="S67" s="10"/>
      <c r="T67" s="10"/>
      <c r="U67" s="10"/>
      <c r="V67" s="11"/>
      <c r="W67" s="330"/>
      <c r="X67" s="331"/>
      <c r="Y67" s="331"/>
      <c r="Z67" s="332"/>
      <c r="AA67" s="333"/>
      <c r="AB67" s="333"/>
      <c r="AC67" s="334"/>
      <c r="AD67" s="332"/>
      <c r="AE67" s="333"/>
      <c r="AF67" s="333"/>
      <c r="AG67" s="334"/>
      <c r="AH67" s="124" t="str">
        <f t="shared" si="0"/>
        <v/>
      </c>
      <c r="AI67" s="125">
        <f t="shared" si="1"/>
        <v>12</v>
      </c>
      <c r="AJ67" s="126"/>
      <c r="AK67" s="126"/>
      <c r="AL67" s="126"/>
      <c r="AM67" s="126"/>
      <c r="AN67" s="126"/>
    </row>
    <row r="68" spans="1:40" ht="15" customHeight="1">
      <c r="A68" s="173"/>
      <c r="B68" s="174"/>
      <c r="C68" s="174"/>
      <c r="D68" s="174"/>
      <c r="E68" s="174"/>
      <c r="F68" s="328"/>
      <c r="G68" s="329"/>
      <c r="H68" s="10" t="s">
        <v>524</v>
      </c>
      <c r="I68" s="10"/>
      <c r="J68" s="10"/>
      <c r="K68" s="10"/>
      <c r="L68" s="10"/>
      <c r="M68" s="10"/>
      <c r="N68" s="10"/>
      <c r="O68" s="10"/>
      <c r="P68" s="10"/>
      <c r="Q68" s="10"/>
      <c r="R68" s="10"/>
      <c r="S68" s="10"/>
      <c r="T68" s="10"/>
      <c r="U68" s="10"/>
      <c r="V68" s="11"/>
      <c r="W68" s="330"/>
      <c r="X68" s="331"/>
      <c r="Y68" s="331"/>
      <c r="Z68" s="332"/>
      <c r="AA68" s="333"/>
      <c r="AB68" s="333"/>
      <c r="AC68" s="334"/>
      <c r="AD68" s="332"/>
      <c r="AE68" s="333"/>
      <c r="AF68" s="333"/>
      <c r="AG68" s="334"/>
      <c r="AH68" s="124" t="str">
        <f t="shared" si="0"/>
        <v/>
      </c>
      <c r="AI68" s="125">
        <f t="shared" si="1"/>
        <v>13</v>
      </c>
      <c r="AJ68" s="126"/>
      <c r="AK68" s="126"/>
      <c r="AL68" s="126"/>
      <c r="AM68" s="126"/>
      <c r="AN68" s="126"/>
    </row>
    <row r="69" spans="1:40" ht="15" customHeight="1">
      <c r="A69" s="173"/>
      <c r="B69" s="174"/>
      <c r="C69" s="174"/>
      <c r="D69" s="174"/>
      <c r="E69" s="174"/>
      <c r="F69" s="328"/>
      <c r="G69" s="329"/>
      <c r="H69" s="10" t="s">
        <v>525</v>
      </c>
      <c r="I69" s="10"/>
      <c r="J69" s="10"/>
      <c r="K69" s="10"/>
      <c r="L69" s="10"/>
      <c r="M69" s="10"/>
      <c r="N69" s="10"/>
      <c r="O69" s="10"/>
      <c r="P69" s="10"/>
      <c r="Q69" s="10"/>
      <c r="R69" s="10"/>
      <c r="S69" s="10"/>
      <c r="T69" s="10"/>
      <c r="U69" s="10"/>
      <c r="V69" s="11"/>
      <c r="W69" s="330"/>
      <c r="X69" s="331"/>
      <c r="Y69" s="331"/>
      <c r="Z69" s="332"/>
      <c r="AA69" s="333"/>
      <c r="AB69" s="333"/>
      <c r="AC69" s="334"/>
      <c r="AD69" s="332"/>
      <c r="AE69" s="333"/>
      <c r="AF69" s="333"/>
      <c r="AG69" s="334"/>
      <c r="AH69" s="124" t="str">
        <f t="shared" si="0"/>
        <v/>
      </c>
      <c r="AI69" s="125">
        <f t="shared" si="1"/>
        <v>14</v>
      </c>
      <c r="AJ69" s="126"/>
      <c r="AK69" s="126"/>
      <c r="AL69" s="126"/>
      <c r="AM69" s="126"/>
      <c r="AN69" s="126"/>
    </row>
    <row r="70" spans="1:40" ht="15" customHeight="1">
      <c r="A70" s="173"/>
      <c r="B70" s="174"/>
      <c r="C70" s="174"/>
      <c r="D70" s="174"/>
      <c r="E70" s="174"/>
      <c r="F70" s="328"/>
      <c r="G70" s="329"/>
      <c r="H70" s="10" t="s">
        <v>510</v>
      </c>
      <c r="I70" s="10"/>
      <c r="J70" s="10"/>
      <c r="K70" s="10"/>
      <c r="L70" s="10"/>
      <c r="M70" s="10"/>
      <c r="N70" s="10"/>
      <c r="O70" s="10"/>
      <c r="P70" s="10"/>
      <c r="Q70" s="10"/>
      <c r="R70" s="10"/>
      <c r="S70" s="10"/>
      <c r="T70" s="10"/>
      <c r="U70" s="10"/>
      <c r="V70" s="11"/>
      <c r="W70" s="330"/>
      <c r="X70" s="331"/>
      <c r="Y70" s="331"/>
      <c r="Z70" s="332"/>
      <c r="AA70" s="333"/>
      <c r="AB70" s="333"/>
      <c r="AC70" s="334"/>
      <c r="AD70" s="332"/>
      <c r="AE70" s="333"/>
      <c r="AF70" s="333"/>
      <c r="AG70" s="334"/>
      <c r="AH70" s="124" t="str">
        <f t="shared" si="0"/>
        <v/>
      </c>
      <c r="AI70" s="125">
        <f t="shared" si="1"/>
        <v>15</v>
      </c>
      <c r="AJ70" s="126"/>
      <c r="AK70" s="126"/>
      <c r="AL70" s="126"/>
      <c r="AM70" s="126"/>
      <c r="AN70" s="126"/>
    </row>
    <row r="71" spans="1:40" ht="15" customHeight="1">
      <c r="A71" s="173"/>
      <c r="B71" s="174"/>
      <c r="C71" s="174"/>
      <c r="D71" s="174"/>
      <c r="E71" s="174"/>
      <c r="F71" s="328"/>
      <c r="G71" s="329"/>
      <c r="H71" s="10" t="s">
        <v>526</v>
      </c>
      <c r="I71" s="10"/>
      <c r="J71" s="10"/>
      <c r="K71" s="10"/>
      <c r="L71" s="10"/>
      <c r="M71" s="10"/>
      <c r="N71" s="10"/>
      <c r="O71" s="10"/>
      <c r="P71" s="10"/>
      <c r="Q71" s="10"/>
      <c r="R71" s="10"/>
      <c r="S71" s="10"/>
      <c r="T71" s="10"/>
      <c r="U71" s="10"/>
      <c r="V71" s="11"/>
      <c r="W71" s="330"/>
      <c r="X71" s="331"/>
      <c r="Y71" s="331"/>
      <c r="Z71" s="332"/>
      <c r="AA71" s="333"/>
      <c r="AB71" s="333"/>
      <c r="AC71" s="334"/>
      <c r="AD71" s="332"/>
      <c r="AE71" s="333"/>
      <c r="AF71" s="333"/>
      <c r="AG71" s="334"/>
      <c r="AH71" s="124" t="str">
        <f t="shared" si="0"/>
        <v/>
      </c>
      <c r="AI71" s="125">
        <f t="shared" si="1"/>
        <v>16</v>
      </c>
      <c r="AJ71" s="126"/>
      <c r="AK71" s="126"/>
      <c r="AL71" s="126"/>
      <c r="AM71" s="126"/>
      <c r="AN71" s="126"/>
    </row>
    <row r="72" spans="1:40" ht="15" customHeight="1">
      <c r="A72" s="173"/>
      <c r="B72" s="174"/>
      <c r="C72" s="174"/>
      <c r="D72" s="174"/>
      <c r="E72" s="174"/>
      <c r="F72" s="328"/>
      <c r="G72" s="329"/>
      <c r="H72" s="10" t="s">
        <v>511</v>
      </c>
      <c r="I72" s="10"/>
      <c r="J72" s="10"/>
      <c r="K72" s="10"/>
      <c r="L72" s="10"/>
      <c r="M72" s="10"/>
      <c r="N72" s="10"/>
      <c r="O72" s="10"/>
      <c r="P72" s="10"/>
      <c r="Q72" s="10"/>
      <c r="R72" s="10"/>
      <c r="S72" s="10"/>
      <c r="T72" s="10"/>
      <c r="U72" s="10"/>
      <c r="V72" s="11"/>
      <c r="W72" s="330"/>
      <c r="X72" s="331"/>
      <c r="Y72" s="331"/>
      <c r="Z72" s="332"/>
      <c r="AA72" s="333"/>
      <c r="AB72" s="333"/>
      <c r="AC72" s="334"/>
      <c r="AD72" s="332"/>
      <c r="AE72" s="333"/>
      <c r="AF72" s="333"/>
      <c r="AG72" s="334"/>
      <c r="AH72" s="124" t="str">
        <f t="shared" si="0"/>
        <v/>
      </c>
      <c r="AI72" s="125">
        <f t="shared" si="1"/>
        <v>17</v>
      </c>
      <c r="AJ72" s="126"/>
      <c r="AK72" s="126"/>
      <c r="AL72" s="126"/>
      <c r="AM72" s="126"/>
      <c r="AN72" s="126"/>
    </row>
    <row r="73" spans="1:40" ht="15" customHeight="1">
      <c r="A73" s="173"/>
      <c r="B73" s="174"/>
      <c r="C73" s="174"/>
      <c r="D73" s="174"/>
      <c r="E73" s="174"/>
      <c r="F73" s="328"/>
      <c r="G73" s="329"/>
      <c r="H73" s="10" t="s">
        <v>527</v>
      </c>
      <c r="I73" s="10"/>
      <c r="J73" s="10"/>
      <c r="K73" s="10"/>
      <c r="L73" s="10"/>
      <c r="M73" s="10"/>
      <c r="N73" s="10"/>
      <c r="O73" s="10"/>
      <c r="P73" s="10"/>
      <c r="Q73" s="10"/>
      <c r="R73" s="10"/>
      <c r="S73" s="10"/>
      <c r="T73" s="10"/>
      <c r="U73" s="10"/>
      <c r="V73" s="11"/>
      <c r="W73" s="330"/>
      <c r="X73" s="331"/>
      <c r="Y73" s="331"/>
      <c r="Z73" s="332"/>
      <c r="AA73" s="333"/>
      <c r="AB73" s="333"/>
      <c r="AC73" s="334"/>
      <c r="AD73" s="332"/>
      <c r="AE73" s="333"/>
      <c r="AF73" s="333"/>
      <c r="AG73" s="334"/>
      <c r="AH73" s="124" t="str">
        <f t="shared" si="0"/>
        <v/>
      </c>
      <c r="AI73" s="125">
        <f t="shared" si="1"/>
        <v>18</v>
      </c>
      <c r="AJ73" s="126"/>
      <c r="AK73" s="126"/>
      <c r="AL73" s="126"/>
      <c r="AM73" s="126"/>
      <c r="AN73" s="126"/>
    </row>
    <row r="74" spans="1:40" ht="15" customHeight="1">
      <c r="A74" s="173"/>
      <c r="B74" s="174"/>
      <c r="C74" s="174"/>
      <c r="D74" s="174"/>
      <c r="E74" s="174"/>
      <c r="F74" s="328"/>
      <c r="G74" s="329"/>
      <c r="H74" s="10" t="s">
        <v>545</v>
      </c>
      <c r="I74" s="10"/>
      <c r="J74" s="10"/>
      <c r="K74" s="10"/>
      <c r="L74" s="10"/>
      <c r="M74" s="10"/>
      <c r="N74" s="10"/>
      <c r="O74" s="10"/>
      <c r="P74" s="10"/>
      <c r="Q74" s="10"/>
      <c r="R74" s="10"/>
      <c r="S74" s="10"/>
      <c r="T74" s="10"/>
      <c r="U74" s="10"/>
      <c r="V74" s="11"/>
      <c r="W74" s="330"/>
      <c r="X74" s="331"/>
      <c r="Y74" s="331"/>
      <c r="Z74" s="332"/>
      <c r="AA74" s="333"/>
      <c r="AB74" s="333"/>
      <c r="AC74" s="334"/>
      <c r="AD74" s="332"/>
      <c r="AE74" s="333"/>
      <c r="AF74" s="333"/>
      <c r="AG74" s="334"/>
      <c r="AH74" s="124" t="str">
        <f t="shared" si="0"/>
        <v/>
      </c>
      <c r="AI74" s="125">
        <f t="shared" si="1"/>
        <v>19</v>
      </c>
      <c r="AJ74" s="126"/>
      <c r="AK74" s="126"/>
      <c r="AL74" s="126"/>
      <c r="AM74" s="126"/>
      <c r="AN74" s="126"/>
    </row>
    <row r="75" spans="1:40" ht="15" customHeight="1">
      <c r="A75" s="173"/>
      <c r="B75" s="174"/>
      <c r="C75" s="174"/>
      <c r="D75" s="174"/>
      <c r="E75" s="174"/>
      <c r="F75" s="328"/>
      <c r="G75" s="329"/>
      <c r="H75" s="10" t="s">
        <v>546</v>
      </c>
      <c r="I75" s="10"/>
      <c r="J75" s="10"/>
      <c r="K75" s="10"/>
      <c r="L75" s="10"/>
      <c r="M75" s="10"/>
      <c r="N75" s="10"/>
      <c r="O75" s="10"/>
      <c r="P75" s="10"/>
      <c r="Q75" s="10"/>
      <c r="R75" s="10"/>
      <c r="S75" s="10"/>
      <c r="T75" s="10"/>
      <c r="U75" s="10"/>
      <c r="V75" s="11"/>
      <c r="W75" s="330"/>
      <c r="X75" s="331"/>
      <c r="Y75" s="331"/>
      <c r="Z75" s="332"/>
      <c r="AA75" s="333"/>
      <c r="AB75" s="333"/>
      <c r="AC75" s="334"/>
      <c r="AD75" s="332"/>
      <c r="AE75" s="333"/>
      <c r="AF75" s="333"/>
      <c r="AG75" s="334"/>
      <c r="AH75" s="124" t="str">
        <f t="shared" si="0"/>
        <v/>
      </c>
      <c r="AI75" s="125">
        <f t="shared" si="1"/>
        <v>20</v>
      </c>
      <c r="AJ75" s="126"/>
      <c r="AK75" s="126"/>
      <c r="AL75" s="126"/>
      <c r="AM75" s="126"/>
      <c r="AN75" s="126"/>
    </row>
    <row r="76" spans="1:40" ht="15" customHeight="1">
      <c r="A76" s="173"/>
      <c r="B76" s="174"/>
      <c r="C76" s="174"/>
      <c r="D76" s="174"/>
      <c r="E76" s="174"/>
      <c r="F76" s="328"/>
      <c r="G76" s="329"/>
      <c r="H76" s="10" t="s">
        <v>547</v>
      </c>
      <c r="I76" s="10"/>
      <c r="J76" s="10"/>
      <c r="K76" s="10"/>
      <c r="L76" s="10"/>
      <c r="M76" s="10"/>
      <c r="N76" s="10"/>
      <c r="O76" s="10"/>
      <c r="P76" s="10"/>
      <c r="Q76" s="10"/>
      <c r="R76" s="10"/>
      <c r="S76" s="10"/>
      <c r="T76" s="10"/>
      <c r="U76" s="10"/>
      <c r="V76" s="11"/>
      <c r="W76" s="330"/>
      <c r="X76" s="331"/>
      <c r="Y76" s="331"/>
      <c r="Z76" s="332"/>
      <c r="AA76" s="333"/>
      <c r="AB76" s="333"/>
      <c r="AC76" s="334"/>
      <c r="AD76" s="332"/>
      <c r="AE76" s="333"/>
      <c r="AF76" s="333"/>
      <c r="AG76" s="334"/>
      <c r="AH76" s="124" t="str">
        <f t="shared" si="0"/>
        <v/>
      </c>
      <c r="AI76" s="125">
        <f t="shared" si="1"/>
        <v>21</v>
      </c>
      <c r="AJ76" s="126"/>
      <c r="AK76" s="126"/>
      <c r="AL76" s="126"/>
      <c r="AM76" s="126"/>
      <c r="AN76" s="126"/>
    </row>
    <row r="77" spans="1:40" ht="15" customHeight="1">
      <c r="A77" s="46"/>
      <c r="B77" s="47"/>
      <c r="C77" s="47"/>
      <c r="D77" s="47"/>
      <c r="E77" s="47"/>
      <c r="F77" s="328"/>
      <c r="G77" s="329"/>
      <c r="H77" s="10" t="s">
        <v>529</v>
      </c>
      <c r="I77" s="10"/>
      <c r="J77" s="10"/>
      <c r="K77" s="10"/>
      <c r="L77" s="10"/>
      <c r="M77" s="10"/>
      <c r="N77" s="10"/>
      <c r="O77" s="10"/>
      <c r="P77" s="10"/>
      <c r="Q77" s="10"/>
      <c r="R77" s="10"/>
      <c r="S77" s="10"/>
      <c r="T77" s="10"/>
      <c r="U77" s="10"/>
      <c r="V77" s="11"/>
      <c r="W77" s="330"/>
      <c r="X77" s="331"/>
      <c r="Y77" s="331"/>
      <c r="Z77" s="332"/>
      <c r="AA77" s="333"/>
      <c r="AB77" s="333"/>
      <c r="AC77" s="334"/>
      <c r="AD77" s="332"/>
      <c r="AE77" s="333"/>
      <c r="AF77" s="333"/>
      <c r="AG77" s="334"/>
      <c r="AH77" s="124" t="str">
        <f t="shared" si="0"/>
        <v/>
      </c>
      <c r="AI77" s="125">
        <f t="shared" si="1"/>
        <v>22</v>
      </c>
      <c r="AJ77" s="126"/>
      <c r="AK77" s="126"/>
      <c r="AL77" s="126"/>
      <c r="AM77" s="126"/>
      <c r="AN77" s="126"/>
    </row>
    <row r="78" spans="1:40" ht="15" customHeight="1">
      <c r="A78" s="46"/>
      <c r="B78" s="47"/>
      <c r="C78" s="47"/>
      <c r="D78" s="47"/>
      <c r="E78" s="47"/>
      <c r="F78" s="328"/>
      <c r="G78" s="329"/>
      <c r="H78" s="10" t="s">
        <v>512</v>
      </c>
      <c r="I78" s="10"/>
      <c r="J78" s="10"/>
      <c r="K78" s="10"/>
      <c r="L78" s="10"/>
      <c r="M78" s="10"/>
      <c r="N78" s="10"/>
      <c r="O78" s="10"/>
      <c r="P78" s="10"/>
      <c r="Q78" s="10"/>
      <c r="R78" s="10"/>
      <c r="S78" s="10"/>
      <c r="T78" s="10"/>
      <c r="U78" s="10"/>
      <c r="V78" s="11"/>
      <c r="W78" s="330"/>
      <c r="X78" s="331"/>
      <c r="Y78" s="331"/>
      <c r="Z78" s="332"/>
      <c r="AA78" s="333"/>
      <c r="AB78" s="333"/>
      <c r="AC78" s="334"/>
      <c r="AD78" s="332"/>
      <c r="AE78" s="333"/>
      <c r="AF78" s="333"/>
      <c r="AG78" s="334"/>
      <c r="AH78" s="124" t="str">
        <f t="shared" si="0"/>
        <v/>
      </c>
      <c r="AI78" s="125">
        <f t="shared" si="1"/>
        <v>23</v>
      </c>
      <c r="AJ78" s="126"/>
      <c r="AK78" s="126"/>
      <c r="AL78" s="126"/>
      <c r="AM78" s="126"/>
      <c r="AN78" s="126"/>
    </row>
    <row r="79" spans="1:40" ht="15" customHeight="1">
      <c r="A79" s="46"/>
      <c r="B79" s="47"/>
      <c r="C79" s="47"/>
      <c r="D79" s="47"/>
      <c r="E79" s="47"/>
      <c r="F79" s="328"/>
      <c r="G79" s="329"/>
      <c r="H79" s="10" t="s">
        <v>530</v>
      </c>
      <c r="I79" s="10"/>
      <c r="J79" s="10"/>
      <c r="K79" s="10"/>
      <c r="L79" s="10"/>
      <c r="M79" s="10"/>
      <c r="N79" s="10"/>
      <c r="O79" s="10"/>
      <c r="P79" s="10"/>
      <c r="Q79" s="10"/>
      <c r="R79" s="10"/>
      <c r="S79" s="10"/>
      <c r="T79" s="10"/>
      <c r="U79" s="10"/>
      <c r="V79" s="11"/>
      <c r="W79" s="330"/>
      <c r="X79" s="331"/>
      <c r="Y79" s="331"/>
      <c r="Z79" s="332"/>
      <c r="AA79" s="333"/>
      <c r="AB79" s="333"/>
      <c r="AC79" s="334"/>
      <c r="AD79" s="332"/>
      <c r="AE79" s="333"/>
      <c r="AF79" s="333"/>
      <c r="AG79" s="334"/>
      <c r="AH79" s="124" t="str">
        <f t="shared" si="0"/>
        <v/>
      </c>
      <c r="AI79" s="125">
        <f t="shared" si="1"/>
        <v>24</v>
      </c>
      <c r="AJ79" s="126"/>
      <c r="AK79" s="126"/>
      <c r="AL79" s="126"/>
      <c r="AM79" s="126"/>
      <c r="AN79" s="126"/>
    </row>
    <row r="80" spans="1:40" ht="15" customHeight="1">
      <c r="A80" s="46"/>
      <c r="B80" s="47"/>
      <c r="C80" s="47"/>
      <c r="D80" s="47"/>
      <c r="E80" s="47"/>
      <c r="F80" s="328"/>
      <c r="G80" s="329"/>
      <c r="H80" s="10" t="s">
        <v>513</v>
      </c>
      <c r="I80" s="10"/>
      <c r="J80" s="10"/>
      <c r="K80" s="10"/>
      <c r="L80" s="10"/>
      <c r="M80" s="10"/>
      <c r="N80" s="10"/>
      <c r="O80" s="10"/>
      <c r="P80" s="10"/>
      <c r="Q80" s="10"/>
      <c r="R80" s="10"/>
      <c r="S80" s="10"/>
      <c r="T80" s="10"/>
      <c r="U80" s="10"/>
      <c r="V80" s="11"/>
      <c r="W80" s="330"/>
      <c r="X80" s="331"/>
      <c r="Y80" s="331"/>
      <c r="Z80" s="332"/>
      <c r="AA80" s="333"/>
      <c r="AB80" s="333"/>
      <c r="AC80" s="334"/>
      <c r="AD80" s="332"/>
      <c r="AE80" s="333"/>
      <c r="AF80" s="333"/>
      <c r="AG80" s="334"/>
      <c r="AH80" s="124" t="str">
        <f t="shared" si="0"/>
        <v/>
      </c>
      <c r="AI80" s="125">
        <f t="shared" si="1"/>
        <v>25</v>
      </c>
      <c r="AJ80" s="126"/>
      <c r="AK80" s="126"/>
      <c r="AL80" s="126"/>
      <c r="AM80" s="126"/>
      <c r="AN80" s="126"/>
    </row>
    <row r="81" spans="1:40" ht="15" customHeight="1">
      <c r="A81" s="46"/>
      <c r="B81" s="47"/>
      <c r="C81" s="47"/>
      <c r="D81" s="47"/>
      <c r="E81" s="47"/>
      <c r="F81" s="328"/>
      <c r="G81" s="329"/>
      <c r="H81" s="10" t="s">
        <v>518</v>
      </c>
      <c r="I81" s="10"/>
      <c r="J81" s="10"/>
      <c r="K81" s="10"/>
      <c r="L81" s="10"/>
      <c r="M81" s="10"/>
      <c r="N81" s="10"/>
      <c r="O81" s="10"/>
      <c r="P81" s="10"/>
      <c r="Q81" s="10"/>
      <c r="R81" s="10"/>
      <c r="S81" s="10"/>
      <c r="T81" s="10"/>
      <c r="U81" s="10"/>
      <c r="V81" s="11"/>
      <c r="W81" s="330"/>
      <c r="X81" s="331"/>
      <c r="Y81" s="331"/>
      <c r="Z81" s="332"/>
      <c r="AA81" s="333"/>
      <c r="AB81" s="333"/>
      <c r="AC81" s="334"/>
      <c r="AD81" s="332"/>
      <c r="AE81" s="333"/>
      <c r="AF81" s="333"/>
      <c r="AG81" s="334"/>
      <c r="AH81" s="124" t="str">
        <f t="shared" si="0"/>
        <v/>
      </c>
      <c r="AI81" s="125">
        <f t="shared" si="1"/>
        <v>26</v>
      </c>
      <c r="AJ81" s="126"/>
      <c r="AK81" s="126"/>
      <c r="AL81" s="126"/>
      <c r="AM81" s="126"/>
      <c r="AN81" s="126"/>
    </row>
    <row r="82" spans="1:40" ht="15" customHeight="1">
      <c r="A82" s="46"/>
      <c r="B82" s="47"/>
      <c r="C82" s="47"/>
      <c r="D82" s="47"/>
      <c r="E82" s="110"/>
      <c r="F82" s="328"/>
      <c r="G82" s="329"/>
      <c r="H82" s="10" t="s">
        <v>519</v>
      </c>
      <c r="I82" s="10"/>
      <c r="J82" s="10"/>
      <c r="K82" s="10"/>
      <c r="L82" s="10"/>
      <c r="M82" s="10"/>
      <c r="N82" s="10"/>
      <c r="O82" s="10"/>
      <c r="P82" s="10"/>
      <c r="Q82" s="10"/>
      <c r="R82" s="10"/>
      <c r="S82" s="10"/>
      <c r="T82" s="10"/>
      <c r="U82" s="10"/>
      <c r="V82" s="11"/>
      <c r="W82" s="330"/>
      <c r="X82" s="331"/>
      <c r="Y82" s="331"/>
      <c r="Z82" s="332"/>
      <c r="AA82" s="333"/>
      <c r="AB82" s="333"/>
      <c r="AC82" s="334"/>
      <c r="AD82" s="332"/>
      <c r="AE82" s="333"/>
      <c r="AF82" s="333"/>
      <c r="AG82" s="334"/>
      <c r="AH82" s="124" t="str">
        <f>IF(F82="","",VLOOKUP(F82,$G$117:$Q$118,11,FALSE))</f>
        <v/>
      </c>
      <c r="AI82" s="125">
        <f>VLOOKUP(H82,$G$120:$Q$148,11,FALSE)</f>
        <v>27</v>
      </c>
      <c r="AJ82" s="126"/>
      <c r="AK82" s="126"/>
      <c r="AL82" s="126"/>
      <c r="AM82" s="126"/>
      <c r="AN82" s="126"/>
    </row>
    <row r="83" spans="1:40" ht="15" customHeight="1" thickBot="1">
      <c r="A83" s="48"/>
      <c r="B83" s="49"/>
      <c r="C83" s="49"/>
      <c r="D83" s="49"/>
      <c r="E83" s="49"/>
      <c r="F83" s="337"/>
      <c r="G83" s="338"/>
      <c r="H83" s="10" t="s">
        <v>89</v>
      </c>
      <c r="I83" s="10"/>
      <c r="J83" s="10"/>
      <c r="K83" s="10"/>
      <c r="L83" s="10"/>
      <c r="M83" s="10"/>
      <c r="N83" s="10"/>
      <c r="O83" s="10"/>
      <c r="P83" s="10"/>
      <c r="Q83" s="10"/>
      <c r="R83" s="10"/>
      <c r="S83" s="10"/>
      <c r="T83" s="10"/>
      <c r="U83" s="10"/>
      <c r="V83" s="11"/>
      <c r="W83" s="330"/>
      <c r="X83" s="331"/>
      <c r="Y83" s="331"/>
      <c r="Z83" s="332"/>
      <c r="AA83" s="333"/>
      <c r="AB83" s="333"/>
      <c r="AC83" s="334"/>
      <c r="AD83" s="332"/>
      <c r="AE83" s="333"/>
      <c r="AF83" s="333"/>
      <c r="AG83" s="334"/>
      <c r="AH83" s="124" t="str">
        <f t="shared" si="0"/>
        <v/>
      </c>
      <c r="AI83" s="125">
        <f t="shared" si="1"/>
        <v>28</v>
      </c>
      <c r="AJ83" s="126"/>
      <c r="AK83" s="126"/>
      <c r="AL83" s="126"/>
      <c r="AM83" s="126"/>
      <c r="AN83" s="126"/>
    </row>
    <row r="84" spans="1:40" ht="15" customHeight="1" thickTop="1">
      <c r="A84" s="22"/>
      <c r="B84" s="22"/>
      <c r="C84" s="22"/>
      <c r="D84" s="22"/>
      <c r="E84" s="22"/>
      <c r="F84" s="111"/>
      <c r="G84" s="111"/>
      <c r="H84" s="22"/>
      <c r="I84" s="23"/>
      <c r="J84" s="23"/>
      <c r="K84" s="23"/>
      <c r="L84" s="23"/>
      <c r="M84" s="23"/>
      <c r="N84" s="23"/>
      <c r="O84" s="23"/>
      <c r="P84" s="23"/>
      <c r="Q84" s="23"/>
      <c r="R84" s="23"/>
      <c r="S84" s="23"/>
      <c r="T84" s="23"/>
      <c r="U84" s="23"/>
      <c r="V84" s="23"/>
      <c r="W84" s="112"/>
      <c r="X84" s="112"/>
      <c r="Y84" s="112"/>
      <c r="Z84" s="112"/>
      <c r="AA84" s="112"/>
      <c r="AB84" s="112"/>
      <c r="AC84" s="112"/>
      <c r="AD84" s="112"/>
      <c r="AE84" s="112"/>
      <c r="AF84" s="112"/>
      <c r="AG84" s="112"/>
      <c r="AH84" s="33"/>
      <c r="AI84" s="33"/>
      <c r="AJ84" s="126"/>
      <c r="AK84" s="126"/>
      <c r="AL84" s="126"/>
      <c r="AM84" s="126"/>
      <c r="AN84" s="126"/>
    </row>
    <row r="85" spans="1:40" ht="15" hidden="1" customHeight="1">
      <c r="A85" s="111"/>
      <c r="B85" s="111"/>
      <c r="C85" s="111"/>
      <c r="D85" s="111"/>
      <c r="E85" s="111"/>
      <c r="F85" s="111"/>
      <c r="G85" s="111"/>
      <c r="H85" s="111"/>
      <c r="I85" s="32"/>
      <c r="J85" s="32"/>
      <c r="K85" s="32"/>
      <c r="L85" s="32"/>
      <c r="M85" s="32"/>
      <c r="N85" s="32"/>
      <c r="O85" s="32"/>
      <c r="P85" s="32"/>
      <c r="Q85" s="32"/>
      <c r="R85" s="32"/>
      <c r="S85" s="32"/>
      <c r="T85" s="32"/>
      <c r="U85" s="32"/>
      <c r="V85" s="32"/>
      <c r="W85" s="113"/>
      <c r="X85" s="113"/>
      <c r="Y85" s="113"/>
      <c r="Z85" s="113"/>
      <c r="AA85" s="113"/>
      <c r="AB85" s="113"/>
      <c r="AC85" s="113"/>
      <c r="AD85" s="113"/>
      <c r="AE85" s="113"/>
      <c r="AF85" s="113"/>
      <c r="AG85" s="113"/>
      <c r="AH85" s="54"/>
      <c r="AI85" s="54"/>
      <c r="AJ85" s="126"/>
      <c r="AK85" s="126"/>
      <c r="AL85" s="126"/>
      <c r="AM85" s="126"/>
      <c r="AN85" s="126"/>
    </row>
    <row r="86" spans="1:40" ht="15" hidden="1" customHeight="1">
      <c r="A86" s="111"/>
      <c r="B86" s="111"/>
      <c r="C86" s="111"/>
      <c r="D86" s="111"/>
      <c r="E86" s="111"/>
      <c r="F86" s="111"/>
      <c r="G86" s="111"/>
      <c r="H86" s="111"/>
      <c r="I86" s="32"/>
      <c r="J86" s="32"/>
      <c r="K86" s="32"/>
      <c r="L86" s="32"/>
      <c r="M86" s="32"/>
      <c r="N86" s="32"/>
      <c r="O86" s="32"/>
      <c r="P86" s="32"/>
      <c r="Q86" s="32"/>
      <c r="R86" s="32"/>
      <c r="S86" s="32"/>
      <c r="T86" s="32"/>
      <c r="U86" s="32"/>
      <c r="V86" s="32"/>
      <c r="W86" s="113"/>
      <c r="X86" s="113"/>
      <c r="Y86" s="113"/>
      <c r="Z86" s="113"/>
      <c r="AA86" s="113"/>
      <c r="AB86" s="113"/>
      <c r="AC86" s="113"/>
      <c r="AD86" s="113"/>
      <c r="AE86" s="113"/>
      <c r="AF86" s="113"/>
      <c r="AG86" s="113"/>
      <c r="AH86" s="54"/>
      <c r="AI86" s="54"/>
      <c r="AJ86" s="126"/>
      <c r="AK86" s="126"/>
      <c r="AL86" s="126"/>
      <c r="AM86" s="126"/>
      <c r="AN86" s="126"/>
    </row>
    <row r="87" spans="1:40" ht="15" hidden="1" customHeight="1">
      <c r="A87" s="116"/>
      <c r="B87" s="116"/>
      <c r="C87" s="116"/>
      <c r="D87" s="116"/>
      <c r="E87" s="116"/>
      <c r="F87" s="116"/>
      <c r="G87" s="116"/>
      <c r="H87" s="116"/>
      <c r="I87" s="7"/>
      <c r="J87" s="7"/>
      <c r="K87" s="7"/>
      <c r="L87" s="7"/>
      <c r="M87" s="7"/>
      <c r="N87" s="7"/>
      <c r="O87" s="7"/>
      <c r="P87" s="7"/>
      <c r="Q87" s="7"/>
      <c r="R87" s="7"/>
      <c r="S87" s="7"/>
      <c r="T87" s="7"/>
      <c r="U87" s="7"/>
      <c r="V87" s="7"/>
      <c r="W87" s="53"/>
      <c r="X87" s="53"/>
      <c r="Y87" s="53"/>
      <c r="Z87" s="53"/>
      <c r="AA87" s="53"/>
      <c r="AB87" s="53"/>
      <c r="AC87" s="53"/>
      <c r="AD87" s="53"/>
      <c r="AE87" s="53"/>
      <c r="AF87" s="53"/>
      <c r="AG87" s="53"/>
      <c r="AH87" s="33"/>
      <c r="AI87" s="33"/>
      <c r="AJ87" s="126"/>
      <c r="AK87" s="126"/>
      <c r="AL87" s="126"/>
      <c r="AM87" s="126"/>
      <c r="AN87" s="126"/>
    </row>
    <row r="88" spans="1:40" ht="15" customHeight="1">
      <c r="A88" s="164" t="s">
        <v>548</v>
      </c>
      <c r="B88" s="165"/>
      <c r="C88" s="165"/>
      <c r="D88" s="165"/>
      <c r="E88" s="166"/>
      <c r="F88" s="15"/>
      <c r="G88" s="16" t="s">
        <v>32</v>
      </c>
      <c r="H88" s="16"/>
      <c r="I88" s="16"/>
      <c r="J88" s="16"/>
      <c r="K88" s="16"/>
      <c r="L88" s="16"/>
      <c r="M88" s="16"/>
      <c r="N88" s="16"/>
      <c r="O88" s="16"/>
      <c r="P88" s="16"/>
      <c r="Q88" s="16"/>
      <c r="R88" s="16"/>
      <c r="S88" s="16"/>
      <c r="T88" s="16"/>
      <c r="U88" s="15" t="s">
        <v>34</v>
      </c>
      <c r="V88" s="16"/>
      <c r="W88" s="151" t="s">
        <v>33</v>
      </c>
      <c r="X88" s="170"/>
      <c r="Y88" s="152"/>
      <c r="Z88" s="151" t="s">
        <v>80</v>
      </c>
      <c r="AA88" s="170"/>
      <c r="AB88" s="170"/>
      <c r="AC88" s="170"/>
      <c r="AD88" s="170"/>
      <c r="AE88" s="170"/>
      <c r="AF88" s="170"/>
      <c r="AG88" s="152"/>
      <c r="AH88" s="33"/>
      <c r="AI88" s="33"/>
      <c r="AJ88" s="124" t="s">
        <v>215</v>
      </c>
      <c r="AK88" s="126"/>
      <c r="AL88" s="126"/>
      <c r="AM88" s="126"/>
      <c r="AN88" s="126"/>
    </row>
    <row r="89" spans="1:40" ht="15" customHeight="1">
      <c r="A89" s="167"/>
      <c r="B89" s="168"/>
      <c r="C89" s="168"/>
      <c r="D89" s="168"/>
      <c r="E89" s="169"/>
      <c r="F89" s="151" t="s">
        <v>40</v>
      </c>
      <c r="G89" s="152"/>
      <c r="H89" s="281" t="s">
        <v>54</v>
      </c>
      <c r="I89" s="282"/>
      <c r="J89" s="282"/>
      <c r="K89" s="282"/>
      <c r="L89" s="282"/>
      <c r="M89" s="282"/>
      <c r="N89" s="282"/>
      <c r="O89" s="282"/>
      <c r="P89" s="282"/>
      <c r="Q89" s="282"/>
      <c r="R89" s="282"/>
      <c r="S89" s="282"/>
      <c r="T89" s="282"/>
      <c r="U89" s="143" t="str">
        <f>IF(AI89="","",VLOOKUP(AI89,$F$117:$G$118,2,FALSE))</f>
        <v>特定</v>
      </c>
      <c r="V89" s="145"/>
      <c r="W89" s="155">
        <f>IF(H89="","",VLOOKUP(H89,$H$55:$W$83,16,FALSE))</f>
        <v>900</v>
      </c>
      <c r="X89" s="156"/>
      <c r="Y89" s="156"/>
      <c r="Z89" s="148">
        <f>IF(H89="","",VLOOKUP(H89,$H$55:$Z$83,19,FALSE))</f>
        <v>1100000</v>
      </c>
      <c r="AA89" s="149"/>
      <c r="AB89" s="149"/>
      <c r="AC89" s="150"/>
      <c r="AD89" s="148">
        <f>IF(H89="","",VLOOKUP(H89,$H$55:$AD$83,23,FALSE))</f>
        <v>900000</v>
      </c>
      <c r="AE89" s="149"/>
      <c r="AF89" s="149"/>
      <c r="AG89" s="150"/>
      <c r="AH89" s="124">
        <f>IF(H89="","",VLOOKUP(H89,$G$120:$Q$148,11,FALSE))</f>
        <v>0</v>
      </c>
      <c r="AI89" s="124">
        <f>IF(H89="","",VLOOKUP(H89,$H$55:$AH$83,27,FALSE))</f>
        <v>2</v>
      </c>
      <c r="AJ89" s="124">
        <v>1</v>
      </c>
      <c r="AK89" s="126"/>
      <c r="AL89" s="126"/>
      <c r="AM89" s="126"/>
      <c r="AN89" s="126"/>
    </row>
    <row r="90" spans="1:40" ht="15" customHeight="1">
      <c r="A90" s="167"/>
      <c r="B90" s="168"/>
      <c r="C90" s="168"/>
      <c r="D90" s="168"/>
      <c r="E90" s="169"/>
      <c r="F90" s="151" t="s">
        <v>41</v>
      </c>
      <c r="G90" s="152"/>
      <c r="H90" s="281"/>
      <c r="I90" s="282"/>
      <c r="J90" s="282"/>
      <c r="K90" s="282"/>
      <c r="L90" s="282"/>
      <c r="M90" s="282"/>
      <c r="N90" s="282"/>
      <c r="O90" s="282"/>
      <c r="P90" s="282"/>
      <c r="Q90" s="282"/>
      <c r="R90" s="282"/>
      <c r="S90" s="282"/>
      <c r="T90" s="282"/>
      <c r="U90" s="143" t="str">
        <f>IF(AI90="","",VLOOKUP(AI90,$F$117:$G$118,2,FALSE))</f>
        <v/>
      </c>
      <c r="V90" s="145"/>
      <c r="W90" s="155" t="str">
        <f>IF(H90="","",VLOOKUP(H90,$H$55:$W$83,16,FALSE))</f>
        <v/>
      </c>
      <c r="X90" s="156"/>
      <c r="Y90" s="156"/>
      <c r="Z90" s="148" t="str">
        <f>IF(H90="","",VLOOKUP(H90,$H$55:$Z$83,19,FALSE))</f>
        <v/>
      </c>
      <c r="AA90" s="149"/>
      <c r="AB90" s="149"/>
      <c r="AC90" s="150"/>
      <c r="AD90" s="148" t="str">
        <f>IF(H90="","",VLOOKUP(H90,$H$55:$AD$83,23,FALSE))</f>
        <v/>
      </c>
      <c r="AE90" s="149"/>
      <c r="AF90" s="149"/>
      <c r="AG90" s="150"/>
      <c r="AH90" s="124" t="str">
        <f>IF(H90="","",VLOOKUP(H90,$G$120:$Q$148,11,FALSE))</f>
        <v/>
      </c>
      <c r="AI90" s="124" t="str">
        <f>IF(H90="","",VLOOKUP(H90,$H$55:$AH$83,27,FALSE))</f>
        <v/>
      </c>
      <c r="AJ90" s="124">
        <v>2</v>
      </c>
      <c r="AK90" s="126"/>
      <c r="AL90" s="126"/>
      <c r="AM90" s="126"/>
      <c r="AN90" s="126"/>
    </row>
    <row r="91" spans="1:40" ht="15" customHeight="1">
      <c r="A91" s="167"/>
      <c r="B91" s="168"/>
      <c r="C91" s="168"/>
      <c r="D91" s="168"/>
      <c r="E91" s="169"/>
      <c r="F91" s="151" t="s">
        <v>42</v>
      </c>
      <c r="G91" s="152"/>
      <c r="H91" s="281"/>
      <c r="I91" s="282"/>
      <c r="J91" s="282"/>
      <c r="K91" s="282"/>
      <c r="L91" s="282"/>
      <c r="M91" s="282"/>
      <c r="N91" s="282"/>
      <c r="O91" s="282"/>
      <c r="P91" s="282"/>
      <c r="Q91" s="282"/>
      <c r="R91" s="282"/>
      <c r="S91" s="282"/>
      <c r="T91" s="282"/>
      <c r="U91" s="143" t="str">
        <f>IF(AI91="","",VLOOKUP(AI91,$F$117:$G$118,2,FALSE))</f>
        <v/>
      </c>
      <c r="V91" s="145"/>
      <c r="W91" s="155" t="str">
        <f>IF(H91="","",VLOOKUP(H91,$H$55:$W$83,16,FALSE))</f>
        <v/>
      </c>
      <c r="X91" s="156"/>
      <c r="Y91" s="156"/>
      <c r="Z91" s="148" t="str">
        <f>IF(H91="","",VLOOKUP(H91,$H$55:$Z$83,19,FALSE))</f>
        <v/>
      </c>
      <c r="AA91" s="149"/>
      <c r="AB91" s="149"/>
      <c r="AC91" s="150"/>
      <c r="AD91" s="148" t="str">
        <f>IF(H91="","",VLOOKUP(H91,$H$55:$AD$83,23,FALSE))</f>
        <v/>
      </c>
      <c r="AE91" s="149"/>
      <c r="AF91" s="149"/>
      <c r="AG91" s="150"/>
      <c r="AH91" s="124" t="str">
        <f>IF(H91="","",VLOOKUP(H91,$G$120:$Q$148,11,FALSE))</f>
        <v/>
      </c>
      <c r="AI91" s="124" t="str">
        <f>IF(H91="","",VLOOKUP(H91,$H$55:$AH$83,27,FALSE))</f>
        <v/>
      </c>
      <c r="AJ91" s="124">
        <v>3</v>
      </c>
      <c r="AK91" s="126"/>
      <c r="AL91" s="126"/>
      <c r="AM91" s="126"/>
      <c r="AN91" s="126"/>
    </row>
    <row r="92" spans="1:40" ht="15" hidden="1" customHeight="1">
      <c r="A92" s="105"/>
      <c r="B92" s="106"/>
      <c r="C92" s="106"/>
      <c r="D92" s="106"/>
      <c r="E92" s="107"/>
      <c r="F92" s="151" t="s">
        <v>43</v>
      </c>
      <c r="G92" s="152"/>
      <c r="H92" s="281"/>
      <c r="I92" s="282"/>
      <c r="J92" s="282"/>
      <c r="K92" s="282"/>
      <c r="L92" s="282"/>
      <c r="M92" s="282"/>
      <c r="N92" s="282"/>
      <c r="O92" s="282"/>
      <c r="P92" s="282"/>
      <c r="Q92" s="282"/>
      <c r="R92" s="282"/>
      <c r="S92" s="282"/>
      <c r="T92" s="282"/>
      <c r="U92" s="143" t="str">
        <f>IF(AI92="","",VLOOKUP(AI92,$F$117:$G$118,2,FALSE))</f>
        <v/>
      </c>
      <c r="V92" s="145"/>
      <c r="W92" s="155" t="str">
        <f>IF(H92="","",VLOOKUP(H92,$H$55:$W$83,16,FALSE))</f>
        <v/>
      </c>
      <c r="X92" s="156"/>
      <c r="Y92" s="156"/>
      <c r="Z92" s="148" t="str">
        <f>IF(H92="","",VLOOKUP(H92,$H$55:$Z$83,19,FALSE))</f>
        <v/>
      </c>
      <c r="AA92" s="149"/>
      <c r="AB92" s="149"/>
      <c r="AC92" s="150"/>
      <c r="AD92" s="148" t="str">
        <f>IF(H92="","",VLOOKUP(H92,$H$55:$AD$83,23,FALSE))</f>
        <v/>
      </c>
      <c r="AE92" s="149"/>
      <c r="AF92" s="149"/>
      <c r="AG92" s="150"/>
      <c r="AH92" s="33" t="str">
        <f>IF(H92="","",VLOOKUP(H92,$G$120:$Q$148,11,FALSE))</f>
        <v/>
      </c>
      <c r="AI92" s="33" t="str">
        <f>IF(H92="","",VLOOKUP(H92,$H$55:$AH$83,27,FALSE))</f>
        <v/>
      </c>
      <c r="AJ92" s="8">
        <v>4</v>
      </c>
      <c r="AK92" s="126"/>
      <c r="AL92" s="126"/>
      <c r="AM92" s="126"/>
      <c r="AN92" s="126"/>
    </row>
    <row r="93" spans="1:40" ht="15" hidden="1" customHeight="1">
      <c r="A93" s="117"/>
      <c r="B93" s="118"/>
      <c r="C93" s="118"/>
      <c r="D93" s="118"/>
      <c r="E93" s="119"/>
      <c r="F93" s="151" t="s">
        <v>44</v>
      </c>
      <c r="G93" s="152"/>
      <c r="H93" s="281"/>
      <c r="I93" s="282"/>
      <c r="J93" s="282"/>
      <c r="K93" s="282"/>
      <c r="L93" s="282"/>
      <c r="M93" s="282"/>
      <c r="N93" s="282"/>
      <c r="O93" s="282"/>
      <c r="P93" s="282"/>
      <c r="Q93" s="282"/>
      <c r="R93" s="282"/>
      <c r="S93" s="282"/>
      <c r="T93" s="282"/>
      <c r="U93" s="143" t="str">
        <f>IF(AI93="","",VLOOKUP(AI93,$F$117:$G$118,2,FALSE))</f>
        <v/>
      </c>
      <c r="V93" s="145"/>
      <c r="W93" s="155" t="str">
        <f>IF(H93="","",VLOOKUP(H93,$H$55:$W$83,16,FALSE))</f>
        <v/>
      </c>
      <c r="X93" s="156"/>
      <c r="Y93" s="156"/>
      <c r="Z93" s="148" t="str">
        <f>IF(H93="","",VLOOKUP(H93,$H$55:$Z$83,19,FALSE))</f>
        <v/>
      </c>
      <c r="AA93" s="149"/>
      <c r="AB93" s="149"/>
      <c r="AC93" s="150"/>
      <c r="AD93" s="148" t="str">
        <f>IF(H93="","",VLOOKUP(H93,$H$55:$AD$83,23,FALSE))</f>
        <v/>
      </c>
      <c r="AE93" s="149"/>
      <c r="AF93" s="149"/>
      <c r="AG93" s="150"/>
      <c r="AH93" s="33" t="str">
        <f>IF(H93="","",VLOOKUP(H93,$G$120:$Q$148,11,FALSE))</f>
        <v/>
      </c>
      <c r="AI93" s="33" t="str">
        <f>IF(H93="","",VLOOKUP(H93,$H$55:$AH$83,27,FALSE))</f>
        <v/>
      </c>
      <c r="AJ93" s="8">
        <v>5</v>
      </c>
      <c r="AK93" s="126"/>
      <c r="AL93" s="126"/>
      <c r="AM93" s="126"/>
      <c r="AN93" s="126"/>
    </row>
    <row r="94" spans="1:40" ht="15" customHeight="1">
      <c r="A94" s="115"/>
      <c r="B94" s="115"/>
      <c r="C94" s="115"/>
      <c r="D94" s="115"/>
      <c r="E94" s="115"/>
      <c r="F94" s="115"/>
      <c r="G94" s="115"/>
      <c r="H94" s="115"/>
      <c r="I94" s="5"/>
      <c r="J94" s="5"/>
      <c r="K94" s="5"/>
      <c r="L94" s="5"/>
      <c r="M94" s="5"/>
      <c r="N94" s="5"/>
      <c r="O94" s="5"/>
      <c r="P94" s="5"/>
      <c r="Q94" s="5"/>
      <c r="R94" s="5"/>
      <c r="S94" s="5"/>
      <c r="T94" s="5"/>
      <c r="U94" s="5"/>
      <c r="V94" s="5"/>
      <c r="W94" s="27"/>
      <c r="X94" s="27"/>
      <c r="Y94" s="27"/>
      <c r="Z94" s="27"/>
      <c r="AA94" s="27"/>
      <c r="AB94" s="27"/>
      <c r="AC94" s="27"/>
      <c r="AD94" s="27"/>
      <c r="AE94" s="27"/>
      <c r="AF94" s="27"/>
      <c r="AG94" s="27"/>
      <c r="AH94" s="33"/>
      <c r="AI94" s="33"/>
      <c r="AJ94" s="126"/>
      <c r="AK94" s="126"/>
      <c r="AL94" s="126"/>
      <c r="AM94" s="126"/>
      <c r="AN94" s="126"/>
    </row>
    <row r="95" spans="1:40" ht="15" customHeight="1">
      <c r="A95" s="137" t="s">
        <v>73</v>
      </c>
      <c r="B95" s="138"/>
      <c r="C95" s="138"/>
      <c r="D95" s="138"/>
      <c r="E95" s="139"/>
      <c r="F95" s="342">
        <v>758</v>
      </c>
      <c r="G95" s="343"/>
      <c r="H95" s="343"/>
      <c r="I95" s="343"/>
      <c r="J95" s="343"/>
      <c r="K95" s="343"/>
      <c r="L95" s="344"/>
      <c r="M95" s="143" t="s">
        <v>57</v>
      </c>
      <c r="N95" s="144"/>
      <c r="O95" s="144"/>
      <c r="P95" s="144"/>
      <c r="Q95" s="144"/>
      <c r="R95" s="144"/>
      <c r="S95" s="144"/>
      <c r="T95" s="144"/>
      <c r="U95" s="144"/>
      <c r="V95" s="144"/>
      <c r="W95" s="144"/>
      <c r="X95" s="144"/>
      <c r="Y95" s="144"/>
      <c r="Z95" s="144"/>
      <c r="AA95" s="144"/>
      <c r="AB95" s="144"/>
      <c r="AC95" s="144"/>
      <c r="AD95" s="144"/>
      <c r="AE95" s="144"/>
      <c r="AF95" s="144"/>
      <c r="AG95" s="145"/>
      <c r="AH95" s="33"/>
      <c r="AI95" s="33"/>
      <c r="AJ95" s="126"/>
      <c r="AK95" s="126"/>
      <c r="AL95" s="126"/>
      <c r="AM95" s="126"/>
      <c r="AN95" s="126"/>
    </row>
    <row r="96" spans="1:40" ht="15" customHeight="1">
      <c r="A96" s="130" t="s">
        <v>74</v>
      </c>
      <c r="B96" s="131"/>
      <c r="C96" s="131"/>
      <c r="D96" s="131"/>
      <c r="E96" s="132"/>
      <c r="F96" s="339">
        <v>540</v>
      </c>
      <c r="G96" s="340"/>
      <c r="H96" s="340"/>
      <c r="I96" s="340"/>
      <c r="J96" s="340"/>
      <c r="K96" s="340"/>
      <c r="L96" s="341"/>
      <c r="M96" s="143" t="s">
        <v>36</v>
      </c>
      <c r="N96" s="145"/>
      <c r="O96" s="321">
        <v>10</v>
      </c>
      <c r="P96" s="322"/>
      <c r="Q96" s="322"/>
      <c r="R96" s="322"/>
      <c r="S96" s="323"/>
      <c r="T96" s="143" t="s">
        <v>37</v>
      </c>
      <c r="U96" s="145"/>
      <c r="V96" s="321">
        <v>8</v>
      </c>
      <c r="W96" s="322"/>
      <c r="X96" s="322"/>
      <c r="Y96" s="322"/>
      <c r="Z96" s="323"/>
      <c r="AA96" s="146" t="s">
        <v>9</v>
      </c>
      <c r="AB96" s="147"/>
      <c r="AC96" s="321">
        <v>3</v>
      </c>
      <c r="AD96" s="322"/>
      <c r="AE96" s="322"/>
      <c r="AF96" s="322"/>
      <c r="AG96" s="323"/>
      <c r="AH96" s="33"/>
      <c r="AI96" s="33"/>
      <c r="AJ96" s="126"/>
      <c r="AK96" s="126"/>
      <c r="AL96" s="126"/>
      <c r="AM96" s="126"/>
      <c r="AN96" s="126"/>
    </row>
    <row r="97" spans="1:40" ht="15" customHeight="1">
      <c r="A97" s="130" t="s">
        <v>75</v>
      </c>
      <c r="B97" s="131"/>
      <c r="C97" s="131"/>
      <c r="D97" s="131"/>
      <c r="E97" s="132"/>
      <c r="F97" s="339">
        <v>1220</v>
      </c>
      <c r="G97" s="340"/>
      <c r="H97" s="340"/>
      <c r="I97" s="340"/>
      <c r="J97" s="340"/>
      <c r="K97" s="340"/>
      <c r="L97" s="341"/>
      <c r="M97" s="8"/>
      <c r="N97" s="1"/>
      <c r="O97" s="1"/>
      <c r="P97" s="1"/>
      <c r="Q97" s="1"/>
      <c r="R97" s="1"/>
      <c r="S97" s="1"/>
      <c r="T97" s="1"/>
      <c r="U97" s="1"/>
      <c r="V97" s="1"/>
      <c r="W97" s="1"/>
      <c r="X97" s="1"/>
      <c r="Y97" s="1"/>
      <c r="Z97" s="1"/>
      <c r="AA97" s="1"/>
      <c r="AB97" s="1"/>
      <c r="AC97" s="1"/>
      <c r="AD97" s="1"/>
      <c r="AE97" s="1"/>
      <c r="AF97" s="1"/>
      <c r="AG97" s="8"/>
      <c r="AH97" s="126"/>
      <c r="AI97" s="126"/>
      <c r="AJ97" s="126"/>
      <c r="AK97" s="126"/>
      <c r="AL97" s="126"/>
      <c r="AM97" s="126"/>
      <c r="AN97" s="126"/>
    </row>
    <row r="98" spans="1:40" ht="15" customHeight="1">
      <c r="A98" s="8"/>
      <c r="B98" s="8"/>
      <c r="C98" s="8"/>
      <c r="D98" s="8"/>
      <c r="E98" s="8"/>
      <c r="F98" s="8"/>
      <c r="G98" s="8"/>
      <c r="H98" s="8"/>
      <c r="I98" s="8"/>
      <c r="J98" s="8"/>
      <c r="K98" s="8"/>
      <c r="L98" s="8"/>
      <c r="M98" s="8"/>
      <c r="N98" s="8"/>
      <c r="O98" s="8"/>
      <c r="P98" s="8"/>
      <c r="Q98" s="8"/>
      <c r="R98" s="8"/>
      <c r="S98" s="8"/>
      <c r="T98" s="8"/>
      <c r="U98" s="8"/>
      <c r="V98" s="8"/>
      <c r="W98" s="8"/>
      <c r="X98" s="8"/>
      <c r="Y98" s="8"/>
      <c r="Z98" s="1"/>
      <c r="AA98" s="136"/>
      <c r="AB98" s="1"/>
      <c r="AC98" s="1"/>
      <c r="AD98" s="1"/>
      <c r="AE98" s="1"/>
      <c r="AF98" s="1"/>
      <c r="AG98" s="1"/>
      <c r="AH98" s="126"/>
      <c r="AI98" s="126"/>
      <c r="AJ98" s="126"/>
      <c r="AK98" s="126"/>
      <c r="AL98" s="126"/>
      <c r="AM98" s="126"/>
      <c r="AN98" s="126"/>
    </row>
    <row r="99" spans="1:40" ht="15" customHeight="1">
      <c r="A99" s="8" t="s">
        <v>549</v>
      </c>
      <c r="B99" s="8"/>
      <c r="C99" s="8"/>
      <c r="D99" s="8"/>
      <c r="E99" s="8"/>
      <c r="F99" s="8"/>
      <c r="G99" s="8"/>
      <c r="H99" s="8"/>
      <c r="I99" s="8"/>
      <c r="J99" s="8"/>
      <c r="K99" s="8"/>
      <c r="L99" s="8"/>
      <c r="M99" s="8"/>
      <c r="N99" s="8"/>
      <c r="O99" s="8"/>
      <c r="P99" s="8"/>
      <c r="Q99" s="8"/>
      <c r="R99" s="8"/>
      <c r="S99" s="8"/>
      <c r="T99" s="8"/>
      <c r="U99" s="8"/>
      <c r="V99" s="8"/>
      <c r="W99" s="8"/>
      <c r="X99" s="8"/>
      <c r="Y99" s="8"/>
      <c r="Z99" s="29"/>
      <c r="AA99" s="136"/>
      <c r="AB99" s="1"/>
      <c r="AC99" s="1"/>
      <c r="AD99" s="1"/>
      <c r="AE99" s="1"/>
      <c r="AF99" s="1"/>
      <c r="AG99" s="1"/>
      <c r="AH99" s="126"/>
      <c r="AI99" s="126"/>
      <c r="AJ99" s="126"/>
      <c r="AK99" s="126"/>
      <c r="AL99" s="126"/>
      <c r="AM99" s="126"/>
      <c r="AN99" s="126"/>
    </row>
    <row r="100" spans="1:40" ht="15" customHeight="1">
      <c r="A100" s="8" t="s">
        <v>48</v>
      </c>
      <c r="B100" s="8"/>
      <c r="C100" s="8"/>
      <c r="D100" s="8"/>
      <c r="E100" s="8"/>
      <c r="F100" s="8"/>
      <c r="G100" s="8"/>
      <c r="H100" s="8"/>
      <c r="I100" s="8"/>
      <c r="J100" s="8"/>
      <c r="K100" s="8"/>
      <c r="L100" s="8"/>
      <c r="M100" s="8"/>
      <c r="N100" s="8"/>
      <c r="O100" s="8"/>
      <c r="P100" s="8"/>
      <c r="Q100" s="8"/>
      <c r="R100" s="8"/>
      <c r="S100" s="8"/>
      <c r="T100" s="8"/>
      <c r="U100" s="8"/>
      <c r="V100" s="8"/>
      <c r="W100" s="8"/>
      <c r="X100" s="8"/>
      <c r="Y100" s="8"/>
      <c r="Z100" s="29"/>
      <c r="AA100" s="136"/>
      <c r="AB100" s="1"/>
      <c r="AC100" s="1"/>
      <c r="AD100" s="1"/>
      <c r="AE100" s="1"/>
      <c r="AF100" s="1"/>
      <c r="AG100" s="1"/>
      <c r="AH100" s="126"/>
      <c r="AI100" s="126"/>
      <c r="AJ100" s="126"/>
      <c r="AK100" s="126"/>
      <c r="AL100" s="126"/>
      <c r="AM100" s="126"/>
      <c r="AN100" s="126"/>
    </row>
    <row r="101" spans="1:40"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29"/>
      <c r="AA101" s="136"/>
      <c r="AB101" s="1"/>
      <c r="AC101" s="1"/>
      <c r="AD101" s="1"/>
      <c r="AE101" s="1"/>
      <c r="AF101" s="1"/>
      <c r="AG101" s="1"/>
      <c r="AH101" s="126"/>
      <c r="AI101" s="126"/>
      <c r="AJ101" s="126"/>
      <c r="AK101" s="126"/>
      <c r="AL101" s="126"/>
      <c r="AM101" s="126"/>
      <c r="AN101" s="126"/>
    </row>
    <row r="102" spans="1:40"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29"/>
      <c r="AA102" s="136"/>
      <c r="AB102" s="1"/>
      <c r="AC102" s="1"/>
      <c r="AD102" s="1"/>
      <c r="AE102" s="1"/>
      <c r="AF102" s="1"/>
      <c r="AG102" s="1"/>
      <c r="AH102" s="126"/>
      <c r="AI102" s="126"/>
      <c r="AJ102" s="126"/>
      <c r="AK102" s="126"/>
      <c r="AL102" s="126"/>
      <c r="AM102" s="126"/>
      <c r="AN102" s="126"/>
    </row>
    <row r="103" spans="1:40"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29"/>
      <c r="AA103" s="136"/>
      <c r="AB103" s="1"/>
      <c r="AC103" s="1"/>
      <c r="AD103" s="1"/>
      <c r="AE103" s="1"/>
      <c r="AF103" s="1"/>
      <c r="AG103" s="1"/>
      <c r="AH103" s="126"/>
      <c r="AI103" s="126"/>
      <c r="AJ103" s="126"/>
      <c r="AK103" s="126"/>
      <c r="AL103" s="126"/>
      <c r="AM103" s="126"/>
      <c r="AN103" s="126"/>
    </row>
    <row r="104" spans="1:40"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29"/>
      <c r="AA104" s="120"/>
      <c r="AB104" s="1"/>
      <c r="AC104" s="1"/>
      <c r="AD104" s="1"/>
      <c r="AE104" s="1"/>
      <c r="AF104" s="1"/>
      <c r="AG104" s="1"/>
    </row>
    <row r="105" spans="1:40" hidden="1">
      <c r="A105" s="8" t="s">
        <v>23</v>
      </c>
      <c r="B105" s="8"/>
      <c r="C105" s="8"/>
      <c r="D105" s="8"/>
      <c r="E105" s="8"/>
      <c r="F105" s="8">
        <v>1</v>
      </c>
      <c r="G105" s="8" t="s">
        <v>25</v>
      </c>
      <c r="H105" s="8"/>
      <c r="I105" s="8"/>
      <c r="J105" s="8"/>
      <c r="K105" s="8"/>
      <c r="L105" s="8"/>
      <c r="M105" s="8"/>
      <c r="N105" s="8"/>
      <c r="O105" s="8"/>
      <c r="P105" s="8"/>
      <c r="Q105" s="8">
        <v>1</v>
      </c>
      <c r="R105" s="8"/>
      <c r="S105" s="8"/>
      <c r="T105" s="8"/>
      <c r="U105" s="8"/>
      <c r="V105" s="8"/>
      <c r="W105" s="8"/>
      <c r="X105" s="8"/>
      <c r="Y105" s="8"/>
      <c r="Z105" s="8"/>
      <c r="AA105" s="8"/>
      <c r="AB105" s="8"/>
      <c r="AC105" s="8"/>
      <c r="AD105" s="8"/>
      <c r="AE105" s="8"/>
      <c r="AF105" s="8"/>
      <c r="AG105" s="8"/>
    </row>
    <row r="106" spans="1:40" hidden="1">
      <c r="A106" s="8"/>
      <c r="B106" s="8"/>
      <c r="C106" s="8"/>
      <c r="D106" s="8"/>
      <c r="E106" s="8"/>
      <c r="F106" s="8">
        <v>2</v>
      </c>
      <c r="G106" s="8" t="s">
        <v>26</v>
      </c>
      <c r="H106" s="8"/>
      <c r="I106" s="8"/>
      <c r="J106" s="8"/>
      <c r="K106" s="8"/>
      <c r="L106" s="8"/>
      <c r="M106" s="8"/>
      <c r="N106" s="8"/>
      <c r="O106" s="8"/>
      <c r="P106" s="8"/>
      <c r="Q106" s="8">
        <v>2</v>
      </c>
      <c r="R106" s="8"/>
      <c r="S106" s="8"/>
      <c r="T106" s="8"/>
      <c r="U106" s="8"/>
      <c r="V106" s="8"/>
      <c r="W106" s="8"/>
      <c r="X106" s="8"/>
      <c r="Y106" s="8"/>
      <c r="Z106" s="8"/>
      <c r="AA106" s="8"/>
      <c r="AB106" s="8"/>
      <c r="AC106" s="8"/>
      <c r="AD106" s="8"/>
      <c r="AE106" s="8"/>
      <c r="AF106" s="8"/>
      <c r="AG106" s="8"/>
    </row>
    <row r="107" spans="1:40" hidden="1">
      <c r="A107" s="8"/>
      <c r="B107" s="8"/>
      <c r="C107" s="8"/>
      <c r="D107" s="8"/>
      <c r="E107" s="8"/>
      <c r="F107" s="8" t="s">
        <v>550</v>
      </c>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40" hidden="1">
      <c r="A108" s="8" t="s">
        <v>24</v>
      </c>
      <c r="B108" s="8"/>
      <c r="C108" s="8"/>
      <c r="D108" s="8"/>
      <c r="E108" s="8"/>
      <c r="F108" s="8">
        <v>1</v>
      </c>
      <c r="G108" s="8" t="s">
        <v>551</v>
      </c>
      <c r="H108" s="8"/>
      <c r="I108" s="8"/>
      <c r="J108" s="8"/>
      <c r="K108" s="8"/>
      <c r="L108" s="8"/>
      <c r="M108" s="8"/>
      <c r="N108" s="8"/>
      <c r="O108" s="8"/>
      <c r="P108" s="8"/>
      <c r="Q108" s="8">
        <v>1</v>
      </c>
      <c r="R108" s="8"/>
      <c r="S108" s="8"/>
      <c r="T108" s="8"/>
      <c r="U108" s="8"/>
      <c r="V108" s="8"/>
      <c r="W108" s="8"/>
      <c r="X108" s="8"/>
      <c r="Y108" s="8"/>
      <c r="Z108" s="8"/>
      <c r="AA108" s="8"/>
      <c r="AB108" s="8"/>
      <c r="AC108" s="8"/>
      <c r="AD108" s="8"/>
      <c r="AE108" s="8"/>
      <c r="AF108" s="8"/>
      <c r="AG108" s="8"/>
    </row>
    <row r="109" spans="1:40" hidden="1">
      <c r="A109" s="8"/>
      <c r="B109" s="8"/>
      <c r="C109" s="8"/>
      <c r="D109" s="8"/>
      <c r="E109" s="8"/>
      <c r="F109" s="8">
        <v>2</v>
      </c>
      <c r="G109" s="8" t="s">
        <v>532</v>
      </c>
      <c r="H109" s="8"/>
      <c r="I109" s="8"/>
      <c r="J109" s="8"/>
      <c r="K109" s="8"/>
      <c r="L109" s="8"/>
      <c r="M109" s="8"/>
      <c r="N109" s="8"/>
      <c r="O109" s="8"/>
      <c r="P109" s="8"/>
      <c r="Q109" s="8">
        <v>2</v>
      </c>
      <c r="R109" s="8"/>
      <c r="S109" s="8"/>
      <c r="T109" s="8"/>
      <c r="U109" s="8"/>
      <c r="V109" s="8"/>
      <c r="W109" s="8"/>
      <c r="X109" s="8"/>
      <c r="Y109" s="8"/>
      <c r="Z109" s="8"/>
      <c r="AA109" s="8"/>
      <c r="AB109" s="8"/>
      <c r="AC109" s="8"/>
      <c r="AD109" s="8"/>
      <c r="AE109" s="8"/>
      <c r="AF109" s="8"/>
      <c r="AG109" s="8"/>
    </row>
    <row r="110" spans="1:40" hidden="1">
      <c r="A110" s="8"/>
      <c r="B110" s="8"/>
      <c r="C110" s="8"/>
      <c r="D110" s="8"/>
      <c r="E110" s="8"/>
      <c r="F110" s="8">
        <v>3</v>
      </c>
      <c r="G110" s="8" t="s">
        <v>552</v>
      </c>
      <c r="H110" s="8"/>
      <c r="I110" s="8"/>
      <c r="J110" s="8"/>
      <c r="K110" s="8"/>
      <c r="L110" s="8"/>
      <c r="M110" s="8"/>
      <c r="N110" s="8"/>
      <c r="O110" s="8"/>
      <c r="P110" s="8"/>
      <c r="Q110" s="8">
        <v>3</v>
      </c>
      <c r="R110" s="8"/>
      <c r="S110" s="8"/>
      <c r="T110" s="8"/>
      <c r="U110" s="8"/>
      <c r="V110" s="8"/>
      <c r="W110" s="8"/>
      <c r="X110" s="8"/>
      <c r="Y110" s="8"/>
      <c r="Z110" s="8"/>
      <c r="AA110" s="8"/>
      <c r="AB110" s="8"/>
      <c r="AC110" s="8"/>
      <c r="AD110" s="8"/>
      <c r="AE110" s="8"/>
      <c r="AF110" s="8"/>
      <c r="AG110" s="8"/>
    </row>
    <row r="111" spans="1:40" hidden="1">
      <c r="A111" s="8"/>
      <c r="B111" s="8"/>
      <c r="C111" s="8"/>
      <c r="D111" s="8"/>
      <c r="E111" s="8"/>
      <c r="F111" s="8">
        <v>4</v>
      </c>
      <c r="G111" s="8" t="s">
        <v>553</v>
      </c>
      <c r="H111" s="8"/>
      <c r="I111" s="8"/>
      <c r="J111" s="8"/>
      <c r="K111" s="8"/>
      <c r="L111" s="8"/>
      <c r="M111" s="8"/>
      <c r="N111" s="8"/>
      <c r="O111" s="8"/>
      <c r="P111" s="8"/>
      <c r="Q111" s="8">
        <v>4</v>
      </c>
      <c r="R111" s="8"/>
      <c r="S111" s="8"/>
      <c r="T111" s="8"/>
      <c r="U111" s="8"/>
      <c r="V111" s="8"/>
      <c r="W111" s="8"/>
      <c r="X111" s="8"/>
      <c r="Y111" s="8"/>
      <c r="Z111" s="8"/>
      <c r="AA111" s="8"/>
      <c r="AB111" s="8"/>
      <c r="AC111" s="8"/>
      <c r="AD111" s="8"/>
      <c r="AE111" s="8"/>
      <c r="AF111" s="8"/>
      <c r="AG111" s="8"/>
    </row>
    <row r="112" spans="1:40" hidden="1">
      <c r="A112" s="8"/>
      <c r="B112" s="8"/>
      <c r="C112" s="8"/>
      <c r="D112" s="8"/>
      <c r="E112" s="8"/>
      <c r="F112" s="8">
        <v>5</v>
      </c>
      <c r="G112" s="8" t="s">
        <v>554</v>
      </c>
      <c r="H112" s="8"/>
      <c r="I112" s="8"/>
      <c r="J112" s="8"/>
      <c r="K112" s="8"/>
      <c r="L112" s="8"/>
      <c r="M112" s="8"/>
      <c r="N112" s="8"/>
      <c r="O112" s="8"/>
      <c r="P112" s="8"/>
      <c r="Q112" s="8">
        <v>5</v>
      </c>
      <c r="R112" s="8"/>
      <c r="S112" s="8"/>
      <c r="T112" s="8"/>
      <c r="U112" s="8"/>
      <c r="V112" s="8"/>
      <c r="W112" s="8"/>
      <c r="X112" s="8"/>
      <c r="Y112" s="8"/>
      <c r="Z112" s="8"/>
      <c r="AA112" s="8"/>
      <c r="AB112" s="8"/>
      <c r="AC112" s="8"/>
      <c r="AD112" s="8"/>
      <c r="AE112" s="8"/>
      <c r="AF112" s="8"/>
      <c r="AG112" s="8"/>
    </row>
    <row r="113" spans="1:17" hidden="1">
      <c r="A113" s="8"/>
      <c r="B113" s="8"/>
      <c r="C113" s="8"/>
      <c r="D113" s="8"/>
      <c r="E113" s="8"/>
      <c r="F113" s="8"/>
      <c r="G113" s="8"/>
      <c r="H113" s="8"/>
      <c r="I113" s="8"/>
      <c r="J113" s="8"/>
      <c r="K113" s="8"/>
      <c r="L113" s="8"/>
      <c r="M113" s="8"/>
      <c r="N113" s="8"/>
      <c r="O113" s="8"/>
      <c r="P113" s="8"/>
      <c r="Q113" s="8"/>
    </row>
    <row r="114" spans="1:17" hidden="1">
      <c r="A114" s="8" t="s">
        <v>46</v>
      </c>
      <c r="B114" s="8"/>
      <c r="C114" s="8"/>
      <c r="D114" s="8"/>
      <c r="E114" s="8"/>
      <c r="F114" s="8">
        <v>1</v>
      </c>
      <c r="G114" s="8" t="s">
        <v>21</v>
      </c>
      <c r="H114" s="8"/>
      <c r="I114" s="8"/>
      <c r="J114" s="8"/>
      <c r="K114" s="8"/>
      <c r="L114" s="8"/>
      <c r="M114" s="8"/>
      <c r="N114" s="8"/>
      <c r="O114" s="8"/>
      <c r="P114" s="8"/>
      <c r="Q114" s="8">
        <v>1</v>
      </c>
    </row>
    <row r="115" spans="1:17" hidden="1">
      <c r="A115" s="8"/>
      <c r="B115" s="8"/>
      <c r="C115" s="8"/>
      <c r="D115" s="8"/>
      <c r="E115" s="8"/>
      <c r="F115" s="8">
        <v>2</v>
      </c>
      <c r="G115" s="8" t="s">
        <v>15</v>
      </c>
      <c r="H115" s="8"/>
      <c r="I115" s="8"/>
      <c r="J115" s="8"/>
      <c r="K115" s="8"/>
      <c r="L115" s="8"/>
      <c r="M115" s="8"/>
      <c r="N115" s="8"/>
      <c r="O115" s="8"/>
      <c r="P115" s="8"/>
      <c r="Q115" s="8">
        <v>2</v>
      </c>
    </row>
    <row r="116" spans="1:17" hidden="1">
      <c r="A116" s="8"/>
      <c r="B116" s="8"/>
      <c r="C116" s="8"/>
      <c r="D116" s="8"/>
      <c r="E116" s="8"/>
      <c r="F116" s="8"/>
      <c r="G116" s="8"/>
      <c r="H116" s="8"/>
      <c r="I116" s="8"/>
      <c r="J116" s="8"/>
      <c r="K116" s="8"/>
      <c r="L116" s="8"/>
      <c r="M116" s="8"/>
      <c r="N116" s="8"/>
      <c r="O116" s="8"/>
      <c r="P116" s="8"/>
      <c r="Q116" s="8"/>
    </row>
    <row r="117" spans="1:17" hidden="1">
      <c r="A117" s="8" t="s">
        <v>47</v>
      </c>
      <c r="B117" s="8"/>
      <c r="C117" s="8"/>
      <c r="D117" s="8"/>
      <c r="E117" s="8"/>
      <c r="F117" s="8">
        <v>1</v>
      </c>
      <c r="G117" s="8" t="s">
        <v>16</v>
      </c>
      <c r="H117" s="8"/>
      <c r="I117" s="8"/>
      <c r="J117" s="8"/>
      <c r="K117" s="8"/>
      <c r="L117" s="8"/>
      <c r="M117" s="8"/>
      <c r="N117" s="8"/>
      <c r="O117" s="8"/>
      <c r="P117" s="8"/>
      <c r="Q117" s="8">
        <v>1</v>
      </c>
    </row>
    <row r="118" spans="1:17" hidden="1">
      <c r="A118" s="8"/>
      <c r="B118" s="8"/>
      <c r="C118" s="8"/>
      <c r="D118" s="8"/>
      <c r="E118" s="8"/>
      <c r="F118" s="8">
        <v>2</v>
      </c>
      <c r="G118" s="8" t="s">
        <v>17</v>
      </c>
      <c r="H118" s="8"/>
      <c r="I118" s="8"/>
      <c r="J118" s="8"/>
      <c r="K118" s="8"/>
      <c r="L118" s="8"/>
      <c r="M118" s="8"/>
      <c r="N118" s="8"/>
      <c r="O118" s="8"/>
      <c r="P118" s="8"/>
      <c r="Q118" s="8">
        <v>2</v>
      </c>
    </row>
    <row r="119" spans="1:17" hidden="1">
      <c r="A119" s="8"/>
      <c r="B119" s="8"/>
      <c r="C119" s="8"/>
      <c r="D119" s="8"/>
      <c r="E119" s="8"/>
      <c r="F119" s="8"/>
      <c r="G119" s="8"/>
      <c r="H119" s="8"/>
      <c r="I119" s="8"/>
      <c r="J119" s="8"/>
      <c r="K119" s="8"/>
      <c r="L119" s="8"/>
      <c r="M119" s="8"/>
      <c r="N119" s="8"/>
      <c r="O119" s="8"/>
      <c r="P119" s="8"/>
      <c r="Q119" s="8"/>
    </row>
    <row r="120" spans="1:17" hidden="1">
      <c r="A120" s="8" t="s">
        <v>38</v>
      </c>
      <c r="B120" s="8"/>
      <c r="C120" s="8"/>
      <c r="D120" s="8"/>
      <c r="E120" s="8"/>
      <c r="F120" s="8">
        <v>1</v>
      </c>
      <c r="G120" s="1" t="s">
        <v>514</v>
      </c>
      <c r="H120" s="8"/>
      <c r="I120" s="8"/>
      <c r="J120" s="8"/>
      <c r="K120" s="8"/>
      <c r="L120" s="8"/>
      <c r="M120" s="8"/>
      <c r="N120" s="8"/>
      <c r="O120" s="8"/>
      <c r="P120" s="8"/>
      <c r="Q120" s="114">
        <v>0</v>
      </c>
    </row>
    <row r="121" spans="1:17" hidden="1">
      <c r="A121" s="8"/>
      <c r="B121" s="8"/>
      <c r="C121" s="8"/>
      <c r="D121" s="8"/>
      <c r="E121" s="8"/>
      <c r="F121" s="8">
        <v>2</v>
      </c>
      <c r="G121" s="1" t="s">
        <v>515</v>
      </c>
      <c r="H121" s="8"/>
      <c r="I121" s="8"/>
      <c r="J121" s="8"/>
      <c r="K121" s="8"/>
      <c r="L121" s="8"/>
      <c r="M121" s="8"/>
      <c r="N121" s="8"/>
      <c r="O121" s="8"/>
      <c r="P121" s="8"/>
      <c r="Q121" s="114">
        <v>1</v>
      </c>
    </row>
    <row r="122" spans="1:17" hidden="1">
      <c r="A122" s="8"/>
      <c r="B122" s="8"/>
      <c r="C122" s="8"/>
      <c r="D122" s="8"/>
      <c r="E122" s="8"/>
      <c r="F122" s="8">
        <v>3</v>
      </c>
      <c r="G122" s="1" t="s">
        <v>516</v>
      </c>
      <c r="H122" s="8"/>
      <c r="I122" s="8"/>
      <c r="J122" s="8"/>
      <c r="K122" s="8"/>
      <c r="L122" s="8"/>
      <c r="M122" s="8"/>
      <c r="N122" s="8"/>
      <c r="O122" s="8"/>
      <c r="P122" s="8"/>
      <c r="Q122" s="114">
        <v>2</v>
      </c>
    </row>
    <row r="123" spans="1:17" hidden="1">
      <c r="A123" s="8"/>
      <c r="B123" s="8"/>
      <c r="C123" s="8"/>
      <c r="D123" s="8"/>
      <c r="E123" s="8"/>
      <c r="F123" s="8">
        <v>4</v>
      </c>
      <c r="G123" s="1" t="s">
        <v>517</v>
      </c>
      <c r="H123" s="8"/>
      <c r="I123" s="8"/>
      <c r="J123" s="8"/>
      <c r="K123" s="8"/>
      <c r="L123" s="8"/>
      <c r="M123" s="8"/>
      <c r="N123" s="8"/>
      <c r="O123" s="8"/>
      <c r="P123" s="8"/>
      <c r="Q123" s="114">
        <v>3</v>
      </c>
    </row>
    <row r="124" spans="1:17" hidden="1">
      <c r="A124" s="8"/>
      <c r="B124" s="8"/>
      <c r="C124" s="8"/>
      <c r="D124" s="8"/>
      <c r="E124" s="8"/>
      <c r="F124" s="8">
        <v>5</v>
      </c>
      <c r="G124" s="1" t="s">
        <v>522</v>
      </c>
      <c r="H124" s="8"/>
      <c r="I124" s="8"/>
      <c r="J124" s="8"/>
      <c r="K124" s="8"/>
      <c r="L124" s="8"/>
      <c r="M124" s="8"/>
      <c r="N124" s="8"/>
      <c r="O124" s="8"/>
      <c r="P124" s="8"/>
      <c r="Q124" s="114">
        <v>4</v>
      </c>
    </row>
    <row r="125" spans="1:17" hidden="1">
      <c r="A125" s="8"/>
      <c r="B125" s="8"/>
      <c r="C125" s="8"/>
      <c r="D125" s="8"/>
      <c r="E125" s="8"/>
      <c r="F125" s="8">
        <v>6</v>
      </c>
      <c r="G125" s="1" t="s">
        <v>542</v>
      </c>
      <c r="H125" s="8"/>
      <c r="I125" s="8"/>
      <c r="J125" s="8"/>
      <c r="K125" s="8"/>
      <c r="L125" s="8"/>
      <c r="M125" s="8"/>
      <c r="N125" s="8"/>
      <c r="O125" s="8"/>
      <c r="P125" s="8"/>
      <c r="Q125" s="114">
        <v>5</v>
      </c>
    </row>
    <row r="126" spans="1:17" hidden="1">
      <c r="A126" s="8"/>
      <c r="B126" s="8"/>
      <c r="C126" s="8"/>
      <c r="D126" s="8"/>
      <c r="E126" s="8"/>
      <c r="F126" s="8">
        <v>7</v>
      </c>
      <c r="G126" s="1" t="s">
        <v>506</v>
      </c>
      <c r="H126" s="8"/>
      <c r="I126" s="8"/>
      <c r="J126" s="8"/>
      <c r="K126" s="8"/>
      <c r="L126" s="8"/>
      <c r="M126" s="8"/>
      <c r="N126" s="8"/>
      <c r="O126" s="8"/>
      <c r="P126" s="8"/>
      <c r="Q126" s="114">
        <v>6</v>
      </c>
    </row>
    <row r="127" spans="1:17" hidden="1">
      <c r="A127" s="8"/>
      <c r="B127" s="8"/>
      <c r="C127" s="8"/>
      <c r="D127" s="8"/>
      <c r="E127" s="8"/>
      <c r="F127" s="8">
        <v>8</v>
      </c>
      <c r="G127" s="1" t="s">
        <v>507</v>
      </c>
      <c r="H127" s="8"/>
      <c r="I127" s="8"/>
      <c r="J127" s="8"/>
      <c r="K127" s="8"/>
      <c r="L127" s="8"/>
      <c r="M127" s="8"/>
      <c r="N127" s="8"/>
      <c r="O127" s="8"/>
      <c r="P127" s="8"/>
      <c r="Q127" s="114">
        <v>7</v>
      </c>
    </row>
    <row r="128" spans="1:17" hidden="1">
      <c r="A128" s="8"/>
      <c r="B128" s="8"/>
      <c r="C128" s="8"/>
      <c r="D128" s="8"/>
      <c r="E128" s="8"/>
      <c r="F128" s="8">
        <v>9</v>
      </c>
      <c r="G128" s="1" t="s">
        <v>543</v>
      </c>
      <c r="H128" s="8"/>
      <c r="I128" s="8"/>
      <c r="J128" s="8"/>
      <c r="K128" s="8"/>
      <c r="L128" s="8"/>
      <c r="M128" s="8"/>
      <c r="N128" s="8"/>
      <c r="O128" s="8"/>
      <c r="P128" s="8"/>
      <c r="Q128" s="114">
        <v>8</v>
      </c>
    </row>
    <row r="129" spans="6:17" hidden="1">
      <c r="F129" s="8">
        <v>10</v>
      </c>
      <c r="G129" s="1" t="s">
        <v>508</v>
      </c>
      <c r="H129" s="8"/>
      <c r="I129" s="8"/>
      <c r="J129" s="8"/>
      <c r="K129" s="8"/>
      <c r="L129" s="8"/>
      <c r="M129" s="8"/>
      <c r="N129" s="8"/>
      <c r="O129" s="8"/>
      <c r="P129" s="8"/>
      <c r="Q129" s="114">
        <v>9</v>
      </c>
    </row>
    <row r="130" spans="6:17" hidden="1">
      <c r="F130" s="8">
        <v>11</v>
      </c>
      <c r="G130" s="1" t="s">
        <v>509</v>
      </c>
      <c r="H130" s="8"/>
      <c r="I130" s="8"/>
      <c r="J130" s="8"/>
      <c r="K130" s="8"/>
      <c r="L130" s="8"/>
      <c r="M130" s="8"/>
      <c r="N130" s="8"/>
      <c r="O130" s="8"/>
      <c r="P130" s="8"/>
      <c r="Q130" s="114">
        <v>10</v>
      </c>
    </row>
    <row r="131" spans="6:17" hidden="1">
      <c r="F131" s="8">
        <v>12</v>
      </c>
      <c r="G131" s="1" t="s">
        <v>523</v>
      </c>
      <c r="H131" s="8"/>
      <c r="I131" s="8"/>
      <c r="J131" s="8"/>
      <c r="K131" s="8"/>
      <c r="L131" s="8"/>
      <c r="M131" s="8"/>
      <c r="N131" s="8"/>
      <c r="O131" s="8"/>
      <c r="P131" s="8"/>
      <c r="Q131" s="114">
        <v>11</v>
      </c>
    </row>
    <row r="132" spans="6:17" hidden="1">
      <c r="F132" s="8">
        <v>13</v>
      </c>
      <c r="G132" s="1" t="s">
        <v>544</v>
      </c>
      <c r="H132" s="8"/>
      <c r="I132" s="8"/>
      <c r="J132" s="8"/>
      <c r="K132" s="8"/>
      <c r="L132" s="8"/>
      <c r="M132" s="8"/>
      <c r="N132" s="8"/>
      <c r="O132" s="8"/>
      <c r="P132" s="8"/>
      <c r="Q132" s="114">
        <v>12</v>
      </c>
    </row>
    <row r="133" spans="6:17" hidden="1">
      <c r="F133" s="8">
        <v>14</v>
      </c>
      <c r="G133" s="1" t="s">
        <v>524</v>
      </c>
      <c r="H133" s="8"/>
      <c r="I133" s="8"/>
      <c r="J133" s="8"/>
      <c r="K133" s="8"/>
      <c r="L133" s="8"/>
      <c r="M133" s="8"/>
      <c r="N133" s="8"/>
      <c r="O133" s="8"/>
      <c r="P133" s="8"/>
      <c r="Q133" s="114">
        <v>13</v>
      </c>
    </row>
    <row r="134" spans="6:17" hidden="1">
      <c r="F134" s="8">
        <v>15</v>
      </c>
      <c r="G134" s="1" t="s">
        <v>525</v>
      </c>
      <c r="H134" s="8"/>
      <c r="I134" s="8"/>
      <c r="J134" s="8"/>
      <c r="K134" s="8"/>
      <c r="L134" s="8"/>
      <c r="M134" s="8"/>
      <c r="N134" s="8"/>
      <c r="O134" s="8"/>
      <c r="P134" s="8"/>
      <c r="Q134" s="114">
        <v>14</v>
      </c>
    </row>
    <row r="135" spans="6:17" hidden="1">
      <c r="F135" s="8">
        <v>16</v>
      </c>
      <c r="G135" s="1" t="s">
        <v>510</v>
      </c>
      <c r="H135" s="8"/>
      <c r="I135" s="8"/>
      <c r="J135" s="8"/>
      <c r="K135" s="8"/>
      <c r="L135" s="8"/>
      <c r="M135" s="8"/>
      <c r="N135" s="8"/>
      <c r="O135" s="8"/>
      <c r="P135" s="8"/>
      <c r="Q135" s="114">
        <v>15</v>
      </c>
    </row>
    <row r="136" spans="6:17" hidden="1">
      <c r="F136" s="8">
        <v>17</v>
      </c>
      <c r="G136" s="1" t="s">
        <v>526</v>
      </c>
      <c r="H136" s="8"/>
      <c r="I136" s="8"/>
      <c r="J136" s="8"/>
      <c r="K136" s="8"/>
      <c r="L136" s="8"/>
      <c r="M136" s="8"/>
      <c r="N136" s="8"/>
      <c r="O136" s="8"/>
      <c r="P136" s="8"/>
      <c r="Q136" s="114">
        <v>16</v>
      </c>
    </row>
    <row r="137" spans="6:17" hidden="1">
      <c r="F137" s="8">
        <v>18</v>
      </c>
      <c r="G137" s="1" t="s">
        <v>511</v>
      </c>
      <c r="H137" s="8"/>
      <c r="I137" s="8"/>
      <c r="J137" s="8"/>
      <c r="K137" s="8"/>
      <c r="L137" s="8"/>
      <c r="M137" s="8"/>
      <c r="N137" s="8"/>
      <c r="O137" s="8"/>
      <c r="P137" s="8"/>
      <c r="Q137" s="114">
        <v>17</v>
      </c>
    </row>
    <row r="138" spans="6:17" hidden="1">
      <c r="F138" s="8">
        <v>19</v>
      </c>
      <c r="G138" s="1" t="s">
        <v>527</v>
      </c>
      <c r="H138" s="8"/>
      <c r="I138" s="8"/>
      <c r="J138" s="8"/>
      <c r="K138" s="8"/>
      <c r="L138" s="8"/>
      <c r="M138" s="8"/>
      <c r="N138" s="8"/>
      <c r="O138" s="8"/>
      <c r="P138" s="8"/>
      <c r="Q138" s="114">
        <v>18</v>
      </c>
    </row>
    <row r="139" spans="6:17" hidden="1">
      <c r="F139" s="8">
        <v>20</v>
      </c>
      <c r="G139" s="1" t="s">
        <v>545</v>
      </c>
      <c r="H139" s="8"/>
      <c r="I139" s="8"/>
      <c r="J139" s="8"/>
      <c r="K139" s="8"/>
      <c r="L139" s="8"/>
      <c r="M139" s="8"/>
      <c r="N139" s="8"/>
      <c r="O139" s="8"/>
      <c r="P139" s="8"/>
      <c r="Q139" s="114">
        <v>19</v>
      </c>
    </row>
    <row r="140" spans="6:17" hidden="1">
      <c r="F140" s="8">
        <v>21</v>
      </c>
      <c r="G140" s="1" t="s">
        <v>546</v>
      </c>
      <c r="H140" s="8"/>
      <c r="I140" s="8"/>
      <c r="J140" s="8"/>
      <c r="K140" s="8"/>
      <c r="L140" s="8"/>
      <c r="M140" s="8"/>
      <c r="N140" s="8"/>
      <c r="O140" s="8"/>
      <c r="P140" s="8"/>
      <c r="Q140" s="114">
        <v>20</v>
      </c>
    </row>
    <row r="141" spans="6:17" hidden="1">
      <c r="F141" s="8">
        <v>22</v>
      </c>
      <c r="G141" s="1" t="s">
        <v>547</v>
      </c>
      <c r="H141" s="8"/>
      <c r="I141" s="8"/>
      <c r="J141" s="8"/>
      <c r="K141" s="8"/>
      <c r="L141" s="8"/>
      <c r="M141" s="8"/>
      <c r="N141" s="8"/>
      <c r="O141" s="8"/>
      <c r="P141" s="8"/>
      <c r="Q141" s="114">
        <v>21</v>
      </c>
    </row>
    <row r="142" spans="6:17" hidden="1">
      <c r="F142" s="8">
        <v>23</v>
      </c>
      <c r="G142" s="1" t="s">
        <v>529</v>
      </c>
      <c r="H142" s="8"/>
      <c r="I142" s="8"/>
      <c r="J142" s="8"/>
      <c r="K142" s="8"/>
      <c r="L142" s="8"/>
      <c r="M142" s="8"/>
      <c r="N142" s="8"/>
      <c r="O142" s="8"/>
      <c r="P142" s="8"/>
      <c r="Q142" s="114">
        <v>22</v>
      </c>
    </row>
    <row r="143" spans="6:17" hidden="1">
      <c r="F143" s="8">
        <v>24</v>
      </c>
      <c r="G143" s="1" t="s">
        <v>512</v>
      </c>
      <c r="H143" s="8"/>
      <c r="I143" s="8"/>
      <c r="J143" s="8"/>
      <c r="K143" s="8"/>
      <c r="L143" s="8"/>
      <c r="M143" s="8"/>
      <c r="N143" s="8"/>
      <c r="O143" s="8"/>
      <c r="P143" s="8"/>
      <c r="Q143" s="114">
        <v>23</v>
      </c>
    </row>
    <row r="144" spans="6:17" hidden="1">
      <c r="F144" s="8">
        <v>25</v>
      </c>
      <c r="G144" s="1" t="s">
        <v>530</v>
      </c>
      <c r="H144" s="8"/>
      <c r="I144" s="8"/>
      <c r="J144" s="8"/>
      <c r="K144" s="8"/>
      <c r="L144" s="8"/>
      <c r="M144" s="8"/>
      <c r="N144" s="8"/>
      <c r="O144" s="8"/>
      <c r="P144" s="8"/>
      <c r="Q144" s="114">
        <v>24</v>
      </c>
    </row>
    <row r="145" spans="1:20" hidden="1">
      <c r="A145" s="8"/>
      <c r="B145" s="8"/>
      <c r="C145" s="8"/>
      <c r="D145" s="8"/>
      <c r="E145" s="8"/>
      <c r="F145" s="8">
        <v>26</v>
      </c>
      <c r="G145" s="1" t="s">
        <v>513</v>
      </c>
      <c r="H145" s="8"/>
      <c r="I145" s="8"/>
      <c r="J145" s="8"/>
      <c r="K145" s="8"/>
      <c r="L145" s="8"/>
      <c r="M145" s="8"/>
      <c r="N145" s="8"/>
      <c r="O145" s="8"/>
      <c r="P145" s="8"/>
      <c r="Q145" s="114">
        <v>25</v>
      </c>
      <c r="R145" s="8"/>
    </row>
    <row r="146" spans="1:20" hidden="1">
      <c r="A146" s="8"/>
      <c r="B146" s="8"/>
      <c r="C146" s="8"/>
      <c r="D146" s="8"/>
      <c r="E146" s="8"/>
      <c r="F146" s="8">
        <v>27</v>
      </c>
      <c r="G146" s="1" t="s">
        <v>518</v>
      </c>
      <c r="H146" s="8"/>
      <c r="I146" s="8"/>
      <c r="J146" s="8"/>
      <c r="K146" s="8"/>
      <c r="L146" s="8"/>
      <c r="M146" s="8"/>
      <c r="N146" s="8"/>
      <c r="O146" s="8"/>
      <c r="P146" s="8"/>
      <c r="Q146" s="114">
        <v>26</v>
      </c>
      <c r="R146" s="8"/>
    </row>
    <row r="147" spans="1:20" hidden="1">
      <c r="A147" s="8"/>
      <c r="B147" s="8"/>
      <c r="C147" s="8"/>
      <c r="D147" s="8"/>
      <c r="E147" s="8"/>
      <c r="F147" s="8">
        <v>28</v>
      </c>
      <c r="G147" s="1" t="s">
        <v>519</v>
      </c>
      <c r="H147" s="8"/>
      <c r="I147" s="8"/>
      <c r="J147" s="8"/>
      <c r="K147" s="8"/>
      <c r="L147" s="8"/>
      <c r="M147" s="8"/>
      <c r="N147" s="8"/>
      <c r="O147" s="8"/>
      <c r="P147" s="8"/>
      <c r="Q147" s="114">
        <v>27</v>
      </c>
      <c r="R147" s="8"/>
    </row>
    <row r="148" spans="1:20" hidden="1">
      <c r="A148" s="8"/>
      <c r="B148" s="8"/>
      <c r="C148" s="54"/>
      <c r="D148" s="54"/>
      <c r="E148" s="54"/>
      <c r="F148" s="54">
        <v>29</v>
      </c>
      <c r="G148" s="52" t="s">
        <v>89</v>
      </c>
      <c r="H148" s="54"/>
      <c r="I148" s="54"/>
      <c r="J148" s="54"/>
      <c r="K148" s="54"/>
      <c r="L148" s="54"/>
      <c r="M148" s="54"/>
      <c r="N148" s="54"/>
      <c r="O148" s="54"/>
      <c r="P148" s="54"/>
      <c r="Q148" s="114">
        <v>28</v>
      </c>
      <c r="R148" s="54"/>
    </row>
    <row r="149" spans="1:20" hidden="1">
      <c r="A149" s="8"/>
      <c r="B149" s="8"/>
      <c r="C149" s="8"/>
      <c r="D149" s="8"/>
      <c r="E149" s="8"/>
      <c r="F149" s="8"/>
      <c r="G149" s="8"/>
      <c r="H149" s="8"/>
      <c r="I149" s="8"/>
      <c r="J149" s="8"/>
      <c r="K149" s="8"/>
      <c r="L149" s="8"/>
      <c r="M149" s="8"/>
      <c r="N149" s="8"/>
      <c r="O149" s="8"/>
      <c r="P149" s="8"/>
      <c r="Q149" s="8"/>
      <c r="R149" s="8"/>
    </row>
    <row r="150" spans="1:20" hidden="1">
      <c r="A150" s="8" t="s">
        <v>62</v>
      </c>
      <c r="B150" s="8"/>
      <c r="C150" s="8"/>
      <c r="D150" s="8"/>
      <c r="E150" s="8"/>
      <c r="F150" s="8">
        <v>1</v>
      </c>
      <c r="G150" s="31" t="s">
        <v>63</v>
      </c>
      <c r="H150" s="8"/>
      <c r="I150" s="8"/>
      <c r="J150" s="8"/>
      <c r="K150" s="8"/>
      <c r="L150" s="8"/>
      <c r="M150" s="8"/>
      <c r="N150" s="8"/>
      <c r="O150" s="8"/>
      <c r="P150" s="8"/>
      <c r="Q150" s="8">
        <v>1</v>
      </c>
      <c r="R150" s="8"/>
      <c r="T150" s="8" t="s">
        <v>600</v>
      </c>
    </row>
    <row r="151" spans="1:20" hidden="1">
      <c r="A151" s="8"/>
      <c r="B151" s="8"/>
      <c r="C151" s="8"/>
      <c r="D151" s="8"/>
      <c r="E151" s="8"/>
      <c r="F151" s="8">
        <v>2</v>
      </c>
      <c r="G151" s="31" t="s">
        <v>64</v>
      </c>
      <c r="H151" s="8"/>
      <c r="I151" s="8"/>
      <c r="J151" s="8"/>
      <c r="K151" s="8"/>
      <c r="L151" s="8"/>
      <c r="M151" s="8"/>
      <c r="N151" s="8"/>
      <c r="O151" s="8"/>
      <c r="P151" s="8"/>
      <c r="Q151" s="8">
        <v>2</v>
      </c>
      <c r="R151" s="8"/>
      <c r="T151" s="8" t="s">
        <v>600</v>
      </c>
    </row>
    <row r="152" spans="1:20" hidden="1">
      <c r="A152" s="8"/>
      <c r="B152" s="8"/>
      <c r="C152" s="8"/>
      <c r="D152" s="8"/>
      <c r="E152" s="8"/>
      <c r="F152" s="8">
        <v>3</v>
      </c>
      <c r="G152" s="31" t="s">
        <v>65</v>
      </c>
      <c r="H152" s="8"/>
      <c r="I152" s="8"/>
      <c r="J152" s="8"/>
      <c r="K152" s="8"/>
      <c r="L152" s="8"/>
      <c r="M152" s="8"/>
      <c r="N152" s="8"/>
      <c r="O152" s="8"/>
      <c r="P152" s="8"/>
      <c r="Q152" s="8">
        <v>3</v>
      </c>
      <c r="R152" s="8"/>
      <c r="T152" s="8" t="s">
        <v>601</v>
      </c>
    </row>
    <row r="153" spans="1:20" hidden="1">
      <c r="A153" s="8"/>
      <c r="B153" s="8"/>
      <c r="C153" s="8"/>
      <c r="D153" s="8"/>
      <c r="E153" s="8"/>
      <c r="F153" s="8">
        <v>4</v>
      </c>
      <c r="G153" s="31" t="s">
        <v>66</v>
      </c>
      <c r="H153" s="8"/>
      <c r="I153" s="8"/>
      <c r="J153" s="8"/>
      <c r="K153" s="8"/>
      <c r="L153" s="8"/>
      <c r="M153" s="8"/>
      <c r="N153" s="8"/>
      <c r="O153" s="8"/>
      <c r="P153" s="8"/>
      <c r="Q153" s="8">
        <v>4</v>
      </c>
      <c r="R153" s="8"/>
      <c r="T153" s="8" t="s">
        <v>601</v>
      </c>
    </row>
    <row r="154" spans="1:20" hidden="1">
      <c r="A154" s="8"/>
      <c r="B154" s="8"/>
      <c r="C154" s="8"/>
      <c r="D154" s="8"/>
      <c r="E154" s="8"/>
      <c r="F154" s="8">
        <v>5</v>
      </c>
      <c r="G154" s="31" t="s">
        <v>67</v>
      </c>
      <c r="H154" s="8"/>
      <c r="I154" s="8"/>
      <c r="J154" s="8"/>
      <c r="K154" s="8"/>
      <c r="L154" s="8"/>
      <c r="M154" s="8"/>
      <c r="N154" s="8"/>
      <c r="O154" s="8"/>
      <c r="P154" s="8"/>
      <c r="Q154" s="8">
        <v>5</v>
      </c>
      <c r="R154" s="8"/>
      <c r="T154" s="8" t="s">
        <v>602</v>
      </c>
    </row>
    <row r="155" spans="1:20" hidden="1">
      <c r="A155" s="8"/>
      <c r="B155" s="8"/>
      <c r="C155" s="8"/>
      <c r="D155" s="8"/>
      <c r="E155" s="8"/>
      <c r="F155" s="8">
        <v>6</v>
      </c>
      <c r="G155" s="31" t="s">
        <v>68</v>
      </c>
      <c r="H155" s="8"/>
      <c r="I155" s="8"/>
      <c r="J155" s="8"/>
      <c r="K155" s="8"/>
      <c r="L155" s="8"/>
      <c r="M155" s="8"/>
      <c r="N155" s="8"/>
      <c r="O155" s="8"/>
      <c r="P155" s="8"/>
      <c r="Q155" s="8">
        <v>6</v>
      </c>
      <c r="R155" s="8"/>
      <c r="T155" s="8" t="s">
        <v>602</v>
      </c>
    </row>
    <row r="156" spans="1:20" hidden="1">
      <c r="A156" s="8"/>
      <c r="B156" s="8"/>
      <c r="C156" s="8"/>
      <c r="D156" s="8"/>
      <c r="E156" s="8"/>
      <c r="F156" s="8">
        <v>7</v>
      </c>
      <c r="G156" s="31" t="s">
        <v>69</v>
      </c>
      <c r="H156" s="8"/>
      <c r="I156" s="8"/>
      <c r="J156" s="8"/>
      <c r="K156" s="8"/>
      <c r="L156" s="8"/>
      <c r="M156" s="8"/>
      <c r="N156" s="8"/>
      <c r="O156" s="8"/>
      <c r="P156" s="8"/>
      <c r="Q156" s="8">
        <v>7</v>
      </c>
      <c r="R156" s="8"/>
      <c r="T156" s="8" t="s">
        <v>603</v>
      </c>
    </row>
    <row r="157" spans="1:20" hidden="1">
      <c r="A157" s="8"/>
      <c r="B157" s="8"/>
      <c r="C157" s="8"/>
      <c r="D157" s="8"/>
      <c r="E157" s="8"/>
      <c r="F157" s="8">
        <v>8</v>
      </c>
      <c r="G157" s="8" t="s">
        <v>70</v>
      </c>
      <c r="H157" s="8"/>
      <c r="I157" s="8"/>
      <c r="J157" s="8"/>
      <c r="K157" s="8"/>
      <c r="L157" s="8"/>
      <c r="M157" s="8"/>
      <c r="N157" s="8"/>
      <c r="O157" s="8"/>
      <c r="P157" s="8"/>
      <c r="Q157" s="8">
        <v>8</v>
      </c>
      <c r="R157" s="8"/>
      <c r="T157" s="8" t="s">
        <v>603</v>
      </c>
    </row>
    <row r="158" spans="1:20" hidden="1">
      <c r="A158" s="8"/>
      <c r="B158" s="8"/>
      <c r="C158" s="8"/>
      <c r="D158" s="8"/>
      <c r="E158" s="8"/>
      <c r="F158" s="8">
        <v>9</v>
      </c>
      <c r="G158" s="8" t="s">
        <v>72</v>
      </c>
      <c r="H158" s="8"/>
      <c r="I158" s="8"/>
      <c r="J158" s="8"/>
      <c r="K158" s="8"/>
      <c r="L158" s="8"/>
      <c r="M158" s="8"/>
      <c r="N158" s="8"/>
      <c r="O158" s="8"/>
      <c r="P158" s="8"/>
      <c r="Q158" s="8">
        <v>99</v>
      </c>
      <c r="R158" s="8"/>
    </row>
    <row r="159" spans="1:20">
      <c r="A159" s="8"/>
      <c r="B159" s="8"/>
      <c r="C159" s="8"/>
      <c r="D159" s="8"/>
      <c r="E159" s="8"/>
      <c r="F159" s="8"/>
      <c r="G159" s="8"/>
      <c r="H159" s="8"/>
      <c r="I159" s="8"/>
      <c r="J159" s="8"/>
      <c r="K159" s="8"/>
      <c r="L159" s="8"/>
      <c r="M159" s="8"/>
      <c r="N159" s="8"/>
      <c r="O159" s="8"/>
      <c r="P159" s="8"/>
      <c r="Q159" s="8"/>
      <c r="R159" s="8"/>
    </row>
  </sheetData>
  <sheetProtection algorithmName="SHA-512" hashValue="TCtdHXoVoHbLsD4t5wwyDpTwtGwaS3R4TV9zy2Qqb4GeraNaE0RB0Fj1UTHKdDn42thzOmMk4LIuUDvk1zMN5g==" saltValue="MVIX9pTJKglMiF2Csqidwg==" spinCount="100000" sheet="1" selectLockedCells="1"/>
  <mergeCells count="258">
    <mergeCell ref="AC96:AG96"/>
    <mergeCell ref="A97:E97"/>
    <mergeCell ref="F97:L97"/>
    <mergeCell ref="AA98:AA103"/>
    <mergeCell ref="A95:E95"/>
    <mergeCell ref="F95:L95"/>
    <mergeCell ref="M95:AG95"/>
    <mergeCell ref="A96:E96"/>
    <mergeCell ref="F96:L96"/>
    <mergeCell ref="M96:N96"/>
    <mergeCell ref="O96:S96"/>
    <mergeCell ref="T96:U96"/>
    <mergeCell ref="V96:Z96"/>
    <mergeCell ref="AA96:AB96"/>
    <mergeCell ref="AD90:AG90"/>
    <mergeCell ref="F93:G93"/>
    <mergeCell ref="H93:T93"/>
    <mergeCell ref="U93:V93"/>
    <mergeCell ref="W93:Y93"/>
    <mergeCell ref="Z93:AC93"/>
    <mergeCell ref="AD93:AG93"/>
    <mergeCell ref="F92:G92"/>
    <mergeCell ref="H92:T92"/>
    <mergeCell ref="U92:V92"/>
    <mergeCell ref="W92:Y92"/>
    <mergeCell ref="Z92:AC92"/>
    <mergeCell ref="AD92:AG92"/>
    <mergeCell ref="F83:G83"/>
    <mergeCell ref="W83:Y83"/>
    <mergeCell ref="Z83:AC83"/>
    <mergeCell ref="AD83:AG83"/>
    <mergeCell ref="A88:E91"/>
    <mergeCell ref="W88:Y88"/>
    <mergeCell ref="Z88:AG88"/>
    <mergeCell ref="F89:G89"/>
    <mergeCell ref="H89:T89"/>
    <mergeCell ref="U89:V89"/>
    <mergeCell ref="F91:G91"/>
    <mergeCell ref="H91:T91"/>
    <mergeCell ref="U91:V91"/>
    <mergeCell ref="W91:Y91"/>
    <mergeCell ref="Z91:AC91"/>
    <mergeCell ref="AD91:AG91"/>
    <mergeCell ref="W89:Y89"/>
    <mergeCell ref="Z89:AC89"/>
    <mergeCell ref="AD89:AG89"/>
    <mergeCell ref="F90:G90"/>
    <mergeCell ref="H90:T90"/>
    <mergeCell ref="U90:V90"/>
    <mergeCell ref="W90:Y90"/>
    <mergeCell ref="Z90:AC90"/>
    <mergeCell ref="F81:G81"/>
    <mergeCell ref="W81:Y81"/>
    <mergeCell ref="Z81:AC81"/>
    <mergeCell ref="AD81:AG81"/>
    <mergeCell ref="F82:G82"/>
    <mergeCell ref="W82:Y82"/>
    <mergeCell ref="Z82:AC82"/>
    <mergeCell ref="AD82:AG82"/>
    <mergeCell ref="F79:G79"/>
    <mergeCell ref="W79:Y79"/>
    <mergeCell ref="Z79:AC79"/>
    <mergeCell ref="AD79:AG79"/>
    <mergeCell ref="F80:G80"/>
    <mergeCell ref="W80:Y80"/>
    <mergeCell ref="Z80:AC80"/>
    <mergeCell ref="AD80:AG80"/>
    <mergeCell ref="F77:G77"/>
    <mergeCell ref="W77:Y77"/>
    <mergeCell ref="Z77:AC77"/>
    <mergeCell ref="AD77:AG77"/>
    <mergeCell ref="F78:G78"/>
    <mergeCell ref="W78:Y78"/>
    <mergeCell ref="Z78:AC78"/>
    <mergeCell ref="AD78:AG78"/>
    <mergeCell ref="F75:G75"/>
    <mergeCell ref="W75:Y75"/>
    <mergeCell ref="Z75:AC75"/>
    <mergeCell ref="AD75:AG75"/>
    <mergeCell ref="F76:G76"/>
    <mergeCell ref="W76:Y76"/>
    <mergeCell ref="Z76:AC76"/>
    <mergeCell ref="AD76:AG76"/>
    <mergeCell ref="F73:G73"/>
    <mergeCell ref="W73:Y73"/>
    <mergeCell ref="Z73:AC73"/>
    <mergeCell ref="AD73:AG73"/>
    <mergeCell ref="F74:G74"/>
    <mergeCell ref="W74:Y74"/>
    <mergeCell ref="Z74:AC74"/>
    <mergeCell ref="AD74:AG74"/>
    <mergeCell ref="F71:G71"/>
    <mergeCell ref="W71:Y71"/>
    <mergeCell ref="Z71:AC71"/>
    <mergeCell ref="AD71:AG71"/>
    <mergeCell ref="F72:G72"/>
    <mergeCell ref="W72:Y72"/>
    <mergeCell ref="Z72:AC72"/>
    <mergeCell ref="AD72:AG72"/>
    <mergeCell ref="F69:G69"/>
    <mergeCell ref="W69:Y69"/>
    <mergeCell ref="Z69:AC69"/>
    <mergeCell ref="AD69:AG69"/>
    <mergeCell ref="F70:G70"/>
    <mergeCell ref="W70:Y70"/>
    <mergeCell ref="Z70:AC70"/>
    <mergeCell ref="AD70:AG70"/>
    <mergeCell ref="F67:G67"/>
    <mergeCell ref="W67:Y67"/>
    <mergeCell ref="Z67:AC67"/>
    <mergeCell ref="AD67:AG67"/>
    <mergeCell ref="F68:G68"/>
    <mergeCell ref="W68:Y68"/>
    <mergeCell ref="Z68:AC68"/>
    <mergeCell ref="AD68:AG68"/>
    <mergeCell ref="AD66:AG66"/>
    <mergeCell ref="F63:G63"/>
    <mergeCell ref="W63:Y63"/>
    <mergeCell ref="Z63:AC63"/>
    <mergeCell ref="AD63:AG63"/>
    <mergeCell ref="F64:G64"/>
    <mergeCell ref="W64:Y64"/>
    <mergeCell ref="Z64:AC64"/>
    <mergeCell ref="AD64:AG64"/>
    <mergeCell ref="W61:Y61"/>
    <mergeCell ref="Z61:AC61"/>
    <mergeCell ref="AD61:AG61"/>
    <mergeCell ref="F62:G62"/>
    <mergeCell ref="W62:Y62"/>
    <mergeCell ref="Z62:AC62"/>
    <mergeCell ref="AD62:AG62"/>
    <mergeCell ref="A59:E76"/>
    <mergeCell ref="F59:G59"/>
    <mergeCell ref="W59:Y59"/>
    <mergeCell ref="Z59:AC59"/>
    <mergeCell ref="AD59:AG59"/>
    <mergeCell ref="F60:G60"/>
    <mergeCell ref="W60:Y60"/>
    <mergeCell ref="Z60:AC60"/>
    <mergeCell ref="AD60:AG60"/>
    <mergeCell ref="F61:G61"/>
    <mergeCell ref="F65:G65"/>
    <mergeCell ref="W65:Y65"/>
    <mergeCell ref="Z65:AC65"/>
    <mergeCell ref="AD65:AG65"/>
    <mergeCell ref="F66:G66"/>
    <mergeCell ref="W66:Y66"/>
    <mergeCell ref="Z66:AC66"/>
    <mergeCell ref="F57:G57"/>
    <mergeCell ref="W57:Y57"/>
    <mergeCell ref="Z57:AC57"/>
    <mergeCell ref="AD57:AG57"/>
    <mergeCell ref="F58:G58"/>
    <mergeCell ref="W58:Y58"/>
    <mergeCell ref="Z58:AC58"/>
    <mergeCell ref="AD58:AG58"/>
    <mergeCell ref="A55:E56"/>
    <mergeCell ref="F55:G55"/>
    <mergeCell ref="W55:Y55"/>
    <mergeCell ref="Z55:AC55"/>
    <mergeCell ref="AD55:AG55"/>
    <mergeCell ref="F56:G56"/>
    <mergeCell ref="W56:Y56"/>
    <mergeCell ref="Z56:AC56"/>
    <mergeCell ref="AD56:AG56"/>
    <mergeCell ref="AB49:AG49"/>
    <mergeCell ref="A51:E51"/>
    <mergeCell ref="F51:P51"/>
    <mergeCell ref="Q51:W51"/>
    <mergeCell ref="X51:AG51"/>
    <mergeCell ref="H53:V54"/>
    <mergeCell ref="W53:Y54"/>
    <mergeCell ref="Z53:AG53"/>
    <mergeCell ref="Z54:AC54"/>
    <mergeCell ref="AD54:AG54"/>
    <mergeCell ref="A48:E49"/>
    <mergeCell ref="G48:N48"/>
    <mergeCell ref="O48:R48"/>
    <mergeCell ref="T48:V48"/>
    <mergeCell ref="X48:AA48"/>
    <mergeCell ref="AB48:AG48"/>
    <mergeCell ref="G49:N49"/>
    <mergeCell ref="O49:R49"/>
    <mergeCell ref="T49:V49"/>
    <mergeCell ref="X49:AA49"/>
    <mergeCell ref="A37:E37"/>
    <mergeCell ref="F37:N37"/>
    <mergeCell ref="O37:S37"/>
    <mergeCell ref="T37:AB37"/>
    <mergeCell ref="A38:E38"/>
    <mergeCell ref="F38:AG38"/>
    <mergeCell ref="A35:E35"/>
    <mergeCell ref="Q35:AG35"/>
    <mergeCell ref="A36:E36"/>
    <mergeCell ref="F36:G36"/>
    <mergeCell ref="H36:N36"/>
    <mergeCell ref="O36:P36"/>
    <mergeCell ref="Q36:AG36"/>
    <mergeCell ref="A30:E30"/>
    <mergeCell ref="F30:Q30"/>
    <mergeCell ref="R30:V30"/>
    <mergeCell ref="W30:AG30"/>
    <mergeCell ref="A31:E31"/>
    <mergeCell ref="F31:Q31"/>
    <mergeCell ref="R31:T31"/>
    <mergeCell ref="U31:Y31"/>
    <mergeCell ref="Z31:AB31"/>
    <mergeCell ref="AC31:AG31"/>
    <mergeCell ref="A26:E26"/>
    <mergeCell ref="F26:N26"/>
    <mergeCell ref="O26:S26"/>
    <mergeCell ref="T26:AB26"/>
    <mergeCell ref="A27:E27"/>
    <mergeCell ref="F27:AG27"/>
    <mergeCell ref="A22:E23"/>
    <mergeCell ref="G22:K22"/>
    <mergeCell ref="F23:AG23"/>
    <mergeCell ref="A24:E24"/>
    <mergeCell ref="Q24:AG24"/>
    <mergeCell ref="A25:E25"/>
    <mergeCell ref="F25:G25"/>
    <mergeCell ref="H25:N25"/>
    <mergeCell ref="O25:P25"/>
    <mergeCell ref="Q25:AG25"/>
    <mergeCell ref="A20:E20"/>
    <mergeCell ref="F20:P20"/>
    <mergeCell ref="Q20:AG20"/>
    <mergeCell ref="A21:E21"/>
    <mergeCell ref="F21:P21"/>
    <mergeCell ref="Q21:AG21"/>
    <mergeCell ref="A15:E15"/>
    <mergeCell ref="F15:N15"/>
    <mergeCell ref="O15:S15"/>
    <mergeCell ref="T15:AB15"/>
    <mergeCell ref="A16:E16"/>
    <mergeCell ref="F16:AG16"/>
    <mergeCell ref="A14:E14"/>
    <mergeCell ref="F14:G14"/>
    <mergeCell ref="H14:N14"/>
    <mergeCell ref="O14:P14"/>
    <mergeCell ref="Q14:AG14"/>
    <mergeCell ref="A10:E10"/>
    <mergeCell ref="F10:H10"/>
    <mergeCell ref="I10:L10"/>
    <mergeCell ref="M10:N10"/>
    <mergeCell ref="O10:AG10"/>
    <mergeCell ref="A11:E12"/>
    <mergeCell ref="G11:K11"/>
    <mergeCell ref="F12:AG12"/>
    <mergeCell ref="AB1:AG1"/>
    <mergeCell ref="A5:E5"/>
    <mergeCell ref="F5:N5"/>
    <mergeCell ref="O5:S5"/>
    <mergeCell ref="T5:AG5"/>
    <mergeCell ref="A9:E9"/>
    <mergeCell ref="O9:AG9"/>
    <mergeCell ref="A13:E13"/>
    <mergeCell ref="Q13:AG13"/>
  </mergeCells>
  <phoneticPr fontId="4"/>
  <conditionalFormatting sqref="W89:W93 Z89:Z93 AD89:AD93">
    <cfRule type="cellIs" dxfId="0" priority="1" stopIfTrue="1" operator="equal">
      <formula>0</formula>
    </cfRule>
  </conditionalFormatting>
  <dataValidations count="21">
    <dataValidation type="custom" operator="lessThanOrEqual" allowBlank="1" showInputMessage="1" showErrorMessage="1" errorTitle="エラー" error="文字数が不正です" sqref="Q20:AG21" xr:uid="{C98B3E60-E2AF-4688-BACD-2FCFFA6E1161}">
      <formula1>LEN(F20)+LEN(Q20)&lt;=50</formula1>
    </dataValidation>
    <dataValidation type="textLength" operator="lessThanOrEqual" allowBlank="1" showInputMessage="1" showErrorMessage="1" sqref="F16:AG16 F27:AG27 F38:AG38" xr:uid="{A6F773FD-98DF-43FB-A72E-25D667830D86}">
      <formula1>50</formula1>
    </dataValidation>
    <dataValidation type="textLength" operator="lessThanOrEqual" allowBlank="1" showInputMessage="1" showErrorMessage="1" errorTitle="エラー" error="文字数が不正です" sqref="Q13:AG14 H25:N25 Q24:AG25 Q35:AG36 H36:N36 F21" xr:uid="{33127BF9-5357-4959-AE09-E6ABBDC1D2B1}">
      <formula1>50</formula1>
    </dataValidation>
    <dataValidation type="textLength" operator="lessThanOrEqual" allowBlank="1" showInputMessage="1" showErrorMessage="1" errorTitle="エラー" error="文字数が不正です" sqref="O9:AG10 H14:N14" xr:uid="{B759A8BA-AE48-46EC-A1A2-EC60915FD040}">
      <formula1>60</formula1>
    </dataValidation>
    <dataValidation type="textLength" operator="lessThanOrEqual" allowBlank="1" showInputMessage="1" showErrorMessage="1" errorTitle="エラー" error="文字数が不正です" sqref="F12:AG12 F23:AG23" xr:uid="{3FDE42D7-8CF0-4B38-AC00-D1A4C089F480}">
      <formula1>160</formula1>
    </dataValidation>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xr:uid="{0C2F7B6D-9B7A-4111-9AFE-984D6B79DAC9}">
      <formula1>35</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E45D8B5E-0923-4E52-B8D8-7DD87683AB5C}">
      <formula1>$G$150:$G$158</formula1>
    </dataValidation>
    <dataValidation type="list" allowBlank="1" showInputMessage="1" showErrorMessage="1" sqref="G48:N49 JC48:JJ49 SY48:TF49 ACU48:ADB49 AMQ48:AMX49 AWM48:AWT49 BGI48:BGP49 BQE48:BQL49 CAA48:CAH49 CJW48:CKD49 CTS48:CTZ49 DDO48:DDV49 DNK48:DNR49 DXG48:DXN49 EHC48:EHJ49 EQY48:ERF49 FAU48:FBB49 FKQ48:FKX49 FUM48:FUT49 GEI48:GEP49 GOE48:GOL49 GYA48:GYH49 HHW48:HID49 HRS48:HRZ49 IBO48:IBV49 ILK48:ILR49 IVG48:IVN49 JFC48:JFJ49 JOY48:JPF49 JYU48:JZB49 KIQ48:KIX49 KSM48:KST49 LCI48:LCP49 LME48:LML49 LWA48:LWH49 MFW48:MGD49 MPS48:MPZ49 MZO48:MZV49 NJK48:NJR49 NTG48:NTN49 ODC48:ODJ49 OMY48:ONF49 OWU48:OXB49 PGQ48:PGX49 PQM48:PQT49 QAI48:QAP49 QKE48:QKL49 QUA48:QUH49 RDW48:RED49 RNS48:RNZ49 RXO48:RXV49 SHK48:SHR49 SRG48:SRN49 TBC48:TBJ49 TKY48:TLF49 TUU48:TVB49 UEQ48:UEX49 UOM48:UOT49 UYI48:UYP49 VIE48:VIL49 VSA48:VSH49 WBW48:WCD49 WLS48:WLZ49 WVO48:WVV49 G65584:N65585 JC65584:JJ65585 SY65584:TF65585 ACU65584:ADB65585 AMQ65584:AMX65585 AWM65584:AWT65585 BGI65584:BGP65585 BQE65584:BQL65585 CAA65584:CAH65585 CJW65584:CKD65585 CTS65584:CTZ65585 DDO65584:DDV65585 DNK65584:DNR65585 DXG65584:DXN65585 EHC65584:EHJ65585 EQY65584:ERF65585 FAU65584:FBB65585 FKQ65584:FKX65585 FUM65584:FUT65585 GEI65584:GEP65585 GOE65584:GOL65585 GYA65584:GYH65585 HHW65584:HID65585 HRS65584:HRZ65585 IBO65584:IBV65585 ILK65584:ILR65585 IVG65584:IVN65585 JFC65584:JFJ65585 JOY65584:JPF65585 JYU65584:JZB65585 KIQ65584:KIX65585 KSM65584:KST65585 LCI65584:LCP65585 LME65584:LML65585 LWA65584:LWH65585 MFW65584:MGD65585 MPS65584:MPZ65585 MZO65584:MZV65585 NJK65584:NJR65585 NTG65584:NTN65585 ODC65584:ODJ65585 OMY65584:ONF65585 OWU65584:OXB65585 PGQ65584:PGX65585 PQM65584:PQT65585 QAI65584:QAP65585 QKE65584:QKL65585 QUA65584:QUH65585 RDW65584:RED65585 RNS65584:RNZ65585 RXO65584:RXV65585 SHK65584:SHR65585 SRG65584:SRN65585 TBC65584:TBJ65585 TKY65584:TLF65585 TUU65584:TVB65585 UEQ65584:UEX65585 UOM65584:UOT65585 UYI65584:UYP65585 VIE65584:VIL65585 VSA65584:VSH65585 WBW65584:WCD65585 WLS65584:WLZ65585 WVO65584:WVV65585 G131120:N131121 JC131120:JJ131121 SY131120:TF131121 ACU131120:ADB131121 AMQ131120:AMX131121 AWM131120:AWT131121 BGI131120:BGP131121 BQE131120:BQL131121 CAA131120:CAH131121 CJW131120:CKD131121 CTS131120:CTZ131121 DDO131120:DDV131121 DNK131120:DNR131121 DXG131120:DXN131121 EHC131120:EHJ131121 EQY131120:ERF131121 FAU131120:FBB131121 FKQ131120:FKX131121 FUM131120:FUT131121 GEI131120:GEP131121 GOE131120:GOL131121 GYA131120:GYH131121 HHW131120:HID131121 HRS131120:HRZ131121 IBO131120:IBV131121 ILK131120:ILR131121 IVG131120:IVN131121 JFC131120:JFJ131121 JOY131120:JPF131121 JYU131120:JZB131121 KIQ131120:KIX131121 KSM131120:KST131121 LCI131120:LCP131121 LME131120:LML131121 LWA131120:LWH131121 MFW131120:MGD131121 MPS131120:MPZ131121 MZO131120:MZV131121 NJK131120:NJR131121 NTG131120:NTN131121 ODC131120:ODJ131121 OMY131120:ONF131121 OWU131120:OXB131121 PGQ131120:PGX131121 PQM131120:PQT131121 QAI131120:QAP131121 QKE131120:QKL131121 QUA131120:QUH131121 RDW131120:RED131121 RNS131120:RNZ131121 RXO131120:RXV131121 SHK131120:SHR131121 SRG131120:SRN131121 TBC131120:TBJ131121 TKY131120:TLF131121 TUU131120:TVB131121 UEQ131120:UEX131121 UOM131120:UOT131121 UYI131120:UYP131121 VIE131120:VIL131121 VSA131120:VSH131121 WBW131120:WCD131121 WLS131120:WLZ131121 WVO131120:WVV131121 G196656:N196657 JC196656:JJ196657 SY196656:TF196657 ACU196656:ADB196657 AMQ196656:AMX196657 AWM196656:AWT196657 BGI196656:BGP196657 BQE196656:BQL196657 CAA196656:CAH196657 CJW196656:CKD196657 CTS196656:CTZ196657 DDO196656:DDV196657 DNK196656:DNR196657 DXG196656:DXN196657 EHC196656:EHJ196657 EQY196656:ERF196657 FAU196656:FBB196657 FKQ196656:FKX196657 FUM196656:FUT196657 GEI196656:GEP196657 GOE196656:GOL196657 GYA196656:GYH196657 HHW196656:HID196657 HRS196656:HRZ196657 IBO196656:IBV196657 ILK196656:ILR196657 IVG196656:IVN196657 JFC196656:JFJ196657 JOY196656:JPF196657 JYU196656:JZB196657 KIQ196656:KIX196657 KSM196656:KST196657 LCI196656:LCP196657 LME196656:LML196657 LWA196656:LWH196657 MFW196656:MGD196657 MPS196656:MPZ196657 MZO196656:MZV196657 NJK196656:NJR196657 NTG196656:NTN196657 ODC196656:ODJ196657 OMY196656:ONF196657 OWU196656:OXB196657 PGQ196656:PGX196657 PQM196656:PQT196657 QAI196656:QAP196657 QKE196656:QKL196657 QUA196656:QUH196657 RDW196656:RED196657 RNS196656:RNZ196657 RXO196656:RXV196657 SHK196656:SHR196657 SRG196656:SRN196657 TBC196656:TBJ196657 TKY196656:TLF196657 TUU196656:TVB196657 UEQ196656:UEX196657 UOM196656:UOT196657 UYI196656:UYP196657 VIE196656:VIL196657 VSA196656:VSH196657 WBW196656:WCD196657 WLS196656:WLZ196657 WVO196656:WVV196657 G262192:N262193 JC262192:JJ262193 SY262192:TF262193 ACU262192:ADB262193 AMQ262192:AMX262193 AWM262192:AWT262193 BGI262192:BGP262193 BQE262192:BQL262193 CAA262192:CAH262193 CJW262192:CKD262193 CTS262192:CTZ262193 DDO262192:DDV262193 DNK262192:DNR262193 DXG262192:DXN262193 EHC262192:EHJ262193 EQY262192:ERF262193 FAU262192:FBB262193 FKQ262192:FKX262193 FUM262192:FUT262193 GEI262192:GEP262193 GOE262192:GOL262193 GYA262192:GYH262193 HHW262192:HID262193 HRS262192:HRZ262193 IBO262192:IBV262193 ILK262192:ILR262193 IVG262192:IVN262193 JFC262192:JFJ262193 JOY262192:JPF262193 JYU262192:JZB262193 KIQ262192:KIX262193 KSM262192:KST262193 LCI262192:LCP262193 LME262192:LML262193 LWA262192:LWH262193 MFW262192:MGD262193 MPS262192:MPZ262193 MZO262192:MZV262193 NJK262192:NJR262193 NTG262192:NTN262193 ODC262192:ODJ262193 OMY262192:ONF262193 OWU262192:OXB262193 PGQ262192:PGX262193 PQM262192:PQT262193 QAI262192:QAP262193 QKE262192:QKL262193 QUA262192:QUH262193 RDW262192:RED262193 RNS262192:RNZ262193 RXO262192:RXV262193 SHK262192:SHR262193 SRG262192:SRN262193 TBC262192:TBJ262193 TKY262192:TLF262193 TUU262192:TVB262193 UEQ262192:UEX262193 UOM262192:UOT262193 UYI262192:UYP262193 VIE262192:VIL262193 VSA262192:VSH262193 WBW262192:WCD262193 WLS262192:WLZ262193 WVO262192:WVV262193 G327728:N327729 JC327728:JJ327729 SY327728:TF327729 ACU327728:ADB327729 AMQ327728:AMX327729 AWM327728:AWT327729 BGI327728:BGP327729 BQE327728:BQL327729 CAA327728:CAH327729 CJW327728:CKD327729 CTS327728:CTZ327729 DDO327728:DDV327729 DNK327728:DNR327729 DXG327728:DXN327729 EHC327728:EHJ327729 EQY327728:ERF327729 FAU327728:FBB327729 FKQ327728:FKX327729 FUM327728:FUT327729 GEI327728:GEP327729 GOE327728:GOL327729 GYA327728:GYH327729 HHW327728:HID327729 HRS327728:HRZ327729 IBO327728:IBV327729 ILK327728:ILR327729 IVG327728:IVN327729 JFC327728:JFJ327729 JOY327728:JPF327729 JYU327728:JZB327729 KIQ327728:KIX327729 KSM327728:KST327729 LCI327728:LCP327729 LME327728:LML327729 LWA327728:LWH327729 MFW327728:MGD327729 MPS327728:MPZ327729 MZO327728:MZV327729 NJK327728:NJR327729 NTG327728:NTN327729 ODC327728:ODJ327729 OMY327728:ONF327729 OWU327728:OXB327729 PGQ327728:PGX327729 PQM327728:PQT327729 QAI327728:QAP327729 QKE327728:QKL327729 QUA327728:QUH327729 RDW327728:RED327729 RNS327728:RNZ327729 RXO327728:RXV327729 SHK327728:SHR327729 SRG327728:SRN327729 TBC327728:TBJ327729 TKY327728:TLF327729 TUU327728:TVB327729 UEQ327728:UEX327729 UOM327728:UOT327729 UYI327728:UYP327729 VIE327728:VIL327729 VSA327728:VSH327729 WBW327728:WCD327729 WLS327728:WLZ327729 WVO327728:WVV327729 G393264:N393265 JC393264:JJ393265 SY393264:TF393265 ACU393264:ADB393265 AMQ393264:AMX393265 AWM393264:AWT393265 BGI393264:BGP393265 BQE393264:BQL393265 CAA393264:CAH393265 CJW393264:CKD393265 CTS393264:CTZ393265 DDO393264:DDV393265 DNK393264:DNR393265 DXG393264:DXN393265 EHC393264:EHJ393265 EQY393264:ERF393265 FAU393264:FBB393265 FKQ393264:FKX393265 FUM393264:FUT393265 GEI393264:GEP393265 GOE393264:GOL393265 GYA393264:GYH393265 HHW393264:HID393265 HRS393264:HRZ393265 IBO393264:IBV393265 ILK393264:ILR393265 IVG393264:IVN393265 JFC393264:JFJ393265 JOY393264:JPF393265 JYU393264:JZB393265 KIQ393264:KIX393265 KSM393264:KST393265 LCI393264:LCP393265 LME393264:LML393265 LWA393264:LWH393265 MFW393264:MGD393265 MPS393264:MPZ393265 MZO393264:MZV393265 NJK393264:NJR393265 NTG393264:NTN393265 ODC393264:ODJ393265 OMY393264:ONF393265 OWU393264:OXB393265 PGQ393264:PGX393265 PQM393264:PQT393265 QAI393264:QAP393265 QKE393264:QKL393265 QUA393264:QUH393265 RDW393264:RED393265 RNS393264:RNZ393265 RXO393264:RXV393265 SHK393264:SHR393265 SRG393264:SRN393265 TBC393264:TBJ393265 TKY393264:TLF393265 TUU393264:TVB393265 UEQ393264:UEX393265 UOM393264:UOT393265 UYI393264:UYP393265 VIE393264:VIL393265 VSA393264:VSH393265 WBW393264:WCD393265 WLS393264:WLZ393265 WVO393264:WVV393265 G458800:N458801 JC458800:JJ458801 SY458800:TF458801 ACU458800:ADB458801 AMQ458800:AMX458801 AWM458800:AWT458801 BGI458800:BGP458801 BQE458800:BQL458801 CAA458800:CAH458801 CJW458800:CKD458801 CTS458800:CTZ458801 DDO458800:DDV458801 DNK458800:DNR458801 DXG458800:DXN458801 EHC458800:EHJ458801 EQY458800:ERF458801 FAU458800:FBB458801 FKQ458800:FKX458801 FUM458800:FUT458801 GEI458800:GEP458801 GOE458800:GOL458801 GYA458800:GYH458801 HHW458800:HID458801 HRS458800:HRZ458801 IBO458800:IBV458801 ILK458800:ILR458801 IVG458800:IVN458801 JFC458800:JFJ458801 JOY458800:JPF458801 JYU458800:JZB458801 KIQ458800:KIX458801 KSM458800:KST458801 LCI458800:LCP458801 LME458800:LML458801 LWA458800:LWH458801 MFW458800:MGD458801 MPS458800:MPZ458801 MZO458800:MZV458801 NJK458800:NJR458801 NTG458800:NTN458801 ODC458800:ODJ458801 OMY458800:ONF458801 OWU458800:OXB458801 PGQ458800:PGX458801 PQM458800:PQT458801 QAI458800:QAP458801 QKE458800:QKL458801 QUA458800:QUH458801 RDW458800:RED458801 RNS458800:RNZ458801 RXO458800:RXV458801 SHK458800:SHR458801 SRG458800:SRN458801 TBC458800:TBJ458801 TKY458800:TLF458801 TUU458800:TVB458801 UEQ458800:UEX458801 UOM458800:UOT458801 UYI458800:UYP458801 VIE458800:VIL458801 VSA458800:VSH458801 WBW458800:WCD458801 WLS458800:WLZ458801 WVO458800:WVV458801 G524336:N524337 JC524336:JJ524337 SY524336:TF524337 ACU524336:ADB524337 AMQ524336:AMX524337 AWM524336:AWT524337 BGI524336:BGP524337 BQE524336:BQL524337 CAA524336:CAH524337 CJW524336:CKD524337 CTS524336:CTZ524337 DDO524336:DDV524337 DNK524336:DNR524337 DXG524336:DXN524337 EHC524336:EHJ524337 EQY524336:ERF524337 FAU524336:FBB524337 FKQ524336:FKX524337 FUM524336:FUT524337 GEI524336:GEP524337 GOE524336:GOL524337 GYA524336:GYH524337 HHW524336:HID524337 HRS524336:HRZ524337 IBO524336:IBV524337 ILK524336:ILR524337 IVG524336:IVN524337 JFC524336:JFJ524337 JOY524336:JPF524337 JYU524336:JZB524337 KIQ524336:KIX524337 KSM524336:KST524337 LCI524336:LCP524337 LME524336:LML524337 LWA524336:LWH524337 MFW524336:MGD524337 MPS524336:MPZ524337 MZO524336:MZV524337 NJK524336:NJR524337 NTG524336:NTN524337 ODC524336:ODJ524337 OMY524336:ONF524337 OWU524336:OXB524337 PGQ524336:PGX524337 PQM524336:PQT524337 QAI524336:QAP524337 QKE524336:QKL524337 QUA524336:QUH524337 RDW524336:RED524337 RNS524336:RNZ524337 RXO524336:RXV524337 SHK524336:SHR524337 SRG524336:SRN524337 TBC524336:TBJ524337 TKY524336:TLF524337 TUU524336:TVB524337 UEQ524336:UEX524337 UOM524336:UOT524337 UYI524336:UYP524337 VIE524336:VIL524337 VSA524336:VSH524337 WBW524336:WCD524337 WLS524336:WLZ524337 WVO524336:WVV524337 G589872:N589873 JC589872:JJ589873 SY589872:TF589873 ACU589872:ADB589873 AMQ589872:AMX589873 AWM589872:AWT589873 BGI589872:BGP589873 BQE589872:BQL589873 CAA589872:CAH589873 CJW589872:CKD589873 CTS589872:CTZ589873 DDO589872:DDV589873 DNK589872:DNR589873 DXG589872:DXN589873 EHC589872:EHJ589873 EQY589872:ERF589873 FAU589872:FBB589873 FKQ589872:FKX589873 FUM589872:FUT589873 GEI589872:GEP589873 GOE589872:GOL589873 GYA589872:GYH589873 HHW589872:HID589873 HRS589872:HRZ589873 IBO589872:IBV589873 ILK589872:ILR589873 IVG589872:IVN589873 JFC589872:JFJ589873 JOY589872:JPF589873 JYU589872:JZB589873 KIQ589872:KIX589873 KSM589872:KST589873 LCI589872:LCP589873 LME589872:LML589873 LWA589872:LWH589873 MFW589872:MGD589873 MPS589872:MPZ589873 MZO589872:MZV589873 NJK589872:NJR589873 NTG589872:NTN589873 ODC589872:ODJ589873 OMY589872:ONF589873 OWU589872:OXB589873 PGQ589872:PGX589873 PQM589872:PQT589873 QAI589872:QAP589873 QKE589872:QKL589873 QUA589872:QUH589873 RDW589872:RED589873 RNS589872:RNZ589873 RXO589872:RXV589873 SHK589872:SHR589873 SRG589872:SRN589873 TBC589872:TBJ589873 TKY589872:TLF589873 TUU589872:TVB589873 UEQ589872:UEX589873 UOM589872:UOT589873 UYI589872:UYP589873 VIE589872:VIL589873 VSA589872:VSH589873 WBW589872:WCD589873 WLS589872:WLZ589873 WVO589872:WVV589873 G655408:N655409 JC655408:JJ655409 SY655408:TF655409 ACU655408:ADB655409 AMQ655408:AMX655409 AWM655408:AWT655409 BGI655408:BGP655409 BQE655408:BQL655409 CAA655408:CAH655409 CJW655408:CKD655409 CTS655408:CTZ655409 DDO655408:DDV655409 DNK655408:DNR655409 DXG655408:DXN655409 EHC655408:EHJ655409 EQY655408:ERF655409 FAU655408:FBB655409 FKQ655408:FKX655409 FUM655408:FUT655409 GEI655408:GEP655409 GOE655408:GOL655409 GYA655408:GYH655409 HHW655408:HID655409 HRS655408:HRZ655409 IBO655408:IBV655409 ILK655408:ILR655409 IVG655408:IVN655409 JFC655408:JFJ655409 JOY655408:JPF655409 JYU655408:JZB655409 KIQ655408:KIX655409 KSM655408:KST655409 LCI655408:LCP655409 LME655408:LML655409 LWA655408:LWH655409 MFW655408:MGD655409 MPS655408:MPZ655409 MZO655408:MZV655409 NJK655408:NJR655409 NTG655408:NTN655409 ODC655408:ODJ655409 OMY655408:ONF655409 OWU655408:OXB655409 PGQ655408:PGX655409 PQM655408:PQT655409 QAI655408:QAP655409 QKE655408:QKL655409 QUA655408:QUH655409 RDW655408:RED655409 RNS655408:RNZ655409 RXO655408:RXV655409 SHK655408:SHR655409 SRG655408:SRN655409 TBC655408:TBJ655409 TKY655408:TLF655409 TUU655408:TVB655409 UEQ655408:UEX655409 UOM655408:UOT655409 UYI655408:UYP655409 VIE655408:VIL655409 VSA655408:VSH655409 WBW655408:WCD655409 WLS655408:WLZ655409 WVO655408:WVV655409 G720944:N720945 JC720944:JJ720945 SY720944:TF720945 ACU720944:ADB720945 AMQ720944:AMX720945 AWM720944:AWT720945 BGI720944:BGP720945 BQE720944:BQL720945 CAA720944:CAH720945 CJW720944:CKD720945 CTS720944:CTZ720945 DDO720944:DDV720945 DNK720944:DNR720945 DXG720944:DXN720945 EHC720944:EHJ720945 EQY720944:ERF720945 FAU720944:FBB720945 FKQ720944:FKX720945 FUM720944:FUT720945 GEI720944:GEP720945 GOE720944:GOL720945 GYA720944:GYH720945 HHW720944:HID720945 HRS720944:HRZ720945 IBO720944:IBV720945 ILK720944:ILR720945 IVG720944:IVN720945 JFC720944:JFJ720945 JOY720944:JPF720945 JYU720944:JZB720945 KIQ720944:KIX720945 KSM720944:KST720945 LCI720944:LCP720945 LME720944:LML720945 LWA720944:LWH720945 MFW720944:MGD720945 MPS720944:MPZ720945 MZO720944:MZV720945 NJK720944:NJR720945 NTG720944:NTN720945 ODC720944:ODJ720945 OMY720944:ONF720945 OWU720944:OXB720945 PGQ720944:PGX720945 PQM720944:PQT720945 QAI720944:QAP720945 QKE720944:QKL720945 QUA720944:QUH720945 RDW720944:RED720945 RNS720944:RNZ720945 RXO720944:RXV720945 SHK720944:SHR720945 SRG720944:SRN720945 TBC720944:TBJ720945 TKY720944:TLF720945 TUU720944:TVB720945 UEQ720944:UEX720945 UOM720944:UOT720945 UYI720944:UYP720945 VIE720944:VIL720945 VSA720944:VSH720945 WBW720944:WCD720945 WLS720944:WLZ720945 WVO720944:WVV720945 G786480:N786481 JC786480:JJ786481 SY786480:TF786481 ACU786480:ADB786481 AMQ786480:AMX786481 AWM786480:AWT786481 BGI786480:BGP786481 BQE786480:BQL786481 CAA786480:CAH786481 CJW786480:CKD786481 CTS786480:CTZ786481 DDO786480:DDV786481 DNK786480:DNR786481 DXG786480:DXN786481 EHC786480:EHJ786481 EQY786480:ERF786481 FAU786480:FBB786481 FKQ786480:FKX786481 FUM786480:FUT786481 GEI786480:GEP786481 GOE786480:GOL786481 GYA786480:GYH786481 HHW786480:HID786481 HRS786480:HRZ786481 IBO786480:IBV786481 ILK786480:ILR786481 IVG786480:IVN786481 JFC786480:JFJ786481 JOY786480:JPF786481 JYU786480:JZB786481 KIQ786480:KIX786481 KSM786480:KST786481 LCI786480:LCP786481 LME786480:LML786481 LWA786480:LWH786481 MFW786480:MGD786481 MPS786480:MPZ786481 MZO786480:MZV786481 NJK786480:NJR786481 NTG786480:NTN786481 ODC786480:ODJ786481 OMY786480:ONF786481 OWU786480:OXB786481 PGQ786480:PGX786481 PQM786480:PQT786481 QAI786480:QAP786481 QKE786480:QKL786481 QUA786480:QUH786481 RDW786480:RED786481 RNS786480:RNZ786481 RXO786480:RXV786481 SHK786480:SHR786481 SRG786480:SRN786481 TBC786480:TBJ786481 TKY786480:TLF786481 TUU786480:TVB786481 UEQ786480:UEX786481 UOM786480:UOT786481 UYI786480:UYP786481 VIE786480:VIL786481 VSA786480:VSH786481 WBW786480:WCD786481 WLS786480:WLZ786481 WVO786480:WVV786481 G852016:N852017 JC852016:JJ852017 SY852016:TF852017 ACU852016:ADB852017 AMQ852016:AMX852017 AWM852016:AWT852017 BGI852016:BGP852017 BQE852016:BQL852017 CAA852016:CAH852017 CJW852016:CKD852017 CTS852016:CTZ852017 DDO852016:DDV852017 DNK852016:DNR852017 DXG852016:DXN852017 EHC852016:EHJ852017 EQY852016:ERF852017 FAU852016:FBB852017 FKQ852016:FKX852017 FUM852016:FUT852017 GEI852016:GEP852017 GOE852016:GOL852017 GYA852016:GYH852017 HHW852016:HID852017 HRS852016:HRZ852017 IBO852016:IBV852017 ILK852016:ILR852017 IVG852016:IVN852017 JFC852016:JFJ852017 JOY852016:JPF852017 JYU852016:JZB852017 KIQ852016:KIX852017 KSM852016:KST852017 LCI852016:LCP852017 LME852016:LML852017 LWA852016:LWH852017 MFW852016:MGD852017 MPS852016:MPZ852017 MZO852016:MZV852017 NJK852016:NJR852017 NTG852016:NTN852017 ODC852016:ODJ852017 OMY852016:ONF852017 OWU852016:OXB852017 PGQ852016:PGX852017 PQM852016:PQT852017 QAI852016:QAP852017 QKE852016:QKL852017 QUA852016:QUH852017 RDW852016:RED852017 RNS852016:RNZ852017 RXO852016:RXV852017 SHK852016:SHR852017 SRG852016:SRN852017 TBC852016:TBJ852017 TKY852016:TLF852017 TUU852016:TVB852017 UEQ852016:UEX852017 UOM852016:UOT852017 UYI852016:UYP852017 VIE852016:VIL852017 VSA852016:VSH852017 WBW852016:WCD852017 WLS852016:WLZ852017 WVO852016:WVV852017 G917552:N917553 JC917552:JJ917553 SY917552:TF917553 ACU917552:ADB917553 AMQ917552:AMX917553 AWM917552:AWT917553 BGI917552:BGP917553 BQE917552:BQL917553 CAA917552:CAH917553 CJW917552:CKD917553 CTS917552:CTZ917553 DDO917552:DDV917553 DNK917552:DNR917553 DXG917552:DXN917553 EHC917552:EHJ917553 EQY917552:ERF917553 FAU917552:FBB917553 FKQ917552:FKX917553 FUM917552:FUT917553 GEI917552:GEP917553 GOE917552:GOL917553 GYA917552:GYH917553 HHW917552:HID917553 HRS917552:HRZ917553 IBO917552:IBV917553 ILK917552:ILR917553 IVG917552:IVN917553 JFC917552:JFJ917553 JOY917552:JPF917553 JYU917552:JZB917553 KIQ917552:KIX917553 KSM917552:KST917553 LCI917552:LCP917553 LME917552:LML917553 LWA917552:LWH917553 MFW917552:MGD917553 MPS917552:MPZ917553 MZO917552:MZV917553 NJK917552:NJR917553 NTG917552:NTN917553 ODC917552:ODJ917553 OMY917552:ONF917553 OWU917552:OXB917553 PGQ917552:PGX917553 PQM917552:PQT917553 QAI917552:QAP917553 QKE917552:QKL917553 QUA917552:QUH917553 RDW917552:RED917553 RNS917552:RNZ917553 RXO917552:RXV917553 SHK917552:SHR917553 SRG917552:SRN917553 TBC917552:TBJ917553 TKY917552:TLF917553 TUU917552:TVB917553 UEQ917552:UEX917553 UOM917552:UOT917553 UYI917552:UYP917553 VIE917552:VIL917553 VSA917552:VSH917553 WBW917552:WCD917553 WLS917552:WLZ917553 WVO917552:WVV917553 G983088:N983089 JC983088:JJ983089 SY983088:TF983089 ACU983088:ADB983089 AMQ983088:AMX983089 AWM983088:AWT983089 BGI983088:BGP983089 BQE983088:BQL983089 CAA983088:CAH983089 CJW983088:CKD983089 CTS983088:CTZ983089 DDO983088:DDV983089 DNK983088:DNR983089 DXG983088:DXN983089 EHC983088:EHJ983089 EQY983088:ERF983089 FAU983088:FBB983089 FKQ983088:FKX983089 FUM983088:FUT983089 GEI983088:GEP983089 GOE983088:GOL983089 GYA983088:GYH983089 HHW983088:HID983089 HRS983088:HRZ983089 IBO983088:IBV983089 ILK983088:ILR983089 IVG983088:IVN983089 JFC983088:JFJ983089 JOY983088:JPF983089 JYU983088:JZB983089 KIQ983088:KIX983089 KSM983088:KST983089 LCI983088:LCP983089 LME983088:LML983089 LWA983088:LWH983089 MFW983088:MGD983089 MPS983088:MPZ983089 MZO983088:MZV983089 NJK983088:NJR983089 NTG983088:NTN983089 ODC983088:ODJ983089 OMY983088:ONF983089 OWU983088:OXB983089 PGQ983088:PGX983089 PQM983088:PQT983089 QAI983088:QAP983089 QKE983088:QKL983089 QUA983088:QUH983089 RDW983088:RED983089 RNS983088:RNZ983089 RXO983088:RXV983089 SHK983088:SHR983089 SRG983088:SRN983089 TBC983088:TBJ983089 TKY983088:TLF983089 TUU983088:TVB983089 UEQ983088:UEX983089 UOM983088:UOT983089 UYI983088:UYP983089 VIE983088:VIL983089 VSA983088:VSH983089 WBW983088:WCD983089 WLS983088:WLZ983089 WVO983088:WVV983089" xr:uid="{BB971BE9-1D64-4B55-B027-5D402F442D16}">
      <formula1>$G$114:$G$115</formula1>
    </dataValidation>
    <dataValidation type="textLength" operator="lessThanOrEqual" allowBlank="1" showInputMessage="1" showErrorMessage="1" errorTitle="エラー" error="文字数の不正です" sqref="T48:V49 JP48:JR49 TL48:TN49 ADH48:ADJ49 AND48:ANF49 AWZ48:AXB49 BGV48:BGX49 BQR48:BQT49 CAN48:CAP49 CKJ48:CKL49 CUF48:CUH49 DEB48:DED49 DNX48:DNZ49 DXT48:DXV49 EHP48:EHR49 ERL48:ERN49 FBH48:FBJ49 FLD48:FLF49 FUZ48:FVB49 GEV48:GEX49 GOR48:GOT49 GYN48:GYP49 HIJ48:HIL49 HSF48:HSH49 ICB48:ICD49 ILX48:ILZ49 IVT48:IVV49 JFP48:JFR49 JPL48:JPN49 JZH48:JZJ49 KJD48:KJF49 KSZ48:KTB49 LCV48:LCX49 LMR48:LMT49 LWN48:LWP49 MGJ48:MGL49 MQF48:MQH49 NAB48:NAD49 NJX48:NJZ49 NTT48:NTV49 ODP48:ODR49 ONL48:ONN49 OXH48:OXJ49 PHD48:PHF49 PQZ48:PRB49 QAV48:QAX49 QKR48:QKT49 QUN48:QUP49 REJ48:REL49 ROF48:ROH49 RYB48:RYD49 SHX48:SHZ49 SRT48:SRV49 TBP48:TBR49 TLL48:TLN49 TVH48:TVJ49 UFD48:UFF49 UOZ48:UPB49 UYV48:UYX49 VIR48:VIT49 VSN48:VSP49 WCJ48:WCL49 WMF48:WMH49 WWB48:WWD49 T65584:V65585 JP65584:JR65585 TL65584:TN65585 ADH65584:ADJ65585 AND65584:ANF65585 AWZ65584:AXB65585 BGV65584:BGX65585 BQR65584:BQT65585 CAN65584:CAP65585 CKJ65584:CKL65585 CUF65584:CUH65585 DEB65584:DED65585 DNX65584:DNZ65585 DXT65584:DXV65585 EHP65584:EHR65585 ERL65584:ERN65585 FBH65584:FBJ65585 FLD65584:FLF65585 FUZ65584:FVB65585 GEV65584:GEX65585 GOR65584:GOT65585 GYN65584:GYP65585 HIJ65584:HIL65585 HSF65584:HSH65585 ICB65584:ICD65585 ILX65584:ILZ65585 IVT65584:IVV65585 JFP65584:JFR65585 JPL65584:JPN65585 JZH65584:JZJ65585 KJD65584:KJF65585 KSZ65584:KTB65585 LCV65584:LCX65585 LMR65584:LMT65585 LWN65584:LWP65585 MGJ65584:MGL65585 MQF65584:MQH65585 NAB65584:NAD65585 NJX65584:NJZ65585 NTT65584:NTV65585 ODP65584:ODR65585 ONL65584:ONN65585 OXH65584:OXJ65585 PHD65584:PHF65585 PQZ65584:PRB65585 QAV65584:QAX65585 QKR65584:QKT65585 QUN65584:QUP65585 REJ65584:REL65585 ROF65584:ROH65585 RYB65584:RYD65585 SHX65584:SHZ65585 SRT65584:SRV65585 TBP65584:TBR65585 TLL65584:TLN65585 TVH65584:TVJ65585 UFD65584:UFF65585 UOZ65584:UPB65585 UYV65584:UYX65585 VIR65584:VIT65585 VSN65584:VSP65585 WCJ65584:WCL65585 WMF65584:WMH65585 WWB65584:WWD65585 T131120:V131121 JP131120:JR131121 TL131120:TN131121 ADH131120:ADJ131121 AND131120:ANF131121 AWZ131120:AXB131121 BGV131120:BGX131121 BQR131120:BQT131121 CAN131120:CAP131121 CKJ131120:CKL131121 CUF131120:CUH131121 DEB131120:DED131121 DNX131120:DNZ131121 DXT131120:DXV131121 EHP131120:EHR131121 ERL131120:ERN131121 FBH131120:FBJ131121 FLD131120:FLF131121 FUZ131120:FVB131121 GEV131120:GEX131121 GOR131120:GOT131121 GYN131120:GYP131121 HIJ131120:HIL131121 HSF131120:HSH131121 ICB131120:ICD131121 ILX131120:ILZ131121 IVT131120:IVV131121 JFP131120:JFR131121 JPL131120:JPN131121 JZH131120:JZJ131121 KJD131120:KJF131121 KSZ131120:KTB131121 LCV131120:LCX131121 LMR131120:LMT131121 LWN131120:LWP131121 MGJ131120:MGL131121 MQF131120:MQH131121 NAB131120:NAD131121 NJX131120:NJZ131121 NTT131120:NTV131121 ODP131120:ODR131121 ONL131120:ONN131121 OXH131120:OXJ131121 PHD131120:PHF131121 PQZ131120:PRB131121 QAV131120:QAX131121 QKR131120:QKT131121 QUN131120:QUP131121 REJ131120:REL131121 ROF131120:ROH131121 RYB131120:RYD131121 SHX131120:SHZ131121 SRT131120:SRV131121 TBP131120:TBR131121 TLL131120:TLN131121 TVH131120:TVJ131121 UFD131120:UFF131121 UOZ131120:UPB131121 UYV131120:UYX131121 VIR131120:VIT131121 VSN131120:VSP131121 WCJ131120:WCL131121 WMF131120:WMH131121 WWB131120:WWD131121 T196656:V196657 JP196656:JR196657 TL196656:TN196657 ADH196656:ADJ196657 AND196656:ANF196657 AWZ196656:AXB196657 BGV196656:BGX196657 BQR196656:BQT196657 CAN196656:CAP196657 CKJ196656:CKL196657 CUF196656:CUH196657 DEB196656:DED196657 DNX196656:DNZ196657 DXT196656:DXV196657 EHP196656:EHR196657 ERL196656:ERN196657 FBH196656:FBJ196657 FLD196656:FLF196657 FUZ196656:FVB196657 GEV196656:GEX196657 GOR196656:GOT196657 GYN196656:GYP196657 HIJ196656:HIL196657 HSF196656:HSH196657 ICB196656:ICD196657 ILX196656:ILZ196657 IVT196656:IVV196657 JFP196656:JFR196657 JPL196656:JPN196657 JZH196656:JZJ196657 KJD196656:KJF196657 KSZ196656:KTB196657 LCV196656:LCX196657 LMR196656:LMT196657 LWN196656:LWP196657 MGJ196656:MGL196657 MQF196656:MQH196657 NAB196656:NAD196657 NJX196656:NJZ196657 NTT196656:NTV196657 ODP196656:ODR196657 ONL196656:ONN196657 OXH196656:OXJ196657 PHD196656:PHF196657 PQZ196656:PRB196657 QAV196656:QAX196657 QKR196656:QKT196657 QUN196656:QUP196657 REJ196656:REL196657 ROF196656:ROH196657 RYB196656:RYD196657 SHX196656:SHZ196657 SRT196656:SRV196657 TBP196656:TBR196657 TLL196656:TLN196657 TVH196656:TVJ196657 UFD196656:UFF196657 UOZ196656:UPB196657 UYV196656:UYX196657 VIR196656:VIT196657 VSN196656:VSP196657 WCJ196656:WCL196657 WMF196656:WMH196657 WWB196656:WWD196657 T262192:V262193 JP262192:JR262193 TL262192:TN262193 ADH262192:ADJ262193 AND262192:ANF262193 AWZ262192:AXB262193 BGV262192:BGX262193 BQR262192:BQT262193 CAN262192:CAP262193 CKJ262192:CKL262193 CUF262192:CUH262193 DEB262192:DED262193 DNX262192:DNZ262193 DXT262192:DXV262193 EHP262192:EHR262193 ERL262192:ERN262193 FBH262192:FBJ262193 FLD262192:FLF262193 FUZ262192:FVB262193 GEV262192:GEX262193 GOR262192:GOT262193 GYN262192:GYP262193 HIJ262192:HIL262193 HSF262192:HSH262193 ICB262192:ICD262193 ILX262192:ILZ262193 IVT262192:IVV262193 JFP262192:JFR262193 JPL262192:JPN262193 JZH262192:JZJ262193 KJD262192:KJF262193 KSZ262192:KTB262193 LCV262192:LCX262193 LMR262192:LMT262193 LWN262192:LWP262193 MGJ262192:MGL262193 MQF262192:MQH262193 NAB262192:NAD262193 NJX262192:NJZ262193 NTT262192:NTV262193 ODP262192:ODR262193 ONL262192:ONN262193 OXH262192:OXJ262193 PHD262192:PHF262193 PQZ262192:PRB262193 QAV262192:QAX262193 QKR262192:QKT262193 QUN262192:QUP262193 REJ262192:REL262193 ROF262192:ROH262193 RYB262192:RYD262193 SHX262192:SHZ262193 SRT262192:SRV262193 TBP262192:TBR262193 TLL262192:TLN262193 TVH262192:TVJ262193 UFD262192:UFF262193 UOZ262192:UPB262193 UYV262192:UYX262193 VIR262192:VIT262193 VSN262192:VSP262193 WCJ262192:WCL262193 WMF262192:WMH262193 WWB262192:WWD262193 T327728:V327729 JP327728:JR327729 TL327728:TN327729 ADH327728:ADJ327729 AND327728:ANF327729 AWZ327728:AXB327729 BGV327728:BGX327729 BQR327728:BQT327729 CAN327728:CAP327729 CKJ327728:CKL327729 CUF327728:CUH327729 DEB327728:DED327729 DNX327728:DNZ327729 DXT327728:DXV327729 EHP327728:EHR327729 ERL327728:ERN327729 FBH327728:FBJ327729 FLD327728:FLF327729 FUZ327728:FVB327729 GEV327728:GEX327729 GOR327728:GOT327729 GYN327728:GYP327729 HIJ327728:HIL327729 HSF327728:HSH327729 ICB327728:ICD327729 ILX327728:ILZ327729 IVT327728:IVV327729 JFP327728:JFR327729 JPL327728:JPN327729 JZH327728:JZJ327729 KJD327728:KJF327729 KSZ327728:KTB327729 LCV327728:LCX327729 LMR327728:LMT327729 LWN327728:LWP327729 MGJ327728:MGL327729 MQF327728:MQH327729 NAB327728:NAD327729 NJX327728:NJZ327729 NTT327728:NTV327729 ODP327728:ODR327729 ONL327728:ONN327729 OXH327728:OXJ327729 PHD327728:PHF327729 PQZ327728:PRB327729 QAV327728:QAX327729 QKR327728:QKT327729 QUN327728:QUP327729 REJ327728:REL327729 ROF327728:ROH327729 RYB327728:RYD327729 SHX327728:SHZ327729 SRT327728:SRV327729 TBP327728:TBR327729 TLL327728:TLN327729 TVH327728:TVJ327729 UFD327728:UFF327729 UOZ327728:UPB327729 UYV327728:UYX327729 VIR327728:VIT327729 VSN327728:VSP327729 WCJ327728:WCL327729 WMF327728:WMH327729 WWB327728:WWD327729 T393264:V393265 JP393264:JR393265 TL393264:TN393265 ADH393264:ADJ393265 AND393264:ANF393265 AWZ393264:AXB393265 BGV393264:BGX393265 BQR393264:BQT393265 CAN393264:CAP393265 CKJ393264:CKL393265 CUF393264:CUH393265 DEB393264:DED393265 DNX393264:DNZ393265 DXT393264:DXV393265 EHP393264:EHR393265 ERL393264:ERN393265 FBH393264:FBJ393265 FLD393264:FLF393265 FUZ393264:FVB393265 GEV393264:GEX393265 GOR393264:GOT393265 GYN393264:GYP393265 HIJ393264:HIL393265 HSF393264:HSH393265 ICB393264:ICD393265 ILX393264:ILZ393265 IVT393264:IVV393265 JFP393264:JFR393265 JPL393264:JPN393265 JZH393264:JZJ393265 KJD393264:KJF393265 KSZ393264:KTB393265 LCV393264:LCX393265 LMR393264:LMT393265 LWN393264:LWP393265 MGJ393264:MGL393265 MQF393264:MQH393265 NAB393264:NAD393265 NJX393264:NJZ393265 NTT393264:NTV393265 ODP393264:ODR393265 ONL393264:ONN393265 OXH393264:OXJ393265 PHD393264:PHF393265 PQZ393264:PRB393265 QAV393264:QAX393265 QKR393264:QKT393265 QUN393264:QUP393265 REJ393264:REL393265 ROF393264:ROH393265 RYB393264:RYD393265 SHX393264:SHZ393265 SRT393264:SRV393265 TBP393264:TBR393265 TLL393264:TLN393265 TVH393264:TVJ393265 UFD393264:UFF393265 UOZ393264:UPB393265 UYV393264:UYX393265 VIR393264:VIT393265 VSN393264:VSP393265 WCJ393264:WCL393265 WMF393264:WMH393265 WWB393264:WWD393265 T458800:V458801 JP458800:JR458801 TL458800:TN458801 ADH458800:ADJ458801 AND458800:ANF458801 AWZ458800:AXB458801 BGV458800:BGX458801 BQR458800:BQT458801 CAN458800:CAP458801 CKJ458800:CKL458801 CUF458800:CUH458801 DEB458800:DED458801 DNX458800:DNZ458801 DXT458800:DXV458801 EHP458800:EHR458801 ERL458800:ERN458801 FBH458800:FBJ458801 FLD458800:FLF458801 FUZ458800:FVB458801 GEV458800:GEX458801 GOR458800:GOT458801 GYN458800:GYP458801 HIJ458800:HIL458801 HSF458800:HSH458801 ICB458800:ICD458801 ILX458800:ILZ458801 IVT458800:IVV458801 JFP458800:JFR458801 JPL458800:JPN458801 JZH458800:JZJ458801 KJD458800:KJF458801 KSZ458800:KTB458801 LCV458800:LCX458801 LMR458800:LMT458801 LWN458800:LWP458801 MGJ458800:MGL458801 MQF458800:MQH458801 NAB458800:NAD458801 NJX458800:NJZ458801 NTT458800:NTV458801 ODP458800:ODR458801 ONL458800:ONN458801 OXH458800:OXJ458801 PHD458800:PHF458801 PQZ458800:PRB458801 QAV458800:QAX458801 QKR458800:QKT458801 QUN458800:QUP458801 REJ458800:REL458801 ROF458800:ROH458801 RYB458800:RYD458801 SHX458800:SHZ458801 SRT458800:SRV458801 TBP458800:TBR458801 TLL458800:TLN458801 TVH458800:TVJ458801 UFD458800:UFF458801 UOZ458800:UPB458801 UYV458800:UYX458801 VIR458800:VIT458801 VSN458800:VSP458801 WCJ458800:WCL458801 WMF458800:WMH458801 WWB458800:WWD458801 T524336:V524337 JP524336:JR524337 TL524336:TN524337 ADH524336:ADJ524337 AND524336:ANF524337 AWZ524336:AXB524337 BGV524336:BGX524337 BQR524336:BQT524337 CAN524336:CAP524337 CKJ524336:CKL524337 CUF524336:CUH524337 DEB524336:DED524337 DNX524336:DNZ524337 DXT524336:DXV524337 EHP524336:EHR524337 ERL524336:ERN524337 FBH524336:FBJ524337 FLD524336:FLF524337 FUZ524336:FVB524337 GEV524336:GEX524337 GOR524336:GOT524337 GYN524336:GYP524337 HIJ524336:HIL524337 HSF524336:HSH524337 ICB524336:ICD524337 ILX524336:ILZ524337 IVT524336:IVV524337 JFP524336:JFR524337 JPL524336:JPN524337 JZH524336:JZJ524337 KJD524336:KJF524337 KSZ524336:KTB524337 LCV524336:LCX524337 LMR524336:LMT524337 LWN524336:LWP524337 MGJ524336:MGL524337 MQF524336:MQH524337 NAB524336:NAD524337 NJX524336:NJZ524337 NTT524336:NTV524337 ODP524336:ODR524337 ONL524336:ONN524337 OXH524336:OXJ524337 PHD524336:PHF524337 PQZ524336:PRB524337 QAV524336:QAX524337 QKR524336:QKT524337 QUN524336:QUP524337 REJ524336:REL524337 ROF524336:ROH524337 RYB524336:RYD524337 SHX524336:SHZ524337 SRT524336:SRV524337 TBP524336:TBR524337 TLL524336:TLN524337 TVH524336:TVJ524337 UFD524336:UFF524337 UOZ524336:UPB524337 UYV524336:UYX524337 VIR524336:VIT524337 VSN524336:VSP524337 WCJ524336:WCL524337 WMF524336:WMH524337 WWB524336:WWD524337 T589872:V589873 JP589872:JR589873 TL589872:TN589873 ADH589872:ADJ589873 AND589872:ANF589873 AWZ589872:AXB589873 BGV589872:BGX589873 BQR589872:BQT589873 CAN589872:CAP589873 CKJ589872:CKL589873 CUF589872:CUH589873 DEB589872:DED589873 DNX589872:DNZ589873 DXT589872:DXV589873 EHP589872:EHR589873 ERL589872:ERN589873 FBH589872:FBJ589873 FLD589872:FLF589873 FUZ589872:FVB589873 GEV589872:GEX589873 GOR589872:GOT589873 GYN589872:GYP589873 HIJ589872:HIL589873 HSF589872:HSH589873 ICB589872:ICD589873 ILX589872:ILZ589873 IVT589872:IVV589873 JFP589872:JFR589873 JPL589872:JPN589873 JZH589872:JZJ589873 KJD589872:KJF589873 KSZ589872:KTB589873 LCV589872:LCX589873 LMR589872:LMT589873 LWN589872:LWP589873 MGJ589872:MGL589873 MQF589872:MQH589873 NAB589872:NAD589873 NJX589872:NJZ589873 NTT589872:NTV589873 ODP589872:ODR589873 ONL589872:ONN589873 OXH589872:OXJ589873 PHD589872:PHF589873 PQZ589872:PRB589873 QAV589872:QAX589873 QKR589872:QKT589873 QUN589872:QUP589873 REJ589872:REL589873 ROF589872:ROH589873 RYB589872:RYD589873 SHX589872:SHZ589873 SRT589872:SRV589873 TBP589872:TBR589873 TLL589872:TLN589873 TVH589872:TVJ589873 UFD589872:UFF589873 UOZ589872:UPB589873 UYV589872:UYX589873 VIR589872:VIT589873 VSN589872:VSP589873 WCJ589872:WCL589873 WMF589872:WMH589873 WWB589872:WWD589873 T655408:V655409 JP655408:JR655409 TL655408:TN655409 ADH655408:ADJ655409 AND655408:ANF655409 AWZ655408:AXB655409 BGV655408:BGX655409 BQR655408:BQT655409 CAN655408:CAP655409 CKJ655408:CKL655409 CUF655408:CUH655409 DEB655408:DED655409 DNX655408:DNZ655409 DXT655408:DXV655409 EHP655408:EHR655409 ERL655408:ERN655409 FBH655408:FBJ655409 FLD655408:FLF655409 FUZ655408:FVB655409 GEV655408:GEX655409 GOR655408:GOT655409 GYN655408:GYP655409 HIJ655408:HIL655409 HSF655408:HSH655409 ICB655408:ICD655409 ILX655408:ILZ655409 IVT655408:IVV655409 JFP655408:JFR655409 JPL655408:JPN655409 JZH655408:JZJ655409 KJD655408:KJF655409 KSZ655408:KTB655409 LCV655408:LCX655409 LMR655408:LMT655409 LWN655408:LWP655409 MGJ655408:MGL655409 MQF655408:MQH655409 NAB655408:NAD655409 NJX655408:NJZ655409 NTT655408:NTV655409 ODP655408:ODR655409 ONL655408:ONN655409 OXH655408:OXJ655409 PHD655408:PHF655409 PQZ655408:PRB655409 QAV655408:QAX655409 QKR655408:QKT655409 QUN655408:QUP655409 REJ655408:REL655409 ROF655408:ROH655409 RYB655408:RYD655409 SHX655408:SHZ655409 SRT655408:SRV655409 TBP655408:TBR655409 TLL655408:TLN655409 TVH655408:TVJ655409 UFD655408:UFF655409 UOZ655408:UPB655409 UYV655408:UYX655409 VIR655408:VIT655409 VSN655408:VSP655409 WCJ655408:WCL655409 WMF655408:WMH655409 WWB655408:WWD655409 T720944:V720945 JP720944:JR720945 TL720944:TN720945 ADH720944:ADJ720945 AND720944:ANF720945 AWZ720944:AXB720945 BGV720944:BGX720945 BQR720944:BQT720945 CAN720944:CAP720945 CKJ720944:CKL720945 CUF720944:CUH720945 DEB720944:DED720945 DNX720944:DNZ720945 DXT720944:DXV720945 EHP720944:EHR720945 ERL720944:ERN720945 FBH720944:FBJ720945 FLD720944:FLF720945 FUZ720944:FVB720945 GEV720944:GEX720945 GOR720944:GOT720945 GYN720944:GYP720945 HIJ720944:HIL720945 HSF720944:HSH720945 ICB720944:ICD720945 ILX720944:ILZ720945 IVT720944:IVV720945 JFP720944:JFR720945 JPL720944:JPN720945 JZH720944:JZJ720945 KJD720944:KJF720945 KSZ720944:KTB720945 LCV720944:LCX720945 LMR720944:LMT720945 LWN720944:LWP720945 MGJ720944:MGL720945 MQF720944:MQH720945 NAB720944:NAD720945 NJX720944:NJZ720945 NTT720944:NTV720945 ODP720944:ODR720945 ONL720944:ONN720945 OXH720944:OXJ720945 PHD720944:PHF720945 PQZ720944:PRB720945 QAV720944:QAX720945 QKR720944:QKT720945 QUN720944:QUP720945 REJ720944:REL720945 ROF720944:ROH720945 RYB720944:RYD720945 SHX720944:SHZ720945 SRT720944:SRV720945 TBP720944:TBR720945 TLL720944:TLN720945 TVH720944:TVJ720945 UFD720944:UFF720945 UOZ720944:UPB720945 UYV720944:UYX720945 VIR720944:VIT720945 VSN720944:VSP720945 WCJ720944:WCL720945 WMF720944:WMH720945 WWB720944:WWD720945 T786480:V786481 JP786480:JR786481 TL786480:TN786481 ADH786480:ADJ786481 AND786480:ANF786481 AWZ786480:AXB786481 BGV786480:BGX786481 BQR786480:BQT786481 CAN786480:CAP786481 CKJ786480:CKL786481 CUF786480:CUH786481 DEB786480:DED786481 DNX786480:DNZ786481 DXT786480:DXV786481 EHP786480:EHR786481 ERL786480:ERN786481 FBH786480:FBJ786481 FLD786480:FLF786481 FUZ786480:FVB786481 GEV786480:GEX786481 GOR786480:GOT786481 GYN786480:GYP786481 HIJ786480:HIL786481 HSF786480:HSH786481 ICB786480:ICD786481 ILX786480:ILZ786481 IVT786480:IVV786481 JFP786480:JFR786481 JPL786480:JPN786481 JZH786480:JZJ786481 KJD786480:KJF786481 KSZ786480:KTB786481 LCV786480:LCX786481 LMR786480:LMT786481 LWN786480:LWP786481 MGJ786480:MGL786481 MQF786480:MQH786481 NAB786480:NAD786481 NJX786480:NJZ786481 NTT786480:NTV786481 ODP786480:ODR786481 ONL786480:ONN786481 OXH786480:OXJ786481 PHD786480:PHF786481 PQZ786480:PRB786481 QAV786480:QAX786481 QKR786480:QKT786481 QUN786480:QUP786481 REJ786480:REL786481 ROF786480:ROH786481 RYB786480:RYD786481 SHX786480:SHZ786481 SRT786480:SRV786481 TBP786480:TBR786481 TLL786480:TLN786481 TVH786480:TVJ786481 UFD786480:UFF786481 UOZ786480:UPB786481 UYV786480:UYX786481 VIR786480:VIT786481 VSN786480:VSP786481 WCJ786480:WCL786481 WMF786480:WMH786481 WWB786480:WWD786481 T852016:V852017 JP852016:JR852017 TL852016:TN852017 ADH852016:ADJ852017 AND852016:ANF852017 AWZ852016:AXB852017 BGV852016:BGX852017 BQR852016:BQT852017 CAN852016:CAP852017 CKJ852016:CKL852017 CUF852016:CUH852017 DEB852016:DED852017 DNX852016:DNZ852017 DXT852016:DXV852017 EHP852016:EHR852017 ERL852016:ERN852017 FBH852016:FBJ852017 FLD852016:FLF852017 FUZ852016:FVB852017 GEV852016:GEX852017 GOR852016:GOT852017 GYN852016:GYP852017 HIJ852016:HIL852017 HSF852016:HSH852017 ICB852016:ICD852017 ILX852016:ILZ852017 IVT852016:IVV852017 JFP852016:JFR852017 JPL852016:JPN852017 JZH852016:JZJ852017 KJD852016:KJF852017 KSZ852016:KTB852017 LCV852016:LCX852017 LMR852016:LMT852017 LWN852016:LWP852017 MGJ852016:MGL852017 MQF852016:MQH852017 NAB852016:NAD852017 NJX852016:NJZ852017 NTT852016:NTV852017 ODP852016:ODR852017 ONL852016:ONN852017 OXH852016:OXJ852017 PHD852016:PHF852017 PQZ852016:PRB852017 QAV852016:QAX852017 QKR852016:QKT852017 QUN852016:QUP852017 REJ852016:REL852017 ROF852016:ROH852017 RYB852016:RYD852017 SHX852016:SHZ852017 SRT852016:SRV852017 TBP852016:TBR852017 TLL852016:TLN852017 TVH852016:TVJ852017 UFD852016:UFF852017 UOZ852016:UPB852017 UYV852016:UYX852017 VIR852016:VIT852017 VSN852016:VSP852017 WCJ852016:WCL852017 WMF852016:WMH852017 WWB852016:WWD852017 T917552:V917553 JP917552:JR917553 TL917552:TN917553 ADH917552:ADJ917553 AND917552:ANF917553 AWZ917552:AXB917553 BGV917552:BGX917553 BQR917552:BQT917553 CAN917552:CAP917553 CKJ917552:CKL917553 CUF917552:CUH917553 DEB917552:DED917553 DNX917552:DNZ917553 DXT917552:DXV917553 EHP917552:EHR917553 ERL917552:ERN917553 FBH917552:FBJ917553 FLD917552:FLF917553 FUZ917552:FVB917553 GEV917552:GEX917553 GOR917552:GOT917553 GYN917552:GYP917553 HIJ917552:HIL917553 HSF917552:HSH917553 ICB917552:ICD917553 ILX917552:ILZ917553 IVT917552:IVV917553 JFP917552:JFR917553 JPL917552:JPN917553 JZH917552:JZJ917553 KJD917552:KJF917553 KSZ917552:KTB917553 LCV917552:LCX917553 LMR917552:LMT917553 LWN917552:LWP917553 MGJ917552:MGL917553 MQF917552:MQH917553 NAB917552:NAD917553 NJX917552:NJZ917553 NTT917552:NTV917553 ODP917552:ODR917553 ONL917552:ONN917553 OXH917552:OXJ917553 PHD917552:PHF917553 PQZ917552:PRB917553 QAV917552:QAX917553 QKR917552:QKT917553 QUN917552:QUP917553 REJ917552:REL917553 ROF917552:ROH917553 RYB917552:RYD917553 SHX917552:SHZ917553 SRT917552:SRV917553 TBP917552:TBR917553 TLL917552:TLN917553 TVH917552:TVJ917553 UFD917552:UFF917553 UOZ917552:UPB917553 UYV917552:UYX917553 VIR917552:VIT917553 VSN917552:VSP917553 WCJ917552:WCL917553 WMF917552:WMH917553 WWB917552:WWD917553 T983088:V983089 JP983088:JR983089 TL983088:TN983089 ADH983088:ADJ983089 AND983088:ANF983089 AWZ983088:AXB983089 BGV983088:BGX983089 BQR983088:BQT983089 CAN983088:CAP983089 CKJ983088:CKL983089 CUF983088:CUH983089 DEB983088:DED983089 DNX983088:DNZ983089 DXT983088:DXV983089 EHP983088:EHR983089 ERL983088:ERN983089 FBH983088:FBJ983089 FLD983088:FLF983089 FUZ983088:FVB983089 GEV983088:GEX983089 GOR983088:GOT983089 GYN983088:GYP983089 HIJ983088:HIL983089 HSF983088:HSH983089 ICB983088:ICD983089 ILX983088:ILZ983089 IVT983088:IVV983089 JFP983088:JFR983089 JPL983088:JPN983089 JZH983088:JZJ983089 KJD983088:KJF983089 KSZ983088:KTB983089 LCV983088:LCX983089 LMR983088:LMT983089 LWN983088:LWP983089 MGJ983088:MGL983089 MQF983088:MQH983089 NAB983088:NAD983089 NJX983088:NJZ983089 NTT983088:NTV983089 ODP983088:ODR983089 ONL983088:ONN983089 OXH983088:OXJ983089 PHD983088:PHF983089 PQZ983088:PRB983089 QAV983088:QAX983089 QKR983088:QKT983089 QUN983088:QUP983089 REJ983088:REL983089 ROF983088:ROH983089 RYB983088:RYD983089 SHX983088:SHZ983089 SRT983088:SRV983089 TBP983088:TBR983089 TLL983088:TLN983089 TVH983088:TVJ983089 UFD983088:UFF983089 UOZ983088:UPB983089 UYV983088:UYX983089 VIR983088:VIT983089 VSN983088:VSP983089 WCJ983088:WCL983089 WMF983088:WMH983089 WWB983088:WWD983089" xr:uid="{CDD299CF-2947-4B91-AE4B-347FB87D9F71}">
      <formula1>6</formula1>
    </dataValidation>
    <dataValidation type="list" allowBlank="1" showInputMessage="1" showErrorMessage="1" sqref="H89:H93 JD89:JD93 SZ89:SZ93 ACV89:ACV93 AMR89:AMR93 AWN89:AWN93 BGJ89:BGJ93 BQF89:BQF93 CAB89:CAB93 CJX89:CJX93 CTT89:CTT93 DDP89:DDP93 DNL89:DNL93 DXH89:DXH93 EHD89:EHD93 EQZ89:EQZ93 FAV89:FAV93 FKR89:FKR93 FUN89:FUN93 GEJ89:GEJ93 GOF89:GOF93 GYB89:GYB93 HHX89:HHX93 HRT89:HRT93 IBP89:IBP93 ILL89:ILL93 IVH89:IVH93 JFD89:JFD93 JOZ89:JOZ93 JYV89:JYV93 KIR89:KIR93 KSN89:KSN93 LCJ89:LCJ93 LMF89:LMF93 LWB89:LWB93 MFX89:MFX93 MPT89:MPT93 MZP89:MZP93 NJL89:NJL93 NTH89:NTH93 ODD89:ODD93 OMZ89:OMZ93 OWV89:OWV93 PGR89:PGR93 PQN89:PQN93 QAJ89:QAJ93 QKF89:QKF93 QUB89:QUB93 RDX89:RDX93 RNT89:RNT93 RXP89:RXP93 SHL89:SHL93 SRH89:SRH93 TBD89:TBD93 TKZ89:TKZ93 TUV89:TUV93 UER89:UER93 UON89:UON93 UYJ89:UYJ93 VIF89:VIF93 VSB89:VSB93 WBX89:WBX93 WLT89:WLT93 WVP89:WVP93 H65625:H65629 JD65625:JD65629 SZ65625:SZ65629 ACV65625:ACV65629 AMR65625:AMR65629 AWN65625:AWN65629 BGJ65625:BGJ65629 BQF65625:BQF65629 CAB65625:CAB65629 CJX65625:CJX65629 CTT65625:CTT65629 DDP65625:DDP65629 DNL65625:DNL65629 DXH65625:DXH65629 EHD65625:EHD65629 EQZ65625:EQZ65629 FAV65625:FAV65629 FKR65625:FKR65629 FUN65625:FUN65629 GEJ65625:GEJ65629 GOF65625:GOF65629 GYB65625:GYB65629 HHX65625:HHX65629 HRT65625:HRT65629 IBP65625:IBP65629 ILL65625:ILL65629 IVH65625:IVH65629 JFD65625:JFD65629 JOZ65625:JOZ65629 JYV65625:JYV65629 KIR65625:KIR65629 KSN65625:KSN65629 LCJ65625:LCJ65629 LMF65625:LMF65629 LWB65625:LWB65629 MFX65625:MFX65629 MPT65625:MPT65629 MZP65625:MZP65629 NJL65625:NJL65629 NTH65625:NTH65629 ODD65625:ODD65629 OMZ65625:OMZ65629 OWV65625:OWV65629 PGR65625:PGR65629 PQN65625:PQN65629 QAJ65625:QAJ65629 QKF65625:QKF65629 QUB65625:QUB65629 RDX65625:RDX65629 RNT65625:RNT65629 RXP65625:RXP65629 SHL65625:SHL65629 SRH65625:SRH65629 TBD65625:TBD65629 TKZ65625:TKZ65629 TUV65625:TUV65629 UER65625:UER65629 UON65625:UON65629 UYJ65625:UYJ65629 VIF65625:VIF65629 VSB65625:VSB65629 WBX65625:WBX65629 WLT65625:WLT65629 WVP65625:WVP65629 H131161:H131165 JD131161:JD131165 SZ131161:SZ131165 ACV131161:ACV131165 AMR131161:AMR131165 AWN131161:AWN131165 BGJ131161:BGJ131165 BQF131161:BQF131165 CAB131161:CAB131165 CJX131161:CJX131165 CTT131161:CTT131165 DDP131161:DDP131165 DNL131161:DNL131165 DXH131161:DXH131165 EHD131161:EHD131165 EQZ131161:EQZ131165 FAV131161:FAV131165 FKR131161:FKR131165 FUN131161:FUN131165 GEJ131161:GEJ131165 GOF131161:GOF131165 GYB131161:GYB131165 HHX131161:HHX131165 HRT131161:HRT131165 IBP131161:IBP131165 ILL131161:ILL131165 IVH131161:IVH131165 JFD131161:JFD131165 JOZ131161:JOZ131165 JYV131161:JYV131165 KIR131161:KIR131165 KSN131161:KSN131165 LCJ131161:LCJ131165 LMF131161:LMF131165 LWB131161:LWB131165 MFX131161:MFX131165 MPT131161:MPT131165 MZP131161:MZP131165 NJL131161:NJL131165 NTH131161:NTH131165 ODD131161:ODD131165 OMZ131161:OMZ131165 OWV131161:OWV131165 PGR131161:PGR131165 PQN131161:PQN131165 QAJ131161:QAJ131165 QKF131161:QKF131165 QUB131161:QUB131165 RDX131161:RDX131165 RNT131161:RNT131165 RXP131161:RXP131165 SHL131161:SHL131165 SRH131161:SRH131165 TBD131161:TBD131165 TKZ131161:TKZ131165 TUV131161:TUV131165 UER131161:UER131165 UON131161:UON131165 UYJ131161:UYJ131165 VIF131161:VIF131165 VSB131161:VSB131165 WBX131161:WBX131165 WLT131161:WLT131165 WVP131161:WVP131165 H196697:H196701 JD196697:JD196701 SZ196697:SZ196701 ACV196697:ACV196701 AMR196697:AMR196701 AWN196697:AWN196701 BGJ196697:BGJ196701 BQF196697:BQF196701 CAB196697:CAB196701 CJX196697:CJX196701 CTT196697:CTT196701 DDP196697:DDP196701 DNL196697:DNL196701 DXH196697:DXH196701 EHD196697:EHD196701 EQZ196697:EQZ196701 FAV196697:FAV196701 FKR196697:FKR196701 FUN196697:FUN196701 GEJ196697:GEJ196701 GOF196697:GOF196701 GYB196697:GYB196701 HHX196697:HHX196701 HRT196697:HRT196701 IBP196697:IBP196701 ILL196697:ILL196701 IVH196697:IVH196701 JFD196697:JFD196701 JOZ196697:JOZ196701 JYV196697:JYV196701 KIR196697:KIR196701 KSN196697:KSN196701 LCJ196697:LCJ196701 LMF196697:LMF196701 LWB196697:LWB196701 MFX196697:MFX196701 MPT196697:MPT196701 MZP196697:MZP196701 NJL196697:NJL196701 NTH196697:NTH196701 ODD196697:ODD196701 OMZ196697:OMZ196701 OWV196697:OWV196701 PGR196697:PGR196701 PQN196697:PQN196701 QAJ196697:QAJ196701 QKF196697:QKF196701 QUB196697:QUB196701 RDX196697:RDX196701 RNT196697:RNT196701 RXP196697:RXP196701 SHL196697:SHL196701 SRH196697:SRH196701 TBD196697:TBD196701 TKZ196697:TKZ196701 TUV196697:TUV196701 UER196697:UER196701 UON196697:UON196701 UYJ196697:UYJ196701 VIF196697:VIF196701 VSB196697:VSB196701 WBX196697:WBX196701 WLT196697:WLT196701 WVP196697:WVP196701 H262233:H262237 JD262233:JD262237 SZ262233:SZ262237 ACV262233:ACV262237 AMR262233:AMR262237 AWN262233:AWN262237 BGJ262233:BGJ262237 BQF262233:BQF262237 CAB262233:CAB262237 CJX262233:CJX262237 CTT262233:CTT262237 DDP262233:DDP262237 DNL262233:DNL262237 DXH262233:DXH262237 EHD262233:EHD262237 EQZ262233:EQZ262237 FAV262233:FAV262237 FKR262233:FKR262237 FUN262233:FUN262237 GEJ262233:GEJ262237 GOF262233:GOF262237 GYB262233:GYB262237 HHX262233:HHX262237 HRT262233:HRT262237 IBP262233:IBP262237 ILL262233:ILL262237 IVH262233:IVH262237 JFD262233:JFD262237 JOZ262233:JOZ262237 JYV262233:JYV262237 KIR262233:KIR262237 KSN262233:KSN262237 LCJ262233:LCJ262237 LMF262233:LMF262237 LWB262233:LWB262237 MFX262233:MFX262237 MPT262233:MPT262237 MZP262233:MZP262237 NJL262233:NJL262237 NTH262233:NTH262237 ODD262233:ODD262237 OMZ262233:OMZ262237 OWV262233:OWV262237 PGR262233:PGR262237 PQN262233:PQN262237 QAJ262233:QAJ262237 QKF262233:QKF262237 QUB262233:QUB262237 RDX262233:RDX262237 RNT262233:RNT262237 RXP262233:RXP262237 SHL262233:SHL262237 SRH262233:SRH262237 TBD262233:TBD262237 TKZ262233:TKZ262237 TUV262233:TUV262237 UER262233:UER262237 UON262233:UON262237 UYJ262233:UYJ262237 VIF262233:VIF262237 VSB262233:VSB262237 WBX262233:WBX262237 WLT262233:WLT262237 WVP262233:WVP262237 H327769:H327773 JD327769:JD327773 SZ327769:SZ327773 ACV327769:ACV327773 AMR327769:AMR327773 AWN327769:AWN327773 BGJ327769:BGJ327773 BQF327769:BQF327773 CAB327769:CAB327773 CJX327769:CJX327773 CTT327769:CTT327773 DDP327769:DDP327773 DNL327769:DNL327773 DXH327769:DXH327773 EHD327769:EHD327773 EQZ327769:EQZ327773 FAV327769:FAV327773 FKR327769:FKR327773 FUN327769:FUN327773 GEJ327769:GEJ327773 GOF327769:GOF327773 GYB327769:GYB327773 HHX327769:HHX327773 HRT327769:HRT327773 IBP327769:IBP327773 ILL327769:ILL327773 IVH327769:IVH327773 JFD327769:JFD327773 JOZ327769:JOZ327773 JYV327769:JYV327773 KIR327769:KIR327773 KSN327769:KSN327773 LCJ327769:LCJ327773 LMF327769:LMF327773 LWB327769:LWB327773 MFX327769:MFX327773 MPT327769:MPT327773 MZP327769:MZP327773 NJL327769:NJL327773 NTH327769:NTH327773 ODD327769:ODD327773 OMZ327769:OMZ327773 OWV327769:OWV327773 PGR327769:PGR327773 PQN327769:PQN327773 QAJ327769:QAJ327773 QKF327769:QKF327773 QUB327769:QUB327773 RDX327769:RDX327773 RNT327769:RNT327773 RXP327769:RXP327773 SHL327769:SHL327773 SRH327769:SRH327773 TBD327769:TBD327773 TKZ327769:TKZ327773 TUV327769:TUV327773 UER327769:UER327773 UON327769:UON327773 UYJ327769:UYJ327773 VIF327769:VIF327773 VSB327769:VSB327773 WBX327769:WBX327773 WLT327769:WLT327773 WVP327769:WVP327773 H393305:H393309 JD393305:JD393309 SZ393305:SZ393309 ACV393305:ACV393309 AMR393305:AMR393309 AWN393305:AWN393309 BGJ393305:BGJ393309 BQF393305:BQF393309 CAB393305:CAB393309 CJX393305:CJX393309 CTT393305:CTT393309 DDP393305:DDP393309 DNL393305:DNL393309 DXH393305:DXH393309 EHD393305:EHD393309 EQZ393305:EQZ393309 FAV393305:FAV393309 FKR393305:FKR393309 FUN393305:FUN393309 GEJ393305:GEJ393309 GOF393305:GOF393309 GYB393305:GYB393309 HHX393305:HHX393309 HRT393305:HRT393309 IBP393305:IBP393309 ILL393305:ILL393309 IVH393305:IVH393309 JFD393305:JFD393309 JOZ393305:JOZ393309 JYV393305:JYV393309 KIR393305:KIR393309 KSN393305:KSN393309 LCJ393305:LCJ393309 LMF393305:LMF393309 LWB393305:LWB393309 MFX393305:MFX393309 MPT393305:MPT393309 MZP393305:MZP393309 NJL393305:NJL393309 NTH393305:NTH393309 ODD393305:ODD393309 OMZ393305:OMZ393309 OWV393305:OWV393309 PGR393305:PGR393309 PQN393305:PQN393309 QAJ393305:QAJ393309 QKF393305:QKF393309 QUB393305:QUB393309 RDX393305:RDX393309 RNT393305:RNT393309 RXP393305:RXP393309 SHL393305:SHL393309 SRH393305:SRH393309 TBD393305:TBD393309 TKZ393305:TKZ393309 TUV393305:TUV393309 UER393305:UER393309 UON393305:UON393309 UYJ393305:UYJ393309 VIF393305:VIF393309 VSB393305:VSB393309 WBX393305:WBX393309 WLT393305:WLT393309 WVP393305:WVP393309 H458841:H458845 JD458841:JD458845 SZ458841:SZ458845 ACV458841:ACV458845 AMR458841:AMR458845 AWN458841:AWN458845 BGJ458841:BGJ458845 BQF458841:BQF458845 CAB458841:CAB458845 CJX458841:CJX458845 CTT458841:CTT458845 DDP458841:DDP458845 DNL458841:DNL458845 DXH458841:DXH458845 EHD458841:EHD458845 EQZ458841:EQZ458845 FAV458841:FAV458845 FKR458841:FKR458845 FUN458841:FUN458845 GEJ458841:GEJ458845 GOF458841:GOF458845 GYB458841:GYB458845 HHX458841:HHX458845 HRT458841:HRT458845 IBP458841:IBP458845 ILL458841:ILL458845 IVH458841:IVH458845 JFD458841:JFD458845 JOZ458841:JOZ458845 JYV458841:JYV458845 KIR458841:KIR458845 KSN458841:KSN458845 LCJ458841:LCJ458845 LMF458841:LMF458845 LWB458841:LWB458845 MFX458841:MFX458845 MPT458841:MPT458845 MZP458841:MZP458845 NJL458841:NJL458845 NTH458841:NTH458845 ODD458841:ODD458845 OMZ458841:OMZ458845 OWV458841:OWV458845 PGR458841:PGR458845 PQN458841:PQN458845 QAJ458841:QAJ458845 QKF458841:QKF458845 QUB458841:QUB458845 RDX458841:RDX458845 RNT458841:RNT458845 RXP458841:RXP458845 SHL458841:SHL458845 SRH458841:SRH458845 TBD458841:TBD458845 TKZ458841:TKZ458845 TUV458841:TUV458845 UER458841:UER458845 UON458841:UON458845 UYJ458841:UYJ458845 VIF458841:VIF458845 VSB458841:VSB458845 WBX458841:WBX458845 WLT458841:WLT458845 WVP458841:WVP458845 H524377:H524381 JD524377:JD524381 SZ524377:SZ524381 ACV524377:ACV524381 AMR524377:AMR524381 AWN524377:AWN524381 BGJ524377:BGJ524381 BQF524377:BQF524381 CAB524377:CAB524381 CJX524377:CJX524381 CTT524377:CTT524381 DDP524377:DDP524381 DNL524377:DNL524381 DXH524377:DXH524381 EHD524377:EHD524381 EQZ524377:EQZ524381 FAV524377:FAV524381 FKR524377:FKR524381 FUN524377:FUN524381 GEJ524377:GEJ524381 GOF524377:GOF524381 GYB524377:GYB524381 HHX524377:HHX524381 HRT524377:HRT524381 IBP524377:IBP524381 ILL524377:ILL524381 IVH524377:IVH524381 JFD524377:JFD524381 JOZ524377:JOZ524381 JYV524377:JYV524381 KIR524377:KIR524381 KSN524377:KSN524381 LCJ524377:LCJ524381 LMF524377:LMF524381 LWB524377:LWB524381 MFX524377:MFX524381 MPT524377:MPT524381 MZP524377:MZP524381 NJL524377:NJL524381 NTH524377:NTH524381 ODD524377:ODD524381 OMZ524377:OMZ524381 OWV524377:OWV524381 PGR524377:PGR524381 PQN524377:PQN524381 QAJ524377:QAJ524381 QKF524377:QKF524381 QUB524377:QUB524381 RDX524377:RDX524381 RNT524377:RNT524381 RXP524377:RXP524381 SHL524377:SHL524381 SRH524377:SRH524381 TBD524377:TBD524381 TKZ524377:TKZ524381 TUV524377:TUV524381 UER524377:UER524381 UON524377:UON524381 UYJ524377:UYJ524381 VIF524377:VIF524381 VSB524377:VSB524381 WBX524377:WBX524381 WLT524377:WLT524381 WVP524377:WVP524381 H589913:H589917 JD589913:JD589917 SZ589913:SZ589917 ACV589913:ACV589917 AMR589913:AMR589917 AWN589913:AWN589917 BGJ589913:BGJ589917 BQF589913:BQF589917 CAB589913:CAB589917 CJX589913:CJX589917 CTT589913:CTT589917 DDP589913:DDP589917 DNL589913:DNL589917 DXH589913:DXH589917 EHD589913:EHD589917 EQZ589913:EQZ589917 FAV589913:FAV589917 FKR589913:FKR589917 FUN589913:FUN589917 GEJ589913:GEJ589917 GOF589913:GOF589917 GYB589913:GYB589917 HHX589913:HHX589917 HRT589913:HRT589917 IBP589913:IBP589917 ILL589913:ILL589917 IVH589913:IVH589917 JFD589913:JFD589917 JOZ589913:JOZ589917 JYV589913:JYV589917 KIR589913:KIR589917 KSN589913:KSN589917 LCJ589913:LCJ589917 LMF589913:LMF589917 LWB589913:LWB589917 MFX589913:MFX589917 MPT589913:MPT589917 MZP589913:MZP589917 NJL589913:NJL589917 NTH589913:NTH589917 ODD589913:ODD589917 OMZ589913:OMZ589917 OWV589913:OWV589917 PGR589913:PGR589917 PQN589913:PQN589917 QAJ589913:QAJ589917 QKF589913:QKF589917 QUB589913:QUB589917 RDX589913:RDX589917 RNT589913:RNT589917 RXP589913:RXP589917 SHL589913:SHL589917 SRH589913:SRH589917 TBD589913:TBD589917 TKZ589913:TKZ589917 TUV589913:TUV589917 UER589913:UER589917 UON589913:UON589917 UYJ589913:UYJ589917 VIF589913:VIF589917 VSB589913:VSB589917 WBX589913:WBX589917 WLT589913:WLT589917 WVP589913:WVP589917 H655449:H655453 JD655449:JD655453 SZ655449:SZ655453 ACV655449:ACV655453 AMR655449:AMR655453 AWN655449:AWN655453 BGJ655449:BGJ655453 BQF655449:BQF655453 CAB655449:CAB655453 CJX655449:CJX655453 CTT655449:CTT655453 DDP655449:DDP655453 DNL655449:DNL655453 DXH655449:DXH655453 EHD655449:EHD655453 EQZ655449:EQZ655453 FAV655449:FAV655453 FKR655449:FKR655453 FUN655449:FUN655453 GEJ655449:GEJ655453 GOF655449:GOF655453 GYB655449:GYB655453 HHX655449:HHX655453 HRT655449:HRT655453 IBP655449:IBP655453 ILL655449:ILL655453 IVH655449:IVH655453 JFD655449:JFD655453 JOZ655449:JOZ655453 JYV655449:JYV655453 KIR655449:KIR655453 KSN655449:KSN655453 LCJ655449:LCJ655453 LMF655449:LMF655453 LWB655449:LWB655453 MFX655449:MFX655453 MPT655449:MPT655453 MZP655449:MZP655453 NJL655449:NJL655453 NTH655449:NTH655453 ODD655449:ODD655453 OMZ655449:OMZ655453 OWV655449:OWV655453 PGR655449:PGR655453 PQN655449:PQN655453 QAJ655449:QAJ655453 QKF655449:QKF655453 QUB655449:QUB655453 RDX655449:RDX655453 RNT655449:RNT655453 RXP655449:RXP655453 SHL655449:SHL655453 SRH655449:SRH655453 TBD655449:TBD655453 TKZ655449:TKZ655453 TUV655449:TUV655453 UER655449:UER655453 UON655449:UON655453 UYJ655449:UYJ655453 VIF655449:VIF655453 VSB655449:VSB655453 WBX655449:WBX655453 WLT655449:WLT655453 WVP655449:WVP655453 H720985:H720989 JD720985:JD720989 SZ720985:SZ720989 ACV720985:ACV720989 AMR720985:AMR720989 AWN720985:AWN720989 BGJ720985:BGJ720989 BQF720985:BQF720989 CAB720985:CAB720989 CJX720985:CJX720989 CTT720985:CTT720989 DDP720985:DDP720989 DNL720985:DNL720989 DXH720985:DXH720989 EHD720985:EHD720989 EQZ720985:EQZ720989 FAV720985:FAV720989 FKR720985:FKR720989 FUN720985:FUN720989 GEJ720985:GEJ720989 GOF720985:GOF720989 GYB720985:GYB720989 HHX720985:HHX720989 HRT720985:HRT720989 IBP720985:IBP720989 ILL720985:ILL720989 IVH720985:IVH720989 JFD720985:JFD720989 JOZ720985:JOZ720989 JYV720985:JYV720989 KIR720985:KIR720989 KSN720985:KSN720989 LCJ720985:LCJ720989 LMF720985:LMF720989 LWB720985:LWB720989 MFX720985:MFX720989 MPT720985:MPT720989 MZP720985:MZP720989 NJL720985:NJL720989 NTH720985:NTH720989 ODD720985:ODD720989 OMZ720985:OMZ720989 OWV720985:OWV720989 PGR720985:PGR720989 PQN720985:PQN720989 QAJ720985:QAJ720989 QKF720985:QKF720989 QUB720985:QUB720989 RDX720985:RDX720989 RNT720985:RNT720989 RXP720985:RXP720989 SHL720985:SHL720989 SRH720985:SRH720989 TBD720985:TBD720989 TKZ720985:TKZ720989 TUV720985:TUV720989 UER720985:UER720989 UON720985:UON720989 UYJ720985:UYJ720989 VIF720985:VIF720989 VSB720985:VSB720989 WBX720985:WBX720989 WLT720985:WLT720989 WVP720985:WVP720989 H786521:H786525 JD786521:JD786525 SZ786521:SZ786525 ACV786521:ACV786525 AMR786521:AMR786525 AWN786521:AWN786525 BGJ786521:BGJ786525 BQF786521:BQF786525 CAB786521:CAB786525 CJX786521:CJX786525 CTT786521:CTT786525 DDP786521:DDP786525 DNL786521:DNL786525 DXH786521:DXH786525 EHD786521:EHD786525 EQZ786521:EQZ786525 FAV786521:FAV786525 FKR786521:FKR786525 FUN786521:FUN786525 GEJ786521:GEJ786525 GOF786521:GOF786525 GYB786521:GYB786525 HHX786521:HHX786525 HRT786521:HRT786525 IBP786521:IBP786525 ILL786521:ILL786525 IVH786521:IVH786525 JFD786521:JFD786525 JOZ786521:JOZ786525 JYV786521:JYV786525 KIR786521:KIR786525 KSN786521:KSN786525 LCJ786521:LCJ786525 LMF786521:LMF786525 LWB786521:LWB786525 MFX786521:MFX786525 MPT786521:MPT786525 MZP786521:MZP786525 NJL786521:NJL786525 NTH786521:NTH786525 ODD786521:ODD786525 OMZ786521:OMZ786525 OWV786521:OWV786525 PGR786521:PGR786525 PQN786521:PQN786525 QAJ786521:QAJ786525 QKF786521:QKF786525 QUB786521:QUB786525 RDX786521:RDX786525 RNT786521:RNT786525 RXP786521:RXP786525 SHL786521:SHL786525 SRH786521:SRH786525 TBD786521:TBD786525 TKZ786521:TKZ786525 TUV786521:TUV786525 UER786521:UER786525 UON786521:UON786525 UYJ786521:UYJ786525 VIF786521:VIF786525 VSB786521:VSB786525 WBX786521:WBX786525 WLT786521:WLT786525 WVP786521:WVP786525 H852057:H852061 JD852057:JD852061 SZ852057:SZ852061 ACV852057:ACV852061 AMR852057:AMR852061 AWN852057:AWN852061 BGJ852057:BGJ852061 BQF852057:BQF852061 CAB852057:CAB852061 CJX852057:CJX852061 CTT852057:CTT852061 DDP852057:DDP852061 DNL852057:DNL852061 DXH852057:DXH852061 EHD852057:EHD852061 EQZ852057:EQZ852061 FAV852057:FAV852061 FKR852057:FKR852061 FUN852057:FUN852061 GEJ852057:GEJ852061 GOF852057:GOF852061 GYB852057:GYB852061 HHX852057:HHX852061 HRT852057:HRT852061 IBP852057:IBP852061 ILL852057:ILL852061 IVH852057:IVH852061 JFD852057:JFD852061 JOZ852057:JOZ852061 JYV852057:JYV852061 KIR852057:KIR852061 KSN852057:KSN852061 LCJ852057:LCJ852061 LMF852057:LMF852061 LWB852057:LWB852061 MFX852057:MFX852061 MPT852057:MPT852061 MZP852057:MZP852061 NJL852057:NJL852061 NTH852057:NTH852061 ODD852057:ODD852061 OMZ852057:OMZ852061 OWV852057:OWV852061 PGR852057:PGR852061 PQN852057:PQN852061 QAJ852057:QAJ852061 QKF852057:QKF852061 QUB852057:QUB852061 RDX852057:RDX852061 RNT852057:RNT852061 RXP852057:RXP852061 SHL852057:SHL852061 SRH852057:SRH852061 TBD852057:TBD852061 TKZ852057:TKZ852061 TUV852057:TUV852061 UER852057:UER852061 UON852057:UON852061 UYJ852057:UYJ852061 VIF852057:VIF852061 VSB852057:VSB852061 WBX852057:WBX852061 WLT852057:WLT852061 WVP852057:WVP852061 H917593:H917597 JD917593:JD917597 SZ917593:SZ917597 ACV917593:ACV917597 AMR917593:AMR917597 AWN917593:AWN917597 BGJ917593:BGJ917597 BQF917593:BQF917597 CAB917593:CAB917597 CJX917593:CJX917597 CTT917593:CTT917597 DDP917593:DDP917597 DNL917593:DNL917597 DXH917593:DXH917597 EHD917593:EHD917597 EQZ917593:EQZ917597 FAV917593:FAV917597 FKR917593:FKR917597 FUN917593:FUN917597 GEJ917593:GEJ917597 GOF917593:GOF917597 GYB917593:GYB917597 HHX917593:HHX917597 HRT917593:HRT917597 IBP917593:IBP917597 ILL917593:ILL917597 IVH917593:IVH917597 JFD917593:JFD917597 JOZ917593:JOZ917597 JYV917593:JYV917597 KIR917593:KIR917597 KSN917593:KSN917597 LCJ917593:LCJ917597 LMF917593:LMF917597 LWB917593:LWB917597 MFX917593:MFX917597 MPT917593:MPT917597 MZP917593:MZP917597 NJL917593:NJL917597 NTH917593:NTH917597 ODD917593:ODD917597 OMZ917593:OMZ917597 OWV917593:OWV917597 PGR917593:PGR917597 PQN917593:PQN917597 QAJ917593:QAJ917597 QKF917593:QKF917597 QUB917593:QUB917597 RDX917593:RDX917597 RNT917593:RNT917597 RXP917593:RXP917597 SHL917593:SHL917597 SRH917593:SRH917597 TBD917593:TBD917597 TKZ917593:TKZ917597 TUV917593:TUV917597 UER917593:UER917597 UON917593:UON917597 UYJ917593:UYJ917597 VIF917593:VIF917597 VSB917593:VSB917597 WBX917593:WBX917597 WLT917593:WLT917597 WVP917593:WVP917597 H983129:H983133 JD983129:JD983133 SZ983129:SZ983133 ACV983129:ACV983133 AMR983129:AMR983133 AWN983129:AWN983133 BGJ983129:BGJ983133 BQF983129:BQF983133 CAB983129:CAB983133 CJX983129:CJX983133 CTT983129:CTT983133 DDP983129:DDP983133 DNL983129:DNL983133 DXH983129:DXH983133 EHD983129:EHD983133 EQZ983129:EQZ983133 FAV983129:FAV983133 FKR983129:FKR983133 FUN983129:FUN983133 GEJ983129:GEJ983133 GOF983129:GOF983133 GYB983129:GYB983133 HHX983129:HHX983133 HRT983129:HRT983133 IBP983129:IBP983133 ILL983129:ILL983133 IVH983129:IVH983133 JFD983129:JFD983133 JOZ983129:JOZ983133 JYV983129:JYV983133 KIR983129:KIR983133 KSN983129:KSN983133 LCJ983129:LCJ983133 LMF983129:LMF983133 LWB983129:LWB983133 MFX983129:MFX983133 MPT983129:MPT983133 MZP983129:MZP983133 NJL983129:NJL983133 NTH983129:NTH983133 ODD983129:ODD983133 OMZ983129:OMZ983133 OWV983129:OWV983133 PGR983129:PGR983133 PQN983129:PQN983133 QAJ983129:QAJ983133 QKF983129:QKF983133 QUB983129:QUB983133 RDX983129:RDX983133 RNT983129:RNT983133 RXP983129:RXP983133 SHL983129:SHL983133 SRH983129:SRH983133 TBD983129:TBD983133 TKZ983129:TKZ983133 TUV983129:TUV983133 UER983129:UER983133 UON983129:UON983133 UYJ983129:UYJ983133 VIF983129:VIF983133 VSB983129:VSB983133 WBX983129:WBX983133 WLT983129:WLT983133 WVP983129:WVP983133" xr:uid="{F3EBA96C-8C46-41F4-9F6D-E89F5E83E276}">
      <formula1>$G$120:$G$148</formula1>
    </dataValidation>
    <dataValidation type="list" allowBlank="1" showInputMessage="1" showErrorMessage="1" sqref="G55:G57 JC55:JC57 SY55:SY57 ACU55:ACU57 AMQ55:AMQ57 AWM55:AWM57 BGI55:BGI57 BQE55:BQE57 CAA55:CAA57 CJW55:CJW57 CTS55:CTS57 DDO55:DDO57 DNK55:DNK57 DXG55:DXG57 EHC55:EHC57 EQY55:EQY57 FAU55:FAU57 FKQ55:FKQ57 FUM55:FUM57 GEI55:GEI57 GOE55:GOE57 GYA55:GYA57 HHW55:HHW57 HRS55:HRS57 IBO55:IBO57 ILK55:ILK57 IVG55:IVG57 JFC55:JFC57 JOY55:JOY57 JYU55:JYU57 KIQ55:KIQ57 KSM55:KSM57 LCI55:LCI57 LME55:LME57 LWA55:LWA57 MFW55:MFW57 MPS55:MPS57 MZO55:MZO57 NJK55:NJK57 NTG55:NTG57 ODC55:ODC57 OMY55:OMY57 OWU55:OWU57 PGQ55:PGQ57 PQM55:PQM57 QAI55:QAI57 QKE55:QKE57 QUA55:QUA57 RDW55:RDW57 RNS55:RNS57 RXO55:RXO57 SHK55:SHK57 SRG55:SRG57 TBC55:TBC57 TKY55:TKY57 TUU55:TUU57 UEQ55:UEQ57 UOM55:UOM57 UYI55:UYI57 VIE55:VIE57 VSA55:VSA57 WBW55:WBW57 WLS55:WLS57 WVO55:WVO57 G65591:G65593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7:G131129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3:G196665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199:G262201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5:G327737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1:G393273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7:G458809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3:G524345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79:G589881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5:G655417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1:G720953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7:G786489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3:G852025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59:G917561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5:G983097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G59:G83 JC59:JC83 SY59:SY83 ACU59:ACU83 AMQ59:AMQ83 AWM59:AWM83 BGI59:BGI83 BQE59:BQE83 CAA59:CAA83 CJW59:CJW83 CTS59:CTS83 DDO59:DDO83 DNK59:DNK83 DXG59:DXG83 EHC59:EHC83 EQY59:EQY83 FAU59:FAU83 FKQ59:FKQ83 FUM59:FUM83 GEI59:GEI83 GOE59:GOE83 GYA59:GYA83 HHW59:HHW83 HRS59:HRS83 IBO59:IBO83 ILK59:ILK83 IVG59:IVG83 JFC59:JFC83 JOY59:JOY83 JYU59:JYU83 KIQ59:KIQ83 KSM59:KSM83 LCI59:LCI83 LME59:LME83 LWA59:LWA83 MFW59:MFW83 MPS59:MPS83 MZO59:MZO83 NJK59:NJK83 NTG59:NTG83 ODC59:ODC83 OMY59:OMY83 OWU59:OWU83 PGQ59:PGQ83 PQM59:PQM83 QAI59:QAI83 QKE59:QKE83 QUA59:QUA83 RDW59:RDW83 RNS59:RNS83 RXO59:RXO83 SHK59:SHK83 SRG59:SRG83 TBC59:TBC83 TKY59:TKY83 TUU59:TUU83 UEQ59:UEQ83 UOM59:UOM83 UYI59:UYI83 VIE59:VIE83 VSA59:VSA83 WBW59:WBW83 WLS59:WLS83 WVO59:WVO83 G65595:G65619 JC65595:JC65619 SY65595:SY65619 ACU65595:ACU65619 AMQ65595:AMQ65619 AWM65595:AWM65619 BGI65595:BGI65619 BQE65595:BQE65619 CAA65595:CAA65619 CJW65595:CJW65619 CTS65595:CTS65619 DDO65595:DDO65619 DNK65595:DNK65619 DXG65595:DXG65619 EHC65595:EHC65619 EQY65595:EQY65619 FAU65595:FAU65619 FKQ65595:FKQ65619 FUM65595:FUM65619 GEI65595:GEI65619 GOE65595:GOE65619 GYA65595:GYA65619 HHW65595:HHW65619 HRS65595:HRS65619 IBO65595:IBO65619 ILK65595:ILK65619 IVG65595:IVG65619 JFC65595:JFC65619 JOY65595:JOY65619 JYU65595:JYU65619 KIQ65595:KIQ65619 KSM65595:KSM65619 LCI65595:LCI65619 LME65595:LME65619 LWA65595:LWA65619 MFW65595:MFW65619 MPS65595:MPS65619 MZO65595:MZO65619 NJK65595:NJK65619 NTG65595:NTG65619 ODC65595:ODC65619 OMY65595:OMY65619 OWU65595:OWU65619 PGQ65595:PGQ65619 PQM65595:PQM65619 QAI65595:QAI65619 QKE65595:QKE65619 QUA65595:QUA65619 RDW65595:RDW65619 RNS65595:RNS65619 RXO65595:RXO65619 SHK65595:SHK65619 SRG65595:SRG65619 TBC65595:TBC65619 TKY65595:TKY65619 TUU65595:TUU65619 UEQ65595:UEQ65619 UOM65595:UOM65619 UYI65595:UYI65619 VIE65595:VIE65619 VSA65595:VSA65619 WBW65595:WBW65619 WLS65595:WLS65619 WVO65595:WVO65619 G131131:G131155 JC131131:JC131155 SY131131:SY131155 ACU131131:ACU131155 AMQ131131:AMQ131155 AWM131131:AWM131155 BGI131131:BGI131155 BQE131131:BQE131155 CAA131131:CAA131155 CJW131131:CJW131155 CTS131131:CTS131155 DDO131131:DDO131155 DNK131131:DNK131155 DXG131131:DXG131155 EHC131131:EHC131155 EQY131131:EQY131155 FAU131131:FAU131155 FKQ131131:FKQ131155 FUM131131:FUM131155 GEI131131:GEI131155 GOE131131:GOE131155 GYA131131:GYA131155 HHW131131:HHW131155 HRS131131:HRS131155 IBO131131:IBO131155 ILK131131:ILK131155 IVG131131:IVG131155 JFC131131:JFC131155 JOY131131:JOY131155 JYU131131:JYU131155 KIQ131131:KIQ131155 KSM131131:KSM131155 LCI131131:LCI131155 LME131131:LME131155 LWA131131:LWA131155 MFW131131:MFW131155 MPS131131:MPS131155 MZO131131:MZO131155 NJK131131:NJK131155 NTG131131:NTG131155 ODC131131:ODC131155 OMY131131:OMY131155 OWU131131:OWU131155 PGQ131131:PGQ131155 PQM131131:PQM131155 QAI131131:QAI131155 QKE131131:QKE131155 QUA131131:QUA131155 RDW131131:RDW131155 RNS131131:RNS131155 RXO131131:RXO131155 SHK131131:SHK131155 SRG131131:SRG131155 TBC131131:TBC131155 TKY131131:TKY131155 TUU131131:TUU131155 UEQ131131:UEQ131155 UOM131131:UOM131155 UYI131131:UYI131155 VIE131131:VIE131155 VSA131131:VSA131155 WBW131131:WBW131155 WLS131131:WLS131155 WVO131131:WVO131155 G196667:G196691 JC196667:JC196691 SY196667:SY196691 ACU196667:ACU196691 AMQ196667:AMQ196691 AWM196667:AWM196691 BGI196667:BGI196691 BQE196667:BQE196691 CAA196667:CAA196691 CJW196667:CJW196691 CTS196667:CTS196691 DDO196667:DDO196691 DNK196667:DNK196691 DXG196667:DXG196691 EHC196667:EHC196691 EQY196667:EQY196691 FAU196667:FAU196691 FKQ196667:FKQ196691 FUM196667:FUM196691 GEI196667:GEI196691 GOE196667:GOE196691 GYA196667:GYA196691 HHW196667:HHW196691 HRS196667:HRS196691 IBO196667:IBO196691 ILK196667:ILK196691 IVG196667:IVG196691 JFC196667:JFC196691 JOY196667:JOY196691 JYU196667:JYU196691 KIQ196667:KIQ196691 KSM196667:KSM196691 LCI196667:LCI196691 LME196667:LME196691 LWA196667:LWA196691 MFW196667:MFW196691 MPS196667:MPS196691 MZO196667:MZO196691 NJK196667:NJK196691 NTG196667:NTG196691 ODC196667:ODC196691 OMY196667:OMY196691 OWU196667:OWU196691 PGQ196667:PGQ196691 PQM196667:PQM196691 QAI196667:QAI196691 QKE196667:QKE196691 QUA196667:QUA196691 RDW196667:RDW196691 RNS196667:RNS196691 RXO196667:RXO196691 SHK196667:SHK196691 SRG196667:SRG196691 TBC196667:TBC196691 TKY196667:TKY196691 TUU196667:TUU196691 UEQ196667:UEQ196691 UOM196667:UOM196691 UYI196667:UYI196691 VIE196667:VIE196691 VSA196667:VSA196691 WBW196667:WBW196691 WLS196667:WLS196691 WVO196667:WVO196691 G262203:G262227 JC262203:JC262227 SY262203:SY262227 ACU262203:ACU262227 AMQ262203:AMQ262227 AWM262203:AWM262227 BGI262203:BGI262227 BQE262203:BQE262227 CAA262203:CAA262227 CJW262203:CJW262227 CTS262203:CTS262227 DDO262203:DDO262227 DNK262203:DNK262227 DXG262203:DXG262227 EHC262203:EHC262227 EQY262203:EQY262227 FAU262203:FAU262227 FKQ262203:FKQ262227 FUM262203:FUM262227 GEI262203:GEI262227 GOE262203:GOE262227 GYA262203:GYA262227 HHW262203:HHW262227 HRS262203:HRS262227 IBO262203:IBO262227 ILK262203:ILK262227 IVG262203:IVG262227 JFC262203:JFC262227 JOY262203:JOY262227 JYU262203:JYU262227 KIQ262203:KIQ262227 KSM262203:KSM262227 LCI262203:LCI262227 LME262203:LME262227 LWA262203:LWA262227 MFW262203:MFW262227 MPS262203:MPS262227 MZO262203:MZO262227 NJK262203:NJK262227 NTG262203:NTG262227 ODC262203:ODC262227 OMY262203:OMY262227 OWU262203:OWU262227 PGQ262203:PGQ262227 PQM262203:PQM262227 QAI262203:QAI262227 QKE262203:QKE262227 QUA262203:QUA262227 RDW262203:RDW262227 RNS262203:RNS262227 RXO262203:RXO262227 SHK262203:SHK262227 SRG262203:SRG262227 TBC262203:TBC262227 TKY262203:TKY262227 TUU262203:TUU262227 UEQ262203:UEQ262227 UOM262203:UOM262227 UYI262203:UYI262227 VIE262203:VIE262227 VSA262203:VSA262227 WBW262203:WBW262227 WLS262203:WLS262227 WVO262203:WVO262227 G327739:G327763 JC327739:JC327763 SY327739:SY327763 ACU327739:ACU327763 AMQ327739:AMQ327763 AWM327739:AWM327763 BGI327739:BGI327763 BQE327739:BQE327763 CAA327739:CAA327763 CJW327739:CJW327763 CTS327739:CTS327763 DDO327739:DDO327763 DNK327739:DNK327763 DXG327739:DXG327763 EHC327739:EHC327763 EQY327739:EQY327763 FAU327739:FAU327763 FKQ327739:FKQ327763 FUM327739:FUM327763 GEI327739:GEI327763 GOE327739:GOE327763 GYA327739:GYA327763 HHW327739:HHW327763 HRS327739:HRS327763 IBO327739:IBO327763 ILK327739:ILK327763 IVG327739:IVG327763 JFC327739:JFC327763 JOY327739:JOY327763 JYU327739:JYU327763 KIQ327739:KIQ327763 KSM327739:KSM327763 LCI327739:LCI327763 LME327739:LME327763 LWA327739:LWA327763 MFW327739:MFW327763 MPS327739:MPS327763 MZO327739:MZO327763 NJK327739:NJK327763 NTG327739:NTG327763 ODC327739:ODC327763 OMY327739:OMY327763 OWU327739:OWU327763 PGQ327739:PGQ327763 PQM327739:PQM327763 QAI327739:QAI327763 QKE327739:QKE327763 QUA327739:QUA327763 RDW327739:RDW327763 RNS327739:RNS327763 RXO327739:RXO327763 SHK327739:SHK327763 SRG327739:SRG327763 TBC327739:TBC327763 TKY327739:TKY327763 TUU327739:TUU327763 UEQ327739:UEQ327763 UOM327739:UOM327763 UYI327739:UYI327763 VIE327739:VIE327763 VSA327739:VSA327763 WBW327739:WBW327763 WLS327739:WLS327763 WVO327739:WVO327763 G393275:G393299 JC393275:JC393299 SY393275:SY393299 ACU393275:ACU393299 AMQ393275:AMQ393299 AWM393275:AWM393299 BGI393275:BGI393299 BQE393275:BQE393299 CAA393275:CAA393299 CJW393275:CJW393299 CTS393275:CTS393299 DDO393275:DDO393299 DNK393275:DNK393299 DXG393275:DXG393299 EHC393275:EHC393299 EQY393275:EQY393299 FAU393275:FAU393299 FKQ393275:FKQ393299 FUM393275:FUM393299 GEI393275:GEI393299 GOE393275:GOE393299 GYA393275:GYA393299 HHW393275:HHW393299 HRS393275:HRS393299 IBO393275:IBO393299 ILK393275:ILK393299 IVG393275:IVG393299 JFC393275:JFC393299 JOY393275:JOY393299 JYU393275:JYU393299 KIQ393275:KIQ393299 KSM393275:KSM393299 LCI393275:LCI393299 LME393275:LME393299 LWA393275:LWA393299 MFW393275:MFW393299 MPS393275:MPS393299 MZO393275:MZO393299 NJK393275:NJK393299 NTG393275:NTG393299 ODC393275:ODC393299 OMY393275:OMY393299 OWU393275:OWU393299 PGQ393275:PGQ393299 PQM393275:PQM393299 QAI393275:QAI393299 QKE393275:QKE393299 QUA393275:QUA393299 RDW393275:RDW393299 RNS393275:RNS393299 RXO393275:RXO393299 SHK393275:SHK393299 SRG393275:SRG393299 TBC393275:TBC393299 TKY393275:TKY393299 TUU393275:TUU393299 UEQ393275:UEQ393299 UOM393275:UOM393299 UYI393275:UYI393299 VIE393275:VIE393299 VSA393275:VSA393299 WBW393275:WBW393299 WLS393275:WLS393299 WVO393275:WVO393299 G458811:G458835 JC458811:JC458835 SY458811:SY458835 ACU458811:ACU458835 AMQ458811:AMQ458835 AWM458811:AWM458835 BGI458811:BGI458835 BQE458811:BQE458835 CAA458811:CAA458835 CJW458811:CJW458835 CTS458811:CTS458835 DDO458811:DDO458835 DNK458811:DNK458835 DXG458811:DXG458835 EHC458811:EHC458835 EQY458811:EQY458835 FAU458811:FAU458835 FKQ458811:FKQ458835 FUM458811:FUM458835 GEI458811:GEI458835 GOE458811:GOE458835 GYA458811:GYA458835 HHW458811:HHW458835 HRS458811:HRS458835 IBO458811:IBO458835 ILK458811:ILK458835 IVG458811:IVG458835 JFC458811:JFC458835 JOY458811:JOY458835 JYU458811:JYU458835 KIQ458811:KIQ458835 KSM458811:KSM458835 LCI458811:LCI458835 LME458811:LME458835 LWA458811:LWA458835 MFW458811:MFW458835 MPS458811:MPS458835 MZO458811:MZO458835 NJK458811:NJK458835 NTG458811:NTG458835 ODC458811:ODC458835 OMY458811:OMY458835 OWU458811:OWU458835 PGQ458811:PGQ458835 PQM458811:PQM458835 QAI458811:QAI458835 QKE458811:QKE458835 QUA458811:QUA458835 RDW458811:RDW458835 RNS458811:RNS458835 RXO458811:RXO458835 SHK458811:SHK458835 SRG458811:SRG458835 TBC458811:TBC458835 TKY458811:TKY458835 TUU458811:TUU458835 UEQ458811:UEQ458835 UOM458811:UOM458835 UYI458811:UYI458835 VIE458811:VIE458835 VSA458811:VSA458835 WBW458811:WBW458835 WLS458811:WLS458835 WVO458811:WVO458835 G524347:G524371 JC524347:JC524371 SY524347:SY524371 ACU524347:ACU524371 AMQ524347:AMQ524371 AWM524347:AWM524371 BGI524347:BGI524371 BQE524347:BQE524371 CAA524347:CAA524371 CJW524347:CJW524371 CTS524347:CTS524371 DDO524347:DDO524371 DNK524347:DNK524371 DXG524347:DXG524371 EHC524347:EHC524371 EQY524347:EQY524371 FAU524347:FAU524371 FKQ524347:FKQ524371 FUM524347:FUM524371 GEI524347:GEI524371 GOE524347:GOE524371 GYA524347:GYA524371 HHW524347:HHW524371 HRS524347:HRS524371 IBO524347:IBO524371 ILK524347:ILK524371 IVG524347:IVG524371 JFC524347:JFC524371 JOY524347:JOY524371 JYU524347:JYU524371 KIQ524347:KIQ524371 KSM524347:KSM524371 LCI524347:LCI524371 LME524347:LME524371 LWA524347:LWA524371 MFW524347:MFW524371 MPS524347:MPS524371 MZO524347:MZO524371 NJK524347:NJK524371 NTG524347:NTG524371 ODC524347:ODC524371 OMY524347:OMY524371 OWU524347:OWU524371 PGQ524347:PGQ524371 PQM524347:PQM524371 QAI524347:QAI524371 QKE524347:QKE524371 QUA524347:QUA524371 RDW524347:RDW524371 RNS524347:RNS524371 RXO524347:RXO524371 SHK524347:SHK524371 SRG524347:SRG524371 TBC524347:TBC524371 TKY524347:TKY524371 TUU524347:TUU524371 UEQ524347:UEQ524371 UOM524347:UOM524371 UYI524347:UYI524371 VIE524347:VIE524371 VSA524347:VSA524371 WBW524347:WBW524371 WLS524347:WLS524371 WVO524347:WVO524371 G589883:G589907 JC589883:JC589907 SY589883:SY589907 ACU589883:ACU589907 AMQ589883:AMQ589907 AWM589883:AWM589907 BGI589883:BGI589907 BQE589883:BQE589907 CAA589883:CAA589907 CJW589883:CJW589907 CTS589883:CTS589907 DDO589883:DDO589907 DNK589883:DNK589907 DXG589883:DXG589907 EHC589883:EHC589907 EQY589883:EQY589907 FAU589883:FAU589907 FKQ589883:FKQ589907 FUM589883:FUM589907 GEI589883:GEI589907 GOE589883:GOE589907 GYA589883:GYA589907 HHW589883:HHW589907 HRS589883:HRS589907 IBO589883:IBO589907 ILK589883:ILK589907 IVG589883:IVG589907 JFC589883:JFC589907 JOY589883:JOY589907 JYU589883:JYU589907 KIQ589883:KIQ589907 KSM589883:KSM589907 LCI589883:LCI589907 LME589883:LME589907 LWA589883:LWA589907 MFW589883:MFW589907 MPS589883:MPS589907 MZO589883:MZO589907 NJK589883:NJK589907 NTG589883:NTG589907 ODC589883:ODC589907 OMY589883:OMY589907 OWU589883:OWU589907 PGQ589883:PGQ589907 PQM589883:PQM589907 QAI589883:QAI589907 QKE589883:QKE589907 QUA589883:QUA589907 RDW589883:RDW589907 RNS589883:RNS589907 RXO589883:RXO589907 SHK589883:SHK589907 SRG589883:SRG589907 TBC589883:TBC589907 TKY589883:TKY589907 TUU589883:TUU589907 UEQ589883:UEQ589907 UOM589883:UOM589907 UYI589883:UYI589907 VIE589883:VIE589907 VSA589883:VSA589907 WBW589883:WBW589907 WLS589883:WLS589907 WVO589883:WVO589907 G655419:G655443 JC655419:JC655443 SY655419:SY655443 ACU655419:ACU655443 AMQ655419:AMQ655443 AWM655419:AWM655443 BGI655419:BGI655443 BQE655419:BQE655443 CAA655419:CAA655443 CJW655419:CJW655443 CTS655419:CTS655443 DDO655419:DDO655443 DNK655419:DNK655443 DXG655419:DXG655443 EHC655419:EHC655443 EQY655419:EQY655443 FAU655419:FAU655443 FKQ655419:FKQ655443 FUM655419:FUM655443 GEI655419:GEI655443 GOE655419:GOE655443 GYA655419:GYA655443 HHW655419:HHW655443 HRS655419:HRS655443 IBO655419:IBO655443 ILK655419:ILK655443 IVG655419:IVG655443 JFC655419:JFC655443 JOY655419:JOY655443 JYU655419:JYU655443 KIQ655419:KIQ655443 KSM655419:KSM655443 LCI655419:LCI655443 LME655419:LME655443 LWA655419:LWA655443 MFW655419:MFW655443 MPS655419:MPS655443 MZO655419:MZO655443 NJK655419:NJK655443 NTG655419:NTG655443 ODC655419:ODC655443 OMY655419:OMY655443 OWU655419:OWU655443 PGQ655419:PGQ655443 PQM655419:PQM655443 QAI655419:QAI655443 QKE655419:QKE655443 QUA655419:QUA655443 RDW655419:RDW655443 RNS655419:RNS655443 RXO655419:RXO655443 SHK655419:SHK655443 SRG655419:SRG655443 TBC655419:TBC655443 TKY655419:TKY655443 TUU655419:TUU655443 UEQ655419:UEQ655443 UOM655419:UOM655443 UYI655419:UYI655443 VIE655419:VIE655443 VSA655419:VSA655443 WBW655419:WBW655443 WLS655419:WLS655443 WVO655419:WVO655443 G720955:G720979 JC720955:JC720979 SY720955:SY720979 ACU720955:ACU720979 AMQ720955:AMQ720979 AWM720955:AWM720979 BGI720955:BGI720979 BQE720955:BQE720979 CAA720955:CAA720979 CJW720955:CJW720979 CTS720955:CTS720979 DDO720955:DDO720979 DNK720955:DNK720979 DXG720955:DXG720979 EHC720955:EHC720979 EQY720955:EQY720979 FAU720955:FAU720979 FKQ720955:FKQ720979 FUM720955:FUM720979 GEI720955:GEI720979 GOE720955:GOE720979 GYA720955:GYA720979 HHW720955:HHW720979 HRS720955:HRS720979 IBO720955:IBO720979 ILK720955:ILK720979 IVG720955:IVG720979 JFC720955:JFC720979 JOY720955:JOY720979 JYU720955:JYU720979 KIQ720955:KIQ720979 KSM720955:KSM720979 LCI720955:LCI720979 LME720955:LME720979 LWA720955:LWA720979 MFW720955:MFW720979 MPS720955:MPS720979 MZO720955:MZO720979 NJK720955:NJK720979 NTG720955:NTG720979 ODC720955:ODC720979 OMY720955:OMY720979 OWU720955:OWU720979 PGQ720955:PGQ720979 PQM720955:PQM720979 QAI720955:QAI720979 QKE720955:QKE720979 QUA720955:QUA720979 RDW720955:RDW720979 RNS720955:RNS720979 RXO720955:RXO720979 SHK720955:SHK720979 SRG720955:SRG720979 TBC720955:TBC720979 TKY720955:TKY720979 TUU720955:TUU720979 UEQ720955:UEQ720979 UOM720955:UOM720979 UYI720955:UYI720979 VIE720955:VIE720979 VSA720955:VSA720979 WBW720955:WBW720979 WLS720955:WLS720979 WVO720955:WVO720979 G786491:G786515 JC786491:JC786515 SY786491:SY786515 ACU786491:ACU786515 AMQ786491:AMQ786515 AWM786491:AWM786515 BGI786491:BGI786515 BQE786491:BQE786515 CAA786491:CAA786515 CJW786491:CJW786515 CTS786491:CTS786515 DDO786491:DDO786515 DNK786491:DNK786515 DXG786491:DXG786515 EHC786491:EHC786515 EQY786491:EQY786515 FAU786491:FAU786515 FKQ786491:FKQ786515 FUM786491:FUM786515 GEI786491:GEI786515 GOE786491:GOE786515 GYA786491:GYA786515 HHW786491:HHW786515 HRS786491:HRS786515 IBO786491:IBO786515 ILK786491:ILK786515 IVG786491:IVG786515 JFC786491:JFC786515 JOY786491:JOY786515 JYU786491:JYU786515 KIQ786491:KIQ786515 KSM786491:KSM786515 LCI786491:LCI786515 LME786491:LME786515 LWA786491:LWA786515 MFW786491:MFW786515 MPS786491:MPS786515 MZO786491:MZO786515 NJK786491:NJK786515 NTG786491:NTG786515 ODC786491:ODC786515 OMY786491:OMY786515 OWU786491:OWU786515 PGQ786491:PGQ786515 PQM786491:PQM786515 QAI786491:QAI786515 QKE786491:QKE786515 QUA786491:QUA786515 RDW786491:RDW786515 RNS786491:RNS786515 RXO786491:RXO786515 SHK786491:SHK786515 SRG786491:SRG786515 TBC786491:TBC786515 TKY786491:TKY786515 TUU786491:TUU786515 UEQ786491:UEQ786515 UOM786491:UOM786515 UYI786491:UYI786515 VIE786491:VIE786515 VSA786491:VSA786515 WBW786491:WBW786515 WLS786491:WLS786515 WVO786491:WVO786515 G852027:G852051 JC852027:JC852051 SY852027:SY852051 ACU852027:ACU852051 AMQ852027:AMQ852051 AWM852027:AWM852051 BGI852027:BGI852051 BQE852027:BQE852051 CAA852027:CAA852051 CJW852027:CJW852051 CTS852027:CTS852051 DDO852027:DDO852051 DNK852027:DNK852051 DXG852027:DXG852051 EHC852027:EHC852051 EQY852027:EQY852051 FAU852027:FAU852051 FKQ852027:FKQ852051 FUM852027:FUM852051 GEI852027:GEI852051 GOE852027:GOE852051 GYA852027:GYA852051 HHW852027:HHW852051 HRS852027:HRS852051 IBO852027:IBO852051 ILK852027:ILK852051 IVG852027:IVG852051 JFC852027:JFC852051 JOY852027:JOY852051 JYU852027:JYU852051 KIQ852027:KIQ852051 KSM852027:KSM852051 LCI852027:LCI852051 LME852027:LME852051 LWA852027:LWA852051 MFW852027:MFW852051 MPS852027:MPS852051 MZO852027:MZO852051 NJK852027:NJK852051 NTG852027:NTG852051 ODC852027:ODC852051 OMY852027:OMY852051 OWU852027:OWU852051 PGQ852027:PGQ852051 PQM852027:PQM852051 QAI852027:QAI852051 QKE852027:QKE852051 QUA852027:QUA852051 RDW852027:RDW852051 RNS852027:RNS852051 RXO852027:RXO852051 SHK852027:SHK852051 SRG852027:SRG852051 TBC852027:TBC852051 TKY852027:TKY852051 TUU852027:TUU852051 UEQ852027:UEQ852051 UOM852027:UOM852051 UYI852027:UYI852051 VIE852027:VIE852051 VSA852027:VSA852051 WBW852027:WBW852051 WLS852027:WLS852051 WVO852027:WVO852051 G917563:G917587 JC917563:JC917587 SY917563:SY917587 ACU917563:ACU917587 AMQ917563:AMQ917587 AWM917563:AWM917587 BGI917563:BGI917587 BQE917563:BQE917587 CAA917563:CAA917587 CJW917563:CJW917587 CTS917563:CTS917587 DDO917563:DDO917587 DNK917563:DNK917587 DXG917563:DXG917587 EHC917563:EHC917587 EQY917563:EQY917587 FAU917563:FAU917587 FKQ917563:FKQ917587 FUM917563:FUM917587 GEI917563:GEI917587 GOE917563:GOE917587 GYA917563:GYA917587 HHW917563:HHW917587 HRS917563:HRS917587 IBO917563:IBO917587 ILK917563:ILK917587 IVG917563:IVG917587 JFC917563:JFC917587 JOY917563:JOY917587 JYU917563:JYU917587 KIQ917563:KIQ917587 KSM917563:KSM917587 LCI917563:LCI917587 LME917563:LME917587 LWA917563:LWA917587 MFW917563:MFW917587 MPS917563:MPS917587 MZO917563:MZO917587 NJK917563:NJK917587 NTG917563:NTG917587 ODC917563:ODC917587 OMY917563:OMY917587 OWU917563:OWU917587 PGQ917563:PGQ917587 PQM917563:PQM917587 QAI917563:QAI917587 QKE917563:QKE917587 QUA917563:QUA917587 RDW917563:RDW917587 RNS917563:RNS917587 RXO917563:RXO917587 SHK917563:SHK917587 SRG917563:SRG917587 TBC917563:TBC917587 TKY917563:TKY917587 TUU917563:TUU917587 UEQ917563:UEQ917587 UOM917563:UOM917587 UYI917563:UYI917587 VIE917563:VIE917587 VSA917563:VSA917587 WBW917563:WBW917587 WLS917563:WLS917587 WVO917563:WVO917587 G983099:G983123 JC983099:JC983123 SY983099:SY983123 ACU983099:ACU983123 AMQ983099:AMQ983123 AWM983099:AWM983123 BGI983099:BGI983123 BQE983099:BQE983123 CAA983099:CAA983123 CJW983099:CJW983123 CTS983099:CTS983123 DDO983099:DDO983123 DNK983099:DNK983123 DXG983099:DXG983123 EHC983099:EHC983123 EQY983099:EQY983123 FAU983099:FAU983123 FKQ983099:FKQ983123 FUM983099:FUM983123 GEI983099:GEI983123 GOE983099:GOE983123 GYA983099:GYA983123 HHW983099:HHW983123 HRS983099:HRS983123 IBO983099:IBO983123 ILK983099:ILK983123 IVG983099:IVG983123 JFC983099:JFC983123 JOY983099:JOY983123 JYU983099:JYU983123 KIQ983099:KIQ983123 KSM983099:KSM983123 LCI983099:LCI983123 LME983099:LME983123 LWA983099:LWA983123 MFW983099:MFW983123 MPS983099:MPS983123 MZO983099:MZO983123 NJK983099:NJK983123 NTG983099:NTG983123 ODC983099:ODC983123 OMY983099:OMY983123 OWU983099:OWU983123 PGQ983099:PGQ983123 PQM983099:PQM983123 QAI983099:QAI983123 QKE983099:QKE983123 QUA983099:QUA983123 RDW983099:RDW983123 RNS983099:RNS983123 RXO983099:RXO983123 SHK983099:SHK983123 SRG983099:SRG983123 TBC983099:TBC983123 TKY983099:TKY983123 TUU983099:TUU983123 UEQ983099:UEQ983123 UOM983099:UOM983123 UYI983099:UYI983123 VIE983099:VIE983123 VSA983099:VSA983123 WBW983099:WBW983123 WLS983099:WLS983123 WVO983099:WVO983123 F55:F83 JB55:JB83 SX55:SX83 ACT55:ACT83 AMP55:AMP83 AWL55:AWL83 BGH55:BGH83 BQD55:BQD83 BZZ55:BZZ83 CJV55:CJV83 CTR55:CTR83 DDN55:DDN83 DNJ55:DNJ83 DXF55:DXF83 EHB55:EHB83 EQX55:EQX83 FAT55:FAT83 FKP55:FKP83 FUL55:FUL83 GEH55:GEH83 GOD55:GOD83 GXZ55:GXZ83 HHV55:HHV83 HRR55:HRR83 IBN55:IBN83 ILJ55:ILJ83 IVF55:IVF83 JFB55:JFB83 JOX55:JOX83 JYT55:JYT83 KIP55:KIP83 KSL55:KSL83 LCH55:LCH83 LMD55:LMD83 LVZ55:LVZ83 MFV55:MFV83 MPR55:MPR83 MZN55:MZN83 NJJ55:NJJ83 NTF55:NTF83 ODB55:ODB83 OMX55:OMX83 OWT55:OWT83 PGP55:PGP83 PQL55:PQL83 QAH55:QAH83 QKD55:QKD83 QTZ55:QTZ83 RDV55:RDV83 RNR55:RNR83 RXN55:RXN83 SHJ55:SHJ83 SRF55:SRF83 TBB55:TBB83 TKX55:TKX83 TUT55:TUT83 UEP55:UEP83 UOL55:UOL83 UYH55:UYH83 VID55:VID83 VRZ55:VRZ83 WBV55:WBV83 WLR55:WLR83 WVN55:WVN83 F65591:F65619 JB65591:JB65619 SX65591:SX65619 ACT65591:ACT65619 AMP65591:AMP65619 AWL65591:AWL65619 BGH65591:BGH65619 BQD65591:BQD65619 BZZ65591:BZZ65619 CJV65591:CJV65619 CTR65591:CTR65619 DDN65591:DDN65619 DNJ65591:DNJ65619 DXF65591:DXF65619 EHB65591:EHB65619 EQX65591:EQX65619 FAT65591:FAT65619 FKP65591:FKP65619 FUL65591:FUL65619 GEH65591:GEH65619 GOD65591:GOD65619 GXZ65591:GXZ65619 HHV65591:HHV65619 HRR65591:HRR65619 IBN65591:IBN65619 ILJ65591:ILJ65619 IVF65591:IVF65619 JFB65591:JFB65619 JOX65591:JOX65619 JYT65591:JYT65619 KIP65591:KIP65619 KSL65591:KSL65619 LCH65591:LCH65619 LMD65591:LMD65619 LVZ65591:LVZ65619 MFV65591:MFV65619 MPR65591:MPR65619 MZN65591:MZN65619 NJJ65591:NJJ65619 NTF65591:NTF65619 ODB65591:ODB65619 OMX65591:OMX65619 OWT65591:OWT65619 PGP65591:PGP65619 PQL65591:PQL65619 QAH65591:QAH65619 QKD65591:QKD65619 QTZ65591:QTZ65619 RDV65591:RDV65619 RNR65591:RNR65619 RXN65591:RXN65619 SHJ65591:SHJ65619 SRF65591:SRF65619 TBB65591:TBB65619 TKX65591:TKX65619 TUT65591:TUT65619 UEP65591:UEP65619 UOL65591:UOL65619 UYH65591:UYH65619 VID65591:VID65619 VRZ65591:VRZ65619 WBV65591:WBV65619 WLR65591:WLR65619 WVN65591:WVN65619 F131127:F131155 JB131127:JB131155 SX131127:SX131155 ACT131127:ACT131155 AMP131127:AMP131155 AWL131127:AWL131155 BGH131127:BGH131155 BQD131127:BQD131155 BZZ131127:BZZ131155 CJV131127:CJV131155 CTR131127:CTR131155 DDN131127:DDN131155 DNJ131127:DNJ131155 DXF131127:DXF131155 EHB131127:EHB131155 EQX131127:EQX131155 FAT131127:FAT131155 FKP131127:FKP131155 FUL131127:FUL131155 GEH131127:GEH131155 GOD131127:GOD131155 GXZ131127:GXZ131155 HHV131127:HHV131155 HRR131127:HRR131155 IBN131127:IBN131155 ILJ131127:ILJ131155 IVF131127:IVF131155 JFB131127:JFB131155 JOX131127:JOX131155 JYT131127:JYT131155 KIP131127:KIP131155 KSL131127:KSL131155 LCH131127:LCH131155 LMD131127:LMD131155 LVZ131127:LVZ131155 MFV131127:MFV131155 MPR131127:MPR131155 MZN131127:MZN131155 NJJ131127:NJJ131155 NTF131127:NTF131155 ODB131127:ODB131155 OMX131127:OMX131155 OWT131127:OWT131155 PGP131127:PGP131155 PQL131127:PQL131155 QAH131127:QAH131155 QKD131127:QKD131155 QTZ131127:QTZ131155 RDV131127:RDV131155 RNR131127:RNR131155 RXN131127:RXN131155 SHJ131127:SHJ131155 SRF131127:SRF131155 TBB131127:TBB131155 TKX131127:TKX131155 TUT131127:TUT131155 UEP131127:UEP131155 UOL131127:UOL131155 UYH131127:UYH131155 VID131127:VID131155 VRZ131127:VRZ131155 WBV131127:WBV131155 WLR131127:WLR131155 WVN131127:WVN131155 F196663:F196691 JB196663:JB196691 SX196663:SX196691 ACT196663:ACT196691 AMP196663:AMP196691 AWL196663:AWL196691 BGH196663:BGH196691 BQD196663:BQD196691 BZZ196663:BZZ196691 CJV196663:CJV196691 CTR196663:CTR196691 DDN196663:DDN196691 DNJ196663:DNJ196691 DXF196663:DXF196691 EHB196663:EHB196691 EQX196663:EQX196691 FAT196663:FAT196691 FKP196663:FKP196691 FUL196663:FUL196691 GEH196663:GEH196691 GOD196663:GOD196691 GXZ196663:GXZ196691 HHV196663:HHV196691 HRR196663:HRR196691 IBN196663:IBN196691 ILJ196663:ILJ196691 IVF196663:IVF196691 JFB196663:JFB196691 JOX196663:JOX196691 JYT196663:JYT196691 KIP196663:KIP196691 KSL196663:KSL196691 LCH196663:LCH196691 LMD196663:LMD196691 LVZ196663:LVZ196691 MFV196663:MFV196691 MPR196663:MPR196691 MZN196663:MZN196691 NJJ196663:NJJ196691 NTF196663:NTF196691 ODB196663:ODB196691 OMX196663:OMX196691 OWT196663:OWT196691 PGP196663:PGP196691 PQL196663:PQL196691 QAH196663:QAH196691 QKD196663:QKD196691 QTZ196663:QTZ196691 RDV196663:RDV196691 RNR196663:RNR196691 RXN196663:RXN196691 SHJ196663:SHJ196691 SRF196663:SRF196691 TBB196663:TBB196691 TKX196663:TKX196691 TUT196663:TUT196691 UEP196663:UEP196691 UOL196663:UOL196691 UYH196663:UYH196691 VID196663:VID196691 VRZ196663:VRZ196691 WBV196663:WBV196691 WLR196663:WLR196691 WVN196663:WVN196691 F262199:F262227 JB262199:JB262227 SX262199:SX262227 ACT262199:ACT262227 AMP262199:AMP262227 AWL262199:AWL262227 BGH262199:BGH262227 BQD262199:BQD262227 BZZ262199:BZZ262227 CJV262199:CJV262227 CTR262199:CTR262227 DDN262199:DDN262227 DNJ262199:DNJ262227 DXF262199:DXF262227 EHB262199:EHB262227 EQX262199:EQX262227 FAT262199:FAT262227 FKP262199:FKP262227 FUL262199:FUL262227 GEH262199:GEH262227 GOD262199:GOD262227 GXZ262199:GXZ262227 HHV262199:HHV262227 HRR262199:HRR262227 IBN262199:IBN262227 ILJ262199:ILJ262227 IVF262199:IVF262227 JFB262199:JFB262227 JOX262199:JOX262227 JYT262199:JYT262227 KIP262199:KIP262227 KSL262199:KSL262227 LCH262199:LCH262227 LMD262199:LMD262227 LVZ262199:LVZ262227 MFV262199:MFV262227 MPR262199:MPR262227 MZN262199:MZN262227 NJJ262199:NJJ262227 NTF262199:NTF262227 ODB262199:ODB262227 OMX262199:OMX262227 OWT262199:OWT262227 PGP262199:PGP262227 PQL262199:PQL262227 QAH262199:QAH262227 QKD262199:QKD262227 QTZ262199:QTZ262227 RDV262199:RDV262227 RNR262199:RNR262227 RXN262199:RXN262227 SHJ262199:SHJ262227 SRF262199:SRF262227 TBB262199:TBB262227 TKX262199:TKX262227 TUT262199:TUT262227 UEP262199:UEP262227 UOL262199:UOL262227 UYH262199:UYH262227 VID262199:VID262227 VRZ262199:VRZ262227 WBV262199:WBV262227 WLR262199:WLR262227 WVN262199:WVN262227 F327735:F327763 JB327735:JB327763 SX327735:SX327763 ACT327735:ACT327763 AMP327735:AMP327763 AWL327735:AWL327763 BGH327735:BGH327763 BQD327735:BQD327763 BZZ327735:BZZ327763 CJV327735:CJV327763 CTR327735:CTR327763 DDN327735:DDN327763 DNJ327735:DNJ327763 DXF327735:DXF327763 EHB327735:EHB327763 EQX327735:EQX327763 FAT327735:FAT327763 FKP327735:FKP327763 FUL327735:FUL327763 GEH327735:GEH327763 GOD327735:GOD327763 GXZ327735:GXZ327763 HHV327735:HHV327763 HRR327735:HRR327763 IBN327735:IBN327763 ILJ327735:ILJ327763 IVF327735:IVF327763 JFB327735:JFB327763 JOX327735:JOX327763 JYT327735:JYT327763 KIP327735:KIP327763 KSL327735:KSL327763 LCH327735:LCH327763 LMD327735:LMD327763 LVZ327735:LVZ327763 MFV327735:MFV327763 MPR327735:MPR327763 MZN327735:MZN327763 NJJ327735:NJJ327763 NTF327735:NTF327763 ODB327735:ODB327763 OMX327735:OMX327763 OWT327735:OWT327763 PGP327735:PGP327763 PQL327735:PQL327763 QAH327735:QAH327763 QKD327735:QKD327763 QTZ327735:QTZ327763 RDV327735:RDV327763 RNR327735:RNR327763 RXN327735:RXN327763 SHJ327735:SHJ327763 SRF327735:SRF327763 TBB327735:TBB327763 TKX327735:TKX327763 TUT327735:TUT327763 UEP327735:UEP327763 UOL327735:UOL327763 UYH327735:UYH327763 VID327735:VID327763 VRZ327735:VRZ327763 WBV327735:WBV327763 WLR327735:WLR327763 WVN327735:WVN327763 F393271:F393299 JB393271:JB393299 SX393271:SX393299 ACT393271:ACT393299 AMP393271:AMP393299 AWL393271:AWL393299 BGH393271:BGH393299 BQD393271:BQD393299 BZZ393271:BZZ393299 CJV393271:CJV393299 CTR393271:CTR393299 DDN393271:DDN393299 DNJ393271:DNJ393299 DXF393271:DXF393299 EHB393271:EHB393299 EQX393271:EQX393299 FAT393271:FAT393299 FKP393271:FKP393299 FUL393271:FUL393299 GEH393271:GEH393299 GOD393271:GOD393299 GXZ393271:GXZ393299 HHV393271:HHV393299 HRR393271:HRR393299 IBN393271:IBN393299 ILJ393271:ILJ393299 IVF393271:IVF393299 JFB393271:JFB393299 JOX393271:JOX393299 JYT393271:JYT393299 KIP393271:KIP393299 KSL393271:KSL393299 LCH393271:LCH393299 LMD393271:LMD393299 LVZ393271:LVZ393299 MFV393271:MFV393299 MPR393271:MPR393299 MZN393271:MZN393299 NJJ393271:NJJ393299 NTF393271:NTF393299 ODB393271:ODB393299 OMX393271:OMX393299 OWT393271:OWT393299 PGP393271:PGP393299 PQL393271:PQL393299 QAH393271:QAH393299 QKD393271:QKD393299 QTZ393271:QTZ393299 RDV393271:RDV393299 RNR393271:RNR393299 RXN393271:RXN393299 SHJ393271:SHJ393299 SRF393271:SRF393299 TBB393271:TBB393299 TKX393271:TKX393299 TUT393271:TUT393299 UEP393271:UEP393299 UOL393271:UOL393299 UYH393271:UYH393299 VID393271:VID393299 VRZ393271:VRZ393299 WBV393271:WBV393299 WLR393271:WLR393299 WVN393271:WVN393299 F458807:F458835 JB458807:JB458835 SX458807:SX458835 ACT458807:ACT458835 AMP458807:AMP458835 AWL458807:AWL458835 BGH458807:BGH458835 BQD458807:BQD458835 BZZ458807:BZZ458835 CJV458807:CJV458835 CTR458807:CTR458835 DDN458807:DDN458835 DNJ458807:DNJ458835 DXF458807:DXF458835 EHB458807:EHB458835 EQX458807:EQX458835 FAT458807:FAT458835 FKP458807:FKP458835 FUL458807:FUL458835 GEH458807:GEH458835 GOD458807:GOD458835 GXZ458807:GXZ458835 HHV458807:HHV458835 HRR458807:HRR458835 IBN458807:IBN458835 ILJ458807:ILJ458835 IVF458807:IVF458835 JFB458807:JFB458835 JOX458807:JOX458835 JYT458807:JYT458835 KIP458807:KIP458835 KSL458807:KSL458835 LCH458807:LCH458835 LMD458807:LMD458835 LVZ458807:LVZ458835 MFV458807:MFV458835 MPR458807:MPR458835 MZN458807:MZN458835 NJJ458807:NJJ458835 NTF458807:NTF458835 ODB458807:ODB458835 OMX458807:OMX458835 OWT458807:OWT458835 PGP458807:PGP458835 PQL458807:PQL458835 QAH458807:QAH458835 QKD458807:QKD458835 QTZ458807:QTZ458835 RDV458807:RDV458835 RNR458807:RNR458835 RXN458807:RXN458835 SHJ458807:SHJ458835 SRF458807:SRF458835 TBB458807:TBB458835 TKX458807:TKX458835 TUT458807:TUT458835 UEP458807:UEP458835 UOL458807:UOL458835 UYH458807:UYH458835 VID458807:VID458835 VRZ458807:VRZ458835 WBV458807:WBV458835 WLR458807:WLR458835 WVN458807:WVN458835 F524343:F524371 JB524343:JB524371 SX524343:SX524371 ACT524343:ACT524371 AMP524343:AMP524371 AWL524343:AWL524371 BGH524343:BGH524371 BQD524343:BQD524371 BZZ524343:BZZ524371 CJV524343:CJV524371 CTR524343:CTR524371 DDN524343:DDN524371 DNJ524343:DNJ524371 DXF524343:DXF524371 EHB524343:EHB524371 EQX524343:EQX524371 FAT524343:FAT524371 FKP524343:FKP524371 FUL524343:FUL524371 GEH524343:GEH524371 GOD524343:GOD524371 GXZ524343:GXZ524371 HHV524343:HHV524371 HRR524343:HRR524371 IBN524343:IBN524371 ILJ524343:ILJ524371 IVF524343:IVF524371 JFB524343:JFB524371 JOX524343:JOX524371 JYT524343:JYT524371 KIP524343:KIP524371 KSL524343:KSL524371 LCH524343:LCH524371 LMD524343:LMD524371 LVZ524343:LVZ524371 MFV524343:MFV524371 MPR524343:MPR524371 MZN524343:MZN524371 NJJ524343:NJJ524371 NTF524343:NTF524371 ODB524343:ODB524371 OMX524343:OMX524371 OWT524343:OWT524371 PGP524343:PGP524371 PQL524343:PQL524371 QAH524343:QAH524371 QKD524343:QKD524371 QTZ524343:QTZ524371 RDV524343:RDV524371 RNR524343:RNR524371 RXN524343:RXN524371 SHJ524343:SHJ524371 SRF524343:SRF524371 TBB524343:TBB524371 TKX524343:TKX524371 TUT524343:TUT524371 UEP524343:UEP524371 UOL524343:UOL524371 UYH524343:UYH524371 VID524343:VID524371 VRZ524343:VRZ524371 WBV524343:WBV524371 WLR524343:WLR524371 WVN524343:WVN524371 F589879:F589907 JB589879:JB589907 SX589879:SX589907 ACT589879:ACT589907 AMP589879:AMP589907 AWL589879:AWL589907 BGH589879:BGH589907 BQD589879:BQD589907 BZZ589879:BZZ589907 CJV589879:CJV589907 CTR589879:CTR589907 DDN589879:DDN589907 DNJ589879:DNJ589907 DXF589879:DXF589907 EHB589879:EHB589907 EQX589879:EQX589907 FAT589879:FAT589907 FKP589879:FKP589907 FUL589879:FUL589907 GEH589879:GEH589907 GOD589879:GOD589907 GXZ589879:GXZ589907 HHV589879:HHV589907 HRR589879:HRR589907 IBN589879:IBN589907 ILJ589879:ILJ589907 IVF589879:IVF589907 JFB589879:JFB589907 JOX589879:JOX589907 JYT589879:JYT589907 KIP589879:KIP589907 KSL589879:KSL589907 LCH589879:LCH589907 LMD589879:LMD589907 LVZ589879:LVZ589907 MFV589879:MFV589907 MPR589879:MPR589907 MZN589879:MZN589907 NJJ589879:NJJ589907 NTF589879:NTF589907 ODB589879:ODB589907 OMX589879:OMX589907 OWT589879:OWT589907 PGP589879:PGP589907 PQL589879:PQL589907 QAH589879:QAH589907 QKD589879:QKD589907 QTZ589879:QTZ589907 RDV589879:RDV589907 RNR589879:RNR589907 RXN589879:RXN589907 SHJ589879:SHJ589907 SRF589879:SRF589907 TBB589879:TBB589907 TKX589879:TKX589907 TUT589879:TUT589907 UEP589879:UEP589907 UOL589879:UOL589907 UYH589879:UYH589907 VID589879:VID589907 VRZ589879:VRZ589907 WBV589879:WBV589907 WLR589879:WLR589907 WVN589879:WVN589907 F655415:F655443 JB655415:JB655443 SX655415:SX655443 ACT655415:ACT655443 AMP655415:AMP655443 AWL655415:AWL655443 BGH655415:BGH655443 BQD655415:BQD655443 BZZ655415:BZZ655443 CJV655415:CJV655443 CTR655415:CTR655443 DDN655415:DDN655443 DNJ655415:DNJ655443 DXF655415:DXF655443 EHB655415:EHB655443 EQX655415:EQX655443 FAT655415:FAT655443 FKP655415:FKP655443 FUL655415:FUL655443 GEH655415:GEH655443 GOD655415:GOD655443 GXZ655415:GXZ655443 HHV655415:HHV655443 HRR655415:HRR655443 IBN655415:IBN655443 ILJ655415:ILJ655443 IVF655415:IVF655443 JFB655415:JFB655443 JOX655415:JOX655443 JYT655415:JYT655443 KIP655415:KIP655443 KSL655415:KSL655443 LCH655415:LCH655443 LMD655415:LMD655443 LVZ655415:LVZ655443 MFV655415:MFV655443 MPR655415:MPR655443 MZN655415:MZN655443 NJJ655415:NJJ655443 NTF655415:NTF655443 ODB655415:ODB655443 OMX655415:OMX655443 OWT655415:OWT655443 PGP655415:PGP655443 PQL655415:PQL655443 QAH655415:QAH655443 QKD655415:QKD655443 QTZ655415:QTZ655443 RDV655415:RDV655443 RNR655415:RNR655443 RXN655415:RXN655443 SHJ655415:SHJ655443 SRF655415:SRF655443 TBB655415:TBB655443 TKX655415:TKX655443 TUT655415:TUT655443 UEP655415:UEP655443 UOL655415:UOL655443 UYH655415:UYH655443 VID655415:VID655443 VRZ655415:VRZ655443 WBV655415:WBV655443 WLR655415:WLR655443 WVN655415:WVN655443 F720951:F720979 JB720951:JB720979 SX720951:SX720979 ACT720951:ACT720979 AMP720951:AMP720979 AWL720951:AWL720979 BGH720951:BGH720979 BQD720951:BQD720979 BZZ720951:BZZ720979 CJV720951:CJV720979 CTR720951:CTR720979 DDN720951:DDN720979 DNJ720951:DNJ720979 DXF720951:DXF720979 EHB720951:EHB720979 EQX720951:EQX720979 FAT720951:FAT720979 FKP720951:FKP720979 FUL720951:FUL720979 GEH720951:GEH720979 GOD720951:GOD720979 GXZ720951:GXZ720979 HHV720951:HHV720979 HRR720951:HRR720979 IBN720951:IBN720979 ILJ720951:ILJ720979 IVF720951:IVF720979 JFB720951:JFB720979 JOX720951:JOX720979 JYT720951:JYT720979 KIP720951:KIP720979 KSL720951:KSL720979 LCH720951:LCH720979 LMD720951:LMD720979 LVZ720951:LVZ720979 MFV720951:MFV720979 MPR720951:MPR720979 MZN720951:MZN720979 NJJ720951:NJJ720979 NTF720951:NTF720979 ODB720951:ODB720979 OMX720951:OMX720979 OWT720951:OWT720979 PGP720951:PGP720979 PQL720951:PQL720979 QAH720951:QAH720979 QKD720951:QKD720979 QTZ720951:QTZ720979 RDV720951:RDV720979 RNR720951:RNR720979 RXN720951:RXN720979 SHJ720951:SHJ720979 SRF720951:SRF720979 TBB720951:TBB720979 TKX720951:TKX720979 TUT720951:TUT720979 UEP720951:UEP720979 UOL720951:UOL720979 UYH720951:UYH720979 VID720951:VID720979 VRZ720951:VRZ720979 WBV720951:WBV720979 WLR720951:WLR720979 WVN720951:WVN720979 F786487:F786515 JB786487:JB786515 SX786487:SX786515 ACT786487:ACT786515 AMP786487:AMP786515 AWL786487:AWL786515 BGH786487:BGH786515 BQD786487:BQD786515 BZZ786487:BZZ786515 CJV786487:CJV786515 CTR786487:CTR786515 DDN786487:DDN786515 DNJ786487:DNJ786515 DXF786487:DXF786515 EHB786487:EHB786515 EQX786487:EQX786515 FAT786487:FAT786515 FKP786487:FKP786515 FUL786487:FUL786515 GEH786487:GEH786515 GOD786487:GOD786515 GXZ786487:GXZ786515 HHV786487:HHV786515 HRR786487:HRR786515 IBN786487:IBN786515 ILJ786487:ILJ786515 IVF786487:IVF786515 JFB786487:JFB786515 JOX786487:JOX786515 JYT786487:JYT786515 KIP786487:KIP786515 KSL786487:KSL786515 LCH786487:LCH786515 LMD786487:LMD786515 LVZ786487:LVZ786515 MFV786487:MFV786515 MPR786487:MPR786515 MZN786487:MZN786515 NJJ786487:NJJ786515 NTF786487:NTF786515 ODB786487:ODB786515 OMX786487:OMX786515 OWT786487:OWT786515 PGP786487:PGP786515 PQL786487:PQL786515 QAH786487:QAH786515 QKD786487:QKD786515 QTZ786487:QTZ786515 RDV786487:RDV786515 RNR786487:RNR786515 RXN786487:RXN786515 SHJ786487:SHJ786515 SRF786487:SRF786515 TBB786487:TBB786515 TKX786487:TKX786515 TUT786487:TUT786515 UEP786487:UEP786515 UOL786487:UOL786515 UYH786487:UYH786515 VID786487:VID786515 VRZ786487:VRZ786515 WBV786487:WBV786515 WLR786487:WLR786515 WVN786487:WVN786515 F852023:F852051 JB852023:JB852051 SX852023:SX852051 ACT852023:ACT852051 AMP852023:AMP852051 AWL852023:AWL852051 BGH852023:BGH852051 BQD852023:BQD852051 BZZ852023:BZZ852051 CJV852023:CJV852051 CTR852023:CTR852051 DDN852023:DDN852051 DNJ852023:DNJ852051 DXF852023:DXF852051 EHB852023:EHB852051 EQX852023:EQX852051 FAT852023:FAT852051 FKP852023:FKP852051 FUL852023:FUL852051 GEH852023:GEH852051 GOD852023:GOD852051 GXZ852023:GXZ852051 HHV852023:HHV852051 HRR852023:HRR852051 IBN852023:IBN852051 ILJ852023:ILJ852051 IVF852023:IVF852051 JFB852023:JFB852051 JOX852023:JOX852051 JYT852023:JYT852051 KIP852023:KIP852051 KSL852023:KSL852051 LCH852023:LCH852051 LMD852023:LMD852051 LVZ852023:LVZ852051 MFV852023:MFV852051 MPR852023:MPR852051 MZN852023:MZN852051 NJJ852023:NJJ852051 NTF852023:NTF852051 ODB852023:ODB852051 OMX852023:OMX852051 OWT852023:OWT852051 PGP852023:PGP852051 PQL852023:PQL852051 QAH852023:QAH852051 QKD852023:QKD852051 QTZ852023:QTZ852051 RDV852023:RDV852051 RNR852023:RNR852051 RXN852023:RXN852051 SHJ852023:SHJ852051 SRF852023:SRF852051 TBB852023:TBB852051 TKX852023:TKX852051 TUT852023:TUT852051 UEP852023:UEP852051 UOL852023:UOL852051 UYH852023:UYH852051 VID852023:VID852051 VRZ852023:VRZ852051 WBV852023:WBV852051 WLR852023:WLR852051 WVN852023:WVN852051 F917559:F917587 JB917559:JB917587 SX917559:SX917587 ACT917559:ACT917587 AMP917559:AMP917587 AWL917559:AWL917587 BGH917559:BGH917587 BQD917559:BQD917587 BZZ917559:BZZ917587 CJV917559:CJV917587 CTR917559:CTR917587 DDN917559:DDN917587 DNJ917559:DNJ917587 DXF917559:DXF917587 EHB917559:EHB917587 EQX917559:EQX917587 FAT917559:FAT917587 FKP917559:FKP917587 FUL917559:FUL917587 GEH917559:GEH917587 GOD917559:GOD917587 GXZ917559:GXZ917587 HHV917559:HHV917587 HRR917559:HRR917587 IBN917559:IBN917587 ILJ917559:ILJ917587 IVF917559:IVF917587 JFB917559:JFB917587 JOX917559:JOX917587 JYT917559:JYT917587 KIP917559:KIP917587 KSL917559:KSL917587 LCH917559:LCH917587 LMD917559:LMD917587 LVZ917559:LVZ917587 MFV917559:MFV917587 MPR917559:MPR917587 MZN917559:MZN917587 NJJ917559:NJJ917587 NTF917559:NTF917587 ODB917559:ODB917587 OMX917559:OMX917587 OWT917559:OWT917587 PGP917559:PGP917587 PQL917559:PQL917587 QAH917559:QAH917587 QKD917559:QKD917587 QTZ917559:QTZ917587 RDV917559:RDV917587 RNR917559:RNR917587 RXN917559:RXN917587 SHJ917559:SHJ917587 SRF917559:SRF917587 TBB917559:TBB917587 TKX917559:TKX917587 TUT917559:TUT917587 UEP917559:UEP917587 UOL917559:UOL917587 UYH917559:UYH917587 VID917559:VID917587 VRZ917559:VRZ917587 WBV917559:WBV917587 WLR917559:WLR917587 WVN917559:WVN917587 F983095:F983123 JB983095:JB983123 SX983095:SX983123 ACT983095:ACT983123 AMP983095:AMP983123 AWL983095:AWL983123 BGH983095:BGH983123 BQD983095:BQD983123 BZZ983095:BZZ983123 CJV983095:CJV983123 CTR983095:CTR983123 DDN983095:DDN983123 DNJ983095:DNJ983123 DXF983095:DXF983123 EHB983095:EHB983123 EQX983095:EQX983123 FAT983095:FAT983123 FKP983095:FKP983123 FUL983095:FUL983123 GEH983095:GEH983123 GOD983095:GOD983123 GXZ983095:GXZ983123 HHV983095:HHV983123 HRR983095:HRR983123 IBN983095:IBN983123 ILJ983095:ILJ983123 IVF983095:IVF983123 JFB983095:JFB983123 JOX983095:JOX983123 JYT983095:JYT983123 KIP983095:KIP983123 KSL983095:KSL983123 LCH983095:LCH983123 LMD983095:LMD983123 LVZ983095:LVZ983123 MFV983095:MFV983123 MPR983095:MPR983123 MZN983095:MZN983123 NJJ983095:NJJ983123 NTF983095:NTF983123 ODB983095:ODB983123 OMX983095:OMX983123 OWT983095:OWT983123 PGP983095:PGP983123 PQL983095:PQL983123 QAH983095:QAH983123 QKD983095:QKD983123 QTZ983095:QTZ983123 RDV983095:RDV983123 RNR983095:RNR983123 RXN983095:RXN983123 SHJ983095:SHJ983123 SRF983095:SRF983123 TBB983095:TBB983123 TKX983095:TKX983123 TUT983095:TUT983123 UEP983095:UEP983123 UOL983095:UOL983123 UYH983095:UYH983123 VID983095:VID983123 VRZ983095:VRZ983123 WBV983095:WBV983123 WLR983095:WLR983123 WVN983095:WVN983123" xr:uid="{7D248ACF-76CB-491C-BA58-6363E2889619}">
      <formula1>$G$117:$G$118</formula1>
    </dataValidation>
    <dataValidation type="textLength" operator="lessThanOrEqual" allowBlank="1" showInputMessage="1" showErrorMessage="1" errorTitle="エラー" error="文字数が不正です" sqref="WLR983052:WMS983052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WBV983063:WCW983063 WLR983063:WMS983063 WVN983063:WWO983063 WVN983052:WWO983052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F20" xr:uid="{8E01C823-C500-400D-96F9-FC481F71DB22}">
      <formula1>40</formula1>
    </dataValidation>
    <dataValidation type="textLength" operator="lessThanOrEqual" allowBlank="1" showInputMessage="1" showErrorMessage="1" errorTitle="エラー" error="文字数が不正です" sqref="WVP983065:WVV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VIF983065:VIL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LT983065:WLZ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UYJ983065:UYP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xr:uid="{FD6F6506-9541-4074-8D6C-C9EF4F079888}">
      <formula1>10</formula1>
    </dataValidation>
    <dataValidation type="textLength" operator="lessThanOrEqual" allowBlank="1" showInputMessage="1" showErrorMessage="1" errorTitle="エラー" error="文字数が不正です" sqref="F26:N26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37:AB37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F15:N15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37:N37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T15:AB15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26:AB26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xr:uid="{E798274F-F59D-420D-83AE-63D9F71D438E}">
      <formula1>13</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xr:uid="{B2F2695C-5471-4256-BAD3-D4DBB55584F4}">
      <formula1>20</formula1>
    </dataValidation>
    <dataValidation type="textLength" operator="lessThanOrEqual" allowBlank="1" showInputMessage="1" showErrorMessage="1" errorTitle="エラー" error="文字数の不正です" sqref="G11:K11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22:K22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WVO983062:WVS983062" xr:uid="{B8A9C8DF-1FCD-4DCB-9F62-711BA8BD5B87}">
      <formula1>8</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6ECBEDE4-0B7B-4046-ADE6-AD0E5960F49A}">
      <formula1>$G$105:$G$106</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xr:uid="{4DEB1E97-4DAF-4C7E-9D56-7CB82EB85A69}">
      <formula1>$G$108:$G$112</formula1>
    </dataValidation>
    <dataValidation type="date" operator="greaterThanOrEqual" allowBlank="1" showInputMessage="1" showErrorMessage="1" sqref="AB1:AG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AB48:AG49 JX48:KC49 TT48:TY49 ADP48:ADU49 ANL48:ANQ49 AXH48:AXM49 BHD48:BHI49 BQZ48:BRE49 CAV48:CBA49 CKR48:CKW49 CUN48:CUS49 DEJ48:DEO49 DOF48:DOK49 DYB48:DYG49 EHX48:EIC49 ERT48:ERY49 FBP48:FBU49 FLL48:FLQ49 FVH48:FVM49 GFD48:GFI49 GOZ48:GPE49 GYV48:GZA49 HIR48:HIW49 HSN48:HSS49 ICJ48:ICO49 IMF48:IMK49 IWB48:IWG49 JFX48:JGC49 JPT48:JPY49 JZP48:JZU49 KJL48:KJQ49 KTH48:KTM49 LDD48:LDI49 LMZ48:LNE49 LWV48:LXA49 MGR48:MGW49 MQN48:MQS49 NAJ48:NAO49 NKF48:NKK49 NUB48:NUG49 ODX48:OEC49 ONT48:ONY49 OXP48:OXU49 PHL48:PHQ49 PRH48:PRM49 QBD48:QBI49 QKZ48:QLE49 QUV48:QVA49 RER48:REW49 RON48:ROS49 RYJ48:RYO49 SIF48:SIK49 SSB48:SSG49 TBX48:TCC49 TLT48:TLY49 TVP48:TVU49 UFL48:UFQ49 UPH48:UPM49 UZD48:UZI49 VIZ48:VJE49 VSV48:VTA49 WCR48:WCW49 WMN48:WMS49 WWJ48:WWO49 AB65584:AG65585 JX65584:KC65585 TT65584:TY65585 ADP65584:ADU65585 ANL65584:ANQ65585 AXH65584:AXM65585 BHD65584:BHI65585 BQZ65584:BRE65585 CAV65584:CBA65585 CKR65584:CKW65585 CUN65584:CUS65585 DEJ65584:DEO65585 DOF65584:DOK65585 DYB65584:DYG65585 EHX65584:EIC65585 ERT65584:ERY65585 FBP65584:FBU65585 FLL65584:FLQ65585 FVH65584:FVM65585 GFD65584:GFI65585 GOZ65584:GPE65585 GYV65584:GZA65585 HIR65584:HIW65585 HSN65584:HSS65585 ICJ65584:ICO65585 IMF65584:IMK65585 IWB65584:IWG65585 JFX65584:JGC65585 JPT65584:JPY65585 JZP65584:JZU65585 KJL65584:KJQ65585 KTH65584:KTM65585 LDD65584:LDI65585 LMZ65584:LNE65585 LWV65584:LXA65585 MGR65584:MGW65585 MQN65584:MQS65585 NAJ65584:NAO65585 NKF65584:NKK65585 NUB65584:NUG65585 ODX65584:OEC65585 ONT65584:ONY65585 OXP65584:OXU65585 PHL65584:PHQ65585 PRH65584:PRM65585 QBD65584:QBI65585 QKZ65584:QLE65585 QUV65584:QVA65585 RER65584:REW65585 RON65584:ROS65585 RYJ65584:RYO65585 SIF65584:SIK65585 SSB65584:SSG65585 TBX65584:TCC65585 TLT65584:TLY65585 TVP65584:TVU65585 UFL65584:UFQ65585 UPH65584:UPM65585 UZD65584:UZI65585 VIZ65584:VJE65585 VSV65584:VTA65585 WCR65584:WCW65585 WMN65584:WMS65585 WWJ65584:WWO65585 AB131120:AG131121 JX131120:KC131121 TT131120:TY131121 ADP131120:ADU131121 ANL131120:ANQ131121 AXH131120:AXM131121 BHD131120:BHI131121 BQZ131120:BRE131121 CAV131120:CBA131121 CKR131120:CKW131121 CUN131120:CUS131121 DEJ131120:DEO131121 DOF131120:DOK131121 DYB131120:DYG131121 EHX131120:EIC131121 ERT131120:ERY131121 FBP131120:FBU131121 FLL131120:FLQ131121 FVH131120:FVM131121 GFD131120:GFI131121 GOZ131120:GPE131121 GYV131120:GZA131121 HIR131120:HIW131121 HSN131120:HSS131121 ICJ131120:ICO131121 IMF131120:IMK131121 IWB131120:IWG131121 JFX131120:JGC131121 JPT131120:JPY131121 JZP131120:JZU131121 KJL131120:KJQ131121 KTH131120:KTM131121 LDD131120:LDI131121 LMZ131120:LNE131121 LWV131120:LXA131121 MGR131120:MGW131121 MQN131120:MQS131121 NAJ131120:NAO131121 NKF131120:NKK131121 NUB131120:NUG131121 ODX131120:OEC131121 ONT131120:ONY131121 OXP131120:OXU131121 PHL131120:PHQ131121 PRH131120:PRM131121 QBD131120:QBI131121 QKZ131120:QLE131121 QUV131120:QVA131121 RER131120:REW131121 RON131120:ROS131121 RYJ131120:RYO131121 SIF131120:SIK131121 SSB131120:SSG131121 TBX131120:TCC131121 TLT131120:TLY131121 TVP131120:TVU131121 UFL131120:UFQ131121 UPH131120:UPM131121 UZD131120:UZI131121 VIZ131120:VJE131121 VSV131120:VTA131121 WCR131120:WCW131121 WMN131120:WMS131121 WWJ131120:WWO131121 AB196656:AG196657 JX196656:KC196657 TT196656:TY196657 ADP196656:ADU196657 ANL196656:ANQ196657 AXH196656:AXM196657 BHD196656:BHI196657 BQZ196656:BRE196657 CAV196656:CBA196657 CKR196656:CKW196657 CUN196656:CUS196657 DEJ196656:DEO196657 DOF196656:DOK196657 DYB196656:DYG196657 EHX196656:EIC196657 ERT196656:ERY196657 FBP196656:FBU196657 FLL196656:FLQ196657 FVH196656:FVM196657 GFD196656:GFI196657 GOZ196656:GPE196657 GYV196656:GZA196657 HIR196656:HIW196657 HSN196656:HSS196657 ICJ196656:ICO196657 IMF196656:IMK196657 IWB196656:IWG196657 JFX196656:JGC196657 JPT196656:JPY196657 JZP196656:JZU196657 KJL196656:KJQ196657 KTH196656:KTM196657 LDD196656:LDI196657 LMZ196656:LNE196657 LWV196656:LXA196657 MGR196656:MGW196657 MQN196656:MQS196657 NAJ196656:NAO196657 NKF196656:NKK196657 NUB196656:NUG196657 ODX196656:OEC196657 ONT196656:ONY196657 OXP196656:OXU196657 PHL196656:PHQ196657 PRH196656:PRM196657 QBD196656:QBI196657 QKZ196656:QLE196657 QUV196656:QVA196657 RER196656:REW196657 RON196656:ROS196657 RYJ196656:RYO196657 SIF196656:SIK196657 SSB196656:SSG196657 TBX196656:TCC196657 TLT196656:TLY196657 TVP196656:TVU196657 UFL196656:UFQ196657 UPH196656:UPM196657 UZD196656:UZI196657 VIZ196656:VJE196657 VSV196656:VTA196657 WCR196656:WCW196657 WMN196656:WMS196657 WWJ196656:WWO196657 AB262192:AG262193 JX262192:KC262193 TT262192:TY262193 ADP262192:ADU262193 ANL262192:ANQ262193 AXH262192:AXM262193 BHD262192:BHI262193 BQZ262192:BRE262193 CAV262192:CBA262193 CKR262192:CKW262193 CUN262192:CUS262193 DEJ262192:DEO262193 DOF262192:DOK262193 DYB262192:DYG262193 EHX262192:EIC262193 ERT262192:ERY262193 FBP262192:FBU262193 FLL262192:FLQ262193 FVH262192:FVM262193 GFD262192:GFI262193 GOZ262192:GPE262193 GYV262192:GZA262193 HIR262192:HIW262193 HSN262192:HSS262193 ICJ262192:ICO262193 IMF262192:IMK262193 IWB262192:IWG262193 JFX262192:JGC262193 JPT262192:JPY262193 JZP262192:JZU262193 KJL262192:KJQ262193 KTH262192:KTM262193 LDD262192:LDI262193 LMZ262192:LNE262193 LWV262192:LXA262193 MGR262192:MGW262193 MQN262192:MQS262193 NAJ262192:NAO262193 NKF262192:NKK262193 NUB262192:NUG262193 ODX262192:OEC262193 ONT262192:ONY262193 OXP262192:OXU262193 PHL262192:PHQ262193 PRH262192:PRM262193 QBD262192:QBI262193 QKZ262192:QLE262193 QUV262192:QVA262193 RER262192:REW262193 RON262192:ROS262193 RYJ262192:RYO262193 SIF262192:SIK262193 SSB262192:SSG262193 TBX262192:TCC262193 TLT262192:TLY262193 TVP262192:TVU262193 UFL262192:UFQ262193 UPH262192:UPM262193 UZD262192:UZI262193 VIZ262192:VJE262193 VSV262192:VTA262193 WCR262192:WCW262193 WMN262192:WMS262193 WWJ262192:WWO262193 AB327728:AG327729 JX327728:KC327729 TT327728:TY327729 ADP327728:ADU327729 ANL327728:ANQ327729 AXH327728:AXM327729 BHD327728:BHI327729 BQZ327728:BRE327729 CAV327728:CBA327729 CKR327728:CKW327729 CUN327728:CUS327729 DEJ327728:DEO327729 DOF327728:DOK327729 DYB327728:DYG327729 EHX327728:EIC327729 ERT327728:ERY327729 FBP327728:FBU327729 FLL327728:FLQ327729 FVH327728:FVM327729 GFD327728:GFI327729 GOZ327728:GPE327729 GYV327728:GZA327729 HIR327728:HIW327729 HSN327728:HSS327729 ICJ327728:ICO327729 IMF327728:IMK327729 IWB327728:IWG327729 JFX327728:JGC327729 JPT327728:JPY327729 JZP327728:JZU327729 KJL327728:KJQ327729 KTH327728:KTM327729 LDD327728:LDI327729 LMZ327728:LNE327729 LWV327728:LXA327729 MGR327728:MGW327729 MQN327728:MQS327729 NAJ327728:NAO327729 NKF327728:NKK327729 NUB327728:NUG327729 ODX327728:OEC327729 ONT327728:ONY327729 OXP327728:OXU327729 PHL327728:PHQ327729 PRH327728:PRM327729 QBD327728:QBI327729 QKZ327728:QLE327729 QUV327728:QVA327729 RER327728:REW327729 RON327728:ROS327729 RYJ327728:RYO327729 SIF327728:SIK327729 SSB327728:SSG327729 TBX327728:TCC327729 TLT327728:TLY327729 TVP327728:TVU327729 UFL327728:UFQ327729 UPH327728:UPM327729 UZD327728:UZI327729 VIZ327728:VJE327729 VSV327728:VTA327729 WCR327728:WCW327729 WMN327728:WMS327729 WWJ327728:WWO327729 AB393264:AG393265 JX393264:KC393265 TT393264:TY393265 ADP393264:ADU393265 ANL393264:ANQ393265 AXH393264:AXM393265 BHD393264:BHI393265 BQZ393264:BRE393265 CAV393264:CBA393265 CKR393264:CKW393265 CUN393264:CUS393265 DEJ393264:DEO393265 DOF393264:DOK393265 DYB393264:DYG393265 EHX393264:EIC393265 ERT393264:ERY393265 FBP393264:FBU393265 FLL393264:FLQ393265 FVH393264:FVM393265 GFD393264:GFI393265 GOZ393264:GPE393265 GYV393264:GZA393265 HIR393264:HIW393265 HSN393264:HSS393265 ICJ393264:ICO393265 IMF393264:IMK393265 IWB393264:IWG393265 JFX393264:JGC393265 JPT393264:JPY393265 JZP393264:JZU393265 KJL393264:KJQ393265 KTH393264:KTM393265 LDD393264:LDI393265 LMZ393264:LNE393265 LWV393264:LXA393265 MGR393264:MGW393265 MQN393264:MQS393265 NAJ393264:NAO393265 NKF393264:NKK393265 NUB393264:NUG393265 ODX393264:OEC393265 ONT393264:ONY393265 OXP393264:OXU393265 PHL393264:PHQ393265 PRH393264:PRM393265 QBD393264:QBI393265 QKZ393264:QLE393265 QUV393264:QVA393265 RER393264:REW393265 RON393264:ROS393265 RYJ393264:RYO393265 SIF393264:SIK393265 SSB393264:SSG393265 TBX393264:TCC393265 TLT393264:TLY393265 TVP393264:TVU393265 UFL393264:UFQ393265 UPH393264:UPM393265 UZD393264:UZI393265 VIZ393264:VJE393265 VSV393264:VTA393265 WCR393264:WCW393265 WMN393264:WMS393265 WWJ393264:WWO393265 AB458800:AG458801 JX458800:KC458801 TT458800:TY458801 ADP458800:ADU458801 ANL458800:ANQ458801 AXH458800:AXM458801 BHD458800:BHI458801 BQZ458800:BRE458801 CAV458800:CBA458801 CKR458800:CKW458801 CUN458800:CUS458801 DEJ458800:DEO458801 DOF458800:DOK458801 DYB458800:DYG458801 EHX458800:EIC458801 ERT458800:ERY458801 FBP458800:FBU458801 FLL458800:FLQ458801 FVH458800:FVM458801 GFD458800:GFI458801 GOZ458800:GPE458801 GYV458800:GZA458801 HIR458800:HIW458801 HSN458800:HSS458801 ICJ458800:ICO458801 IMF458800:IMK458801 IWB458800:IWG458801 JFX458800:JGC458801 JPT458800:JPY458801 JZP458800:JZU458801 KJL458800:KJQ458801 KTH458800:KTM458801 LDD458800:LDI458801 LMZ458800:LNE458801 LWV458800:LXA458801 MGR458800:MGW458801 MQN458800:MQS458801 NAJ458800:NAO458801 NKF458800:NKK458801 NUB458800:NUG458801 ODX458800:OEC458801 ONT458800:ONY458801 OXP458800:OXU458801 PHL458800:PHQ458801 PRH458800:PRM458801 QBD458800:QBI458801 QKZ458800:QLE458801 QUV458800:QVA458801 RER458800:REW458801 RON458800:ROS458801 RYJ458800:RYO458801 SIF458800:SIK458801 SSB458800:SSG458801 TBX458800:TCC458801 TLT458800:TLY458801 TVP458800:TVU458801 UFL458800:UFQ458801 UPH458800:UPM458801 UZD458800:UZI458801 VIZ458800:VJE458801 VSV458800:VTA458801 WCR458800:WCW458801 WMN458800:WMS458801 WWJ458800:WWO458801 AB524336:AG524337 JX524336:KC524337 TT524336:TY524337 ADP524336:ADU524337 ANL524336:ANQ524337 AXH524336:AXM524337 BHD524336:BHI524337 BQZ524336:BRE524337 CAV524336:CBA524337 CKR524336:CKW524337 CUN524336:CUS524337 DEJ524336:DEO524337 DOF524336:DOK524337 DYB524336:DYG524337 EHX524336:EIC524337 ERT524336:ERY524337 FBP524336:FBU524337 FLL524336:FLQ524337 FVH524336:FVM524337 GFD524336:GFI524337 GOZ524336:GPE524337 GYV524336:GZA524337 HIR524336:HIW524337 HSN524336:HSS524337 ICJ524336:ICO524337 IMF524336:IMK524337 IWB524336:IWG524337 JFX524336:JGC524337 JPT524336:JPY524337 JZP524336:JZU524337 KJL524336:KJQ524337 KTH524336:KTM524337 LDD524336:LDI524337 LMZ524336:LNE524337 LWV524336:LXA524337 MGR524336:MGW524337 MQN524336:MQS524337 NAJ524336:NAO524337 NKF524336:NKK524337 NUB524336:NUG524337 ODX524336:OEC524337 ONT524336:ONY524337 OXP524336:OXU524337 PHL524336:PHQ524337 PRH524336:PRM524337 QBD524336:QBI524337 QKZ524336:QLE524337 QUV524336:QVA524337 RER524336:REW524337 RON524336:ROS524337 RYJ524336:RYO524337 SIF524336:SIK524337 SSB524336:SSG524337 TBX524336:TCC524337 TLT524336:TLY524337 TVP524336:TVU524337 UFL524336:UFQ524337 UPH524336:UPM524337 UZD524336:UZI524337 VIZ524336:VJE524337 VSV524336:VTA524337 WCR524336:WCW524337 WMN524336:WMS524337 WWJ524336:WWO524337 AB589872:AG589873 JX589872:KC589873 TT589872:TY589873 ADP589872:ADU589873 ANL589872:ANQ589873 AXH589872:AXM589873 BHD589872:BHI589873 BQZ589872:BRE589873 CAV589872:CBA589873 CKR589872:CKW589873 CUN589872:CUS589873 DEJ589872:DEO589873 DOF589872:DOK589873 DYB589872:DYG589873 EHX589872:EIC589873 ERT589872:ERY589873 FBP589872:FBU589873 FLL589872:FLQ589873 FVH589872:FVM589873 GFD589872:GFI589873 GOZ589872:GPE589873 GYV589872:GZA589873 HIR589872:HIW589873 HSN589872:HSS589873 ICJ589872:ICO589873 IMF589872:IMK589873 IWB589872:IWG589873 JFX589872:JGC589873 JPT589872:JPY589873 JZP589872:JZU589873 KJL589872:KJQ589873 KTH589872:KTM589873 LDD589872:LDI589873 LMZ589872:LNE589873 LWV589872:LXA589873 MGR589872:MGW589873 MQN589872:MQS589873 NAJ589872:NAO589873 NKF589872:NKK589873 NUB589872:NUG589873 ODX589872:OEC589873 ONT589872:ONY589873 OXP589872:OXU589873 PHL589872:PHQ589873 PRH589872:PRM589873 QBD589872:QBI589873 QKZ589872:QLE589873 QUV589872:QVA589873 RER589872:REW589873 RON589872:ROS589873 RYJ589872:RYO589873 SIF589872:SIK589873 SSB589872:SSG589873 TBX589872:TCC589873 TLT589872:TLY589873 TVP589872:TVU589873 UFL589872:UFQ589873 UPH589872:UPM589873 UZD589872:UZI589873 VIZ589872:VJE589873 VSV589872:VTA589873 WCR589872:WCW589873 WMN589872:WMS589873 WWJ589872:WWO589873 AB655408:AG655409 JX655408:KC655409 TT655408:TY655409 ADP655408:ADU655409 ANL655408:ANQ655409 AXH655408:AXM655409 BHD655408:BHI655409 BQZ655408:BRE655409 CAV655408:CBA655409 CKR655408:CKW655409 CUN655408:CUS655409 DEJ655408:DEO655409 DOF655408:DOK655409 DYB655408:DYG655409 EHX655408:EIC655409 ERT655408:ERY655409 FBP655408:FBU655409 FLL655408:FLQ655409 FVH655408:FVM655409 GFD655408:GFI655409 GOZ655408:GPE655409 GYV655408:GZA655409 HIR655408:HIW655409 HSN655408:HSS655409 ICJ655408:ICO655409 IMF655408:IMK655409 IWB655408:IWG655409 JFX655408:JGC655409 JPT655408:JPY655409 JZP655408:JZU655409 KJL655408:KJQ655409 KTH655408:KTM655409 LDD655408:LDI655409 LMZ655408:LNE655409 LWV655408:LXA655409 MGR655408:MGW655409 MQN655408:MQS655409 NAJ655408:NAO655409 NKF655408:NKK655409 NUB655408:NUG655409 ODX655408:OEC655409 ONT655408:ONY655409 OXP655408:OXU655409 PHL655408:PHQ655409 PRH655408:PRM655409 QBD655408:QBI655409 QKZ655408:QLE655409 QUV655408:QVA655409 RER655408:REW655409 RON655408:ROS655409 RYJ655408:RYO655409 SIF655408:SIK655409 SSB655408:SSG655409 TBX655408:TCC655409 TLT655408:TLY655409 TVP655408:TVU655409 UFL655408:UFQ655409 UPH655408:UPM655409 UZD655408:UZI655409 VIZ655408:VJE655409 VSV655408:VTA655409 WCR655408:WCW655409 WMN655408:WMS655409 WWJ655408:WWO655409 AB720944:AG720945 JX720944:KC720945 TT720944:TY720945 ADP720944:ADU720945 ANL720944:ANQ720945 AXH720944:AXM720945 BHD720944:BHI720945 BQZ720944:BRE720945 CAV720944:CBA720945 CKR720944:CKW720945 CUN720944:CUS720945 DEJ720944:DEO720945 DOF720944:DOK720945 DYB720944:DYG720945 EHX720944:EIC720945 ERT720944:ERY720945 FBP720944:FBU720945 FLL720944:FLQ720945 FVH720944:FVM720945 GFD720944:GFI720945 GOZ720944:GPE720945 GYV720944:GZA720945 HIR720944:HIW720945 HSN720944:HSS720945 ICJ720944:ICO720945 IMF720944:IMK720945 IWB720944:IWG720945 JFX720944:JGC720945 JPT720944:JPY720945 JZP720944:JZU720945 KJL720944:KJQ720945 KTH720944:KTM720945 LDD720944:LDI720945 LMZ720944:LNE720945 LWV720944:LXA720945 MGR720944:MGW720945 MQN720944:MQS720945 NAJ720944:NAO720945 NKF720944:NKK720945 NUB720944:NUG720945 ODX720944:OEC720945 ONT720944:ONY720945 OXP720944:OXU720945 PHL720944:PHQ720945 PRH720944:PRM720945 QBD720944:QBI720945 QKZ720944:QLE720945 QUV720944:QVA720945 RER720944:REW720945 RON720944:ROS720945 RYJ720944:RYO720945 SIF720944:SIK720945 SSB720944:SSG720945 TBX720944:TCC720945 TLT720944:TLY720945 TVP720944:TVU720945 UFL720944:UFQ720945 UPH720944:UPM720945 UZD720944:UZI720945 VIZ720944:VJE720945 VSV720944:VTA720945 WCR720944:WCW720945 WMN720944:WMS720945 WWJ720944:WWO720945 AB786480:AG786481 JX786480:KC786481 TT786480:TY786481 ADP786480:ADU786481 ANL786480:ANQ786481 AXH786480:AXM786481 BHD786480:BHI786481 BQZ786480:BRE786481 CAV786480:CBA786481 CKR786480:CKW786481 CUN786480:CUS786481 DEJ786480:DEO786481 DOF786480:DOK786481 DYB786480:DYG786481 EHX786480:EIC786481 ERT786480:ERY786481 FBP786480:FBU786481 FLL786480:FLQ786481 FVH786480:FVM786481 GFD786480:GFI786481 GOZ786480:GPE786481 GYV786480:GZA786481 HIR786480:HIW786481 HSN786480:HSS786481 ICJ786480:ICO786481 IMF786480:IMK786481 IWB786480:IWG786481 JFX786480:JGC786481 JPT786480:JPY786481 JZP786480:JZU786481 KJL786480:KJQ786481 KTH786480:KTM786481 LDD786480:LDI786481 LMZ786480:LNE786481 LWV786480:LXA786481 MGR786480:MGW786481 MQN786480:MQS786481 NAJ786480:NAO786481 NKF786480:NKK786481 NUB786480:NUG786481 ODX786480:OEC786481 ONT786480:ONY786481 OXP786480:OXU786481 PHL786480:PHQ786481 PRH786480:PRM786481 QBD786480:QBI786481 QKZ786480:QLE786481 QUV786480:QVA786481 RER786480:REW786481 RON786480:ROS786481 RYJ786480:RYO786481 SIF786480:SIK786481 SSB786480:SSG786481 TBX786480:TCC786481 TLT786480:TLY786481 TVP786480:TVU786481 UFL786480:UFQ786481 UPH786480:UPM786481 UZD786480:UZI786481 VIZ786480:VJE786481 VSV786480:VTA786481 WCR786480:WCW786481 WMN786480:WMS786481 WWJ786480:WWO786481 AB852016:AG852017 JX852016:KC852017 TT852016:TY852017 ADP852016:ADU852017 ANL852016:ANQ852017 AXH852016:AXM852017 BHD852016:BHI852017 BQZ852016:BRE852017 CAV852016:CBA852017 CKR852016:CKW852017 CUN852016:CUS852017 DEJ852016:DEO852017 DOF852016:DOK852017 DYB852016:DYG852017 EHX852016:EIC852017 ERT852016:ERY852017 FBP852016:FBU852017 FLL852016:FLQ852017 FVH852016:FVM852017 GFD852016:GFI852017 GOZ852016:GPE852017 GYV852016:GZA852017 HIR852016:HIW852017 HSN852016:HSS852017 ICJ852016:ICO852017 IMF852016:IMK852017 IWB852016:IWG852017 JFX852016:JGC852017 JPT852016:JPY852017 JZP852016:JZU852017 KJL852016:KJQ852017 KTH852016:KTM852017 LDD852016:LDI852017 LMZ852016:LNE852017 LWV852016:LXA852017 MGR852016:MGW852017 MQN852016:MQS852017 NAJ852016:NAO852017 NKF852016:NKK852017 NUB852016:NUG852017 ODX852016:OEC852017 ONT852016:ONY852017 OXP852016:OXU852017 PHL852016:PHQ852017 PRH852016:PRM852017 QBD852016:QBI852017 QKZ852016:QLE852017 QUV852016:QVA852017 RER852016:REW852017 RON852016:ROS852017 RYJ852016:RYO852017 SIF852016:SIK852017 SSB852016:SSG852017 TBX852016:TCC852017 TLT852016:TLY852017 TVP852016:TVU852017 UFL852016:UFQ852017 UPH852016:UPM852017 UZD852016:UZI852017 VIZ852016:VJE852017 VSV852016:VTA852017 WCR852016:WCW852017 WMN852016:WMS852017 WWJ852016:WWO852017 AB917552:AG917553 JX917552:KC917553 TT917552:TY917553 ADP917552:ADU917553 ANL917552:ANQ917553 AXH917552:AXM917553 BHD917552:BHI917553 BQZ917552:BRE917553 CAV917552:CBA917553 CKR917552:CKW917553 CUN917552:CUS917553 DEJ917552:DEO917553 DOF917552:DOK917553 DYB917552:DYG917553 EHX917552:EIC917553 ERT917552:ERY917553 FBP917552:FBU917553 FLL917552:FLQ917553 FVH917552:FVM917553 GFD917552:GFI917553 GOZ917552:GPE917553 GYV917552:GZA917553 HIR917552:HIW917553 HSN917552:HSS917553 ICJ917552:ICO917553 IMF917552:IMK917553 IWB917552:IWG917553 JFX917552:JGC917553 JPT917552:JPY917553 JZP917552:JZU917553 KJL917552:KJQ917553 KTH917552:KTM917553 LDD917552:LDI917553 LMZ917552:LNE917553 LWV917552:LXA917553 MGR917552:MGW917553 MQN917552:MQS917553 NAJ917552:NAO917553 NKF917552:NKK917553 NUB917552:NUG917553 ODX917552:OEC917553 ONT917552:ONY917553 OXP917552:OXU917553 PHL917552:PHQ917553 PRH917552:PRM917553 QBD917552:QBI917553 QKZ917552:QLE917553 QUV917552:QVA917553 RER917552:REW917553 RON917552:ROS917553 RYJ917552:RYO917553 SIF917552:SIK917553 SSB917552:SSG917553 TBX917552:TCC917553 TLT917552:TLY917553 TVP917552:TVU917553 UFL917552:UFQ917553 UPH917552:UPM917553 UZD917552:UZI917553 VIZ917552:VJE917553 VSV917552:VTA917553 WCR917552:WCW917553 WMN917552:WMS917553 WWJ917552:WWO917553 AB983088:AG983089 JX983088:KC983089 TT983088:TY983089 ADP983088:ADU983089 ANL983088:ANQ983089 AXH983088:AXM983089 BHD983088:BHI983089 BQZ983088:BRE983089 CAV983088:CBA983089 CKR983088:CKW983089 CUN983088:CUS983089 DEJ983088:DEO983089 DOF983088:DOK983089 DYB983088:DYG983089 EHX983088:EIC983089 ERT983088:ERY983089 FBP983088:FBU983089 FLL983088:FLQ983089 FVH983088:FVM983089 GFD983088:GFI983089 GOZ983088:GPE983089 GYV983088:GZA983089 HIR983088:HIW983089 HSN983088:HSS983089 ICJ983088:ICO983089 IMF983088:IMK983089 IWB983088:IWG983089 JFX983088:JGC983089 JPT983088:JPY983089 JZP983088:JZU983089 KJL983088:KJQ983089 KTH983088:KTM983089 LDD983088:LDI983089 LMZ983088:LNE983089 LWV983088:LXA983089 MGR983088:MGW983089 MQN983088:MQS983089 NAJ983088:NAO983089 NKF983088:NKK983089 NUB983088:NUG983089 ODX983088:OEC983089 ONT983088:ONY983089 OXP983088:OXU983089 PHL983088:PHQ983089 PRH983088:PRM983089 QBD983088:QBI983089 QKZ983088:QLE983089 QUV983088:QVA983089 RER983088:REW983089 RON983088:ROS983089 RYJ983088:RYO983089 SIF983088:SIK983089 SSB983088:SSG983089 TBX983088:TCC983089 TLT983088:TLY983089 TVP983088:TVU983089 UFL983088:UFQ983089 UPH983088:UPM983089 UZD983088:UZI983089 VIZ983088:VJE983089 VSV983088:VTA983089 WCR983088:WCW983089 WMN983088:WMS983089 WWJ983088:WWO983089 F51:P51 JB51:JL51 SX51:TH51 ACT51:ADD51 AMP51:AMZ51 AWL51:AWV51 BGH51:BGR51 BQD51:BQN51 BZZ51:CAJ51 CJV51:CKF51 CTR51:CUB51 DDN51:DDX51 DNJ51:DNT51 DXF51:DXP51 EHB51:EHL51 EQX51:ERH51 FAT51:FBD51 FKP51:FKZ51 FUL51:FUV51 GEH51:GER51 GOD51:GON51 GXZ51:GYJ51 HHV51:HIF51 HRR51:HSB51 IBN51:IBX51 ILJ51:ILT51 IVF51:IVP51 JFB51:JFL51 JOX51:JPH51 JYT51:JZD51 KIP51:KIZ51 KSL51:KSV51 LCH51:LCR51 LMD51:LMN51 LVZ51:LWJ51 MFV51:MGF51 MPR51:MQB51 MZN51:MZX51 NJJ51:NJT51 NTF51:NTP51 ODB51:ODL51 OMX51:ONH51 OWT51:OXD51 PGP51:PGZ51 PQL51:PQV51 QAH51:QAR51 QKD51:QKN51 QTZ51:QUJ51 RDV51:REF51 RNR51:ROB51 RXN51:RXX51 SHJ51:SHT51 SRF51:SRP51 TBB51:TBL51 TKX51:TLH51 TUT51:TVD51 UEP51:UEZ51 UOL51:UOV51 UYH51:UYR51 VID51:VIN51 VRZ51:VSJ51 WBV51:WCF51 WLR51:WMB51 WVN51:WVX51 F65587:P65587 JB65587:JL65587 SX65587:TH65587 ACT65587:ADD65587 AMP65587:AMZ65587 AWL65587:AWV65587 BGH65587:BGR65587 BQD65587:BQN65587 BZZ65587:CAJ65587 CJV65587:CKF65587 CTR65587:CUB65587 DDN65587:DDX65587 DNJ65587:DNT65587 DXF65587:DXP65587 EHB65587:EHL65587 EQX65587:ERH65587 FAT65587:FBD65587 FKP65587:FKZ65587 FUL65587:FUV65587 GEH65587:GER65587 GOD65587:GON65587 GXZ65587:GYJ65587 HHV65587:HIF65587 HRR65587:HSB65587 IBN65587:IBX65587 ILJ65587:ILT65587 IVF65587:IVP65587 JFB65587:JFL65587 JOX65587:JPH65587 JYT65587:JZD65587 KIP65587:KIZ65587 KSL65587:KSV65587 LCH65587:LCR65587 LMD65587:LMN65587 LVZ65587:LWJ65587 MFV65587:MGF65587 MPR65587:MQB65587 MZN65587:MZX65587 NJJ65587:NJT65587 NTF65587:NTP65587 ODB65587:ODL65587 OMX65587:ONH65587 OWT65587:OXD65587 PGP65587:PGZ65587 PQL65587:PQV65587 QAH65587:QAR65587 QKD65587:QKN65587 QTZ65587:QUJ65587 RDV65587:REF65587 RNR65587:ROB65587 RXN65587:RXX65587 SHJ65587:SHT65587 SRF65587:SRP65587 TBB65587:TBL65587 TKX65587:TLH65587 TUT65587:TVD65587 UEP65587:UEZ65587 UOL65587:UOV65587 UYH65587:UYR65587 VID65587:VIN65587 VRZ65587:VSJ65587 WBV65587:WCF65587 WLR65587:WMB65587 WVN65587:WVX65587 F131123:P131123 JB131123:JL131123 SX131123:TH131123 ACT131123:ADD131123 AMP131123:AMZ131123 AWL131123:AWV131123 BGH131123:BGR131123 BQD131123:BQN131123 BZZ131123:CAJ131123 CJV131123:CKF131123 CTR131123:CUB131123 DDN131123:DDX131123 DNJ131123:DNT131123 DXF131123:DXP131123 EHB131123:EHL131123 EQX131123:ERH131123 FAT131123:FBD131123 FKP131123:FKZ131123 FUL131123:FUV131123 GEH131123:GER131123 GOD131123:GON131123 GXZ131123:GYJ131123 HHV131123:HIF131123 HRR131123:HSB131123 IBN131123:IBX131123 ILJ131123:ILT131123 IVF131123:IVP131123 JFB131123:JFL131123 JOX131123:JPH131123 JYT131123:JZD131123 KIP131123:KIZ131123 KSL131123:KSV131123 LCH131123:LCR131123 LMD131123:LMN131123 LVZ131123:LWJ131123 MFV131123:MGF131123 MPR131123:MQB131123 MZN131123:MZX131123 NJJ131123:NJT131123 NTF131123:NTP131123 ODB131123:ODL131123 OMX131123:ONH131123 OWT131123:OXD131123 PGP131123:PGZ131123 PQL131123:PQV131123 QAH131123:QAR131123 QKD131123:QKN131123 QTZ131123:QUJ131123 RDV131123:REF131123 RNR131123:ROB131123 RXN131123:RXX131123 SHJ131123:SHT131123 SRF131123:SRP131123 TBB131123:TBL131123 TKX131123:TLH131123 TUT131123:TVD131123 UEP131123:UEZ131123 UOL131123:UOV131123 UYH131123:UYR131123 VID131123:VIN131123 VRZ131123:VSJ131123 WBV131123:WCF131123 WLR131123:WMB131123 WVN131123:WVX131123 F196659:P196659 JB196659:JL196659 SX196659:TH196659 ACT196659:ADD196659 AMP196659:AMZ196659 AWL196659:AWV196659 BGH196659:BGR196659 BQD196659:BQN196659 BZZ196659:CAJ196659 CJV196659:CKF196659 CTR196659:CUB196659 DDN196659:DDX196659 DNJ196659:DNT196659 DXF196659:DXP196659 EHB196659:EHL196659 EQX196659:ERH196659 FAT196659:FBD196659 FKP196659:FKZ196659 FUL196659:FUV196659 GEH196659:GER196659 GOD196659:GON196659 GXZ196659:GYJ196659 HHV196659:HIF196659 HRR196659:HSB196659 IBN196659:IBX196659 ILJ196659:ILT196659 IVF196659:IVP196659 JFB196659:JFL196659 JOX196659:JPH196659 JYT196659:JZD196659 KIP196659:KIZ196659 KSL196659:KSV196659 LCH196659:LCR196659 LMD196659:LMN196659 LVZ196659:LWJ196659 MFV196659:MGF196659 MPR196659:MQB196659 MZN196659:MZX196659 NJJ196659:NJT196659 NTF196659:NTP196659 ODB196659:ODL196659 OMX196659:ONH196659 OWT196659:OXD196659 PGP196659:PGZ196659 PQL196659:PQV196659 QAH196659:QAR196659 QKD196659:QKN196659 QTZ196659:QUJ196659 RDV196659:REF196659 RNR196659:ROB196659 RXN196659:RXX196659 SHJ196659:SHT196659 SRF196659:SRP196659 TBB196659:TBL196659 TKX196659:TLH196659 TUT196659:TVD196659 UEP196659:UEZ196659 UOL196659:UOV196659 UYH196659:UYR196659 VID196659:VIN196659 VRZ196659:VSJ196659 WBV196659:WCF196659 WLR196659:WMB196659 WVN196659:WVX196659 F262195:P262195 JB262195:JL262195 SX262195:TH262195 ACT262195:ADD262195 AMP262195:AMZ262195 AWL262195:AWV262195 BGH262195:BGR262195 BQD262195:BQN262195 BZZ262195:CAJ262195 CJV262195:CKF262195 CTR262195:CUB262195 DDN262195:DDX262195 DNJ262195:DNT262195 DXF262195:DXP262195 EHB262195:EHL262195 EQX262195:ERH262195 FAT262195:FBD262195 FKP262195:FKZ262195 FUL262195:FUV262195 GEH262195:GER262195 GOD262195:GON262195 GXZ262195:GYJ262195 HHV262195:HIF262195 HRR262195:HSB262195 IBN262195:IBX262195 ILJ262195:ILT262195 IVF262195:IVP262195 JFB262195:JFL262195 JOX262195:JPH262195 JYT262195:JZD262195 KIP262195:KIZ262195 KSL262195:KSV262195 LCH262195:LCR262195 LMD262195:LMN262195 LVZ262195:LWJ262195 MFV262195:MGF262195 MPR262195:MQB262195 MZN262195:MZX262195 NJJ262195:NJT262195 NTF262195:NTP262195 ODB262195:ODL262195 OMX262195:ONH262195 OWT262195:OXD262195 PGP262195:PGZ262195 PQL262195:PQV262195 QAH262195:QAR262195 QKD262195:QKN262195 QTZ262195:QUJ262195 RDV262195:REF262195 RNR262195:ROB262195 RXN262195:RXX262195 SHJ262195:SHT262195 SRF262195:SRP262195 TBB262195:TBL262195 TKX262195:TLH262195 TUT262195:TVD262195 UEP262195:UEZ262195 UOL262195:UOV262195 UYH262195:UYR262195 VID262195:VIN262195 VRZ262195:VSJ262195 WBV262195:WCF262195 WLR262195:WMB262195 WVN262195:WVX262195 F327731:P327731 JB327731:JL327731 SX327731:TH327731 ACT327731:ADD327731 AMP327731:AMZ327731 AWL327731:AWV327731 BGH327731:BGR327731 BQD327731:BQN327731 BZZ327731:CAJ327731 CJV327731:CKF327731 CTR327731:CUB327731 DDN327731:DDX327731 DNJ327731:DNT327731 DXF327731:DXP327731 EHB327731:EHL327731 EQX327731:ERH327731 FAT327731:FBD327731 FKP327731:FKZ327731 FUL327731:FUV327731 GEH327731:GER327731 GOD327731:GON327731 GXZ327731:GYJ327731 HHV327731:HIF327731 HRR327731:HSB327731 IBN327731:IBX327731 ILJ327731:ILT327731 IVF327731:IVP327731 JFB327731:JFL327731 JOX327731:JPH327731 JYT327731:JZD327731 KIP327731:KIZ327731 KSL327731:KSV327731 LCH327731:LCR327731 LMD327731:LMN327731 LVZ327731:LWJ327731 MFV327731:MGF327731 MPR327731:MQB327731 MZN327731:MZX327731 NJJ327731:NJT327731 NTF327731:NTP327731 ODB327731:ODL327731 OMX327731:ONH327731 OWT327731:OXD327731 PGP327731:PGZ327731 PQL327731:PQV327731 QAH327731:QAR327731 QKD327731:QKN327731 QTZ327731:QUJ327731 RDV327731:REF327731 RNR327731:ROB327731 RXN327731:RXX327731 SHJ327731:SHT327731 SRF327731:SRP327731 TBB327731:TBL327731 TKX327731:TLH327731 TUT327731:TVD327731 UEP327731:UEZ327731 UOL327731:UOV327731 UYH327731:UYR327731 VID327731:VIN327731 VRZ327731:VSJ327731 WBV327731:WCF327731 WLR327731:WMB327731 WVN327731:WVX327731 F393267:P393267 JB393267:JL393267 SX393267:TH393267 ACT393267:ADD393267 AMP393267:AMZ393267 AWL393267:AWV393267 BGH393267:BGR393267 BQD393267:BQN393267 BZZ393267:CAJ393267 CJV393267:CKF393267 CTR393267:CUB393267 DDN393267:DDX393267 DNJ393267:DNT393267 DXF393267:DXP393267 EHB393267:EHL393267 EQX393267:ERH393267 FAT393267:FBD393267 FKP393267:FKZ393267 FUL393267:FUV393267 GEH393267:GER393267 GOD393267:GON393267 GXZ393267:GYJ393267 HHV393267:HIF393267 HRR393267:HSB393267 IBN393267:IBX393267 ILJ393267:ILT393267 IVF393267:IVP393267 JFB393267:JFL393267 JOX393267:JPH393267 JYT393267:JZD393267 KIP393267:KIZ393267 KSL393267:KSV393267 LCH393267:LCR393267 LMD393267:LMN393267 LVZ393267:LWJ393267 MFV393267:MGF393267 MPR393267:MQB393267 MZN393267:MZX393267 NJJ393267:NJT393267 NTF393267:NTP393267 ODB393267:ODL393267 OMX393267:ONH393267 OWT393267:OXD393267 PGP393267:PGZ393267 PQL393267:PQV393267 QAH393267:QAR393267 QKD393267:QKN393267 QTZ393267:QUJ393267 RDV393267:REF393267 RNR393267:ROB393267 RXN393267:RXX393267 SHJ393267:SHT393267 SRF393267:SRP393267 TBB393267:TBL393267 TKX393267:TLH393267 TUT393267:TVD393267 UEP393267:UEZ393267 UOL393267:UOV393267 UYH393267:UYR393267 VID393267:VIN393267 VRZ393267:VSJ393267 WBV393267:WCF393267 WLR393267:WMB393267 WVN393267:WVX393267 F458803:P458803 JB458803:JL458803 SX458803:TH458803 ACT458803:ADD458803 AMP458803:AMZ458803 AWL458803:AWV458803 BGH458803:BGR458803 BQD458803:BQN458803 BZZ458803:CAJ458803 CJV458803:CKF458803 CTR458803:CUB458803 DDN458803:DDX458803 DNJ458803:DNT458803 DXF458803:DXP458803 EHB458803:EHL458803 EQX458803:ERH458803 FAT458803:FBD458803 FKP458803:FKZ458803 FUL458803:FUV458803 GEH458803:GER458803 GOD458803:GON458803 GXZ458803:GYJ458803 HHV458803:HIF458803 HRR458803:HSB458803 IBN458803:IBX458803 ILJ458803:ILT458803 IVF458803:IVP458803 JFB458803:JFL458803 JOX458803:JPH458803 JYT458803:JZD458803 KIP458803:KIZ458803 KSL458803:KSV458803 LCH458803:LCR458803 LMD458803:LMN458803 LVZ458803:LWJ458803 MFV458803:MGF458803 MPR458803:MQB458803 MZN458803:MZX458803 NJJ458803:NJT458803 NTF458803:NTP458803 ODB458803:ODL458803 OMX458803:ONH458803 OWT458803:OXD458803 PGP458803:PGZ458803 PQL458803:PQV458803 QAH458803:QAR458803 QKD458803:QKN458803 QTZ458803:QUJ458803 RDV458803:REF458803 RNR458803:ROB458803 RXN458803:RXX458803 SHJ458803:SHT458803 SRF458803:SRP458803 TBB458803:TBL458803 TKX458803:TLH458803 TUT458803:TVD458803 UEP458803:UEZ458803 UOL458803:UOV458803 UYH458803:UYR458803 VID458803:VIN458803 VRZ458803:VSJ458803 WBV458803:WCF458803 WLR458803:WMB458803 WVN458803:WVX458803 F524339:P524339 JB524339:JL524339 SX524339:TH524339 ACT524339:ADD524339 AMP524339:AMZ524339 AWL524339:AWV524339 BGH524339:BGR524339 BQD524339:BQN524339 BZZ524339:CAJ524339 CJV524339:CKF524339 CTR524339:CUB524339 DDN524339:DDX524339 DNJ524339:DNT524339 DXF524339:DXP524339 EHB524339:EHL524339 EQX524339:ERH524339 FAT524339:FBD524339 FKP524339:FKZ524339 FUL524339:FUV524339 GEH524339:GER524339 GOD524339:GON524339 GXZ524339:GYJ524339 HHV524339:HIF524339 HRR524339:HSB524339 IBN524339:IBX524339 ILJ524339:ILT524339 IVF524339:IVP524339 JFB524339:JFL524339 JOX524339:JPH524339 JYT524339:JZD524339 KIP524339:KIZ524339 KSL524339:KSV524339 LCH524339:LCR524339 LMD524339:LMN524339 LVZ524339:LWJ524339 MFV524339:MGF524339 MPR524339:MQB524339 MZN524339:MZX524339 NJJ524339:NJT524339 NTF524339:NTP524339 ODB524339:ODL524339 OMX524339:ONH524339 OWT524339:OXD524339 PGP524339:PGZ524339 PQL524339:PQV524339 QAH524339:QAR524339 QKD524339:QKN524339 QTZ524339:QUJ524339 RDV524339:REF524339 RNR524339:ROB524339 RXN524339:RXX524339 SHJ524339:SHT524339 SRF524339:SRP524339 TBB524339:TBL524339 TKX524339:TLH524339 TUT524339:TVD524339 UEP524339:UEZ524339 UOL524339:UOV524339 UYH524339:UYR524339 VID524339:VIN524339 VRZ524339:VSJ524339 WBV524339:WCF524339 WLR524339:WMB524339 WVN524339:WVX524339 F589875:P589875 JB589875:JL589875 SX589875:TH589875 ACT589875:ADD589875 AMP589875:AMZ589875 AWL589875:AWV589875 BGH589875:BGR589875 BQD589875:BQN589875 BZZ589875:CAJ589875 CJV589875:CKF589875 CTR589875:CUB589875 DDN589875:DDX589875 DNJ589875:DNT589875 DXF589875:DXP589875 EHB589875:EHL589875 EQX589875:ERH589875 FAT589875:FBD589875 FKP589875:FKZ589875 FUL589875:FUV589875 GEH589875:GER589875 GOD589875:GON589875 GXZ589875:GYJ589875 HHV589875:HIF589875 HRR589875:HSB589875 IBN589875:IBX589875 ILJ589875:ILT589875 IVF589875:IVP589875 JFB589875:JFL589875 JOX589875:JPH589875 JYT589875:JZD589875 KIP589875:KIZ589875 KSL589875:KSV589875 LCH589875:LCR589875 LMD589875:LMN589875 LVZ589875:LWJ589875 MFV589875:MGF589875 MPR589875:MQB589875 MZN589875:MZX589875 NJJ589875:NJT589875 NTF589875:NTP589875 ODB589875:ODL589875 OMX589875:ONH589875 OWT589875:OXD589875 PGP589875:PGZ589875 PQL589875:PQV589875 QAH589875:QAR589875 QKD589875:QKN589875 QTZ589875:QUJ589875 RDV589875:REF589875 RNR589875:ROB589875 RXN589875:RXX589875 SHJ589875:SHT589875 SRF589875:SRP589875 TBB589875:TBL589875 TKX589875:TLH589875 TUT589875:TVD589875 UEP589875:UEZ589875 UOL589875:UOV589875 UYH589875:UYR589875 VID589875:VIN589875 VRZ589875:VSJ589875 WBV589875:WCF589875 WLR589875:WMB589875 WVN589875:WVX589875 F655411:P655411 JB655411:JL655411 SX655411:TH655411 ACT655411:ADD655411 AMP655411:AMZ655411 AWL655411:AWV655411 BGH655411:BGR655411 BQD655411:BQN655411 BZZ655411:CAJ655411 CJV655411:CKF655411 CTR655411:CUB655411 DDN655411:DDX655411 DNJ655411:DNT655411 DXF655411:DXP655411 EHB655411:EHL655411 EQX655411:ERH655411 FAT655411:FBD655411 FKP655411:FKZ655411 FUL655411:FUV655411 GEH655411:GER655411 GOD655411:GON655411 GXZ655411:GYJ655411 HHV655411:HIF655411 HRR655411:HSB655411 IBN655411:IBX655411 ILJ655411:ILT655411 IVF655411:IVP655411 JFB655411:JFL655411 JOX655411:JPH655411 JYT655411:JZD655411 KIP655411:KIZ655411 KSL655411:KSV655411 LCH655411:LCR655411 LMD655411:LMN655411 LVZ655411:LWJ655411 MFV655411:MGF655411 MPR655411:MQB655411 MZN655411:MZX655411 NJJ655411:NJT655411 NTF655411:NTP655411 ODB655411:ODL655411 OMX655411:ONH655411 OWT655411:OXD655411 PGP655411:PGZ655411 PQL655411:PQV655411 QAH655411:QAR655411 QKD655411:QKN655411 QTZ655411:QUJ655411 RDV655411:REF655411 RNR655411:ROB655411 RXN655411:RXX655411 SHJ655411:SHT655411 SRF655411:SRP655411 TBB655411:TBL655411 TKX655411:TLH655411 TUT655411:TVD655411 UEP655411:UEZ655411 UOL655411:UOV655411 UYH655411:UYR655411 VID655411:VIN655411 VRZ655411:VSJ655411 WBV655411:WCF655411 WLR655411:WMB655411 WVN655411:WVX655411 F720947:P720947 JB720947:JL720947 SX720947:TH720947 ACT720947:ADD720947 AMP720947:AMZ720947 AWL720947:AWV720947 BGH720947:BGR720947 BQD720947:BQN720947 BZZ720947:CAJ720947 CJV720947:CKF720947 CTR720947:CUB720947 DDN720947:DDX720947 DNJ720947:DNT720947 DXF720947:DXP720947 EHB720947:EHL720947 EQX720947:ERH720947 FAT720947:FBD720947 FKP720947:FKZ720947 FUL720947:FUV720947 GEH720947:GER720947 GOD720947:GON720947 GXZ720947:GYJ720947 HHV720947:HIF720947 HRR720947:HSB720947 IBN720947:IBX720947 ILJ720947:ILT720947 IVF720947:IVP720947 JFB720947:JFL720947 JOX720947:JPH720947 JYT720947:JZD720947 KIP720947:KIZ720947 KSL720947:KSV720947 LCH720947:LCR720947 LMD720947:LMN720947 LVZ720947:LWJ720947 MFV720947:MGF720947 MPR720947:MQB720947 MZN720947:MZX720947 NJJ720947:NJT720947 NTF720947:NTP720947 ODB720947:ODL720947 OMX720947:ONH720947 OWT720947:OXD720947 PGP720947:PGZ720947 PQL720947:PQV720947 QAH720947:QAR720947 QKD720947:QKN720947 QTZ720947:QUJ720947 RDV720947:REF720947 RNR720947:ROB720947 RXN720947:RXX720947 SHJ720947:SHT720947 SRF720947:SRP720947 TBB720947:TBL720947 TKX720947:TLH720947 TUT720947:TVD720947 UEP720947:UEZ720947 UOL720947:UOV720947 UYH720947:UYR720947 VID720947:VIN720947 VRZ720947:VSJ720947 WBV720947:WCF720947 WLR720947:WMB720947 WVN720947:WVX720947 F786483:P786483 JB786483:JL786483 SX786483:TH786483 ACT786483:ADD786483 AMP786483:AMZ786483 AWL786483:AWV786483 BGH786483:BGR786483 BQD786483:BQN786483 BZZ786483:CAJ786483 CJV786483:CKF786483 CTR786483:CUB786483 DDN786483:DDX786483 DNJ786483:DNT786483 DXF786483:DXP786483 EHB786483:EHL786483 EQX786483:ERH786483 FAT786483:FBD786483 FKP786483:FKZ786483 FUL786483:FUV786483 GEH786483:GER786483 GOD786483:GON786483 GXZ786483:GYJ786483 HHV786483:HIF786483 HRR786483:HSB786483 IBN786483:IBX786483 ILJ786483:ILT786483 IVF786483:IVP786483 JFB786483:JFL786483 JOX786483:JPH786483 JYT786483:JZD786483 KIP786483:KIZ786483 KSL786483:KSV786483 LCH786483:LCR786483 LMD786483:LMN786483 LVZ786483:LWJ786483 MFV786483:MGF786483 MPR786483:MQB786483 MZN786483:MZX786483 NJJ786483:NJT786483 NTF786483:NTP786483 ODB786483:ODL786483 OMX786483:ONH786483 OWT786483:OXD786483 PGP786483:PGZ786483 PQL786483:PQV786483 QAH786483:QAR786483 QKD786483:QKN786483 QTZ786483:QUJ786483 RDV786483:REF786483 RNR786483:ROB786483 RXN786483:RXX786483 SHJ786483:SHT786483 SRF786483:SRP786483 TBB786483:TBL786483 TKX786483:TLH786483 TUT786483:TVD786483 UEP786483:UEZ786483 UOL786483:UOV786483 UYH786483:UYR786483 VID786483:VIN786483 VRZ786483:VSJ786483 WBV786483:WCF786483 WLR786483:WMB786483 WVN786483:WVX786483 F852019:P852019 JB852019:JL852019 SX852019:TH852019 ACT852019:ADD852019 AMP852019:AMZ852019 AWL852019:AWV852019 BGH852019:BGR852019 BQD852019:BQN852019 BZZ852019:CAJ852019 CJV852019:CKF852019 CTR852019:CUB852019 DDN852019:DDX852019 DNJ852019:DNT852019 DXF852019:DXP852019 EHB852019:EHL852019 EQX852019:ERH852019 FAT852019:FBD852019 FKP852019:FKZ852019 FUL852019:FUV852019 GEH852019:GER852019 GOD852019:GON852019 GXZ852019:GYJ852019 HHV852019:HIF852019 HRR852019:HSB852019 IBN852019:IBX852019 ILJ852019:ILT852019 IVF852019:IVP852019 JFB852019:JFL852019 JOX852019:JPH852019 JYT852019:JZD852019 KIP852019:KIZ852019 KSL852019:KSV852019 LCH852019:LCR852019 LMD852019:LMN852019 LVZ852019:LWJ852019 MFV852019:MGF852019 MPR852019:MQB852019 MZN852019:MZX852019 NJJ852019:NJT852019 NTF852019:NTP852019 ODB852019:ODL852019 OMX852019:ONH852019 OWT852019:OXD852019 PGP852019:PGZ852019 PQL852019:PQV852019 QAH852019:QAR852019 QKD852019:QKN852019 QTZ852019:QUJ852019 RDV852019:REF852019 RNR852019:ROB852019 RXN852019:RXX852019 SHJ852019:SHT852019 SRF852019:SRP852019 TBB852019:TBL852019 TKX852019:TLH852019 TUT852019:TVD852019 UEP852019:UEZ852019 UOL852019:UOV852019 UYH852019:UYR852019 VID852019:VIN852019 VRZ852019:VSJ852019 WBV852019:WCF852019 WLR852019:WMB852019 WVN852019:WVX852019 F917555:P917555 JB917555:JL917555 SX917555:TH917555 ACT917555:ADD917555 AMP917555:AMZ917555 AWL917555:AWV917555 BGH917555:BGR917555 BQD917555:BQN917555 BZZ917555:CAJ917555 CJV917555:CKF917555 CTR917555:CUB917555 DDN917555:DDX917555 DNJ917555:DNT917555 DXF917555:DXP917555 EHB917555:EHL917555 EQX917555:ERH917555 FAT917555:FBD917555 FKP917555:FKZ917555 FUL917555:FUV917555 GEH917555:GER917555 GOD917555:GON917555 GXZ917555:GYJ917555 HHV917555:HIF917555 HRR917555:HSB917555 IBN917555:IBX917555 ILJ917555:ILT917555 IVF917555:IVP917555 JFB917555:JFL917555 JOX917555:JPH917555 JYT917555:JZD917555 KIP917555:KIZ917555 KSL917555:KSV917555 LCH917555:LCR917555 LMD917555:LMN917555 LVZ917555:LWJ917555 MFV917555:MGF917555 MPR917555:MQB917555 MZN917555:MZX917555 NJJ917555:NJT917555 NTF917555:NTP917555 ODB917555:ODL917555 OMX917555:ONH917555 OWT917555:OXD917555 PGP917555:PGZ917555 PQL917555:PQV917555 QAH917555:QAR917555 QKD917555:QKN917555 QTZ917555:QUJ917555 RDV917555:REF917555 RNR917555:ROB917555 RXN917555:RXX917555 SHJ917555:SHT917555 SRF917555:SRP917555 TBB917555:TBL917555 TKX917555:TLH917555 TUT917555:TVD917555 UEP917555:UEZ917555 UOL917555:UOV917555 UYH917555:UYR917555 VID917555:VIN917555 VRZ917555:VSJ917555 WBV917555:WCF917555 WLR917555:WMB917555 WVN917555:WVX917555 F983091:P983091 JB983091:JL983091 SX983091:TH983091 ACT983091:ADD983091 AMP983091:AMZ983091 AWL983091:AWV983091 BGH983091:BGR983091 BQD983091:BQN983091 BZZ983091:CAJ983091 CJV983091:CKF983091 CTR983091:CUB983091 DDN983091:DDX983091 DNJ983091:DNT983091 DXF983091:DXP983091 EHB983091:EHL983091 EQX983091:ERH983091 FAT983091:FBD983091 FKP983091:FKZ983091 FUL983091:FUV983091 GEH983091:GER983091 GOD983091:GON983091 GXZ983091:GYJ983091 HHV983091:HIF983091 HRR983091:HSB983091 IBN983091:IBX983091 ILJ983091:ILT983091 IVF983091:IVP983091 JFB983091:JFL983091 JOX983091:JPH983091 JYT983091:JZD983091 KIP983091:KIZ983091 KSL983091:KSV983091 LCH983091:LCR983091 LMD983091:LMN983091 LVZ983091:LWJ983091 MFV983091:MGF983091 MPR983091:MQB983091 MZN983091:MZX983091 NJJ983091:NJT983091 NTF983091:NTP983091 ODB983091:ODL983091 OMX983091:ONH983091 OWT983091:OXD983091 PGP983091:PGZ983091 PQL983091:PQV983091 QAH983091:QAR983091 QKD983091:QKN983091 QTZ983091:QUJ983091 RDV983091:REF983091 RNR983091:ROB983091 RXN983091:RXX983091 SHJ983091:SHT983091 SRF983091:SRP983091 TBB983091:TBL983091 TKX983091:TLH983091 TUT983091:TVD983091 UEP983091:UEZ983091 UOL983091:UOV983091 UYH983091:UYR983091 VID983091:VIN983091 VRZ983091:VSJ983091 WBV983091:WCF983091 WLR983091:WMB983091 WVN983091:WVX983091 F31:Q31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xr:uid="{79CE313B-811F-4034-9BC9-55C288FB73B9}">
      <formula1>1</formula1>
    </dataValidation>
    <dataValidation operator="lessThanOrEqual" allowBlank="1" showInputMessage="1" showErrorMessage="1" errorTitle="エラー" error="文字数の不正です" sqref="S48:S49 JO48:JO49 TK48:TK49 ADG48:ADG49 ANC48:ANC49 AWY48:AWY49 BGU48:BGU49 BQQ48:BQQ49 CAM48:CAM49 CKI48:CKI49 CUE48:CUE49 DEA48:DEA49 DNW48:DNW49 DXS48:DXS49 EHO48:EHO49 ERK48:ERK49 FBG48:FBG49 FLC48:FLC49 FUY48:FUY49 GEU48:GEU49 GOQ48:GOQ49 GYM48:GYM49 HII48:HII49 HSE48:HSE49 ICA48:ICA49 ILW48:ILW49 IVS48:IVS49 JFO48:JFO49 JPK48:JPK49 JZG48:JZG49 KJC48:KJC49 KSY48:KSY49 LCU48:LCU49 LMQ48:LMQ49 LWM48:LWM49 MGI48:MGI49 MQE48:MQE49 NAA48:NAA49 NJW48:NJW49 NTS48:NTS49 ODO48:ODO49 ONK48:ONK49 OXG48:OXG49 PHC48:PHC49 PQY48:PQY49 QAU48:QAU49 QKQ48:QKQ49 QUM48:QUM49 REI48:REI49 ROE48:ROE49 RYA48:RYA49 SHW48:SHW49 SRS48:SRS49 TBO48:TBO49 TLK48:TLK49 TVG48:TVG49 UFC48:UFC49 UOY48:UOY49 UYU48:UYU49 VIQ48:VIQ49 VSM48:VSM49 WCI48:WCI49 WME48:WME49 WWA48:WWA49 S65584:S65585 JO65584:JO65585 TK65584:TK65585 ADG65584:ADG65585 ANC65584:ANC65585 AWY65584:AWY65585 BGU65584:BGU65585 BQQ65584:BQQ65585 CAM65584:CAM65585 CKI65584:CKI65585 CUE65584:CUE65585 DEA65584:DEA65585 DNW65584:DNW65585 DXS65584:DXS65585 EHO65584:EHO65585 ERK65584:ERK65585 FBG65584:FBG65585 FLC65584:FLC65585 FUY65584:FUY65585 GEU65584:GEU65585 GOQ65584:GOQ65585 GYM65584:GYM65585 HII65584:HII65585 HSE65584:HSE65585 ICA65584:ICA65585 ILW65584:ILW65585 IVS65584:IVS65585 JFO65584:JFO65585 JPK65584:JPK65585 JZG65584:JZG65585 KJC65584:KJC65585 KSY65584:KSY65585 LCU65584:LCU65585 LMQ65584:LMQ65585 LWM65584:LWM65585 MGI65584:MGI65585 MQE65584:MQE65585 NAA65584:NAA65585 NJW65584:NJW65585 NTS65584:NTS65585 ODO65584:ODO65585 ONK65584:ONK65585 OXG65584:OXG65585 PHC65584:PHC65585 PQY65584:PQY65585 QAU65584:QAU65585 QKQ65584:QKQ65585 QUM65584:QUM65585 REI65584:REI65585 ROE65584:ROE65585 RYA65584:RYA65585 SHW65584:SHW65585 SRS65584:SRS65585 TBO65584:TBO65585 TLK65584:TLK65585 TVG65584:TVG65585 UFC65584:UFC65585 UOY65584:UOY65585 UYU65584:UYU65585 VIQ65584:VIQ65585 VSM65584:VSM65585 WCI65584:WCI65585 WME65584:WME65585 WWA65584:WWA65585 S131120:S131121 JO131120:JO131121 TK131120:TK131121 ADG131120:ADG131121 ANC131120:ANC131121 AWY131120:AWY131121 BGU131120:BGU131121 BQQ131120:BQQ131121 CAM131120:CAM131121 CKI131120:CKI131121 CUE131120:CUE131121 DEA131120:DEA131121 DNW131120:DNW131121 DXS131120:DXS131121 EHO131120:EHO131121 ERK131120:ERK131121 FBG131120:FBG131121 FLC131120:FLC131121 FUY131120:FUY131121 GEU131120:GEU131121 GOQ131120:GOQ131121 GYM131120:GYM131121 HII131120:HII131121 HSE131120:HSE131121 ICA131120:ICA131121 ILW131120:ILW131121 IVS131120:IVS131121 JFO131120:JFO131121 JPK131120:JPK131121 JZG131120:JZG131121 KJC131120:KJC131121 KSY131120:KSY131121 LCU131120:LCU131121 LMQ131120:LMQ131121 LWM131120:LWM131121 MGI131120:MGI131121 MQE131120:MQE131121 NAA131120:NAA131121 NJW131120:NJW131121 NTS131120:NTS131121 ODO131120:ODO131121 ONK131120:ONK131121 OXG131120:OXG131121 PHC131120:PHC131121 PQY131120:PQY131121 QAU131120:QAU131121 QKQ131120:QKQ131121 QUM131120:QUM131121 REI131120:REI131121 ROE131120:ROE131121 RYA131120:RYA131121 SHW131120:SHW131121 SRS131120:SRS131121 TBO131120:TBO131121 TLK131120:TLK131121 TVG131120:TVG131121 UFC131120:UFC131121 UOY131120:UOY131121 UYU131120:UYU131121 VIQ131120:VIQ131121 VSM131120:VSM131121 WCI131120:WCI131121 WME131120:WME131121 WWA131120:WWA131121 S196656:S196657 JO196656:JO196657 TK196656:TK196657 ADG196656:ADG196657 ANC196656:ANC196657 AWY196656:AWY196657 BGU196656:BGU196657 BQQ196656:BQQ196657 CAM196656:CAM196657 CKI196656:CKI196657 CUE196656:CUE196657 DEA196656:DEA196657 DNW196656:DNW196657 DXS196656:DXS196657 EHO196656:EHO196657 ERK196656:ERK196657 FBG196656:FBG196657 FLC196656:FLC196657 FUY196656:FUY196657 GEU196656:GEU196657 GOQ196656:GOQ196657 GYM196656:GYM196657 HII196656:HII196657 HSE196656:HSE196657 ICA196656:ICA196657 ILW196656:ILW196657 IVS196656:IVS196657 JFO196656:JFO196657 JPK196656:JPK196657 JZG196656:JZG196657 KJC196656:KJC196657 KSY196656:KSY196657 LCU196656:LCU196657 LMQ196656:LMQ196657 LWM196656:LWM196657 MGI196656:MGI196657 MQE196656:MQE196657 NAA196656:NAA196657 NJW196656:NJW196657 NTS196656:NTS196657 ODO196656:ODO196657 ONK196656:ONK196657 OXG196656:OXG196657 PHC196656:PHC196657 PQY196656:PQY196657 QAU196656:QAU196657 QKQ196656:QKQ196657 QUM196656:QUM196657 REI196656:REI196657 ROE196656:ROE196657 RYA196656:RYA196657 SHW196656:SHW196657 SRS196656:SRS196657 TBO196656:TBO196657 TLK196656:TLK196657 TVG196656:TVG196657 UFC196656:UFC196657 UOY196656:UOY196657 UYU196656:UYU196657 VIQ196656:VIQ196657 VSM196656:VSM196657 WCI196656:WCI196657 WME196656:WME196657 WWA196656:WWA196657 S262192:S262193 JO262192:JO262193 TK262192:TK262193 ADG262192:ADG262193 ANC262192:ANC262193 AWY262192:AWY262193 BGU262192:BGU262193 BQQ262192:BQQ262193 CAM262192:CAM262193 CKI262192:CKI262193 CUE262192:CUE262193 DEA262192:DEA262193 DNW262192:DNW262193 DXS262192:DXS262193 EHO262192:EHO262193 ERK262192:ERK262193 FBG262192:FBG262193 FLC262192:FLC262193 FUY262192:FUY262193 GEU262192:GEU262193 GOQ262192:GOQ262193 GYM262192:GYM262193 HII262192:HII262193 HSE262192:HSE262193 ICA262192:ICA262193 ILW262192:ILW262193 IVS262192:IVS262193 JFO262192:JFO262193 JPK262192:JPK262193 JZG262192:JZG262193 KJC262192:KJC262193 KSY262192:KSY262193 LCU262192:LCU262193 LMQ262192:LMQ262193 LWM262192:LWM262193 MGI262192:MGI262193 MQE262192:MQE262193 NAA262192:NAA262193 NJW262192:NJW262193 NTS262192:NTS262193 ODO262192:ODO262193 ONK262192:ONK262193 OXG262192:OXG262193 PHC262192:PHC262193 PQY262192:PQY262193 QAU262192:QAU262193 QKQ262192:QKQ262193 QUM262192:QUM262193 REI262192:REI262193 ROE262192:ROE262193 RYA262192:RYA262193 SHW262192:SHW262193 SRS262192:SRS262193 TBO262192:TBO262193 TLK262192:TLK262193 TVG262192:TVG262193 UFC262192:UFC262193 UOY262192:UOY262193 UYU262192:UYU262193 VIQ262192:VIQ262193 VSM262192:VSM262193 WCI262192:WCI262193 WME262192:WME262193 WWA262192:WWA262193 S327728:S327729 JO327728:JO327729 TK327728:TK327729 ADG327728:ADG327729 ANC327728:ANC327729 AWY327728:AWY327729 BGU327728:BGU327729 BQQ327728:BQQ327729 CAM327728:CAM327729 CKI327728:CKI327729 CUE327728:CUE327729 DEA327728:DEA327729 DNW327728:DNW327729 DXS327728:DXS327729 EHO327728:EHO327729 ERK327728:ERK327729 FBG327728:FBG327729 FLC327728:FLC327729 FUY327728:FUY327729 GEU327728:GEU327729 GOQ327728:GOQ327729 GYM327728:GYM327729 HII327728:HII327729 HSE327728:HSE327729 ICA327728:ICA327729 ILW327728:ILW327729 IVS327728:IVS327729 JFO327728:JFO327729 JPK327728:JPK327729 JZG327728:JZG327729 KJC327728:KJC327729 KSY327728:KSY327729 LCU327728:LCU327729 LMQ327728:LMQ327729 LWM327728:LWM327729 MGI327728:MGI327729 MQE327728:MQE327729 NAA327728:NAA327729 NJW327728:NJW327729 NTS327728:NTS327729 ODO327728:ODO327729 ONK327728:ONK327729 OXG327728:OXG327729 PHC327728:PHC327729 PQY327728:PQY327729 QAU327728:QAU327729 QKQ327728:QKQ327729 QUM327728:QUM327729 REI327728:REI327729 ROE327728:ROE327729 RYA327728:RYA327729 SHW327728:SHW327729 SRS327728:SRS327729 TBO327728:TBO327729 TLK327728:TLK327729 TVG327728:TVG327729 UFC327728:UFC327729 UOY327728:UOY327729 UYU327728:UYU327729 VIQ327728:VIQ327729 VSM327728:VSM327729 WCI327728:WCI327729 WME327728:WME327729 WWA327728:WWA327729 S393264:S393265 JO393264:JO393265 TK393264:TK393265 ADG393264:ADG393265 ANC393264:ANC393265 AWY393264:AWY393265 BGU393264:BGU393265 BQQ393264:BQQ393265 CAM393264:CAM393265 CKI393264:CKI393265 CUE393264:CUE393265 DEA393264:DEA393265 DNW393264:DNW393265 DXS393264:DXS393265 EHO393264:EHO393265 ERK393264:ERK393265 FBG393264:FBG393265 FLC393264:FLC393265 FUY393264:FUY393265 GEU393264:GEU393265 GOQ393264:GOQ393265 GYM393264:GYM393265 HII393264:HII393265 HSE393264:HSE393265 ICA393264:ICA393265 ILW393264:ILW393265 IVS393264:IVS393265 JFO393264:JFO393265 JPK393264:JPK393265 JZG393264:JZG393265 KJC393264:KJC393265 KSY393264:KSY393265 LCU393264:LCU393265 LMQ393264:LMQ393265 LWM393264:LWM393265 MGI393264:MGI393265 MQE393264:MQE393265 NAA393264:NAA393265 NJW393264:NJW393265 NTS393264:NTS393265 ODO393264:ODO393265 ONK393264:ONK393265 OXG393264:OXG393265 PHC393264:PHC393265 PQY393264:PQY393265 QAU393264:QAU393265 QKQ393264:QKQ393265 QUM393264:QUM393265 REI393264:REI393265 ROE393264:ROE393265 RYA393264:RYA393265 SHW393264:SHW393265 SRS393264:SRS393265 TBO393264:TBO393265 TLK393264:TLK393265 TVG393264:TVG393265 UFC393264:UFC393265 UOY393264:UOY393265 UYU393264:UYU393265 VIQ393264:VIQ393265 VSM393264:VSM393265 WCI393264:WCI393265 WME393264:WME393265 WWA393264:WWA393265 S458800:S458801 JO458800:JO458801 TK458800:TK458801 ADG458800:ADG458801 ANC458800:ANC458801 AWY458800:AWY458801 BGU458800:BGU458801 BQQ458800:BQQ458801 CAM458800:CAM458801 CKI458800:CKI458801 CUE458800:CUE458801 DEA458800:DEA458801 DNW458800:DNW458801 DXS458800:DXS458801 EHO458800:EHO458801 ERK458800:ERK458801 FBG458800:FBG458801 FLC458800:FLC458801 FUY458800:FUY458801 GEU458800:GEU458801 GOQ458800:GOQ458801 GYM458800:GYM458801 HII458800:HII458801 HSE458800:HSE458801 ICA458800:ICA458801 ILW458800:ILW458801 IVS458800:IVS458801 JFO458800:JFO458801 JPK458800:JPK458801 JZG458800:JZG458801 KJC458800:KJC458801 KSY458800:KSY458801 LCU458800:LCU458801 LMQ458800:LMQ458801 LWM458800:LWM458801 MGI458800:MGI458801 MQE458800:MQE458801 NAA458800:NAA458801 NJW458800:NJW458801 NTS458800:NTS458801 ODO458800:ODO458801 ONK458800:ONK458801 OXG458800:OXG458801 PHC458800:PHC458801 PQY458800:PQY458801 QAU458800:QAU458801 QKQ458800:QKQ458801 QUM458800:QUM458801 REI458800:REI458801 ROE458800:ROE458801 RYA458800:RYA458801 SHW458800:SHW458801 SRS458800:SRS458801 TBO458800:TBO458801 TLK458800:TLK458801 TVG458800:TVG458801 UFC458800:UFC458801 UOY458800:UOY458801 UYU458800:UYU458801 VIQ458800:VIQ458801 VSM458800:VSM458801 WCI458800:WCI458801 WME458800:WME458801 WWA458800:WWA458801 S524336:S524337 JO524336:JO524337 TK524336:TK524337 ADG524336:ADG524337 ANC524336:ANC524337 AWY524336:AWY524337 BGU524336:BGU524337 BQQ524336:BQQ524337 CAM524336:CAM524337 CKI524336:CKI524337 CUE524336:CUE524337 DEA524336:DEA524337 DNW524336:DNW524337 DXS524336:DXS524337 EHO524336:EHO524337 ERK524336:ERK524337 FBG524336:FBG524337 FLC524336:FLC524337 FUY524336:FUY524337 GEU524336:GEU524337 GOQ524336:GOQ524337 GYM524336:GYM524337 HII524336:HII524337 HSE524336:HSE524337 ICA524336:ICA524337 ILW524336:ILW524337 IVS524336:IVS524337 JFO524336:JFO524337 JPK524336:JPK524337 JZG524336:JZG524337 KJC524336:KJC524337 KSY524336:KSY524337 LCU524336:LCU524337 LMQ524336:LMQ524337 LWM524336:LWM524337 MGI524336:MGI524337 MQE524336:MQE524337 NAA524336:NAA524337 NJW524336:NJW524337 NTS524336:NTS524337 ODO524336:ODO524337 ONK524336:ONK524337 OXG524336:OXG524337 PHC524336:PHC524337 PQY524336:PQY524337 QAU524336:QAU524337 QKQ524336:QKQ524337 QUM524336:QUM524337 REI524336:REI524337 ROE524336:ROE524337 RYA524336:RYA524337 SHW524336:SHW524337 SRS524336:SRS524337 TBO524336:TBO524337 TLK524336:TLK524337 TVG524336:TVG524337 UFC524336:UFC524337 UOY524336:UOY524337 UYU524336:UYU524337 VIQ524336:VIQ524337 VSM524336:VSM524337 WCI524336:WCI524337 WME524336:WME524337 WWA524336:WWA524337 S589872:S589873 JO589872:JO589873 TK589872:TK589873 ADG589872:ADG589873 ANC589872:ANC589873 AWY589872:AWY589873 BGU589872:BGU589873 BQQ589872:BQQ589873 CAM589872:CAM589873 CKI589872:CKI589873 CUE589872:CUE589873 DEA589872:DEA589873 DNW589872:DNW589873 DXS589872:DXS589873 EHO589872:EHO589873 ERK589872:ERK589873 FBG589872:FBG589873 FLC589872:FLC589873 FUY589872:FUY589873 GEU589872:GEU589873 GOQ589872:GOQ589873 GYM589872:GYM589873 HII589872:HII589873 HSE589872:HSE589873 ICA589872:ICA589873 ILW589872:ILW589873 IVS589872:IVS589873 JFO589872:JFO589873 JPK589872:JPK589873 JZG589872:JZG589873 KJC589872:KJC589873 KSY589872:KSY589873 LCU589872:LCU589873 LMQ589872:LMQ589873 LWM589872:LWM589873 MGI589872:MGI589873 MQE589872:MQE589873 NAA589872:NAA589873 NJW589872:NJW589873 NTS589872:NTS589873 ODO589872:ODO589873 ONK589872:ONK589873 OXG589872:OXG589873 PHC589872:PHC589873 PQY589872:PQY589873 QAU589872:QAU589873 QKQ589872:QKQ589873 QUM589872:QUM589873 REI589872:REI589873 ROE589872:ROE589873 RYA589872:RYA589873 SHW589872:SHW589873 SRS589872:SRS589873 TBO589872:TBO589873 TLK589872:TLK589873 TVG589872:TVG589873 UFC589872:UFC589873 UOY589872:UOY589873 UYU589872:UYU589873 VIQ589872:VIQ589873 VSM589872:VSM589873 WCI589872:WCI589873 WME589872:WME589873 WWA589872:WWA589873 S655408:S655409 JO655408:JO655409 TK655408:TK655409 ADG655408:ADG655409 ANC655408:ANC655409 AWY655408:AWY655409 BGU655408:BGU655409 BQQ655408:BQQ655409 CAM655408:CAM655409 CKI655408:CKI655409 CUE655408:CUE655409 DEA655408:DEA655409 DNW655408:DNW655409 DXS655408:DXS655409 EHO655408:EHO655409 ERK655408:ERK655409 FBG655408:FBG655409 FLC655408:FLC655409 FUY655408:FUY655409 GEU655408:GEU655409 GOQ655408:GOQ655409 GYM655408:GYM655409 HII655408:HII655409 HSE655408:HSE655409 ICA655408:ICA655409 ILW655408:ILW655409 IVS655408:IVS655409 JFO655408:JFO655409 JPK655408:JPK655409 JZG655408:JZG655409 KJC655408:KJC655409 KSY655408:KSY655409 LCU655408:LCU655409 LMQ655408:LMQ655409 LWM655408:LWM655409 MGI655408:MGI655409 MQE655408:MQE655409 NAA655408:NAA655409 NJW655408:NJW655409 NTS655408:NTS655409 ODO655408:ODO655409 ONK655408:ONK655409 OXG655408:OXG655409 PHC655408:PHC655409 PQY655408:PQY655409 QAU655408:QAU655409 QKQ655408:QKQ655409 QUM655408:QUM655409 REI655408:REI655409 ROE655408:ROE655409 RYA655408:RYA655409 SHW655408:SHW655409 SRS655408:SRS655409 TBO655408:TBO655409 TLK655408:TLK655409 TVG655408:TVG655409 UFC655408:UFC655409 UOY655408:UOY655409 UYU655408:UYU655409 VIQ655408:VIQ655409 VSM655408:VSM655409 WCI655408:WCI655409 WME655408:WME655409 WWA655408:WWA655409 S720944:S720945 JO720944:JO720945 TK720944:TK720945 ADG720944:ADG720945 ANC720944:ANC720945 AWY720944:AWY720945 BGU720944:BGU720945 BQQ720944:BQQ720945 CAM720944:CAM720945 CKI720944:CKI720945 CUE720944:CUE720945 DEA720944:DEA720945 DNW720944:DNW720945 DXS720944:DXS720945 EHO720944:EHO720945 ERK720944:ERK720945 FBG720944:FBG720945 FLC720944:FLC720945 FUY720944:FUY720945 GEU720944:GEU720945 GOQ720944:GOQ720945 GYM720944:GYM720945 HII720944:HII720945 HSE720944:HSE720945 ICA720944:ICA720945 ILW720944:ILW720945 IVS720944:IVS720945 JFO720944:JFO720945 JPK720944:JPK720945 JZG720944:JZG720945 KJC720944:KJC720945 KSY720944:KSY720945 LCU720944:LCU720945 LMQ720944:LMQ720945 LWM720944:LWM720945 MGI720944:MGI720945 MQE720944:MQE720945 NAA720944:NAA720945 NJW720944:NJW720945 NTS720944:NTS720945 ODO720944:ODO720945 ONK720944:ONK720945 OXG720944:OXG720945 PHC720944:PHC720945 PQY720944:PQY720945 QAU720944:QAU720945 QKQ720944:QKQ720945 QUM720944:QUM720945 REI720944:REI720945 ROE720944:ROE720945 RYA720944:RYA720945 SHW720944:SHW720945 SRS720944:SRS720945 TBO720944:TBO720945 TLK720944:TLK720945 TVG720944:TVG720945 UFC720944:UFC720945 UOY720944:UOY720945 UYU720944:UYU720945 VIQ720944:VIQ720945 VSM720944:VSM720945 WCI720944:WCI720945 WME720944:WME720945 WWA720944:WWA720945 S786480:S786481 JO786480:JO786481 TK786480:TK786481 ADG786480:ADG786481 ANC786480:ANC786481 AWY786480:AWY786481 BGU786480:BGU786481 BQQ786480:BQQ786481 CAM786480:CAM786481 CKI786480:CKI786481 CUE786480:CUE786481 DEA786480:DEA786481 DNW786480:DNW786481 DXS786480:DXS786481 EHO786480:EHO786481 ERK786480:ERK786481 FBG786480:FBG786481 FLC786480:FLC786481 FUY786480:FUY786481 GEU786480:GEU786481 GOQ786480:GOQ786481 GYM786480:GYM786481 HII786480:HII786481 HSE786480:HSE786481 ICA786480:ICA786481 ILW786480:ILW786481 IVS786480:IVS786481 JFO786480:JFO786481 JPK786480:JPK786481 JZG786480:JZG786481 KJC786480:KJC786481 KSY786480:KSY786481 LCU786480:LCU786481 LMQ786480:LMQ786481 LWM786480:LWM786481 MGI786480:MGI786481 MQE786480:MQE786481 NAA786480:NAA786481 NJW786480:NJW786481 NTS786480:NTS786481 ODO786480:ODO786481 ONK786480:ONK786481 OXG786480:OXG786481 PHC786480:PHC786481 PQY786480:PQY786481 QAU786480:QAU786481 QKQ786480:QKQ786481 QUM786480:QUM786481 REI786480:REI786481 ROE786480:ROE786481 RYA786480:RYA786481 SHW786480:SHW786481 SRS786480:SRS786481 TBO786480:TBO786481 TLK786480:TLK786481 TVG786480:TVG786481 UFC786480:UFC786481 UOY786480:UOY786481 UYU786480:UYU786481 VIQ786480:VIQ786481 VSM786480:VSM786481 WCI786480:WCI786481 WME786480:WME786481 WWA786480:WWA786481 S852016:S852017 JO852016:JO852017 TK852016:TK852017 ADG852016:ADG852017 ANC852016:ANC852017 AWY852016:AWY852017 BGU852016:BGU852017 BQQ852016:BQQ852017 CAM852016:CAM852017 CKI852016:CKI852017 CUE852016:CUE852017 DEA852016:DEA852017 DNW852016:DNW852017 DXS852016:DXS852017 EHO852016:EHO852017 ERK852016:ERK852017 FBG852016:FBG852017 FLC852016:FLC852017 FUY852016:FUY852017 GEU852016:GEU852017 GOQ852016:GOQ852017 GYM852016:GYM852017 HII852016:HII852017 HSE852016:HSE852017 ICA852016:ICA852017 ILW852016:ILW852017 IVS852016:IVS852017 JFO852016:JFO852017 JPK852016:JPK852017 JZG852016:JZG852017 KJC852016:KJC852017 KSY852016:KSY852017 LCU852016:LCU852017 LMQ852016:LMQ852017 LWM852016:LWM852017 MGI852016:MGI852017 MQE852016:MQE852017 NAA852016:NAA852017 NJW852016:NJW852017 NTS852016:NTS852017 ODO852016:ODO852017 ONK852016:ONK852017 OXG852016:OXG852017 PHC852016:PHC852017 PQY852016:PQY852017 QAU852016:QAU852017 QKQ852016:QKQ852017 QUM852016:QUM852017 REI852016:REI852017 ROE852016:ROE852017 RYA852016:RYA852017 SHW852016:SHW852017 SRS852016:SRS852017 TBO852016:TBO852017 TLK852016:TLK852017 TVG852016:TVG852017 UFC852016:UFC852017 UOY852016:UOY852017 UYU852016:UYU852017 VIQ852016:VIQ852017 VSM852016:VSM852017 WCI852016:WCI852017 WME852016:WME852017 WWA852016:WWA852017 S917552:S917553 JO917552:JO917553 TK917552:TK917553 ADG917552:ADG917553 ANC917552:ANC917553 AWY917552:AWY917553 BGU917552:BGU917553 BQQ917552:BQQ917553 CAM917552:CAM917553 CKI917552:CKI917553 CUE917552:CUE917553 DEA917552:DEA917553 DNW917552:DNW917553 DXS917552:DXS917553 EHO917552:EHO917553 ERK917552:ERK917553 FBG917552:FBG917553 FLC917552:FLC917553 FUY917552:FUY917553 GEU917552:GEU917553 GOQ917552:GOQ917553 GYM917552:GYM917553 HII917552:HII917553 HSE917552:HSE917553 ICA917552:ICA917553 ILW917552:ILW917553 IVS917552:IVS917553 JFO917552:JFO917553 JPK917552:JPK917553 JZG917552:JZG917553 KJC917552:KJC917553 KSY917552:KSY917553 LCU917552:LCU917553 LMQ917552:LMQ917553 LWM917552:LWM917553 MGI917552:MGI917553 MQE917552:MQE917553 NAA917552:NAA917553 NJW917552:NJW917553 NTS917552:NTS917553 ODO917552:ODO917553 ONK917552:ONK917553 OXG917552:OXG917553 PHC917552:PHC917553 PQY917552:PQY917553 QAU917552:QAU917553 QKQ917552:QKQ917553 QUM917552:QUM917553 REI917552:REI917553 ROE917552:ROE917553 RYA917552:RYA917553 SHW917552:SHW917553 SRS917552:SRS917553 TBO917552:TBO917553 TLK917552:TLK917553 TVG917552:TVG917553 UFC917552:UFC917553 UOY917552:UOY917553 UYU917552:UYU917553 VIQ917552:VIQ917553 VSM917552:VSM917553 WCI917552:WCI917553 WME917552:WME917553 WWA917552:WWA917553 S983088:S983089 JO983088:JO983089 TK983088:TK983089 ADG983088:ADG983089 ANC983088:ANC983089 AWY983088:AWY983089 BGU983088:BGU983089 BQQ983088:BQQ983089 CAM983088:CAM983089 CKI983088:CKI983089 CUE983088:CUE983089 DEA983088:DEA983089 DNW983088:DNW983089 DXS983088:DXS983089 EHO983088:EHO983089 ERK983088:ERK983089 FBG983088:FBG983089 FLC983088:FLC983089 FUY983088:FUY983089 GEU983088:GEU983089 GOQ983088:GOQ983089 GYM983088:GYM983089 HII983088:HII983089 HSE983088:HSE983089 ICA983088:ICA983089 ILW983088:ILW983089 IVS983088:IVS983089 JFO983088:JFO983089 JPK983088:JPK983089 JZG983088:JZG983089 KJC983088:KJC983089 KSY983088:KSY983089 LCU983088:LCU983089 LMQ983088:LMQ983089 LWM983088:LWM983089 MGI983088:MGI983089 MQE983088:MQE983089 NAA983088:NAA983089 NJW983088:NJW983089 NTS983088:NTS983089 ODO983088:ODO983089 ONK983088:ONK983089 OXG983088:OXG983089 PHC983088:PHC983089 PQY983088:PQY983089 QAU983088:QAU983089 QKQ983088:QKQ983089 QUM983088:QUM983089 REI983088:REI983089 ROE983088:ROE983089 RYA983088:RYA983089 SHW983088:SHW983089 SRS983088:SRS983089 TBO983088:TBO983089 TLK983088:TLK983089 TVG983088:TVG983089 UFC983088:UFC983089 UOY983088:UOY983089 UYU983088:UYU983089 VIQ983088:VIQ983089 VSM983088:VSM983089 WCI983088:WCI983089 WME983088:WME983089 WWA983088:WWA983089 W48:W49 JS48:JS49 TO48:TO49 ADK48:ADK49 ANG48:ANG49 AXC48:AXC49 BGY48:BGY49 BQU48:BQU49 CAQ48:CAQ49 CKM48:CKM49 CUI48:CUI49 DEE48:DEE49 DOA48:DOA49 DXW48:DXW49 EHS48:EHS49 ERO48:ERO49 FBK48:FBK49 FLG48:FLG49 FVC48:FVC49 GEY48:GEY49 GOU48:GOU49 GYQ48:GYQ49 HIM48:HIM49 HSI48:HSI49 ICE48:ICE49 IMA48:IMA49 IVW48:IVW49 JFS48:JFS49 JPO48:JPO49 JZK48:JZK49 KJG48:KJG49 KTC48:KTC49 LCY48:LCY49 LMU48:LMU49 LWQ48:LWQ49 MGM48:MGM49 MQI48:MQI49 NAE48:NAE49 NKA48:NKA49 NTW48:NTW49 ODS48:ODS49 ONO48:ONO49 OXK48:OXK49 PHG48:PHG49 PRC48:PRC49 QAY48:QAY49 QKU48:QKU49 QUQ48:QUQ49 REM48:REM49 ROI48:ROI49 RYE48:RYE49 SIA48:SIA49 SRW48:SRW49 TBS48:TBS49 TLO48:TLO49 TVK48:TVK49 UFG48:UFG49 UPC48:UPC49 UYY48:UYY49 VIU48:VIU49 VSQ48:VSQ49 WCM48:WCM49 WMI48:WMI49 WWE48:WWE49 W65584:W65585 JS65584:JS65585 TO65584:TO65585 ADK65584:ADK65585 ANG65584:ANG65585 AXC65584:AXC65585 BGY65584:BGY65585 BQU65584:BQU65585 CAQ65584:CAQ65585 CKM65584:CKM65585 CUI65584:CUI65585 DEE65584:DEE65585 DOA65584:DOA65585 DXW65584:DXW65585 EHS65584:EHS65585 ERO65584:ERO65585 FBK65584:FBK65585 FLG65584:FLG65585 FVC65584:FVC65585 GEY65584:GEY65585 GOU65584:GOU65585 GYQ65584:GYQ65585 HIM65584:HIM65585 HSI65584:HSI65585 ICE65584:ICE65585 IMA65584:IMA65585 IVW65584:IVW65585 JFS65584:JFS65585 JPO65584:JPO65585 JZK65584:JZK65585 KJG65584:KJG65585 KTC65584:KTC65585 LCY65584:LCY65585 LMU65584:LMU65585 LWQ65584:LWQ65585 MGM65584:MGM65585 MQI65584:MQI65585 NAE65584:NAE65585 NKA65584:NKA65585 NTW65584:NTW65585 ODS65584:ODS65585 ONO65584:ONO65585 OXK65584:OXK65585 PHG65584:PHG65585 PRC65584:PRC65585 QAY65584:QAY65585 QKU65584:QKU65585 QUQ65584:QUQ65585 REM65584:REM65585 ROI65584:ROI65585 RYE65584:RYE65585 SIA65584:SIA65585 SRW65584:SRW65585 TBS65584:TBS65585 TLO65584:TLO65585 TVK65584:TVK65585 UFG65584:UFG65585 UPC65584:UPC65585 UYY65584:UYY65585 VIU65584:VIU65585 VSQ65584:VSQ65585 WCM65584:WCM65585 WMI65584:WMI65585 WWE65584:WWE65585 W131120:W131121 JS131120:JS131121 TO131120:TO131121 ADK131120:ADK131121 ANG131120:ANG131121 AXC131120:AXC131121 BGY131120:BGY131121 BQU131120:BQU131121 CAQ131120:CAQ131121 CKM131120:CKM131121 CUI131120:CUI131121 DEE131120:DEE131121 DOA131120:DOA131121 DXW131120:DXW131121 EHS131120:EHS131121 ERO131120:ERO131121 FBK131120:FBK131121 FLG131120:FLG131121 FVC131120:FVC131121 GEY131120:GEY131121 GOU131120:GOU131121 GYQ131120:GYQ131121 HIM131120:HIM131121 HSI131120:HSI131121 ICE131120:ICE131121 IMA131120:IMA131121 IVW131120:IVW131121 JFS131120:JFS131121 JPO131120:JPO131121 JZK131120:JZK131121 KJG131120:KJG131121 KTC131120:KTC131121 LCY131120:LCY131121 LMU131120:LMU131121 LWQ131120:LWQ131121 MGM131120:MGM131121 MQI131120:MQI131121 NAE131120:NAE131121 NKA131120:NKA131121 NTW131120:NTW131121 ODS131120:ODS131121 ONO131120:ONO131121 OXK131120:OXK131121 PHG131120:PHG131121 PRC131120:PRC131121 QAY131120:QAY131121 QKU131120:QKU131121 QUQ131120:QUQ131121 REM131120:REM131121 ROI131120:ROI131121 RYE131120:RYE131121 SIA131120:SIA131121 SRW131120:SRW131121 TBS131120:TBS131121 TLO131120:TLO131121 TVK131120:TVK131121 UFG131120:UFG131121 UPC131120:UPC131121 UYY131120:UYY131121 VIU131120:VIU131121 VSQ131120:VSQ131121 WCM131120:WCM131121 WMI131120:WMI131121 WWE131120:WWE131121 W196656:W196657 JS196656:JS196657 TO196656:TO196657 ADK196656:ADK196657 ANG196656:ANG196657 AXC196656:AXC196657 BGY196656:BGY196657 BQU196656:BQU196657 CAQ196656:CAQ196657 CKM196656:CKM196657 CUI196656:CUI196657 DEE196656:DEE196657 DOA196656:DOA196657 DXW196656:DXW196657 EHS196656:EHS196657 ERO196656:ERO196657 FBK196656:FBK196657 FLG196656:FLG196657 FVC196656:FVC196657 GEY196656:GEY196657 GOU196656:GOU196657 GYQ196656:GYQ196657 HIM196656:HIM196657 HSI196656:HSI196657 ICE196656:ICE196657 IMA196656:IMA196657 IVW196656:IVW196657 JFS196656:JFS196657 JPO196656:JPO196657 JZK196656:JZK196657 KJG196656:KJG196657 KTC196656:KTC196657 LCY196656:LCY196657 LMU196656:LMU196657 LWQ196656:LWQ196657 MGM196656:MGM196657 MQI196656:MQI196657 NAE196656:NAE196657 NKA196656:NKA196657 NTW196656:NTW196657 ODS196656:ODS196657 ONO196656:ONO196657 OXK196656:OXK196657 PHG196656:PHG196657 PRC196656:PRC196657 QAY196656:QAY196657 QKU196656:QKU196657 QUQ196656:QUQ196657 REM196656:REM196657 ROI196656:ROI196657 RYE196656:RYE196657 SIA196656:SIA196657 SRW196656:SRW196657 TBS196656:TBS196657 TLO196656:TLO196657 TVK196656:TVK196657 UFG196656:UFG196657 UPC196656:UPC196657 UYY196656:UYY196657 VIU196656:VIU196657 VSQ196656:VSQ196657 WCM196656:WCM196657 WMI196656:WMI196657 WWE196656:WWE196657 W262192:W262193 JS262192:JS262193 TO262192:TO262193 ADK262192:ADK262193 ANG262192:ANG262193 AXC262192:AXC262193 BGY262192:BGY262193 BQU262192:BQU262193 CAQ262192:CAQ262193 CKM262192:CKM262193 CUI262192:CUI262193 DEE262192:DEE262193 DOA262192:DOA262193 DXW262192:DXW262193 EHS262192:EHS262193 ERO262192:ERO262193 FBK262192:FBK262193 FLG262192:FLG262193 FVC262192:FVC262193 GEY262192:GEY262193 GOU262192:GOU262193 GYQ262192:GYQ262193 HIM262192:HIM262193 HSI262192:HSI262193 ICE262192:ICE262193 IMA262192:IMA262193 IVW262192:IVW262193 JFS262192:JFS262193 JPO262192:JPO262193 JZK262192:JZK262193 KJG262192:KJG262193 KTC262192:KTC262193 LCY262192:LCY262193 LMU262192:LMU262193 LWQ262192:LWQ262193 MGM262192:MGM262193 MQI262192:MQI262193 NAE262192:NAE262193 NKA262192:NKA262193 NTW262192:NTW262193 ODS262192:ODS262193 ONO262192:ONO262193 OXK262192:OXK262193 PHG262192:PHG262193 PRC262192:PRC262193 QAY262192:QAY262193 QKU262192:QKU262193 QUQ262192:QUQ262193 REM262192:REM262193 ROI262192:ROI262193 RYE262192:RYE262193 SIA262192:SIA262193 SRW262192:SRW262193 TBS262192:TBS262193 TLO262192:TLO262193 TVK262192:TVK262193 UFG262192:UFG262193 UPC262192:UPC262193 UYY262192:UYY262193 VIU262192:VIU262193 VSQ262192:VSQ262193 WCM262192:WCM262193 WMI262192:WMI262193 WWE262192:WWE262193 W327728:W327729 JS327728:JS327729 TO327728:TO327729 ADK327728:ADK327729 ANG327728:ANG327729 AXC327728:AXC327729 BGY327728:BGY327729 BQU327728:BQU327729 CAQ327728:CAQ327729 CKM327728:CKM327729 CUI327728:CUI327729 DEE327728:DEE327729 DOA327728:DOA327729 DXW327728:DXW327729 EHS327728:EHS327729 ERO327728:ERO327729 FBK327728:FBK327729 FLG327728:FLG327729 FVC327728:FVC327729 GEY327728:GEY327729 GOU327728:GOU327729 GYQ327728:GYQ327729 HIM327728:HIM327729 HSI327728:HSI327729 ICE327728:ICE327729 IMA327728:IMA327729 IVW327728:IVW327729 JFS327728:JFS327729 JPO327728:JPO327729 JZK327728:JZK327729 KJG327728:KJG327729 KTC327728:KTC327729 LCY327728:LCY327729 LMU327728:LMU327729 LWQ327728:LWQ327729 MGM327728:MGM327729 MQI327728:MQI327729 NAE327728:NAE327729 NKA327728:NKA327729 NTW327728:NTW327729 ODS327728:ODS327729 ONO327728:ONO327729 OXK327728:OXK327729 PHG327728:PHG327729 PRC327728:PRC327729 QAY327728:QAY327729 QKU327728:QKU327729 QUQ327728:QUQ327729 REM327728:REM327729 ROI327728:ROI327729 RYE327728:RYE327729 SIA327728:SIA327729 SRW327728:SRW327729 TBS327728:TBS327729 TLO327728:TLO327729 TVK327728:TVK327729 UFG327728:UFG327729 UPC327728:UPC327729 UYY327728:UYY327729 VIU327728:VIU327729 VSQ327728:VSQ327729 WCM327728:WCM327729 WMI327728:WMI327729 WWE327728:WWE327729 W393264:W393265 JS393264:JS393265 TO393264:TO393265 ADK393264:ADK393265 ANG393264:ANG393265 AXC393264:AXC393265 BGY393264:BGY393265 BQU393264:BQU393265 CAQ393264:CAQ393265 CKM393264:CKM393265 CUI393264:CUI393265 DEE393264:DEE393265 DOA393264:DOA393265 DXW393264:DXW393265 EHS393264:EHS393265 ERO393264:ERO393265 FBK393264:FBK393265 FLG393264:FLG393265 FVC393264:FVC393265 GEY393264:GEY393265 GOU393264:GOU393265 GYQ393264:GYQ393265 HIM393264:HIM393265 HSI393264:HSI393265 ICE393264:ICE393265 IMA393264:IMA393265 IVW393264:IVW393265 JFS393264:JFS393265 JPO393264:JPO393265 JZK393264:JZK393265 KJG393264:KJG393265 KTC393264:KTC393265 LCY393264:LCY393265 LMU393264:LMU393265 LWQ393264:LWQ393265 MGM393264:MGM393265 MQI393264:MQI393265 NAE393264:NAE393265 NKA393264:NKA393265 NTW393264:NTW393265 ODS393264:ODS393265 ONO393264:ONO393265 OXK393264:OXK393265 PHG393264:PHG393265 PRC393264:PRC393265 QAY393264:QAY393265 QKU393264:QKU393265 QUQ393264:QUQ393265 REM393264:REM393265 ROI393264:ROI393265 RYE393264:RYE393265 SIA393264:SIA393265 SRW393264:SRW393265 TBS393264:TBS393265 TLO393264:TLO393265 TVK393264:TVK393265 UFG393264:UFG393265 UPC393264:UPC393265 UYY393264:UYY393265 VIU393264:VIU393265 VSQ393264:VSQ393265 WCM393264:WCM393265 WMI393264:WMI393265 WWE393264:WWE393265 W458800:W458801 JS458800:JS458801 TO458800:TO458801 ADK458800:ADK458801 ANG458800:ANG458801 AXC458800:AXC458801 BGY458800:BGY458801 BQU458800:BQU458801 CAQ458800:CAQ458801 CKM458800:CKM458801 CUI458800:CUI458801 DEE458800:DEE458801 DOA458800:DOA458801 DXW458800:DXW458801 EHS458800:EHS458801 ERO458800:ERO458801 FBK458800:FBK458801 FLG458800:FLG458801 FVC458800:FVC458801 GEY458800:GEY458801 GOU458800:GOU458801 GYQ458800:GYQ458801 HIM458800:HIM458801 HSI458800:HSI458801 ICE458800:ICE458801 IMA458800:IMA458801 IVW458800:IVW458801 JFS458800:JFS458801 JPO458800:JPO458801 JZK458800:JZK458801 KJG458800:KJG458801 KTC458800:KTC458801 LCY458800:LCY458801 LMU458800:LMU458801 LWQ458800:LWQ458801 MGM458800:MGM458801 MQI458800:MQI458801 NAE458800:NAE458801 NKA458800:NKA458801 NTW458800:NTW458801 ODS458800:ODS458801 ONO458800:ONO458801 OXK458800:OXK458801 PHG458800:PHG458801 PRC458800:PRC458801 QAY458800:QAY458801 QKU458800:QKU458801 QUQ458800:QUQ458801 REM458800:REM458801 ROI458800:ROI458801 RYE458800:RYE458801 SIA458800:SIA458801 SRW458800:SRW458801 TBS458800:TBS458801 TLO458800:TLO458801 TVK458800:TVK458801 UFG458800:UFG458801 UPC458800:UPC458801 UYY458800:UYY458801 VIU458800:VIU458801 VSQ458800:VSQ458801 WCM458800:WCM458801 WMI458800:WMI458801 WWE458800:WWE458801 W524336:W524337 JS524336:JS524337 TO524336:TO524337 ADK524336:ADK524337 ANG524336:ANG524337 AXC524336:AXC524337 BGY524336:BGY524337 BQU524336:BQU524337 CAQ524336:CAQ524337 CKM524336:CKM524337 CUI524336:CUI524337 DEE524336:DEE524337 DOA524336:DOA524337 DXW524336:DXW524337 EHS524336:EHS524337 ERO524336:ERO524337 FBK524336:FBK524337 FLG524336:FLG524337 FVC524336:FVC524337 GEY524336:GEY524337 GOU524336:GOU524337 GYQ524336:GYQ524337 HIM524336:HIM524337 HSI524336:HSI524337 ICE524336:ICE524337 IMA524336:IMA524337 IVW524336:IVW524337 JFS524336:JFS524337 JPO524336:JPO524337 JZK524336:JZK524337 KJG524336:KJG524337 KTC524336:KTC524337 LCY524336:LCY524337 LMU524336:LMU524337 LWQ524336:LWQ524337 MGM524336:MGM524337 MQI524336:MQI524337 NAE524336:NAE524337 NKA524336:NKA524337 NTW524336:NTW524337 ODS524336:ODS524337 ONO524336:ONO524337 OXK524336:OXK524337 PHG524336:PHG524337 PRC524336:PRC524337 QAY524336:QAY524337 QKU524336:QKU524337 QUQ524336:QUQ524337 REM524336:REM524337 ROI524336:ROI524337 RYE524336:RYE524337 SIA524336:SIA524337 SRW524336:SRW524337 TBS524336:TBS524337 TLO524336:TLO524337 TVK524336:TVK524337 UFG524336:UFG524337 UPC524336:UPC524337 UYY524336:UYY524337 VIU524336:VIU524337 VSQ524336:VSQ524337 WCM524336:WCM524337 WMI524336:WMI524337 WWE524336:WWE524337 W589872:W589873 JS589872:JS589873 TO589872:TO589873 ADK589872:ADK589873 ANG589872:ANG589873 AXC589872:AXC589873 BGY589872:BGY589873 BQU589872:BQU589873 CAQ589872:CAQ589873 CKM589872:CKM589873 CUI589872:CUI589873 DEE589872:DEE589873 DOA589872:DOA589873 DXW589872:DXW589873 EHS589872:EHS589873 ERO589872:ERO589873 FBK589872:FBK589873 FLG589872:FLG589873 FVC589872:FVC589873 GEY589872:GEY589873 GOU589872:GOU589873 GYQ589872:GYQ589873 HIM589872:HIM589873 HSI589872:HSI589873 ICE589872:ICE589873 IMA589872:IMA589873 IVW589872:IVW589873 JFS589872:JFS589873 JPO589872:JPO589873 JZK589872:JZK589873 KJG589872:KJG589873 KTC589872:KTC589873 LCY589872:LCY589873 LMU589872:LMU589873 LWQ589872:LWQ589873 MGM589872:MGM589873 MQI589872:MQI589873 NAE589872:NAE589873 NKA589872:NKA589873 NTW589872:NTW589873 ODS589872:ODS589873 ONO589872:ONO589873 OXK589872:OXK589873 PHG589872:PHG589873 PRC589872:PRC589873 QAY589872:QAY589873 QKU589872:QKU589873 QUQ589872:QUQ589873 REM589872:REM589873 ROI589872:ROI589873 RYE589872:RYE589873 SIA589872:SIA589873 SRW589872:SRW589873 TBS589872:TBS589873 TLO589872:TLO589873 TVK589872:TVK589873 UFG589872:UFG589873 UPC589872:UPC589873 UYY589872:UYY589873 VIU589872:VIU589873 VSQ589872:VSQ589873 WCM589872:WCM589873 WMI589872:WMI589873 WWE589872:WWE589873 W655408:W655409 JS655408:JS655409 TO655408:TO655409 ADK655408:ADK655409 ANG655408:ANG655409 AXC655408:AXC655409 BGY655408:BGY655409 BQU655408:BQU655409 CAQ655408:CAQ655409 CKM655408:CKM655409 CUI655408:CUI655409 DEE655408:DEE655409 DOA655408:DOA655409 DXW655408:DXW655409 EHS655408:EHS655409 ERO655408:ERO655409 FBK655408:FBK655409 FLG655408:FLG655409 FVC655408:FVC655409 GEY655408:GEY655409 GOU655408:GOU655409 GYQ655408:GYQ655409 HIM655408:HIM655409 HSI655408:HSI655409 ICE655408:ICE655409 IMA655408:IMA655409 IVW655408:IVW655409 JFS655408:JFS655409 JPO655408:JPO655409 JZK655408:JZK655409 KJG655408:KJG655409 KTC655408:KTC655409 LCY655408:LCY655409 LMU655408:LMU655409 LWQ655408:LWQ655409 MGM655408:MGM655409 MQI655408:MQI655409 NAE655408:NAE655409 NKA655408:NKA655409 NTW655408:NTW655409 ODS655408:ODS655409 ONO655408:ONO655409 OXK655408:OXK655409 PHG655408:PHG655409 PRC655408:PRC655409 QAY655408:QAY655409 QKU655408:QKU655409 QUQ655408:QUQ655409 REM655408:REM655409 ROI655408:ROI655409 RYE655408:RYE655409 SIA655408:SIA655409 SRW655408:SRW655409 TBS655408:TBS655409 TLO655408:TLO655409 TVK655408:TVK655409 UFG655408:UFG655409 UPC655408:UPC655409 UYY655408:UYY655409 VIU655408:VIU655409 VSQ655408:VSQ655409 WCM655408:WCM655409 WMI655408:WMI655409 WWE655408:WWE655409 W720944:W720945 JS720944:JS720945 TO720944:TO720945 ADK720944:ADK720945 ANG720944:ANG720945 AXC720944:AXC720945 BGY720944:BGY720945 BQU720944:BQU720945 CAQ720944:CAQ720945 CKM720944:CKM720945 CUI720944:CUI720945 DEE720944:DEE720945 DOA720944:DOA720945 DXW720944:DXW720945 EHS720944:EHS720945 ERO720944:ERO720945 FBK720944:FBK720945 FLG720944:FLG720945 FVC720944:FVC720945 GEY720944:GEY720945 GOU720944:GOU720945 GYQ720944:GYQ720945 HIM720944:HIM720945 HSI720944:HSI720945 ICE720944:ICE720945 IMA720944:IMA720945 IVW720944:IVW720945 JFS720944:JFS720945 JPO720944:JPO720945 JZK720944:JZK720945 KJG720944:KJG720945 KTC720944:KTC720945 LCY720944:LCY720945 LMU720944:LMU720945 LWQ720944:LWQ720945 MGM720944:MGM720945 MQI720944:MQI720945 NAE720944:NAE720945 NKA720944:NKA720945 NTW720944:NTW720945 ODS720944:ODS720945 ONO720944:ONO720945 OXK720944:OXK720945 PHG720944:PHG720945 PRC720944:PRC720945 QAY720944:QAY720945 QKU720944:QKU720945 QUQ720944:QUQ720945 REM720944:REM720945 ROI720944:ROI720945 RYE720944:RYE720945 SIA720944:SIA720945 SRW720944:SRW720945 TBS720944:TBS720945 TLO720944:TLO720945 TVK720944:TVK720945 UFG720944:UFG720945 UPC720944:UPC720945 UYY720944:UYY720945 VIU720944:VIU720945 VSQ720944:VSQ720945 WCM720944:WCM720945 WMI720944:WMI720945 WWE720944:WWE720945 W786480:W786481 JS786480:JS786481 TO786480:TO786481 ADK786480:ADK786481 ANG786480:ANG786481 AXC786480:AXC786481 BGY786480:BGY786481 BQU786480:BQU786481 CAQ786480:CAQ786481 CKM786480:CKM786481 CUI786480:CUI786481 DEE786480:DEE786481 DOA786480:DOA786481 DXW786480:DXW786481 EHS786480:EHS786481 ERO786480:ERO786481 FBK786480:FBK786481 FLG786480:FLG786481 FVC786480:FVC786481 GEY786480:GEY786481 GOU786480:GOU786481 GYQ786480:GYQ786481 HIM786480:HIM786481 HSI786480:HSI786481 ICE786480:ICE786481 IMA786480:IMA786481 IVW786480:IVW786481 JFS786480:JFS786481 JPO786480:JPO786481 JZK786480:JZK786481 KJG786480:KJG786481 KTC786480:KTC786481 LCY786480:LCY786481 LMU786480:LMU786481 LWQ786480:LWQ786481 MGM786480:MGM786481 MQI786480:MQI786481 NAE786480:NAE786481 NKA786480:NKA786481 NTW786480:NTW786481 ODS786480:ODS786481 ONO786480:ONO786481 OXK786480:OXK786481 PHG786480:PHG786481 PRC786480:PRC786481 QAY786480:QAY786481 QKU786480:QKU786481 QUQ786480:QUQ786481 REM786480:REM786481 ROI786480:ROI786481 RYE786480:RYE786481 SIA786480:SIA786481 SRW786480:SRW786481 TBS786480:TBS786481 TLO786480:TLO786481 TVK786480:TVK786481 UFG786480:UFG786481 UPC786480:UPC786481 UYY786480:UYY786481 VIU786480:VIU786481 VSQ786480:VSQ786481 WCM786480:WCM786481 WMI786480:WMI786481 WWE786480:WWE786481 W852016:W852017 JS852016:JS852017 TO852016:TO852017 ADK852016:ADK852017 ANG852016:ANG852017 AXC852016:AXC852017 BGY852016:BGY852017 BQU852016:BQU852017 CAQ852016:CAQ852017 CKM852016:CKM852017 CUI852016:CUI852017 DEE852016:DEE852017 DOA852016:DOA852017 DXW852016:DXW852017 EHS852016:EHS852017 ERO852016:ERO852017 FBK852016:FBK852017 FLG852016:FLG852017 FVC852016:FVC852017 GEY852016:GEY852017 GOU852016:GOU852017 GYQ852016:GYQ852017 HIM852016:HIM852017 HSI852016:HSI852017 ICE852016:ICE852017 IMA852016:IMA852017 IVW852016:IVW852017 JFS852016:JFS852017 JPO852016:JPO852017 JZK852016:JZK852017 KJG852016:KJG852017 KTC852016:KTC852017 LCY852016:LCY852017 LMU852016:LMU852017 LWQ852016:LWQ852017 MGM852016:MGM852017 MQI852016:MQI852017 NAE852016:NAE852017 NKA852016:NKA852017 NTW852016:NTW852017 ODS852016:ODS852017 ONO852016:ONO852017 OXK852016:OXK852017 PHG852016:PHG852017 PRC852016:PRC852017 QAY852016:QAY852017 QKU852016:QKU852017 QUQ852016:QUQ852017 REM852016:REM852017 ROI852016:ROI852017 RYE852016:RYE852017 SIA852016:SIA852017 SRW852016:SRW852017 TBS852016:TBS852017 TLO852016:TLO852017 TVK852016:TVK852017 UFG852016:UFG852017 UPC852016:UPC852017 UYY852016:UYY852017 VIU852016:VIU852017 VSQ852016:VSQ852017 WCM852016:WCM852017 WMI852016:WMI852017 WWE852016:WWE852017 W917552:W917553 JS917552:JS917553 TO917552:TO917553 ADK917552:ADK917553 ANG917552:ANG917553 AXC917552:AXC917553 BGY917552:BGY917553 BQU917552:BQU917553 CAQ917552:CAQ917553 CKM917552:CKM917553 CUI917552:CUI917553 DEE917552:DEE917553 DOA917552:DOA917553 DXW917552:DXW917553 EHS917552:EHS917553 ERO917552:ERO917553 FBK917552:FBK917553 FLG917552:FLG917553 FVC917552:FVC917553 GEY917552:GEY917553 GOU917552:GOU917553 GYQ917552:GYQ917553 HIM917552:HIM917553 HSI917552:HSI917553 ICE917552:ICE917553 IMA917552:IMA917553 IVW917552:IVW917553 JFS917552:JFS917553 JPO917552:JPO917553 JZK917552:JZK917553 KJG917552:KJG917553 KTC917552:KTC917553 LCY917552:LCY917553 LMU917552:LMU917553 LWQ917552:LWQ917553 MGM917552:MGM917553 MQI917552:MQI917553 NAE917552:NAE917553 NKA917552:NKA917553 NTW917552:NTW917553 ODS917552:ODS917553 ONO917552:ONO917553 OXK917552:OXK917553 PHG917552:PHG917553 PRC917552:PRC917553 QAY917552:QAY917553 QKU917552:QKU917553 QUQ917552:QUQ917553 REM917552:REM917553 ROI917552:ROI917553 RYE917552:RYE917553 SIA917552:SIA917553 SRW917552:SRW917553 TBS917552:TBS917553 TLO917552:TLO917553 TVK917552:TVK917553 UFG917552:UFG917553 UPC917552:UPC917553 UYY917552:UYY917553 VIU917552:VIU917553 VSQ917552:VSQ917553 WCM917552:WCM917553 WMI917552:WMI917553 WWE917552:WWE917553 W983088:W983089 JS983088:JS983089 TO983088:TO983089 ADK983088:ADK983089 ANG983088:ANG983089 AXC983088:AXC983089 BGY983088:BGY983089 BQU983088:BQU983089 CAQ983088:CAQ983089 CKM983088:CKM983089 CUI983088:CUI983089 DEE983088:DEE983089 DOA983088:DOA983089 DXW983088:DXW983089 EHS983088:EHS983089 ERO983088:ERO983089 FBK983088:FBK983089 FLG983088:FLG983089 FVC983088:FVC983089 GEY983088:GEY983089 GOU983088:GOU983089 GYQ983088:GYQ983089 HIM983088:HIM983089 HSI983088:HSI983089 ICE983088:ICE983089 IMA983088:IMA983089 IVW983088:IVW983089 JFS983088:JFS983089 JPO983088:JPO983089 JZK983088:JZK983089 KJG983088:KJG983089 KTC983088:KTC983089 LCY983088:LCY983089 LMU983088:LMU983089 LWQ983088:LWQ983089 MGM983088:MGM983089 MQI983088:MQI983089 NAE983088:NAE983089 NKA983088:NKA983089 NTW983088:NTW983089 ODS983088:ODS983089 ONO983088:ONO983089 OXK983088:OXK983089 PHG983088:PHG983089 PRC983088:PRC983089 QAY983088:QAY983089 QKU983088:QKU983089 QUQ983088:QUQ983089 REM983088:REM983089 ROI983088:ROI983089 RYE983088:RYE983089 SIA983088:SIA983089 SRW983088:SRW983089 TBS983088:TBS983089 TLO983088:TLO983089 TVK983088:TVK983089 UFG983088:UFG983089 UPC983088:UPC983089 UYY983088:UYY983089 VIU983088:VIU983089 VSQ983088:VSQ983089 WCM983088:WCM983089 WMI983088:WMI983089 WWE983088:WWE983089" xr:uid="{5C4B043D-9C19-4073-8652-A6A6DDF3238F}"/>
    <dataValidation type="whole" operator="greaterThanOrEqual" allowBlank="1" showInputMessage="1" showErrorMessage="1" sqref="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xr:uid="{C49774FF-CC56-4E47-81A8-5FFB30AF801D}">
      <formula1>-99999999999</formula1>
    </dataValidation>
  </dataValidations>
  <hyperlinks>
    <hyperlink ref="F27" r:id="rId1" xr:uid="{DC3C7F29-70E0-404F-B629-A1A80389E369}"/>
    <hyperlink ref="F38" r:id="rId2" xr:uid="{B13A91A7-BB1E-47D2-944E-CB2D18C29BFB}"/>
  </hyperlinks>
  <printOptions horizontalCentered="1"/>
  <pageMargins left="0.78740157480314965" right="0.78740157480314965" top="0.59055118110236227" bottom="0.39370078740157483" header="0.51181102362204722" footer="0.51181102362204722"/>
  <pageSetup paperSize="9" orientation="portrait" r:id="rId3"/>
  <headerFooter alignWithMargins="0"/>
  <drawing r:id="rId4"/>
  <legacyDrawing r:id="rId5"/>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52F82A41-662F-4F4D-89F9-8498ACB91D4B}">
          <x14:formula1>
            <xm:f>0</xm:f>
          </x14:formula1>
          <xm:sqref>F95:F97 JB95:JB97 SX95:SX97 ACT95:ACT97 AMP95:AMP97 AWL95:AWL97 BGH95:BGH97 BQD95:BQD97 BZZ95:BZZ97 CJV95:CJV97 CTR95:CTR97 DDN95:DDN97 DNJ95:DNJ97 DXF95:DXF97 EHB95:EHB97 EQX95:EQX97 FAT95:FAT97 FKP95:FKP97 FUL95:FUL97 GEH95:GEH97 GOD95:GOD97 GXZ95:GXZ97 HHV95:HHV97 HRR95:HRR97 IBN95:IBN97 ILJ95:ILJ97 IVF95:IVF97 JFB95:JFB97 JOX95:JOX97 JYT95:JYT97 KIP95:KIP97 KSL95:KSL97 LCH95:LCH97 LMD95:LMD97 LVZ95:LVZ97 MFV95:MFV97 MPR95:MPR97 MZN95:MZN97 NJJ95:NJJ97 NTF95:NTF97 ODB95:ODB97 OMX95:OMX97 OWT95:OWT97 PGP95:PGP97 PQL95:PQL97 QAH95:QAH97 QKD95:QKD97 QTZ95:QTZ97 RDV95:RDV97 RNR95:RNR97 RXN95:RXN97 SHJ95:SHJ97 SRF95:SRF97 TBB95:TBB97 TKX95:TKX97 TUT95:TUT97 UEP95:UEP97 UOL95:UOL97 UYH95:UYH97 VID95:VID97 VRZ95:VRZ97 WBV95:WBV97 WLR95:WLR97 WVN95:WVN97 F65631:F65633 JB65631:JB65633 SX65631:SX65633 ACT65631:ACT65633 AMP65631:AMP65633 AWL65631:AWL65633 BGH65631:BGH65633 BQD65631:BQD65633 BZZ65631:BZZ65633 CJV65631:CJV65633 CTR65631:CTR65633 DDN65631:DDN65633 DNJ65631:DNJ65633 DXF65631:DXF65633 EHB65631:EHB65633 EQX65631:EQX65633 FAT65631:FAT65633 FKP65631:FKP65633 FUL65631:FUL65633 GEH65631:GEH65633 GOD65631:GOD65633 GXZ65631:GXZ65633 HHV65631:HHV65633 HRR65631:HRR65633 IBN65631:IBN65633 ILJ65631:ILJ65633 IVF65631:IVF65633 JFB65631:JFB65633 JOX65631:JOX65633 JYT65631:JYT65633 KIP65631:KIP65633 KSL65631:KSL65633 LCH65631:LCH65633 LMD65631:LMD65633 LVZ65631:LVZ65633 MFV65631:MFV65633 MPR65631:MPR65633 MZN65631:MZN65633 NJJ65631:NJJ65633 NTF65631:NTF65633 ODB65631:ODB65633 OMX65631:OMX65633 OWT65631:OWT65633 PGP65631:PGP65633 PQL65631:PQL65633 QAH65631:QAH65633 QKD65631:QKD65633 QTZ65631:QTZ65633 RDV65631:RDV65633 RNR65631:RNR65633 RXN65631:RXN65633 SHJ65631:SHJ65633 SRF65631:SRF65633 TBB65631:TBB65633 TKX65631:TKX65633 TUT65631:TUT65633 UEP65631:UEP65633 UOL65631:UOL65633 UYH65631:UYH65633 VID65631:VID65633 VRZ65631:VRZ65633 WBV65631:WBV65633 WLR65631:WLR65633 WVN65631:WVN65633 F131167:F131169 JB131167:JB131169 SX131167:SX131169 ACT131167:ACT131169 AMP131167:AMP131169 AWL131167:AWL131169 BGH131167:BGH131169 BQD131167:BQD131169 BZZ131167:BZZ131169 CJV131167:CJV131169 CTR131167:CTR131169 DDN131167:DDN131169 DNJ131167:DNJ131169 DXF131167:DXF131169 EHB131167:EHB131169 EQX131167:EQX131169 FAT131167:FAT131169 FKP131167:FKP131169 FUL131167:FUL131169 GEH131167:GEH131169 GOD131167:GOD131169 GXZ131167:GXZ131169 HHV131167:HHV131169 HRR131167:HRR131169 IBN131167:IBN131169 ILJ131167:ILJ131169 IVF131167:IVF131169 JFB131167:JFB131169 JOX131167:JOX131169 JYT131167:JYT131169 KIP131167:KIP131169 KSL131167:KSL131169 LCH131167:LCH131169 LMD131167:LMD131169 LVZ131167:LVZ131169 MFV131167:MFV131169 MPR131167:MPR131169 MZN131167:MZN131169 NJJ131167:NJJ131169 NTF131167:NTF131169 ODB131167:ODB131169 OMX131167:OMX131169 OWT131167:OWT131169 PGP131167:PGP131169 PQL131167:PQL131169 QAH131167:QAH131169 QKD131167:QKD131169 QTZ131167:QTZ131169 RDV131167:RDV131169 RNR131167:RNR131169 RXN131167:RXN131169 SHJ131167:SHJ131169 SRF131167:SRF131169 TBB131167:TBB131169 TKX131167:TKX131169 TUT131167:TUT131169 UEP131167:UEP131169 UOL131167:UOL131169 UYH131167:UYH131169 VID131167:VID131169 VRZ131167:VRZ131169 WBV131167:WBV131169 WLR131167:WLR131169 WVN131167:WVN131169 F196703:F196705 JB196703:JB196705 SX196703:SX196705 ACT196703:ACT196705 AMP196703:AMP196705 AWL196703:AWL196705 BGH196703:BGH196705 BQD196703:BQD196705 BZZ196703:BZZ196705 CJV196703:CJV196705 CTR196703:CTR196705 DDN196703:DDN196705 DNJ196703:DNJ196705 DXF196703:DXF196705 EHB196703:EHB196705 EQX196703:EQX196705 FAT196703:FAT196705 FKP196703:FKP196705 FUL196703:FUL196705 GEH196703:GEH196705 GOD196703:GOD196705 GXZ196703:GXZ196705 HHV196703:HHV196705 HRR196703:HRR196705 IBN196703:IBN196705 ILJ196703:ILJ196705 IVF196703:IVF196705 JFB196703:JFB196705 JOX196703:JOX196705 JYT196703:JYT196705 KIP196703:KIP196705 KSL196703:KSL196705 LCH196703:LCH196705 LMD196703:LMD196705 LVZ196703:LVZ196705 MFV196703:MFV196705 MPR196703:MPR196705 MZN196703:MZN196705 NJJ196703:NJJ196705 NTF196703:NTF196705 ODB196703:ODB196705 OMX196703:OMX196705 OWT196703:OWT196705 PGP196703:PGP196705 PQL196703:PQL196705 QAH196703:QAH196705 QKD196703:QKD196705 QTZ196703:QTZ196705 RDV196703:RDV196705 RNR196703:RNR196705 RXN196703:RXN196705 SHJ196703:SHJ196705 SRF196703:SRF196705 TBB196703:TBB196705 TKX196703:TKX196705 TUT196703:TUT196705 UEP196703:UEP196705 UOL196703:UOL196705 UYH196703:UYH196705 VID196703:VID196705 VRZ196703:VRZ196705 WBV196703:WBV196705 WLR196703:WLR196705 WVN196703:WVN196705 F262239:F262241 JB262239:JB262241 SX262239:SX262241 ACT262239:ACT262241 AMP262239:AMP262241 AWL262239:AWL262241 BGH262239:BGH262241 BQD262239:BQD262241 BZZ262239:BZZ262241 CJV262239:CJV262241 CTR262239:CTR262241 DDN262239:DDN262241 DNJ262239:DNJ262241 DXF262239:DXF262241 EHB262239:EHB262241 EQX262239:EQX262241 FAT262239:FAT262241 FKP262239:FKP262241 FUL262239:FUL262241 GEH262239:GEH262241 GOD262239:GOD262241 GXZ262239:GXZ262241 HHV262239:HHV262241 HRR262239:HRR262241 IBN262239:IBN262241 ILJ262239:ILJ262241 IVF262239:IVF262241 JFB262239:JFB262241 JOX262239:JOX262241 JYT262239:JYT262241 KIP262239:KIP262241 KSL262239:KSL262241 LCH262239:LCH262241 LMD262239:LMD262241 LVZ262239:LVZ262241 MFV262239:MFV262241 MPR262239:MPR262241 MZN262239:MZN262241 NJJ262239:NJJ262241 NTF262239:NTF262241 ODB262239:ODB262241 OMX262239:OMX262241 OWT262239:OWT262241 PGP262239:PGP262241 PQL262239:PQL262241 QAH262239:QAH262241 QKD262239:QKD262241 QTZ262239:QTZ262241 RDV262239:RDV262241 RNR262239:RNR262241 RXN262239:RXN262241 SHJ262239:SHJ262241 SRF262239:SRF262241 TBB262239:TBB262241 TKX262239:TKX262241 TUT262239:TUT262241 UEP262239:UEP262241 UOL262239:UOL262241 UYH262239:UYH262241 VID262239:VID262241 VRZ262239:VRZ262241 WBV262239:WBV262241 WLR262239:WLR262241 WVN262239:WVN262241 F327775:F327777 JB327775:JB327777 SX327775:SX327777 ACT327775:ACT327777 AMP327775:AMP327777 AWL327775:AWL327777 BGH327775:BGH327777 BQD327775:BQD327777 BZZ327775:BZZ327777 CJV327775:CJV327777 CTR327775:CTR327777 DDN327775:DDN327777 DNJ327775:DNJ327777 DXF327775:DXF327777 EHB327775:EHB327777 EQX327775:EQX327777 FAT327775:FAT327777 FKP327775:FKP327777 FUL327775:FUL327777 GEH327775:GEH327777 GOD327775:GOD327777 GXZ327775:GXZ327777 HHV327775:HHV327777 HRR327775:HRR327777 IBN327775:IBN327777 ILJ327775:ILJ327777 IVF327775:IVF327777 JFB327775:JFB327777 JOX327775:JOX327777 JYT327775:JYT327777 KIP327775:KIP327777 KSL327775:KSL327777 LCH327775:LCH327777 LMD327775:LMD327777 LVZ327775:LVZ327777 MFV327775:MFV327777 MPR327775:MPR327777 MZN327775:MZN327777 NJJ327775:NJJ327777 NTF327775:NTF327777 ODB327775:ODB327777 OMX327775:OMX327777 OWT327775:OWT327777 PGP327775:PGP327777 PQL327775:PQL327777 QAH327775:QAH327777 QKD327775:QKD327777 QTZ327775:QTZ327777 RDV327775:RDV327777 RNR327775:RNR327777 RXN327775:RXN327777 SHJ327775:SHJ327777 SRF327775:SRF327777 TBB327775:TBB327777 TKX327775:TKX327777 TUT327775:TUT327777 UEP327775:UEP327777 UOL327775:UOL327777 UYH327775:UYH327777 VID327775:VID327777 VRZ327775:VRZ327777 WBV327775:WBV327777 WLR327775:WLR327777 WVN327775:WVN327777 F393311:F393313 JB393311:JB393313 SX393311:SX393313 ACT393311:ACT393313 AMP393311:AMP393313 AWL393311:AWL393313 BGH393311:BGH393313 BQD393311:BQD393313 BZZ393311:BZZ393313 CJV393311:CJV393313 CTR393311:CTR393313 DDN393311:DDN393313 DNJ393311:DNJ393313 DXF393311:DXF393313 EHB393311:EHB393313 EQX393311:EQX393313 FAT393311:FAT393313 FKP393311:FKP393313 FUL393311:FUL393313 GEH393311:GEH393313 GOD393311:GOD393313 GXZ393311:GXZ393313 HHV393311:HHV393313 HRR393311:HRR393313 IBN393311:IBN393313 ILJ393311:ILJ393313 IVF393311:IVF393313 JFB393311:JFB393313 JOX393311:JOX393313 JYT393311:JYT393313 KIP393311:KIP393313 KSL393311:KSL393313 LCH393311:LCH393313 LMD393311:LMD393313 LVZ393311:LVZ393313 MFV393311:MFV393313 MPR393311:MPR393313 MZN393311:MZN393313 NJJ393311:NJJ393313 NTF393311:NTF393313 ODB393311:ODB393313 OMX393311:OMX393313 OWT393311:OWT393313 PGP393311:PGP393313 PQL393311:PQL393313 QAH393311:QAH393313 QKD393311:QKD393313 QTZ393311:QTZ393313 RDV393311:RDV393313 RNR393311:RNR393313 RXN393311:RXN393313 SHJ393311:SHJ393313 SRF393311:SRF393313 TBB393311:TBB393313 TKX393311:TKX393313 TUT393311:TUT393313 UEP393311:UEP393313 UOL393311:UOL393313 UYH393311:UYH393313 VID393311:VID393313 VRZ393311:VRZ393313 WBV393311:WBV393313 WLR393311:WLR393313 WVN393311:WVN393313 F458847:F458849 JB458847:JB458849 SX458847:SX458849 ACT458847:ACT458849 AMP458847:AMP458849 AWL458847:AWL458849 BGH458847:BGH458849 BQD458847:BQD458849 BZZ458847:BZZ458849 CJV458847:CJV458849 CTR458847:CTR458849 DDN458847:DDN458849 DNJ458847:DNJ458849 DXF458847:DXF458849 EHB458847:EHB458849 EQX458847:EQX458849 FAT458847:FAT458849 FKP458847:FKP458849 FUL458847:FUL458849 GEH458847:GEH458849 GOD458847:GOD458849 GXZ458847:GXZ458849 HHV458847:HHV458849 HRR458847:HRR458849 IBN458847:IBN458849 ILJ458847:ILJ458849 IVF458847:IVF458849 JFB458847:JFB458849 JOX458847:JOX458849 JYT458847:JYT458849 KIP458847:KIP458849 KSL458847:KSL458849 LCH458847:LCH458849 LMD458847:LMD458849 LVZ458847:LVZ458849 MFV458847:MFV458849 MPR458847:MPR458849 MZN458847:MZN458849 NJJ458847:NJJ458849 NTF458847:NTF458849 ODB458847:ODB458849 OMX458847:OMX458849 OWT458847:OWT458849 PGP458847:PGP458849 PQL458847:PQL458849 QAH458847:QAH458849 QKD458847:QKD458849 QTZ458847:QTZ458849 RDV458847:RDV458849 RNR458847:RNR458849 RXN458847:RXN458849 SHJ458847:SHJ458849 SRF458847:SRF458849 TBB458847:TBB458849 TKX458847:TKX458849 TUT458847:TUT458849 UEP458847:UEP458849 UOL458847:UOL458849 UYH458847:UYH458849 VID458847:VID458849 VRZ458847:VRZ458849 WBV458847:WBV458849 WLR458847:WLR458849 WVN458847:WVN458849 F524383:F524385 JB524383:JB524385 SX524383:SX524385 ACT524383:ACT524385 AMP524383:AMP524385 AWL524383:AWL524385 BGH524383:BGH524385 BQD524383:BQD524385 BZZ524383:BZZ524385 CJV524383:CJV524385 CTR524383:CTR524385 DDN524383:DDN524385 DNJ524383:DNJ524385 DXF524383:DXF524385 EHB524383:EHB524385 EQX524383:EQX524385 FAT524383:FAT524385 FKP524383:FKP524385 FUL524383:FUL524385 GEH524383:GEH524385 GOD524383:GOD524385 GXZ524383:GXZ524385 HHV524383:HHV524385 HRR524383:HRR524385 IBN524383:IBN524385 ILJ524383:ILJ524385 IVF524383:IVF524385 JFB524383:JFB524385 JOX524383:JOX524385 JYT524383:JYT524385 KIP524383:KIP524385 KSL524383:KSL524385 LCH524383:LCH524385 LMD524383:LMD524385 LVZ524383:LVZ524385 MFV524383:MFV524385 MPR524383:MPR524385 MZN524383:MZN524385 NJJ524383:NJJ524385 NTF524383:NTF524385 ODB524383:ODB524385 OMX524383:OMX524385 OWT524383:OWT524385 PGP524383:PGP524385 PQL524383:PQL524385 QAH524383:QAH524385 QKD524383:QKD524385 QTZ524383:QTZ524385 RDV524383:RDV524385 RNR524383:RNR524385 RXN524383:RXN524385 SHJ524383:SHJ524385 SRF524383:SRF524385 TBB524383:TBB524385 TKX524383:TKX524385 TUT524383:TUT524385 UEP524383:UEP524385 UOL524383:UOL524385 UYH524383:UYH524385 VID524383:VID524385 VRZ524383:VRZ524385 WBV524383:WBV524385 WLR524383:WLR524385 WVN524383:WVN524385 F589919:F589921 JB589919:JB589921 SX589919:SX589921 ACT589919:ACT589921 AMP589919:AMP589921 AWL589919:AWL589921 BGH589919:BGH589921 BQD589919:BQD589921 BZZ589919:BZZ589921 CJV589919:CJV589921 CTR589919:CTR589921 DDN589919:DDN589921 DNJ589919:DNJ589921 DXF589919:DXF589921 EHB589919:EHB589921 EQX589919:EQX589921 FAT589919:FAT589921 FKP589919:FKP589921 FUL589919:FUL589921 GEH589919:GEH589921 GOD589919:GOD589921 GXZ589919:GXZ589921 HHV589919:HHV589921 HRR589919:HRR589921 IBN589919:IBN589921 ILJ589919:ILJ589921 IVF589919:IVF589921 JFB589919:JFB589921 JOX589919:JOX589921 JYT589919:JYT589921 KIP589919:KIP589921 KSL589919:KSL589921 LCH589919:LCH589921 LMD589919:LMD589921 LVZ589919:LVZ589921 MFV589919:MFV589921 MPR589919:MPR589921 MZN589919:MZN589921 NJJ589919:NJJ589921 NTF589919:NTF589921 ODB589919:ODB589921 OMX589919:OMX589921 OWT589919:OWT589921 PGP589919:PGP589921 PQL589919:PQL589921 QAH589919:QAH589921 QKD589919:QKD589921 QTZ589919:QTZ589921 RDV589919:RDV589921 RNR589919:RNR589921 RXN589919:RXN589921 SHJ589919:SHJ589921 SRF589919:SRF589921 TBB589919:TBB589921 TKX589919:TKX589921 TUT589919:TUT589921 UEP589919:UEP589921 UOL589919:UOL589921 UYH589919:UYH589921 VID589919:VID589921 VRZ589919:VRZ589921 WBV589919:WBV589921 WLR589919:WLR589921 WVN589919:WVN589921 F655455:F655457 JB655455:JB655457 SX655455:SX655457 ACT655455:ACT655457 AMP655455:AMP655457 AWL655455:AWL655457 BGH655455:BGH655457 BQD655455:BQD655457 BZZ655455:BZZ655457 CJV655455:CJV655457 CTR655455:CTR655457 DDN655455:DDN655457 DNJ655455:DNJ655457 DXF655455:DXF655457 EHB655455:EHB655457 EQX655455:EQX655457 FAT655455:FAT655457 FKP655455:FKP655457 FUL655455:FUL655457 GEH655455:GEH655457 GOD655455:GOD655457 GXZ655455:GXZ655457 HHV655455:HHV655457 HRR655455:HRR655457 IBN655455:IBN655457 ILJ655455:ILJ655457 IVF655455:IVF655457 JFB655455:JFB655457 JOX655455:JOX655457 JYT655455:JYT655457 KIP655455:KIP655457 KSL655455:KSL655457 LCH655455:LCH655457 LMD655455:LMD655457 LVZ655455:LVZ655457 MFV655455:MFV655457 MPR655455:MPR655457 MZN655455:MZN655457 NJJ655455:NJJ655457 NTF655455:NTF655457 ODB655455:ODB655457 OMX655455:OMX655457 OWT655455:OWT655457 PGP655455:PGP655457 PQL655455:PQL655457 QAH655455:QAH655457 QKD655455:QKD655457 QTZ655455:QTZ655457 RDV655455:RDV655457 RNR655455:RNR655457 RXN655455:RXN655457 SHJ655455:SHJ655457 SRF655455:SRF655457 TBB655455:TBB655457 TKX655455:TKX655457 TUT655455:TUT655457 UEP655455:UEP655457 UOL655455:UOL655457 UYH655455:UYH655457 VID655455:VID655457 VRZ655455:VRZ655457 WBV655455:WBV655457 WLR655455:WLR655457 WVN655455:WVN655457 F720991:F720993 JB720991:JB720993 SX720991:SX720993 ACT720991:ACT720993 AMP720991:AMP720993 AWL720991:AWL720993 BGH720991:BGH720993 BQD720991:BQD720993 BZZ720991:BZZ720993 CJV720991:CJV720993 CTR720991:CTR720993 DDN720991:DDN720993 DNJ720991:DNJ720993 DXF720991:DXF720993 EHB720991:EHB720993 EQX720991:EQX720993 FAT720991:FAT720993 FKP720991:FKP720993 FUL720991:FUL720993 GEH720991:GEH720993 GOD720991:GOD720993 GXZ720991:GXZ720993 HHV720991:HHV720993 HRR720991:HRR720993 IBN720991:IBN720993 ILJ720991:ILJ720993 IVF720991:IVF720993 JFB720991:JFB720993 JOX720991:JOX720993 JYT720991:JYT720993 KIP720991:KIP720993 KSL720991:KSL720993 LCH720991:LCH720993 LMD720991:LMD720993 LVZ720991:LVZ720993 MFV720991:MFV720993 MPR720991:MPR720993 MZN720991:MZN720993 NJJ720991:NJJ720993 NTF720991:NTF720993 ODB720991:ODB720993 OMX720991:OMX720993 OWT720991:OWT720993 PGP720991:PGP720993 PQL720991:PQL720993 QAH720991:QAH720993 QKD720991:QKD720993 QTZ720991:QTZ720993 RDV720991:RDV720993 RNR720991:RNR720993 RXN720991:RXN720993 SHJ720991:SHJ720993 SRF720991:SRF720993 TBB720991:TBB720993 TKX720991:TKX720993 TUT720991:TUT720993 UEP720991:UEP720993 UOL720991:UOL720993 UYH720991:UYH720993 VID720991:VID720993 VRZ720991:VRZ720993 WBV720991:WBV720993 WLR720991:WLR720993 WVN720991:WVN720993 F786527:F786529 JB786527:JB786529 SX786527:SX786529 ACT786527:ACT786529 AMP786527:AMP786529 AWL786527:AWL786529 BGH786527:BGH786529 BQD786527:BQD786529 BZZ786527:BZZ786529 CJV786527:CJV786529 CTR786527:CTR786529 DDN786527:DDN786529 DNJ786527:DNJ786529 DXF786527:DXF786529 EHB786527:EHB786529 EQX786527:EQX786529 FAT786527:FAT786529 FKP786527:FKP786529 FUL786527:FUL786529 GEH786527:GEH786529 GOD786527:GOD786529 GXZ786527:GXZ786529 HHV786527:HHV786529 HRR786527:HRR786529 IBN786527:IBN786529 ILJ786527:ILJ786529 IVF786527:IVF786529 JFB786527:JFB786529 JOX786527:JOX786529 JYT786527:JYT786529 KIP786527:KIP786529 KSL786527:KSL786529 LCH786527:LCH786529 LMD786527:LMD786529 LVZ786527:LVZ786529 MFV786527:MFV786529 MPR786527:MPR786529 MZN786527:MZN786529 NJJ786527:NJJ786529 NTF786527:NTF786529 ODB786527:ODB786529 OMX786527:OMX786529 OWT786527:OWT786529 PGP786527:PGP786529 PQL786527:PQL786529 QAH786527:QAH786529 QKD786527:QKD786529 QTZ786527:QTZ786529 RDV786527:RDV786529 RNR786527:RNR786529 RXN786527:RXN786529 SHJ786527:SHJ786529 SRF786527:SRF786529 TBB786527:TBB786529 TKX786527:TKX786529 TUT786527:TUT786529 UEP786527:UEP786529 UOL786527:UOL786529 UYH786527:UYH786529 VID786527:VID786529 VRZ786527:VRZ786529 WBV786527:WBV786529 WLR786527:WLR786529 WVN786527:WVN786529 F852063:F852065 JB852063:JB852065 SX852063:SX852065 ACT852063:ACT852065 AMP852063:AMP852065 AWL852063:AWL852065 BGH852063:BGH852065 BQD852063:BQD852065 BZZ852063:BZZ852065 CJV852063:CJV852065 CTR852063:CTR852065 DDN852063:DDN852065 DNJ852063:DNJ852065 DXF852063:DXF852065 EHB852063:EHB852065 EQX852063:EQX852065 FAT852063:FAT852065 FKP852063:FKP852065 FUL852063:FUL852065 GEH852063:GEH852065 GOD852063:GOD852065 GXZ852063:GXZ852065 HHV852063:HHV852065 HRR852063:HRR852065 IBN852063:IBN852065 ILJ852063:ILJ852065 IVF852063:IVF852065 JFB852063:JFB852065 JOX852063:JOX852065 JYT852063:JYT852065 KIP852063:KIP852065 KSL852063:KSL852065 LCH852063:LCH852065 LMD852063:LMD852065 LVZ852063:LVZ852065 MFV852063:MFV852065 MPR852063:MPR852065 MZN852063:MZN852065 NJJ852063:NJJ852065 NTF852063:NTF852065 ODB852063:ODB852065 OMX852063:OMX852065 OWT852063:OWT852065 PGP852063:PGP852065 PQL852063:PQL852065 QAH852063:QAH852065 QKD852063:QKD852065 QTZ852063:QTZ852065 RDV852063:RDV852065 RNR852063:RNR852065 RXN852063:RXN852065 SHJ852063:SHJ852065 SRF852063:SRF852065 TBB852063:TBB852065 TKX852063:TKX852065 TUT852063:TUT852065 UEP852063:UEP852065 UOL852063:UOL852065 UYH852063:UYH852065 VID852063:VID852065 VRZ852063:VRZ852065 WBV852063:WBV852065 WLR852063:WLR852065 WVN852063:WVN852065 F917599:F917601 JB917599:JB917601 SX917599:SX917601 ACT917599:ACT917601 AMP917599:AMP917601 AWL917599:AWL917601 BGH917599:BGH917601 BQD917599:BQD917601 BZZ917599:BZZ917601 CJV917599:CJV917601 CTR917599:CTR917601 DDN917599:DDN917601 DNJ917599:DNJ917601 DXF917599:DXF917601 EHB917599:EHB917601 EQX917599:EQX917601 FAT917599:FAT917601 FKP917599:FKP917601 FUL917599:FUL917601 GEH917599:GEH917601 GOD917599:GOD917601 GXZ917599:GXZ917601 HHV917599:HHV917601 HRR917599:HRR917601 IBN917599:IBN917601 ILJ917599:ILJ917601 IVF917599:IVF917601 JFB917599:JFB917601 JOX917599:JOX917601 JYT917599:JYT917601 KIP917599:KIP917601 KSL917599:KSL917601 LCH917599:LCH917601 LMD917599:LMD917601 LVZ917599:LVZ917601 MFV917599:MFV917601 MPR917599:MPR917601 MZN917599:MZN917601 NJJ917599:NJJ917601 NTF917599:NTF917601 ODB917599:ODB917601 OMX917599:OMX917601 OWT917599:OWT917601 PGP917599:PGP917601 PQL917599:PQL917601 QAH917599:QAH917601 QKD917599:QKD917601 QTZ917599:QTZ917601 RDV917599:RDV917601 RNR917599:RNR917601 RXN917599:RXN917601 SHJ917599:SHJ917601 SRF917599:SRF917601 TBB917599:TBB917601 TKX917599:TKX917601 TUT917599:TUT917601 UEP917599:UEP917601 UOL917599:UOL917601 UYH917599:UYH917601 VID917599:VID917601 VRZ917599:VRZ917601 WBV917599:WBV917601 WLR917599:WLR917601 WVN917599:WVN917601 F983135:F983137 JB983135:JB983137 SX983135:SX983137 ACT983135:ACT983137 AMP983135:AMP983137 AWL983135:AWL983137 BGH983135:BGH983137 BQD983135:BQD983137 BZZ983135:BZZ983137 CJV983135:CJV983137 CTR983135:CTR983137 DDN983135:DDN983137 DNJ983135:DNJ983137 DXF983135:DXF983137 EHB983135:EHB983137 EQX983135:EQX983137 FAT983135:FAT983137 FKP983135:FKP983137 FUL983135:FUL983137 GEH983135:GEH983137 GOD983135:GOD983137 GXZ983135:GXZ983137 HHV983135:HHV983137 HRR983135:HRR983137 IBN983135:IBN983137 ILJ983135:ILJ983137 IVF983135:IVF983137 JFB983135:JFB983137 JOX983135:JOX983137 JYT983135:JYT983137 KIP983135:KIP983137 KSL983135:KSL983137 LCH983135:LCH983137 LMD983135:LMD983137 LVZ983135:LVZ983137 MFV983135:MFV983137 MPR983135:MPR983137 MZN983135:MZN983137 NJJ983135:NJJ983137 NTF983135:NTF983137 ODB983135:ODB983137 OMX983135:OMX983137 OWT983135:OWT983137 PGP983135:PGP983137 PQL983135:PQL983137 QAH983135:QAH983137 QKD983135:QKD983137 QTZ983135:QTZ983137 RDV983135:RDV983137 RNR983135:RNR983137 RXN983135:RXN983137 SHJ983135:SHJ983137 SRF983135:SRF983137 TBB983135:TBB983137 TKX983135:TKX983137 TUT983135:TUT983137 UEP983135:UEP983137 UOL983135:UOL983137 UYH983135:UYH983137 VID983135:VID983137 VRZ983135:VRZ983137 WBV983135:WBV983137 WLR983135:WLR983137 WVN983135:WVN983137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X51:AG51 JT51:KC51 TP51:TY51 ADL51:ADU51 ANH51:ANQ51 AXD51:AXM51 BGZ51:BHI51 BQV51:BRE51 CAR51:CBA51 CKN51:CKW51 CUJ51:CUS51 DEF51:DEO51 DOB51:DOK51 DXX51:DYG51 EHT51:EIC51 ERP51:ERY51 FBL51:FBU51 FLH51:FLQ51 FVD51:FVM51 GEZ51:GFI51 GOV51:GPE51 GYR51:GZA51 HIN51:HIW51 HSJ51:HSS51 ICF51:ICO51 IMB51:IMK51 IVX51:IWG51 JFT51:JGC51 JPP51:JPY51 JZL51:JZU51 KJH51:KJQ51 KTD51:KTM51 LCZ51:LDI51 LMV51:LNE51 LWR51:LXA51 MGN51:MGW51 MQJ51:MQS51 NAF51:NAO51 NKB51:NKK51 NTX51:NUG51 ODT51:OEC51 ONP51:ONY51 OXL51:OXU51 PHH51:PHQ51 PRD51:PRM51 QAZ51:QBI51 QKV51:QLE51 QUR51:QVA51 REN51:REW51 ROJ51:ROS51 RYF51:RYO51 SIB51:SIK51 SRX51:SSG51 TBT51:TCC51 TLP51:TLY51 TVL51:TVU51 UFH51:UFQ51 UPD51:UPM51 UYZ51:UZI51 VIV51:VJE51 VSR51:VTA51 WCN51:WCW51 WMJ51:WMS51 WWF51:WWO51 X65587:AG65587 JT65587:KC65587 TP65587:TY65587 ADL65587:ADU65587 ANH65587:ANQ65587 AXD65587:AXM65587 BGZ65587:BHI65587 BQV65587:BRE65587 CAR65587:CBA65587 CKN65587:CKW65587 CUJ65587:CUS65587 DEF65587:DEO65587 DOB65587:DOK65587 DXX65587:DYG65587 EHT65587:EIC65587 ERP65587:ERY65587 FBL65587:FBU65587 FLH65587:FLQ65587 FVD65587:FVM65587 GEZ65587:GFI65587 GOV65587:GPE65587 GYR65587:GZA65587 HIN65587:HIW65587 HSJ65587:HSS65587 ICF65587:ICO65587 IMB65587:IMK65587 IVX65587:IWG65587 JFT65587:JGC65587 JPP65587:JPY65587 JZL65587:JZU65587 KJH65587:KJQ65587 KTD65587:KTM65587 LCZ65587:LDI65587 LMV65587:LNE65587 LWR65587:LXA65587 MGN65587:MGW65587 MQJ65587:MQS65587 NAF65587:NAO65587 NKB65587:NKK65587 NTX65587:NUG65587 ODT65587:OEC65587 ONP65587:ONY65587 OXL65587:OXU65587 PHH65587:PHQ65587 PRD65587:PRM65587 QAZ65587:QBI65587 QKV65587:QLE65587 QUR65587:QVA65587 REN65587:REW65587 ROJ65587:ROS65587 RYF65587:RYO65587 SIB65587:SIK65587 SRX65587:SSG65587 TBT65587:TCC65587 TLP65587:TLY65587 TVL65587:TVU65587 UFH65587:UFQ65587 UPD65587:UPM65587 UYZ65587:UZI65587 VIV65587:VJE65587 VSR65587:VTA65587 WCN65587:WCW65587 WMJ65587:WMS65587 WWF65587:WWO65587 X131123:AG131123 JT131123:KC131123 TP131123:TY131123 ADL131123:ADU131123 ANH131123:ANQ131123 AXD131123:AXM131123 BGZ131123:BHI131123 BQV131123:BRE131123 CAR131123:CBA131123 CKN131123:CKW131123 CUJ131123:CUS131123 DEF131123:DEO131123 DOB131123:DOK131123 DXX131123:DYG131123 EHT131123:EIC131123 ERP131123:ERY131123 FBL131123:FBU131123 FLH131123:FLQ131123 FVD131123:FVM131123 GEZ131123:GFI131123 GOV131123:GPE131123 GYR131123:GZA131123 HIN131123:HIW131123 HSJ131123:HSS131123 ICF131123:ICO131123 IMB131123:IMK131123 IVX131123:IWG131123 JFT131123:JGC131123 JPP131123:JPY131123 JZL131123:JZU131123 KJH131123:KJQ131123 KTD131123:KTM131123 LCZ131123:LDI131123 LMV131123:LNE131123 LWR131123:LXA131123 MGN131123:MGW131123 MQJ131123:MQS131123 NAF131123:NAO131123 NKB131123:NKK131123 NTX131123:NUG131123 ODT131123:OEC131123 ONP131123:ONY131123 OXL131123:OXU131123 PHH131123:PHQ131123 PRD131123:PRM131123 QAZ131123:QBI131123 QKV131123:QLE131123 QUR131123:QVA131123 REN131123:REW131123 ROJ131123:ROS131123 RYF131123:RYO131123 SIB131123:SIK131123 SRX131123:SSG131123 TBT131123:TCC131123 TLP131123:TLY131123 TVL131123:TVU131123 UFH131123:UFQ131123 UPD131123:UPM131123 UYZ131123:UZI131123 VIV131123:VJE131123 VSR131123:VTA131123 WCN131123:WCW131123 WMJ131123:WMS131123 WWF131123:WWO131123 X196659:AG196659 JT196659:KC196659 TP196659:TY196659 ADL196659:ADU196659 ANH196659:ANQ196659 AXD196659:AXM196659 BGZ196659:BHI196659 BQV196659:BRE196659 CAR196659:CBA196659 CKN196659:CKW196659 CUJ196659:CUS196659 DEF196659:DEO196659 DOB196659:DOK196659 DXX196659:DYG196659 EHT196659:EIC196659 ERP196659:ERY196659 FBL196659:FBU196659 FLH196659:FLQ196659 FVD196659:FVM196659 GEZ196659:GFI196659 GOV196659:GPE196659 GYR196659:GZA196659 HIN196659:HIW196659 HSJ196659:HSS196659 ICF196659:ICO196659 IMB196659:IMK196659 IVX196659:IWG196659 JFT196659:JGC196659 JPP196659:JPY196659 JZL196659:JZU196659 KJH196659:KJQ196659 KTD196659:KTM196659 LCZ196659:LDI196659 LMV196659:LNE196659 LWR196659:LXA196659 MGN196659:MGW196659 MQJ196659:MQS196659 NAF196659:NAO196659 NKB196659:NKK196659 NTX196659:NUG196659 ODT196659:OEC196659 ONP196659:ONY196659 OXL196659:OXU196659 PHH196659:PHQ196659 PRD196659:PRM196659 QAZ196659:QBI196659 QKV196659:QLE196659 QUR196659:QVA196659 REN196659:REW196659 ROJ196659:ROS196659 RYF196659:RYO196659 SIB196659:SIK196659 SRX196659:SSG196659 TBT196659:TCC196659 TLP196659:TLY196659 TVL196659:TVU196659 UFH196659:UFQ196659 UPD196659:UPM196659 UYZ196659:UZI196659 VIV196659:VJE196659 VSR196659:VTA196659 WCN196659:WCW196659 WMJ196659:WMS196659 WWF196659:WWO196659 X262195:AG262195 JT262195:KC262195 TP262195:TY262195 ADL262195:ADU262195 ANH262195:ANQ262195 AXD262195:AXM262195 BGZ262195:BHI262195 BQV262195:BRE262195 CAR262195:CBA262195 CKN262195:CKW262195 CUJ262195:CUS262195 DEF262195:DEO262195 DOB262195:DOK262195 DXX262195:DYG262195 EHT262195:EIC262195 ERP262195:ERY262195 FBL262195:FBU262195 FLH262195:FLQ262195 FVD262195:FVM262195 GEZ262195:GFI262195 GOV262195:GPE262195 GYR262195:GZA262195 HIN262195:HIW262195 HSJ262195:HSS262195 ICF262195:ICO262195 IMB262195:IMK262195 IVX262195:IWG262195 JFT262195:JGC262195 JPP262195:JPY262195 JZL262195:JZU262195 KJH262195:KJQ262195 KTD262195:KTM262195 LCZ262195:LDI262195 LMV262195:LNE262195 LWR262195:LXA262195 MGN262195:MGW262195 MQJ262195:MQS262195 NAF262195:NAO262195 NKB262195:NKK262195 NTX262195:NUG262195 ODT262195:OEC262195 ONP262195:ONY262195 OXL262195:OXU262195 PHH262195:PHQ262195 PRD262195:PRM262195 QAZ262195:QBI262195 QKV262195:QLE262195 QUR262195:QVA262195 REN262195:REW262195 ROJ262195:ROS262195 RYF262195:RYO262195 SIB262195:SIK262195 SRX262195:SSG262195 TBT262195:TCC262195 TLP262195:TLY262195 TVL262195:TVU262195 UFH262195:UFQ262195 UPD262195:UPM262195 UYZ262195:UZI262195 VIV262195:VJE262195 VSR262195:VTA262195 WCN262195:WCW262195 WMJ262195:WMS262195 WWF262195:WWO262195 X327731:AG327731 JT327731:KC327731 TP327731:TY327731 ADL327731:ADU327731 ANH327731:ANQ327731 AXD327731:AXM327731 BGZ327731:BHI327731 BQV327731:BRE327731 CAR327731:CBA327731 CKN327731:CKW327731 CUJ327731:CUS327731 DEF327731:DEO327731 DOB327731:DOK327731 DXX327731:DYG327731 EHT327731:EIC327731 ERP327731:ERY327731 FBL327731:FBU327731 FLH327731:FLQ327731 FVD327731:FVM327731 GEZ327731:GFI327731 GOV327731:GPE327731 GYR327731:GZA327731 HIN327731:HIW327731 HSJ327731:HSS327731 ICF327731:ICO327731 IMB327731:IMK327731 IVX327731:IWG327731 JFT327731:JGC327731 JPP327731:JPY327731 JZL327731:JZU327731 KJH327731:KJQ327731 KTD327731:KTM327731 LCZ327731:LDI327731 LMV327731:LNE327731 LWR327731:LXA327731 MGN327731:MGW327731 MQJ327731:MQS327731 NAF327731:NAO327731 NKB327731:NKK327731 NTX327731:NUG327731 ODT327731:OEC327731 ONP327731:ONY327731 OXL327731:OXU327731 PHH327731:PHQ327731 PRD327731:PRM327731 QAZ327731:QBI327731 QKV327731:QLE327731 QUR327731:QVA327731 REN327731:REW327731 ROJ327731:ROS327731 RYF327731:RYO327731 SIB327731:SIK327731 SRX327731:SSG327731 TBT327731:TCC327731 TLP327731:TLY327731 TVL327731:TVU327731 UFH327731:UFQ327731 UPD327731:UPM327731 UYZ327731:UZI327731 VIV327731:VJE327731 VSR327731:VTA327731 WCN327731:WCW327731 WMJ327731:WMS327731 WWF327731:WWO327731 X393267:AG393267 JT393267:KC393267 TP393267:TY393267 ADL393267:ADU393267 ANH393267:ANQ393267 AXD393267:AXM393267 BGZ393267:BHI393267 BQV393267:BRE393267 CAR393267:CBA393267 CKN393267:CKW393267 CUJ393267:CUS393267 DEF393267:DEO393267 DOB393267:DOK393267 DXX393267:DYG393267 EHT393267:EIC393267 ERP393267:ERY393267 FBL393267:FBU393267 FLH393267:FLQ393267 FVD393267:FVM393267 GEZ393267:GFI393267 GOV393267:GPE393267 GYR393267:GZA393267 HIN393267:HIW393267 HSJ393267:HSS393267 ICF393267:ICO393267 IMB393267:IMK393267 IVX393267:IWG393267 JFT393267:JGC393267 JPP393267:JPY393267 JZL393267:JZU393267 KJH393267:KJQ393267 KTD393267:KTM393267 LCZ393267:LDI393267 LMV393267:LNE393267 LWR393267:LXA393267 MGN393267:MGW393267 MQJ393267:MQS393267 NAF393267:NAO393267 NKB393267:NKK393267 NTX393267:NUG393267 ODT393267:OEC393267 ONP393267:ONY393267 OXL393267:OXU393267 PHH393267:PHQ393267 PRD393267:PRM393267 QAZ393267:QBI393267 QKV393267:QLE393267 QUR393267:QVA393267 REN393267:REW393267 ROJ393267:ROS393267 RYF393267:RYO393267 SIB393267:SIK393267 SRX393267:SSG393267 TBT393267:TCC393267 TLP393267:TLY393267 TVL393267:TVU393267 UFH393267:UFQ393267 UPD393267:UPM393267 UYZ393267:UZI393267 VIV393267:VJE393267 VSR393267:VTA393267 WCN393267:WCW393267 WMJ393267:WMS393267 WWF393267:WWO393267 X458803:AG458803 JT458803:KC458803 TP458803:TY458803 ADL458803:ADU458803 ANH458803:ANQ458803 AXD458803:AXM458803 BGZ458803:BHI458803 BQV458803:BRE458803 CAR458803:CBA458803 CKN458803:CKW458803 CUJ458803:CUS458803 DEF458803:DEO458803 DOB458803:DOK458803 DXX458803:DYG458803 EHT458803:EIC458803 ERP458803:ERY458803 FBL458803:FBU458803 FLH458803:FLQ458803 FVD458803:FVM458803 GEZ458803:GFI458803 GOV458803:GPE458803 GYR458803:GZA458803 HIN458803:HIW458803 HSJ458803:HSS458803 ICF458803:ICO458803 IMB458803:IMK458803 IVX458803:IWG458803 JFT458803:JGC458803 JPP458803:JPY458803 JZL458803:JZU458803 KJH458803:KJQ458803 KTD458803:KTM458803 LCZ458803:LDI458803 LMV458803:LNE458803 LWR458803:LXA458803 MGN458803:MGW458803 MQJ458803:MQS458803 NAF458803:NAO458803 NKB458803:NKK458803 NTX458803:NUG458803 ODT458803:OEC458803 ONP458803:ONY458803 OXL458803:OXU458803 PHH458803:PHQ458803 PRD458803:PRM458803 QAZ458803:QBI458803 QKV458803:QLE458803 QUR458803:QVA458803 REN458803:REW458803 ROJ458803:ROS458803 RYF458803:RYO458803 SIB458803:SIK458803 SRX458803:SSG458803 TBT458803:TCC458803 TLP458803:TLY458803 TVL458803:TVU458803 UFH458803:UFQ458803 UPD458803:UPM458803 UYZ458803:UZI458803 VIV458803:VJE458803 VSR458803:VTA458803 WCN458803:WCW458803 WMJ458803:WMS458803 WWF458803:WWO458803 X524339:AG524339 JT524339:KC524339 TP524339:TY524339 ADL524339:ADU524339 ANH524339:ANQ524339 AXD524339:AXM524339 BGZ524339:BHI524339 BQV524339:BRE524339 CAR524339:CBA524339 CKN524339:CKW524339 CUJ524339:CUS524339 DEF524339:DEO524339 DOB524339:DOK524339 DXX524339:DYG524339 EHT524339:EIC524339 ERP524339:ERY524339 FBL524339:FBU524339 FLH524339:FLQ524339 FVD524339:FVM524339 GEZ524339:GFI524339 GOV524339:GPE524339 GYR524339:GZA524339 HIN524339:HIW524339 HSJ524339:HSS524339 ICF524339:ICO524339 IMB524339:IMK524339 IVX524339:IWG524339 JFT524339:JGC524339 JPP524339:JPY524339 JZL524339:JZU524339 KJH524339:KJQ524339 KTD524339:KTM524339 LCZ524339:LDI524339 LMV524339:LNE524339 LWR524339:LXA524339 MGN524339:MGW524339 MQJ524339:MQS524339 NAF524339:NAO524339 NKB524339:NKK524339 NTX524339:NUG524339 ODT524339:OEC524339 ONP524339:ONY524339 OXL524339:OXU524339 PHH524339:PHQ524339 PRD524339:PRM524339 QAZ524339:QBI524339 QKV524339:QLE524339 QUR524339:QVA524339 REN524339:REW524339 ROJ524339:ROS524339 RYF524339:RYO524339 SIB524339:SIK524339 SRX524339:SSG524339 TBT524339:TCC524339 TLP524339:TLY524339 TVL524339:TVU524339 UFH524339:UFQ524339 UPD524339:UPM524339 UYZ524339:UZI524339 VIV524339:VJE524339 VSR524339:VTA524339 WCN524339:WCW524339 WMJ524339:WMS524339 WWF524339:WWO524339 X589875:AG589875 JT589875:KC589875 TP589875:TY589875 ADL589875:ADU589875 ANH589875:ANQ589875 AXD589875:AXM589875 BGZ589875:BHI589875 BQV589875:BRE589875 CAR589875:CBA589875 CKN589875:CKW589875 CUJ589875:CUS589875 DEF589875:DEO589875 DOB589875:DOK589875 DXX589875:DYG589875 EHT589875:EIC589875 ERP589875:ERY589875 FBL589875:FBU589875 FLH589875:FLQ589875 FVD589875:FVM589875 GEZ589875:GFI589875 GOV589875:GPE589875 GYR589875:GZA589875 HIN589875:HIW589875 HSJ589875:HSS589875 ICF589875:ICO589875 IMB589875:IMK589875 IVX589875:IWG589875 JFT589875:JGC589875 JPP589875:JPY589875 JZL589875:JZU589875 KJH589875:KJQ589875 KTD589875:KTM589875 LCZ589875:LDI589875 LMV589875:LNE589875 LWR589875:LXA589875 MGN589875:MGW589875 MQJ589875:MQS589875 NAF589875:NAO589875 NKB589875:NKK589875 NTX589875:NUG589875 ODT589875:OEC589875 ONP589875:ONY589875 OXL589875:OXU589875 PHH589875:PHQ589875 PRD589875:PRM589875 QAZ589875:QBI589875 QKV589875:QLE589875 QUR589875:QVA589875 REN589875:REW589875 ROJ589875:ROS589875 RYF589875:RYO589875 SIB589875:SIK589875 SRX589875:SSG589875 TBT589875:TCC589875 TLP589875:TLY589875 TVL589875:TVU589875 UFH589875:UFQ589875 UPD589875:UPM589875 UYZ589875:UZI589875 VIV589875:VJE589875 VSR589875:VTA589875 WCN589875:WCW589875 WMJ589875:WMS589875 WWF589875:WWO589875 X655411:AG655411 JT655411:KC655411 TP655411:TY655411 ADL655411:ADU655411 ANH655411:ANQ655411 AXD655411:AXM655411 BGZ655411:BHI655411 BQV655411:BRE655411 CAR655411:CBA655411 CKN655411:CKW655411 CUJ655411:CUS655411 DEF655411:DEO655411 DOB655411:DOK655411 DXX655411:DYG655411 EHT655411:EIC655411 ERP655411:ERY655411 FBL655411:FBU655411 FLH655411:FLQ655411 FVD655411:FVM655411 GEZ655411:GFI655411 GOV655411:GPE655411 GYR655411:GZA655411 HIN655411:HIW655411 HSJ655411:HSS655411 ICF655411:ICO655411 IMB655411:IMK655411 IVX655411:IWG655411 JFT655411:JGC655411 JPP655411:JPY655411 JZL655411:JZU655411 KJH655411:KJQ655411 KTD655411:KTM655411 LCZ655411:LDI655411 LMV655411:LNE655411 LWR655411:LXA655411 MGN655411:MGW655411 MQJ655411:MQS655411 NAF655411:NAO655411 NKB655411:NKK655411 NTX655411:NUG655411 ODT655411:OEC655411 ONP655411:ONY655411 OXL655411:OXU655411 PHH655411:PHQ655411 PRD655411:PRM655411 QAZ655411:QBI655411 QKV655411:QLE655411 QUR655411:QVA655411 REN655411:REW655411 ROJ655411:ROS655411 RYF655411:RYO655411 SIB655411:SIK655411 SRX655411:SSG655411 TBT655411:TCC655411 TLP655411:TLY655411 TVL655411:TVU655411 UFH655411:UFQ655411 UPD655411:UPM655411 UYZ655411:UZI655411 VIV655411:VJE655411 VSR655411:VTA655411 WCN655411:WCW655411 WMJ655411:WMS655411 WWF655411:WWO655411 X720947:AG720947 JT720947:KC720947 TP720947:TY720947 ADL720947:ADU720947 ANH720947:ANQ720947 AXD720947:AXM720947 BGZ720947:BHI720947 BQV720947:BRE720947 CAR720947:CBA720947 CKN720947:CKW720947 CUJ720947:CUS720947 DEF720947:DEO720947 DOB720947:DOK720947 DXX720947:DYG720947 EHT720947:EIC720947 ERP720947:ERY720947 FBL720947:FBU720947 FLH720947:FLQ720947 FVD720947:FVM720947 GEZ720947:GFI720947 GOV720947:GPE720947 GYR720947:GZA720947 HIN720947:HIW720947 HSJ720947:HSS720947 ICF720947:ICO720947 IMB720947:IMK720947 IVX720947:IWG720947 JFT720947:JGC720947 JPP720947:JPY720947 JZL720947:JZU720947 KJH720947:KJQ720947 KTD720947:KTM720947 LCZ720947:LDI720947 LMV720947:LNE720947 LWR720947:LXA720947 MGN720947:MGW720947 MQJ720947:MQS720947 NAF720947:NAO720947 NKB720947:NKK720947 NTX720947:NUG720947 ODT720947:OEC720947 ONP720947:ONY720947 OXL720947:OXU720947 PHH720947:PHQ720947 PRD720947:PRM720947 QAZ720947:QBI720947 QKV720947:QLE720947 QUR720947:QVA720947 REN720947:REW720947 ROJ720947:ROS720947 RYF720947:RYO720947 SIB720947:SIK720947 SRX720947:SSG720947 TBT720947:TCC720947 TLP720947:TLY720947 TVL720947:TVU720947 UFH720947:UFQ720947 UPD720947:UPM720947 UYZ720947:UZI720947 VIV720947:VJE720947 VSR720947:VTA720947 WCN720947:WCW720947 WMJ720947:WMS720947 WWF720947:WWO720947 X786483:AG786483 JT786483:KC786483 TP786483:TY786483 ADL786483:ADU786483 ANH786483:ANQ786483 AXD786483:AXM786483 BGZ786483:BHI786483 BQV786483:BRE786483 CAR786483:CBA786483 CKN786483:CKW786483 CUJ786483:CUS786483 DEF786483:DEO786483 DOB786483:DOK786483 DXX786483:DYG786483 EHT786483:EIC786483 ERP786483:ERY786483 FBL786483:FBU786483 FLH786483:FLQ786483 FVD786483:FVM786483 GEZ786483:GFI786483 GOV786483:GPE786483 GYR786483:GZA786483 HIN786483:HIW786483 HSJ786483:HSS786483 ICF786483:ICO786483 IMB786483:IMK786483 IVX786483:IWG786483 JFT786483:JGC786483 JPP786483:JPY786483 JZL786483:JZU786483 KJH786483:KJQ786483 KTD786483:KTM786483 LCZ786483:LDI786483 LMV786483:LNE786483 LWR786483:LXA786483 MGN786483:MGW786483 MQJ786483:MQS786483 NAF786483:NAO786483 NKB786483:NKK786483 NTX786483:NUG786483 ODT786483:OEC786483 ONP786483:ONY786483 OXL786483:OXU786483 PHH786483:PHQ786483 PRD786483:PRM786483 QAZ786483:QBI786483 QKV786483:QLE786483 QUR786483:QVA786483 REN786483:REW786483 ROJ786483:ROS786483 RYF786483:RYO786483 SIB786483:SIK786483 SRX786483:SSG786483 TBT786483:TCC786483 TLP786483:TLY786483 TVL786483:TVU786483 UFH786483:UFQ786483 UPD786483:UPM786483 UYZ786483:UZI786483 VIV786483:VJE786483 VSR786483:VTA786483 WCN786483:WCW786483 WMJ786483:WMS786483 WWF786483:WWO786483 X852019:AG852019 JT852019:KC852019 TP852019:TY852019 ADL852019:ADU852019 ANH852019:ANQ852019 AXD852019:AXM852019 BGZ852019:BHI852019 BQV852019:BRE852019 CAR852019:CBA852019 CKN852019:CKW852019 CUJ852019:CUS852019 DEF852019:DEO852019 DOB852019:DOK852019 DXX852019:DYG852019 EHT852019:EIC852019 ERP852019:ERY852019 FBL852019:FBU852019 FLH852019:FLQ852019 FVD852019:FVM852019 GEZ852019:GFI852019 GOV852019:GPE852019 GYR852019:GZA852019 HIN852019:HIW852019 HSJ852019:HSS852019 ICF852019:ICO852019 IMB852019:IMK852019 IVX852019:IWG852019 JFT852019:JGC852019 JPP852019:JPY852019 JZL852019:JZU852019 KJH852019:KJQ852019 KTD852019:KTM852019 LCZ852019:LDI852019 LMV852019:LNE852019 LWR852019:LXA852019 MGN852019:MGW852019 MQJ852019:MQS852019 NAF852019:NAO852019 NKB852019:NKK852019 NTX852019:NUG852019 ODT852019:OEC852019 ONP852019:ONY852019 OXL852019:OXU852019 PHH852019:PHQ852019 PRD852019:PRM852019 QAZ852019:QBI852019 QKV852019:QLE852019 QUR852019:QVA852019 REN852019:REW852019 ROJ852019:ROS852019 RYF852019:RYO852019 SIB852019:SIK852019 SRX852019:SSG852019 TBT852019:TCC852019 TLP852019:TLY852019 TVL852019:TVU852019 UFH852019:UFQ852019 UPD852019:UPM852019 UYZ852019:UZI852019 VIV852019:VJE852019 VSR852019:VTA852019 WCN852019:WCW852019 WMJ852019:WMS852019 WWF852019:WWO852019 X917555:AG917555 JT917555:KC917555 TP917555:TY917555 ADL917555:ADU917555 ANH917555:ANQ917555 AXD917555:AXM917555 BGZ917555:BHI917555 BQV917555:BRE917555 CAR917555:CBA917555 CKN917555:CKW917555 CUJ917555:CUS917555 DEF917555:DEO917555 DOB917555:DOK917555 DXX917555:DYG917555 EHT917555:EIC917555 ERP917555:ERY917555 FBL917555:FBU917555 FLH917555:FLQ917555 FVD917555:FVM917555 GEZ917555:GFI917555 GOV917555:GPE917555 GYR917555:GZA917555 HIN917555:HIW917555 HSJ917555:HSS917555 ICF917555:ICO917555 IMB917555:IMK917555 IVX917555:IWG917555 JFT917555:JGC917555 JPP917555:JPY917555 JZL917555:JZU917555 KJH917555:KJQ917555 KTD917555:KTM917555 LCZ917555:LDI917555 LMV917555:LNE917555 LWR917555:LXA917555 MGN917555:MGW917555 MQJ917555:MQS917555 NAF917555:NAO917555 NKB917555:NKK917555 NTX917555:NUG917555 ODT917555:OEC917555 ONP917555:ONY917555 OXL917555:OXU917555 PHH917555:PHQ917555 PRD917555:PRM917555 QAZ917555:QBI917555 QKV917555:QLE917555 QUR917555:QVA917555 REN917555:REW917555 ROJ917555:ROS917555 RYF917555:RYO917555 SIB917555:SIK917555 SRX917555:SSG917555 TBT917555:TCC917555 TLP917555:TLY917555 TVL917555:TVU917555 UFH917555:UFQ917555 UPD917555:UPM917555 UYZ917555:UZI917555 VIV917555:VJE917555 VSR917555:VTA917555 WCN917555:WCW917555 WMJ917555:WMS917555 WWF917555:WWO917555 X983091:AG983091 JT983091:KC983091 TP983091:TY983091 ADL983091:ADU983091 ANH983091:ANQ983091 AXD983091:AXM983091 BGZ983091:BHI983091 BQV983091:BRE983091 CAR983091:CBA983091 CKN983091:CKW983091 CUJ983091:CUS983091 DEF983091:DEO983091 DOB983091:DOK983091 DXX983091:DYG983091 EHT983091:EIC983091 ERP983091:ERY983091 FBL983091:FBU983091 FLH983091:FLQ983091 FVD983091:FVM983091 GEZ983091:GFI983091 GOV983091:GPE983091 GYR983091:GZA983091 HIN983091:HIW983091 HSJ983091:HSS983091 ICF983091:ICO983091 IMB983091:IMK983091 IVX983091:IWG983091 JFT983091:JGC983091 JPP983091:JPY983091 JZL983091:JZU983091 KJH983091:KJQ983091 KTD983091:KTM983091 LCZ983091:LDI983091 LMV983091:LNE983091 LWR983091:LXA983091 MGN983091:MGW983091 MQJ983091:MQS983091 NAF983091:NAO983091 NKB983091:NKK983091 NTX983091:NUG983091 ODT983091:OEC983091 ONP983091:ONY983091 OXL983091:OXU983091 PHH983091:PHQ983091 PRD983091:PRM983091 QAZ983091:QBI983091 QKV983091:QLE983091 QUR983091:QVA983091 REN983091:REW983091 ROJ983091:ROS983091 RYF983091:RYO983091 SIB983091:SIK983091 SRX983091:SSG983091 TBT983091:TCC983091 TLP983091:TLY983091 TVL983091:TVU983091 UFH983091:UFQ983091 UPD983091:UPM983091 UYZ983091:UZI983091 VIV983091:VJE983091 VSR983091:VTA983091 WCN983091:WCW983091 WMJ983091:WMS983091 WWF983091:WWO983091 AC96:AG96 JY96:KC96 TU96:TY96 ADQ96:ADU96 ANM96:ANQ96 AXI96:AXM96 BHE96:BHI96 BRA96:BRE96 CAW96:CBA96 CKS96:CKW96 CUO96:CUS96 DEK96:DEO96 DOG96:DOK96 DYC96:DYG96 EHY96:EIC96 ERU96:ERY96 FBQ96:FBU96 FLM96:FLQ96 FVI96:FVM96 GFE96:GFI96 GPA96:GPE96 GYW96:GZA96 HIS96:HIW96 HSO96:HSS96 ICK96:ICO96 IMG96:IMK96 IWC96:IWG96 JFY96:JGC96 JPU96:JPY96 JZQ96:JZU96 KJM96:KJQ96 KTI96:KTM96 LDE96:LDI96 LNA96:LNE96 LWW96:LXA96 MGS96:MGW96 MQO96:MQS96 NAK96:NAO96 NKG96:NKK96 NUC96:NUG96 ODY96:OEC96 ONU96:ONY96 OXQ96:OXU96 PHM96:PHQ96 PRI96:PRM96 QBE96:QBI96 QLA96:QLE96 QUW96:QVA96 RES96:REW96 ROO96:ROS96 RYK96:RYO96 SIG96:SIK96 SSC96:SSG96 TBY96:TCC96 TLU96:TLY96 TVQ96:TVU96 UFM96:UFQ96 UPI96:UPM96 UZE96:UZI96 VJA96:VJE96 VSW96:VTA96 WCS96:WCW96 WMO96:WMS96 WWK96:WWO96 AC65632:AG65632 JY65632:KC65632 TU65632:TY65632 ADQ65632:ADU65632 ANM65632:ANQ65632 AXI65632:AXM65632 BHE65632:BHI65632 BRA65632:BRE65632 CAW65632:CBA65632 CKS65632:CKW65632 CUO65632:CUS65632 DEK65632:DEO65632 DOG65632:DOK65632 DYC65632:DYG65632 EHY65632:EIC65632 ERU65632:ERY65632 FBQ65632:FBU65632 FLM65632:FLQ65632 FVI65632:FVM65632 GFE65632:GFI65632 GPA65632:GPE65632 GYW65632:GZA65632 HIS65632:HIW65632 HSO65632:HSS65632 ICK65632:ICO65632 IMG65632:IMK65632 IWC65632:IWG65632 JFY65632:JGC65632 JPU65632:JPY65632 JZQ65632:JZU65632 KJM65632:KJQ65632 KTI65632:KTM65632 LDE65632:LDI65632 LNA65632:LNE65632 LWW65632:LXA65632 MGS65632:MGW65632 MQO65632:MQS65632 NAK65632:NAO65632 NKG65632:NKK65632 NUC65632:NUG65632 ODY65632:OEC65632 ONU65632:ONY65632 OXQ65632:OXU65632 PHM65632:PHQ65632 PRI65632:PRM65632 QBE65632:QBI65632 QLA65632:QLE65632 QUW65632:QVA65632 RES65632:REW65632 ROO65632:ROS65632 RYK65632:RYO65632 SIG65632:SIK65632 SSC65632:SSG65632 TBY65632:TCC65632 TLU65632:TLY65632 TVQ65632:TVU65632 UFM65632:UFQ65632 UPI65632:UPM65632 UZE65632:UZI65632 VJA65632:VJE65632 VSW65632:VTA65632 WCS65632:WCW65632 WMO65632:WMS65632 WWK65632:WWO65632 AC131168:AG131168 JY131168:KC131168 TU131168:TY131168 ADQ131168:ADU131168 ANM131168:ANQ131168 AXI131168:AXM131168 BHE131168:BHI131168 BRA131168:BRE131168 CAW131168:CBA131168 CKS131168:CKW131168 CUO131168:CUS131168 DEK131168:DEO131168 DOG131168:DOK131168 DYC131168:DYG131168 EHY131168:EIC131168 ERU131168:ERY131168 FBQ131168:FBU131168 FLM131168:FLQ131168 FVI131168:FVM131168 GFE131168:GFI131168 GPA131168:GPE131168 GYW131168:GZA131168 HIS131168:HIW131168 HSO131168:HSS131168 ICK131168:ICO131168 IMG131168:IMK131168 IWC131168:IWG131168 JFY131168:JGC131168 JPU131168:JPY131168 JZQ131168:JZU131168 KJM131168:KJQ131168 KTI131168:KTM131168 LDE131168:LDI131168 LNA131168:LNE131168 LWW131168:LXA131168 MGS131168:MGW131168 MQO131168:MQS131168 NAK131168:NAO131168 NKG131168:NKK131168 NUC131168:NUG131168 ODY131168:OEC131168 ONU131168:ONY131168 OXQ131168:OXU131168 PHM131168:PHQ131168 PRI131168:PRM131168 QBE131168:QBI131168 QLA131168:QLE131168 QUW131168:QVA131168 RES131168:REW131168 ROO131168:ROS131168 RYK131168:RYO131168 SIG131168:SIK131168 SSC131168:SSG131168 TBY131168:TCC131168 TLU131168:TLY131168 TVQ131168:TVU131168 UFM131168:UFQ131168 UPI131168:UPM131168 UZE131168:UZI131168 VJA131168:VJE131168 VSW131168:VTA131168 WCS131168:WCW131168 WMO131168:WMS131168 WWK131168:WWO131168 AC196704:AG196704 JY196704:KC196704 TU196704:TY196704 ADQ196704:ADU196704 ANM196704:ANQ196704 AXI196704:AXM196704 BHE196704:BHI196704 BRA196704:BRE196704 CAW196704:CBA196704 CKS196704:CKW196704 CUO196704:CUS196704 DEK196704:DEO196704 DOG196704:DOK196704 DYC196704:DYG196704 EHY196704:EIC196704 ERU196704:ERY196704 FBQ196704:FBU196704 FLM196704:FLQ196704 FVI196704:FVM196704 GFE196704:GFI196704 GPA196704:GPE196704 GYW196704:GZA196704 HIS196704:HIW196704 HSO196704:HSS196704 ICK196704:ICO196704 IMG196704:IMK196704 IWC196704:IWG196704 JFY196704:JGC196704 JPU196704:JPY196704 JZQ196704:JZU196704 KJM196704:KJQ196704 KTI196704:KTM196704 LDE196704:LDI196704 LNA196704:LNE196704 LWW196704:LXA196704 MGS196704:MGW196704 MQO196704:MQS196704 NAK196704:NAO196704 NKG196704:NKK196704 NUC196704:NUG196704 ODY196704:OEC196704 ONU196704:ONY196704 OXQ196704:OXU196704 PHM196704:PHQ196704 PRI196704:PRM196704 QBE196704:QBI196704 QLA196704:QLE196704 QUW196704:QVA196704 RES196704:REW196704 ROO196704:ROS196704 RYK196704:RYO196704 SIG196704:SIK196704 SSC196704:SSG196704 TBY196704:TCC196704 TLU196704:TLY196704 TVQ196704:TVU196704 UFM196704:UFQ196704 UPI196704:UPM196704 UZE196704:UZI196704 VJA196704:VJE196704 VSW196704:VTA196704 WCS196704:WCW196704 WMO196704:WMS196704 WWK196704:WWO196704 AC262240:AG262240 JY262240:KC262240 TU262240:TY262240 ADQ262240:ADU262240 ANM262240:ANQ262240 AXI262240:AXM262240 BHE262240:BHI262240 BRA262240:BRE262240 CAW262240:CBA262240 CKS262240:CKW262240 CUO262240:CUS262240 DEK262240:DEO262240 DOG262240:DOK262240 DYC262240:DYG262240 EHY262240:EIC262240 ERU262240:ERY262240 FBQ262240:FBU262240 FLM262240:FLQ262240 FVI262240:FVM262240 GFE262240:GFI262240 GPA262240:GPE262240 GYW262240:GZA262240 HIS262240:HIW262240 HSO262240:HSS262240 ICK262240:ICO262240 IMG262240:IMK262240 IWC262240:IWG262240 JFY262240:JGC262240 JPU262240:JPY262240 JZQ262240:JZU262240 KJM262240:KJQ262240 KTI262240:KTM262240 LDE262240:LDI262240 LNA262240:LNE262240 LWW262240:LXA262240 MGS262240:MGW262240 MQO262240:MQS262240 NAK262240:NAO262240 NKG262240:NKK262240 NUC262240:NUG262240 ODY262240:OEC262240 ONU262240:ONY262240 OXQ262240:OXU262240 PHM262240:PHQ262240 PRI262240:PRM262240 QBE262240:QBI262240 QLA262240:QLE262240 QUW262240:QVA262240 RES262240:REW262240 ROO262240:ROS262240 RYK262240:RYO262240 SIG262240:SIK262240 SSC262240:SSG262240 TBY262240:TCC262240 TLU262240:TLY262240 TVQ262240:TVU262240 UFM262240:UFQ262240 UPI262240:UPM262240 UZE262240:UZI262240 VJA262240:VJE262240 VSW262240:VTA262240 WCS262240:WCW262240 WMO262240:WMS262240 WWK262240:WWO262240 AC327776:AG327776 JY327776:KC327776 TU327776:TY327776 ADQ327776:ADU327776 ANM327776:ANQ327776 AXI327776:AXM327776 BHE327776:BHI327776 BRA327776:BRE327776 CAW327776:CBA327776 CKS327776:CKW327776 CUO327776:CUS327776 DEK327776:DEO327776 DOG327776:DOK327776 DYC327776:DYG327776 EHY327776:EIC327776 ERU327776:ERY327776 FBQ327776:FBU327776 FLM327776:FLQ327776 FVI327776:FVM327776 GFE327776:GFI327776 GPA327776:GPE327776 GYW327776:GZA327776 HIS327776:HIW327776 HSO327776:HSS327776 ICK327776:ICO327776 IMG327776:IMK327776 IWC327776:IWG327776 JFY327776:JGC327776 JPU327776:JPY327776 JZQ327776:JZU327776 KJM327776:KJQ327776 KTI327776:KTM327776 LDE327776:LDI327776 LNA327776:LNE327776 LWW327776:LXA327776 MGS327776:MGW327776 MQO327776:MQS327776 NAK327776:NAO327776 NKG327776:NKK327776 NUC327776:NUG327776 ODY327776:OEC327776 ONU327776:ONY327776 OXQ327776:OXU327776 PHM327776:PHQ327776 PRI327776:PRM327776 QBE327776:QBI327776 QLA327776:QLE327776 QUW327776:QVA327776 RES327776:REW327776 ROO327776:ROS327776 RYK327776:RYO327776 SIG327776:SIK327776 SSC327776:SSG327776 TBY327776:TCC327776 TLU327776:TLY327776 TVQ327776:TVU327776 UFM327776:UFQ327776 UPI327776:UPM327776 UZE327776:UZI327776 VJA327776:VJE327776 VSW327776:VTA327776 WCS327776:WCW327776 WMO327776:WMS327776 WWK327776:WWO327776 AC393312:AG393312 JY393312:KC393312 TU393312:TY393312 ADQ393312:ADU393312 ANM393312:ANQ393312 AXI393312:AXM393312 BHE393312:BHI393312 BRA393312:BRE393312 CAW393312:CBA393312 CKS393312:CKW393312 CUO393312:CUS393312 DEK393312:DEO393312 DOG393312:DOK393312 DYC393312:DYG393312 EHY393312:EIC393312 ERU393312:ERY393312 FBQ393312:FBU393312 FLM393312:FLQ393312 FVI393312:FVM393312 GFE393312:GFI393312 GPA393312:GPE393312 GYW393312:GZA393312 HIS393312:HIW393312 HSO393312:HSS393312 ICK393312:ICO393312 IMG393312:IMK393312 IWC393312:IWG393312 JFY393312:JGC393312 JPU393312:JPY393312 JZQ393312:JZU393312 KJM393312:KJQ393312 KTI393312:KTM393312 LDE393312:LDI393312 LNA393312:LNE393312 LWW393312:LXA393312 MGS393312:MGW393312 MQO393312:MQS393312 NAK393312:NAO393312 NKG393312:NKK393312 NUC393312:NUG393312 ODY393312:OEC393312 ONU393312:ONY393312 OXQ393312:OXU393312 PHM393312:PHQ393312 PRI393312:PRM393312 QBE393312:QBI393312 QLA393312:QLE393312 QUW393312:QVA393312 RES393312:REW393312 ROO393312:ROS393312 RYK393312:RYO393312 SIG393312:SIK393312 SSC393312:SSG393312 TBY393312:TCC393312 TLU393312:TLY393312 TVQ393312:TVU393312 UFM393312:UFQ393312 UPI393312:UPM393312 UZE393312:UZI393312 VJA393312:VJE393312 VSW393312:VTA393312 WCS393312:WCW393312 WMO393312:WMS393312 WWK393312:WWO393312 AC458848:AG458848 JY458848:KC458848 TU458848:TY458848 ADQ458848:ADU458848 ANM458848:ANQ458848 AXI458848:AXM458848 BHE458848:BHI458848 BRA458848:BRE458848 CAW458848:CBA458848 CKS458848:CKW458848 CUO458848:CUS458848 DEK458848:DEO458848 DOG458848:DOK458848 DYC458848:DYG458848 EHY458848:EIC458848 ERU458848:ERY458848 FBQ458848:FBU458848 FLM458848:FLQ458848 FVI458848:FVM458848 GFE458848:GFI458848 GPA458848:GPE458848 GYW458848:GZA458848 HIS458848:HIW458848 HSO458848:HSS458848 ICK458848:ICO458848 IMG458848:IMK458848 IWC458848:IWG458848 JFY458848:JGC458848 JPU458848:JPY458848 JZQ458848:JZU458848 KJM458848:KJQ458848 KTI458848:KTM458848 LDE458848:LDI458848 LNA458848:LNE458848 LWW458848:LXA458848 MGS458848:MGW458848 MQO458848:MQS458848 NAK458848:NAO458848 NKG458848:NKK458848 NUC458848:NUG458848 ODY458848:OEC458848 ONU458848:ONY458848 OXQ458848:OXU458848 PHM458848:PHQ458848 PRI458848:PRM458848 QBE458848:QBI458848 QLA458848:QLE458848 QUW458848:QVA458848 RES458848:REW458848 ROO458848:ROS458848 RYK458848:RYO458848 SIG458848:SIK458848 SSC458848:SSG458848 TBY458848:TCC458848 TLU458848:TLY458848 TVQ458848:TVU458848 UFM458848:UFQ458848 UPI458848:UPM458848 UZE458848:UZI458848 VJA458848:VJE458848 VSW458848:VTA458848 WCS458848:WCW458848 WMO458848:WMS458848 WWK458848:WWO458848 AC524384:AG524384 JY524384:KC524384 TU524384:TY524384 ADQ524384:ADU524384 ANM524384:ANQ524384 AXI524384:AXM524384 BHE524384:BHI524384 BRA524384:BRE524384 CAW524384:CBA524384 CKS524384:CKW524384 CUO524384:CUS524384 DEK524384:DEO524384 DOG524384:DOK524384 DYC524384:DYG524384 EHY524384:EIC524384 ERU524384:ERY524384 FBQ524384:FBU524384 FLM524384:FLQ524384 FVI524384:FVM524384 GFE524384:GFI524384 GPA524384:GPE524384 GYW524384:GZA524384 HIS524384:HIW524384 HSO524384:HSS524384 ICK524384:ICO524384 IMG524384:IMK524384 IWC524384:IWG524384 JFY524384:JGC524384 JPU524384:JPY524384 JZQ524384:JZU524384 KJM524384:KJQ524384 KTI524384:KTM524384 LDE524384:LDI524384 LNA524384:LNE524384 LWW524384:LXA524384 MGS524384:MGW524384 MQO524384:MQS524384 NAK524384:NAO524384 NKG524384:NKK524384 NUC524384:NUG524384 ODY524384:OEC524384 ONU524384:ONY524384 OXQ524384:OXU524384 PHM524384:PHQ524384 PRI524384:PRM524384 QBE524384:QBI524384 QLA524384:QLE524384 QUW524384:QVA524384 RES524384:REW524384 ROO524384:ROS524384 RYK524384:RYO524384 SIG524384:SIK524384 SSC524384:SSG524384 TBY524384:TCC524384 TLU524384:TLY524384 TVQ524384:TVU524384 UFM524384:UFQ524384 UPI524384:UPM524384 UZE524384:UZI524384 VJA524384:VJE524384 VSW524384:VTA524384 WCS524384:WCW524384 WMO524384:WMS524384 WWK524384:WWO524384 AC589920:AG589920 JY589920:KC589920 TU589920:TY589920 ADQ589920:ADU589920 ANM589920:ANQ589920 AXI589920:AXM589920 BHE589920:BHI589920 BRA589920:BRE589920 CAW589920:CBA589920 CKS589920:CKW589920 CUO589920:CUS589920 DEK589920:DEO589920 DOG589920:DOK589920 DYC589920:DYG589920 EHY589920:EIC589920 ERU589920:ERY589920 FBQ589920:FBU589920 FLM589920:FLQ589920 FVI589920:FVM589920 GFE589920:GFI589920 GPA589920:GPE589920 GYW589920:GZA589920 HIS589920:HIW589920 HSO589920:HSS589920 ICK589920:ICO589920 IMG589920:IMK589920 IWC589920:IWG589920 JFY589920:JGC589920 JPU589920:JPY589920 JZQ589920:JZU589920 KJM589920:KJQ589920 KTI589920:KTM589920 LDE589920:LDI589920 LNA589920:LNE589920 LWW589920:LXA589920 MGS589920:MGW589920 MQO589920:MQS589920 NAK589920:NAO589920 NKG589920:NKK589920 NUC589920:NUG589920 ODY589920:OEC589920 ONU589920:ONY589920 OXQ589920:OXU589920 PHM589920:PHQ589920 PRI589920:PRM589920 QBE589920:QBI589920 QLA589920:QLE589920 QUW589920:QVA589920 RES589920:REW589920 ROO589920:ROS589920 RYK589920:RYO589920 SIG589920:SIK589920 SSC589920:SSG589920 TBY589920:TCC589920 TLU589920:TLY589920 TVQ589920:TVU589920 UFM589920:UFQ589920 UPI589920:UPM589920 UZE589920:UZI589920 VJA589920:VJE589920 VSW589920:VTA589920 WCS589920:WCW589920 WMO589920:WMS589920 WWK589920:WWO589920 AC655456:AG655456 JY655456:KC655456 TU655456:TY655456 ADQ655456:ADU655456 ANM655456:ANQ655456 AXI655456:AXM655456 BHE655456:BHI655456 BRA655456:BRE655456 CAW655456:CBA655456 CKS655456:CKW655456 CUO655456:CUS655456 DEK655456:DEO655456 DOG655456:DOK655456 DYC655456:DYG655456 EHY655456:EIC655456 ERU655456:ERY655456 FBQ655456:FBU655456 FLM655456:FLQ655456 FVI655456:FVM655456 GFE655456:GFI655456 GPA655456:GPE655456 GYW655456:GZA655456 HIS655456:HIW655456 HSO655456:HSS655456 ICK655456:ICO655456 IMG655456:IMK655456 IWC655456:IWG655456 JFY655456:JGC655456 JPU655456:JPY655456 JZQ655456:JZU655456 KJM655456:KJQ655456 KTI655456:KTM655456 LDE655456:LDI655456 LNA655456:LNE655456 LWW655456:LXA655456 MGS655456:MGW655456 MQO655456:MQS655456 NAK655456:NAO655456 NKG655456:NKK655456 NUC655456:NUG655456 ODY655456:OEC655456 ONU655456:ONY655456 OXQ655456:OXU655456 PHM655456:PHQ655456 PRI655456:PRM655456 QBE655456:QBI655456 QLA655456:QLE655456 QUW655456:QVA655456 RES655456:REW655456 ROO655456:ROS655456 RYK655456:RYO655456 SIG655456:SIK655456 SSC655456:SSG655456 TBY655456:TCC655456 TLU655456:TLY655456 TVQ655456:TVU655456 UFM655456:UFQ655456 UPI655456:UPM655456 UZE655456:UZI655456 VJA655456:VJE655456 VSW655456:VTA655456 WCS655456:WCW655456 WMO655456:WMS655456 WWK655456:WWO655456 AC720992:AG720992 JY720992:KC720992 TU720992:TY720992 ADQ720992:ADU720992 ANM720992:ANQ720992 AXI720992:AXM720992 BHE720992:BHI720992 BRA720992:BRE720992 CAW720992:CBA720992 CKS720992:CKW720992 CUO720992:CUS720992 DEK720992:DEO720992 DOG720992:DOK720992 DYC720992:DYG720992 EHY720992:EIC720992 ERU720992:ERY720992 FBQ720992:FBU720992 FLM720992:FLQ720992 FVI720992:FVM720992 GFE720992:GFI720992 GPA720992:GPE720992 GYW720992:GZA720992 HIS720992:HIW720992 HSO720992:HSS720992 ICK720992:ICO720992 IMG720992:IMK720992 IWC720992:IWG720992 JFY720992:JGC720992 JPU720992:JPY720992 JZQ720992:JZU720992 KJM720992:KJQ720992 KTI720992:KTM720992 LDE720992:LDI720992 LNA720992:LNE720992 LWW720992:LXA720992 MGS720992:MGW720992 MQO720992:MQS720992 NAK720992:NAO720992 NKG720992:NKK720992 NUC720992:NUG720992 ODY720992:OEC720992 ONU720992:ONY720992 OXQ720992:OXU720992 PHM720992:PHQ720992 PRI720992:PRM720992 QBE720992:QBI720992 QLA720992:QLE720992 QUW720992:QVA720992 RES720992:REW720992 ROO720992:ROS720992 RYK720992:RYO720992 SIG720992:SIK720992 SSC720992:SSG720992 TBY720992:TCC720992 TLU720992:TLY720992 TVQ720992:TVU720992 UFM720992:UFQ720992 UPI720992:UPM720992 UZE720992:UZI720992 VJA720992:VJE720992 VSW720992:VTA720992 WCS720992:WCW720992 WMO720992:WMS720992 WWK720992:WWO720992 AC786528:AG786528 JY786528:KC786528 TU786528:TY786528 ADQ786528:ADU786528 ANM786528:ANQ786528 AXI786528:AXM786528 BHE786528:BHI786528 BRA786528:BRE786528 CAW786528:CBA786528 CKS786528:CKW786528 CUO786528:CUS786528 DEK786528:DEO786528 DOG786528:DOK786528 DYC786528:DYG786528 EHY786528:EIC786528 ERU786528:ERY786528 FBQ786528:FBU786528 FLM786528:FLQ786528 FVI786528:FVM786528 GFE786528:GFI786528 GPA786528:GPE786528 GYW786528:GZA786528 HIS786528:HIW786528 HSO786528:HSS786528 ICK786528:ICO786528 IMG786528:IMK786528 IWC786528:IWG786528 JFY786528:JGC786528 JPU786528:JPY786528 JZQ786528:JZU786528 KJM786528:KJQ786528 KTI786528:KTM786528 LDE786528:LDI786528 LNA786528:LNE786528 LWW786528:LXA786528 MGS786528:MGW786528 MQO786528:MQS786528 NAK786528:NAO786528 NKG786528:NKK786528 NUC786528:NUG786528 ODY786528:OEC786528 ONU786528:ONY786528 OXQ786528:OXU786528 PHM786528:PHQ786528 PRI786528:PRM786528 QBE786528:QBI786528 QLA786528:QLE786528 QUW786528:QVA786528 RES786528:REW786528 ROO786528:ROS786528 RYK786528:RYO786528 SIG786528:SIK786528 SSC786528:SSG786528 TBY786528:TCC786528 TLU786528:TLY786528 TVQ786528:TVU786528 UFM786528:UFQ786528 UPI786528:UPM786528 UZE786528:UZI786528 VJA786528:VJE786528 VSW786528:VTA786528 WCS786528:WCW786528 WMO786528:WMS786528 WWK786528:WWO786528 AC852064:AG852064 JY852064:KC852064 TU852064:TY852064 ADQ852064:ADU852064 ANM852064:ANQ852064 AXI852064:AXM852064 BHE852064:BHI852064 BRA852064:BRE852064 CAW852064:CBA852064 CKS852064:CKW852064 CUO852064:CUS852064 DEK852064:DEO852064 DOG852064:DOK852064 DYC852064:DYG852064 EHY852064:EIC852064 ERU852064:ERY852064 FBQ852064:FBU852064 FLM852064:FLQ852064 FVI852064:FVM852064 GFE852064:GFI852064 GPA852064:GPE852064 GYW852064:GZA852064 HIS852064:HIW852064 HSO852064:HSS852064 ICK852064:ICO852064 IMG852064:IMK852064 IWC852064:IWG852064 JFY852064:JGC852064 JPU852064:JPY852064 JZQ852064:JZU852064 KJM852064:KJQ852064 KTI852064:KTM852064 LDE852064:LDI852064 LNA852064:LNE852064 LWW852064:LXA852064 MGS852064:MGW852064 MQO852064:MQS852064 NAK852064:NAO852064 NKG852064:NKK852064 NUC852064:NUG852064 ODY852064:OEC852064 ONU852064:ONY852064 OXQ852064:OXU852064 PHM852064:PHQ852064 PRI852064:PRM852064 QBE852064:QBI852064 QLA852064:QLE852064 QUW852064:QVA852064 RES852064:REW852064 ROO852064:ROS852064 RYK852064:RYO852064 SIG852064:SIK852064 SSC852064:SSG852064 TBY852064:TCC852064 TLU852064:TLY852064 TVQ852064:TVU852064 UFM852064:UFQ852064 UPI852064:UPM852064 UZE852064:UZI852064 VJA852064:VJE852064 VSW852064:VTA852064 WCS852064:WCW852064 WMO852064:WMS852064 WWK852064:WWO852064 AC917600:AG917600 JY917600:KC917600 TU917600:TY917600 ADQ917600:ADU917600 ANM917600:ANQ917600 AXI917600:AXM917600 BHE917600:BHI917600 BRA917600:BRE917600 CAW917600:CBA917600 CKS917600:CKW917600 CUO917600:CUS917600 DEK917600:DEO917600 DOG917600:DOK917600 DYC917600:DYG917600 EHY917600:EIC917600 ERU917600:ERY917600 FBQ917600:FBU917600 FLM917600:FLQ917600 FVI917600:FVM917600 GFE917600:GFI917600 GPA917600:GPE917600 GYW917600:GZA917600 HIS917600:HIW917600 HSO917600:HSS917600 ICK917600:ICO917600 IMG917600:IMK917600 IWC917600:IWG917600 JFY917600:JGC917600 JPU917600:JPY917600 JZQ917600:JZU917600 KJM917600:KJQ917600 KTI917600:KTM917600 LDE917600:LDI917600 LNA917600:LNE917600 LWW917600:LXA917600 MGS917600:MGW917600 MQO917600:MQS917600 NAK917600:NAO917600 NKG917600:NKK917600 NUC917600:NUG917600 ODY917600:OEC917600 ONU917600:ONY917600 OXQ917600:OXU917600 PHM917600:PHQ917600 PRI917600:PRM917600 QBE917600:QBI917600 QLA917600:QLE917600 QUW917600:QVA917600 RES917600:REW917600 ROO917600:ROS917600 RYK917600:RYO917600 SIG917600:SIK917600 SSC917600:SSG917600 TBY917600:TCC917600 TLU917600:TLY917600 TVQ917600:TVU917600 UFM917600:UFQ917600 UPI917600:UPM917600 UZE917600:UZI917600 VJA917600:VJE917600 VSW917600:VTA917600 WCS917600:WCW917600 WMO917600:WMS917600 WWK917600:WWO917600 AC983136:AG983136 JY983136:KC983136 TU983136:TY983136 ADQ983136:ADU983136 ANM983136:ANQ983136 AXI983136:AXM983136 BHE983136:BHI983136 BRA983136:BRE983136 CAW983136:CBA983136 CKS983136:CKW983136 CUO983136:CUS983136 DEK983136:DEO983136 DOG983136:DOK983136 DYC983136:DYG983136 EHY983136:EIC983136 ERU983136:ERY983136 FBQ983136:FBU983136 FLM983136:FLQ983136 FVI983136:FVM983136 GFE983136:GFI983136 GPA983136:GPE983136 GYW983136:GZA983136 HIS983136:HIW983136 HSO983136:HSS983136 ICK983136:ICO983136 IMG983136:IMK983136 IWC983136:IWG983136 JFY983136:JGC983136 JPU983136:JPY983136 JZQ983136:JZU983136 KJM983136:KJQ983136 KTI983136:KTM983136 LDE983136:LDI983136 LNA983136:LNE983136 LWW983136:LXA983136 MGS983136:MGW983136 MQO983136:MQS983136 NAK983136:NAO983136 NKG983136:NKK983136 NUC983136:NUG983136 ODY983136:OEC983136 ONU983136:ONY983136 OXQ983136:OXU983136 PHM983136:PHQ983136 PRI983136:PRM983136 QBE983136:QBI983136 QLA983136:QLE983136 QUW983136:QVA983136 RES983136:REW983136 ROO983136:ROS983136 RYK983136:RYO983136 SIG983136:SIK983136 SSC983136:SSG983136 TBY983136:TCC983136 TLU983136:TLY983136 TVQ983136:TVU983136 UFM983136:UFQ983136 UPI983136:UPM983136 UZE983136:UZI983136 VJA983136:VJE983136 VSW983136:VTA983136 WCS983136:WCW983136 WMO983136:WMS983136 WWK983136:WWO983136 V96:Z96 JR96:JV96 TN96:TR96 ADJ96:ADN96 ANF96:ANJ96 AXB96:AXF96 BGX96:BHB96 BQT96:BQX96 CAP96:CAT96 CKL96:CKP96 CUH96:CUL96 DED96:DEH96 DNZ96:DOD96 DXV96:DXZ96 EHR96:EHV96 ERN96:ERR96 FBJ96:FBN96 FLF96:FLJ96 FVB96:FVF96 GEX96:GFB96 GOT96:GOX96 GYP96:GYT96 HIL96:HIP96 HSH96:HSL96 ICD96:ICH96 ILZ96:IMD96 IVV96:IVZ96 JFR96:JFV96 JPN96:JPR96 JZJ96:JZN96 KJF96:KJJ96 KTB96:KTF96 LCX96:LDB96 LMT96:LMX96 LWP96:LWT96 MGL96:MGP96 MQH96:MQL96 NAD96:NAH96 NJZ96:NKD96 NTV96:NTZ96 ODR96:ODV96 ONN96:ONR96 OXJ96:OXN96 PHF96:PHJ96 PRB96:PRF96 QAX96:QBB96 QKT96:QKX96 QUP96:QUT96 REL96:REP96 ROH96:ROL96 RYD96:RYH96 SHZ96:SID96 SRV96:SRZ96 TBR96:TBV96 TLN96:TLR96 TVJ96:TVN96 UFF96:UFJ96 UPB96:UPF96 UYX96:UZB96 VIT96:VIX96 VSP96:VST96 WCL96:WCP96 WMH96:WML96 WWD96:WWH96 V65632:Z65632 JR65632:JV65632 TN65632:TR65632 ADJ65632:ADN65632 ANF65632:ANJ65632 AXB65632:AXF65632 BGX65632:BHB65632 BQT65632:BQX65632 CAP65632:CAT65632 CKL65632:CKP65632 CUH65632:CUL65632 DED65632:DEH65632 DNZ65632:DOD65632 DXV65632:DXZ65632 EHR65632:EHV65632 ERN65632:ERR65632 FBJ65632:FBN65632 FLF65632:FLJ65632 FVB65632:FVF65632 GEX65632:GFB65632 GOT65632:GOX65632 GYP65632:GYT65632 HIL65632:HIP65632 HSH65632:HSL65632 ICD65632:ICH65632 ILZ65632:IMD65632 IVV65632:IVZ65632 JFR65632:JFV65632 JPN65632:JPR65632 JZJ65632:JZN65632 KJF65632:KJJ65632 KTB65632:KTF65632 LCX65632:LDB65632 LMT65632:LMX65632 LWP65632:LWT65632 MGL65632:MGP65632 MQH65632:MQL65632 NAD65632:NAH65632 NJZ65632:NKD65632 NTV65632:NTZ65632 ODR65632:ODV65632 ONN65632:ONR65632 OXJ65632:OXN65632 PHF65632:PHJ65632 PRB65632:PRF65632 QAX65632:QBB65632 QKT65632:QKX65632 QUP65632:QUT65632 REL65632:REP65632 ROH65632:ROL65632 RYD65632:RYH65632 SHZ65632:SID65632 SRV65632:SRZ65632 TBR65632:TBV65632 TLN65632:TLR65632 TVJ65632:TVN65632 UFF65632:UFJ65632 UPB65632:UPF65632 UYX65632:UZB65632 VIT65632:VIX65632 VSP65632:VST65632 WCL65632:WCP65632 WMH65632:WML65632 WWD65632:WWH65632 V131168:Z131168 JR131168:JV131168 TN131168:TR131168 ADJ131168:ADN131168 ANF131168:ANJ131168 AXB131168:AXF131168 BGX131168:BHB131168 BQT131168:BQX131168 CAP131168:CAT131168 CKL131168:CKP131168 CUH131168:CUL131168 DED131168:DEH131168 DNZ131168:DOD131168 DXV131168:DXZ131168 EHR131168:EHV131168 ERN131168:ERR131168 FBJ131168:FBN131168 FLF131168:FLJ131168 FVB131168:FVF131168 GEX131168:GFB131168 GOT131168:GOX131168 GYP131168:GYT131168 HIL131168:HIP131168 HSH131168:HSL131168 ICD131168:ICH131168 ILZ131168:IMD131168 IVV131168:IVZ131168 JFR131168:JFV131168 JPN131168:JPR131168 JZJ131168:JZN131168 KJF131168:KJJ131168 KTB131168:KTF131168 LCX131168:LDB131168 LMT131168:LMX131168 LWP131168:LWT131168 MGL131168:MGP131168 MQH131168:MQL131168 NAD131168:NAH131168 NJZ131168:NKD131168 NTV131168:NTZ131168 ODR131168:ODV131168 ONN131168:ONR131168 OXJ131168:OXN131168 PHF131168:PHJ131168 PRB131168:PRF131168 QAX131168:QBB131168 QKT131168:QKX131168 QUP131168:QUT131168 REL131168:REP131168 ROH131168:ROL131168 RYD131168:RYH131168 SHZ131168:SID131168 SRV131168:SRZ131168 TBR131168:TBV131168 TLN131168:TLR131168 TVJ131168:TVN131168 UFF131168:UFJ131168 UPB131168:UPF131168 UYX131168:UZB131168 VIT131168:VIX131168 VSP131168:VST131168 WCL131168:WCP131168 WMH131168:WML131168 WWD131168:WWH131168 V196704:Z196704 JR196704:JV196704 TN196704:TR196704 ADJ196704:ADN196704 ANF196704:ANJ196704 AXB196704:AXF196704 BGX196704:BHB196704 BQT196704:BQX196704 CAP196704:CAT196704 CKL196704:CKP196704 CUH196704:CUL196704 DED196704:DEH196704 DNZ196704:DOD196704 DXV196704:DXZ196704 EHR196704:EHV196704 ERN196704:ERR196704 FBJ196704:FBN196704 FLF196704:FLJ196704 FVB196704:FVF196704 GEX196704:GFB196704 GOT196704:GOX196704 GYP196704:GYT196704 HIL196704:HIP196704 HSH196704:HSL196704 ICD196704:ICH196704 ILZ196704:IMD196704 IVV196704:IVZ196704 JFR196704:JFV196704 JPN196704:JPR196704 JZJ196704:JZN196704 KJF196704:KJJ196704 KTB196704:KTF196704 LCX196704:LDB196704 LMT196704:LMX196704 LWP196704:LWT196704 MGL196704:MGP196704 MQH196704:MQL196704 NAD196704:NAH196704 NJZ196704:NKD196704 NTV196704:NTZ196704 ODR196704:ODV196704 ONN196704:ONR196704 OXJ196704:OXN196704 PHF196704:PHJ196704 PRB196704:PRF196704 QAX196704:QBB196704 QKT196704:QKX196704 QUP196704:QUT196704 REL196704:REP196704 ROH196704:ROL196704 RYD196704:RYH196704 SHZ196704:SID196704 SRV196704:SRZ196704 TBR196704:TBV196704 TLN196704:TLR196704 TVJ196704:TVN196704 UFF196704:UFJ196704 UPB196704:UPF196704 UYX196704:UZB196704 VIT196704:VIX196704 VSP196704:VST196704 WCL196704:WCP196704 WMH196704:WML196704 WWD196704:WWH196704 V262240:Z262240 JR262240:JV262240 TN262240:TR262240 ADJ262240:ADN262240 ANF262240:ANJ262240 AXB262240:AXF262240 BGX262240:BHB262240 BQT262240:BQX262240 CAP262240:CAT262240 CKL262240:CKP262240 CUH262240:CUL262240 DED262240:DEH262240 DNZ262240:DOD262240 DXV262240:DXZ262240 EHR262240:EHV262240 ERN262240:ERR262240 FBJ262240:FBN262240 FLF262240:FLJ262240 FVB262240:FVF262240 GEX262240:GFB262240 GOT262240:GOX262240 GYP262240:GYT262240 HIL262240:HIP262240 HSH262240:HSL262240 ICD262240:ICH262240 ILZ262240:IMD262240 IVV262240:IVZ262240 JFR262240:JFV262240 JPN262240:JPR262240 JZJ262240:JZN262240 KJF262240:KJJ262240 KTB262240:KTF262240 LCX262240:LDB262240 LMT262240:LMX262240 LWP262240:LWT262240 MGL262240:MGP262240 MQH262240:MQL262240 NAD262240:NAH262240 NJZ262240:NKD262240 NTV262240:NTZ262240 ODR262240:ODV262240 ONN262240:ONR262240 OXJ262240:OXN262240 PHF262240:PHJ262240 PRB262240:PRF262240 QAX262240:QBB262240 QKT262240:QKX262240 QUP262240:QUT262240 REL262240:REP262240 ROH262240:ROL262240 RYD262240:RYH262240 SHZ262240:SID262240 SRV262240:SRZ262240 TBR262240:TBV262240 TLN262240:TLR262240 TVJ262240:TVN262240 UFF262240:UFJ262240 UPB262240:UPF262240 UYX262240:UZB262240 VIT262240:VIX262240 VSP262240:VST262240 WCL262240:WCP262240 WMH262240:WML262240 WWD262240:WWH262240 V327776:Z327776 JR327776:JV327776 TN327776:TR327776 ADJ327776:ADN327776 ANF327776:ANJ327776 AXB327776:AXF327776 BGX327776:BHB327776 BQT327776:BQX327776 CAP327776:CAT327776 CKL327776:CKP327776 CUH327776:CUL327776 DED327776:DEH327776 DNZ327776:DOD327776 DXV327776:DXZ327776 EHR327776:EHV327776 ERN327776:ERR327776 FBJ327776:FBN327776 FLF327776:FLJ327776 FVB327776:FVF327776 GEX327776:GFB327776 GOT327776:GOX327776 GYP327776:GYT327776 HIL327776:HIP327776 HSH327776:HSL327776 ICD327776:ICH327776 ILZ327776:IMD327776 IVV327776:IVZ327776 JFR327776:JFV327776 JPN327776:JPR327776 JZJ327776:JZN327776 KJF327776:KJJ327776 KTB327776:KTF327776 LCX327776:LDB327776 LMT327776:LMX327776 LWP327776:LWT327776 MGL327776:MGP327776 MQH327776:MQL327776 NAD327776:NAH327776 NJZ327776:NKD327776 NTV327776:NTZ327776 ODR327776:ODV327776 ONN327776:ONR327776 OXJ327776:OXN327776 PHF327776:PHJ327776 PRB327776:PRF327776 QAX327776:QBB327776 QKT327776:QKX327776 QUP327776:QUT327776 REL327776:REP327776 ROH327776:ROL327776 RYD327776:RYH327776 SHZ327776:SID327776 SRV327776:SRZ327776 TBR327776:TBV327776 TLN327776:TLR327776 TVJ327776:TVN327776 UFF327776:UFJ327776 UPB327776:UPF327776 UYX327776:UZB327776 VIT327776:VIX327776 VSP327776:VST327776 WCL327776:WCP327776 WMH327776:WML327776 WWD327776:WWH327776 V393312:Z393312 JR393312:JV393312 TN393312:TR393312 ADJ393312:ADN393312 ANF393312:ANJ393312 AXB393312:AXF393312 BGX393312:BHB393312 BQT393312:BQX393312 CAP393312:CAT393312 CKL393312:CKP393312 CUH393312:CUL393312 DED393312:DEH393312 DNZ393312:DOD393312 DXV393312:DXZ393312 EHR393312:EHV393312 ERN393312:ERR393312 FBJ393312:FBN393312 FLF393312:FLJ393312 FVB393312:FVF393312 GEX393312:GFB393312 GOT393312:GOX393312 GYP393312:GYT393312 HIL393312:HIP393312 HSH393312:HSL393312 ICD393312:ICH393312 ILZ393312:IMD393312 IVV393312:IVZ393312 JFR393312:JFV393312 JPN393312:JPR393312 JZJ393312:JZN393312 KJF393312:KJJ393312 KTB393312:KTF393312 LCX393312:LDB393312 LMT393312:LMX393312 LWP393312:LWT393312 MGL393312:MGP393312 MQH393312:MQL393312 NAD393312:NAH393312 NJZ393312:NKD393312 NTV393312:NTZ393312 ODR393312:ODV393312 ONN393312:ONR393312 OXJ393312:OXN393312 PHF393312:PHJ393312 PRB393312:PRF393312 QAX393312:QBB393312 QKT393312:QKX393312 QUP393312:QUT393312 REL393312:REP393312 ROH393312:ROL393312 RYD393312:RYH393312 SHZ393312:SID393312 SRV393312:SRZ393312 TBR393312:TBV393312 TLN393312:TLR393312 TVJ393312:TVN393312 UFF393312:UFJ393312 UPB393312:UPF393312 UYX393312:UZB393312 VIT393312:VIX393312 VSP393312:VST393312 WCL393312:WCP393312 WMH393312:WML393312 WWD393312:WWH393312 V458848:Z458848 JR458848:JV458848 TN458848:TR458848 ADJ458848:ADN458848 ANF458848:ANJ458848 AXB458848:AXF458848 BGX458848:BHB458848 BQT458848:BQX458848 CAP458848:CAT458848 CKL458848:CKP458848 CUH458848:CUL458848 DED458848:DEH458848 DNZ458848:DOD458848 DXV458848:DXZ458848 EHR458848:EHV458848 ERN458848:ERR458848 FBJ458848:FBN458848 FLF458848:FLJ458848 FVB458848:FVF458848 GEX458848:GFB458848 GOT458848:GOX458848 GYP458848:GYT458848 HIL458848:HIP458848 HSH458848:HSL458848 ICD458848:ICH458848 ILZ458848:IMD458848 IVV458848:IVZ458848 JFR458848:JFV458848 JPN458848:JPR458848 JZJ458848:JZN458848 KJF458848:KJJ458848 KTB458848:KTF458848 LCX458848:LDB458848 LMT458848:LMX458848 LWP458848:LWT458848 MGL458848:MGP458848 MQH458848:MQL458848 NAD458848:NAH458848 NJZ458848:NKD458848 NTV458848:NTZ458848 ODR458848:ODV458848 ONN458848:ONR458848 OXJ458848:OXN458848 PHF458848:PHJ458848 PRB458848:PRF458848 QAX458848:QBB458848 QKT458848:QKX458848 QUP458848:QUT458848 REL458848:REP458848 ROH458848:ROL458848 RYD458848:RYH458848 SHZ458848:SID458848 SRV458848:SRZ458848 TBR458848:TBV458848 TLN458848:TLR458848 TVJ458848:TVN458848 UFF458848:UFJ458848 UPB458848:UPF458848 UYX458848:UZB458848 VIT458848:VIX458848 VSP458848:VST458848 WCL458848:WCP458848 WMH458848:WML458848 WWD458848:WWH458848 V524384:Z524384 JR524384:JV524384 TN524384:TR524384 ADJ524384:ADN524384 ANF524384:ANJ524384 AXB524384:AXF524384 BGX524384:BHB524384 BQT524384:BQX524384 CAP524384:CAT524384 CKL524384:CKP524384 CUH524384:CUL524384 DED524384:DEH524384 DNZ524384:DOD524384 DXV524384:DXZ524384 EHR524384:EHV524384 ERN524384:ERR524384 FBJ524384:FBN524384 FLF524384:FLJ524384 FVB524384:FVF524384 GEX524384:GFB524384 GOT524384:GOX524384 GYP524384:GYT524384 HIL524384:HIP524384 HSH524384:HSL524384 ICD524384:ICH524384 ILZ524384:IMD524384 IVV524384:IVZ524384 JFR524384:JFV524384 JPN524384:JPR524384 JZJ524384:JZN524384 KJF524384:KJJ524384 KTB524384:KTF524384 LCX524384:LDB524384 LMT524384:LMX524384 LWP524384:LWT524384 MGL524384:MGP524384 MQH524384:MQL524384 NAD524384:NAH524384 NJZ524384:NKD524384 NTV524384:NTZ524384 ODR524384:ODV524384 ONN524384:ONR524384 OXJ524384:OXN524384 PHF524384:PHJ524384 PRB524384:PRF524384 QAX524384:QBB524384 QKT524384:QKX524384 QUP524384:QUT524384 REL524384:REP524384 ROH524384:ROL524384 RYD524384:RYH524384 SHZ524384:SID524384 SRV524384:SRZ524384 TBR524384:TBV524384 TLN524384:TLR524384 TVJ524384:TVN524384 UFF524384:UFJ524384 UPB524384:UPF524384 UYX524384:UZB524384 VIT524384:VIX524384 VSP524384:VST524384 WCL524384:WCP524384 WMH524384:WML524384 WWD524384:WWH524384 V589920:Z589920 JR589920:JV589920 TN589920:TR589920 ADJ589920:ADN589920 ANF589920:ANJ589920 AXB589920:AXF589920 BGX589920:BHB589920 BQT589920:BQX589920 CAP589920:CAT589920 CKL589920:CKP589920 CUH589920:CUL589920 DED589920:DEH589920 DNZ589920:DOD589920 DXV589920:DXZ589920 EHR589920:EHV589920 ERN589920:ERR589920 FBJ589920:FBN589920 FLF589920:FLJ589920 FVB589920:FVF589920 GEX589920:GFB589920 GOT589920:GOX589920 GYP589920:GYT589920 HIL589920:HIP589920 HSH589920:HSL589920 ICD589920:ICH589920 ILZ589920:IMD589920 IVV589920:IVZ589920 JFR589920:JFV589920 JPN589920:JPR589920 JZJ589920:JZN589920 KJF589920:KJJ589920 KTB589920:KTF589920 LCX589920:LDB589920 LMT589920:LMX589920 LWP589920:LWT589920 MGL589920:MGP589920 MQH589920:MQL589920 NAD589920:NAH589920 NJZ589920:NKD589920 NTV589920:NTZ589920 ODR589920:ODV589920 ONN589920:ONR589920 OXJ589920:OXN589920 PHF589920:PHJ589920 PRB589920:PRF589920 QAX589920:QBB589920 QKT589920:QKX589920 QUP589920:QUT589920 REL589920:REP589920 ROH589920:ROL589920 RYD589920:RYH589920 SHZ589920:SID589920 SRV589920:SRZ589920 TBR589920:TBV589920 TLN589920:TLR589920 TVJ589920:TVN589920 UFF589920:UFJ589920 UPB589920:UPF589920 UYX589920:UZB589920 VIT589920:VIX589920 VSP589920:VST589920 WCL589920:WCP589920 WMH589920:WML589920 WWD589920:WWH589920 V655456:Z655456 JR655456:JV655456 TN655456:TR655456 ADJ655456:ADN655456 ANF655456:ANJ655456 AXB655456:AXF655456 BGX655456:BHB655456 BQT655456:BQX655456 CAP655456:CAT655456 CKL655456:CKP655456 CUH655456:CUL655456 DED655456:DEH655456 DNZ655456:DOD655456 DXV655456:DXZ655456 EHR655456:EHV655456 ERN655456:ERR655456 FBJ655456:FBN655456 FLF655456:FLJ655456 FVB655456:FVF655456 GEX655456:GFB655456 GOT655456:GOX655456 GYP655456:GYT655456 HIL655456:HIP655456 HSH655456:HSL655456 ICD655456:ICH655456 ILZ655456:IMD655456 IVV655456:IVZ655456 JFR655456:JFV655456 JPN655456:JPR655456 JZJ655456:JZN655456 KJF655456:KJJ655456 KTB655456:KTF655456 LCX655456:LDB655456 LMT655456:LMX655456 LWP655456:LWT655456 MGL655456:MGP655456 MQH655456:MQL655456 NAD655456:NAH655456 NJZ655456:NKD655456 NTV655456:NTZ655456 ODR655456:ODV655456 ONN655456:ONR655456 OXJ655456:OXN655456 PHF655456:PHJ655456 PRB655456:PRF655456 QAX655456:QBB655456 QKT655456:QKX655456 QUP655456:QUT655456 REL655456:REP655456 ROH655456:ROL655456 RYD655456:RYH655456 SHZ655456:SID655456 SRV655456:SRZ655456 TBR655456:TBV655456 TLN655456:TLR655456 TVJ655456:TVN655456 UFF655456:UFJ655456 UPB655456:UPF655456 UYX655456:UZB655456 VIT655456:VIX655456 VSP655456:VST655456 WCL655456:WCP655456 WMH655456:WML655456 WWD655456:WWH655456 V720992:Z720992 JR720992:JV720992 TN720992:TR720992 ADJ720992:ADN720992 ANF720992:ANJ720992 AXB720992:AXF720992 BGX720992:BHB720992 BQT720992:BQX720992 CAP720992:CAT720992 CKL720992:CKP720992 CUH720992:CUL720992 DED720992:DEH720992 DNZ720992:DOD720992 DXV720992:DXZ720992 EHR720992:EHV720992 ERN720992:ERR720992 FBJ720992:FBN720992 FLF720992:FLJ720992 FVB720992:FVF720992 GEX720992:GFB720992 GOT720992:GOX720992 GYP720992:GYT720992 HIL720992:HIP720992 HSH720992:HSL720992 ICD720992:ICH720992 ILZ720992:IMD720992 IVV720992:IVZ720992 JFR720992:JFV720992 JPN720992:JPR720992 JZJ720992:JZN720992 KJF720992:KJJ720992 KTB720992:KTF720992 LCX720992:LDB720992 LMT720992:LMX720992 LWP720992:LWT720992 MGL720992:MGP720992 MQH720992:MQL720992 NAD720992:NAH720992 NJZ720992:NKD720992 NTV720992:NTZ720992 ODR720992:ODV720992 ONN720992:ONR720992 OXJ720992:OXN720992 PHF720992:PHJ720992 PRB720992:PRF720992 QAX720992:QBB720992 QKT720992:QKX720992 QUP720992:QUT720992 REL720992:REP720992 ROH720992:ROL720992 RYD720992:RYH720992 SHZ720992:SID720992 SRV720992:SRZ720992 TBR720992:TBV720992 TLN720992:TLR720992 TVJ720992:TVN720992 UFF720992:UFJ720992 UPB720992:UPF720992 UYX720992:UZB720992 VIT720992:VIX720992 VSP720992:VST720992 WCL720992:WCP720992 WMH720992:WML720992 WWD720992:WWH720992 V786528:Z786528 JR786528:JV786528 TN786528:TR786528 ADJ786528:ADN786528 ANF786528:ANJ786528 AXB786528:AXF786528 BGX786528:BHB786528 BQT786528:BQX786528 CAP786528:CAT786528 CKL786528:CKP786528 CUH786528:CUL786528 DED786528:DEH786528 DNZ786528:DOD786528 DXV786528:DXZ786528 EHR786528:EHV786528 ERN786528:ERR786528 FBJ786528:FBN786528 FLF786528:FLJ786528 FVB786528:FVF786528 GEX786528:GFB786528 GOT786528:GOX786528 GYP786528:GYT786528 HIL786528:HIP786528 HSH786528:HSL786528 ICD786528:ICH786528 ILZ786528:IMD786528 IVV786528:IVZ786528 JFR786528:JFV786528 JPN786528:JPR786528 JZJ786528:JZN786528 KJF786528:KJJ786528 KTB786528:KTF786528 LCX786528:LDB786528 LMT786528:LMX786528 LWP786528:LWT786528 MGL786528:MGP786528 MQH786528:MQL786528 NAD786528:NAH786528 NJZ786528:NKD786528 NTV786528:NTZ786528 ODR786528:ODV786528 ONN786528:ONR786528 OXJ786528:OXN786528 PHF786528:PHJ786528 PRB786528:PRF786528 QAX786528:QBB786528 QKT786528:QKX786528 QUP786528:QUT786528 REL786528:REP786528 ROH786528:ROL786528 RYD786528:RYH786528 SHZ786528:SID786528 SRV786528:SRZ786528 TBR786528:TBV786528 TLN786528:TLR786528 TVJ786528:TVN786528 UFF786528:UFJ786528 UPB786528:UPF786528 UYX786528:UZB786528 VIT786528:VIX786528 VSP786528:VST786528 WCL786528:WCP786528 WMH786528:WML786528 WWD786528:WWH786528 V852064:Z852064 JR852064:JV852064 TN852064:TR852064 ADJ852064:ADN852064 ANF852064:ANJ852064 AXB852064:AXF852064 BGX852064:BHB852064 BQT852064:BQX852064 CAP852064:CAT852064 CKL852064:CKP852064 CUH852064:CUL852064 DED852064:DEH852064 DNZ852064:DOD852064 DXV852064:DXZ852064 EHR852064:EHV852064 ERN852064:ERR852064 FBJ852064:FBN852064 FLF852064:FLJ852064 FVB852064:FVF852064 GEX852064:GFB852064 GOT852064:GOX852064 GYP852064:GYT852064 HIL852064:HIP852064 HSH852064:HSL852064 ICD852064:ICH852064 ILZ852064:IMD852064 IVV852064:IVZ852064 JFR852064:JFV852064 JPN852064:JPR852064 JZJ852064:JZN852064 KJF852064:KJJ852064 KTB852064:KTF852064 LCX852064:LDB852064 LMT852064:LMX852064 LWP852064:LWT852064 MGL852064:MGP852064 MQH852064:MQL852064 NAD852064:NAH852064 NJZ852064:NKD852064 NTV852064:NTZ852064 ODR852064:ODV852064 ONN852064:ONR852064 OXJ852064:OXN852064 PHF852064:PHJ852064 PRB852064:PRF852064 QAX852064:QBB852064 QKT852064:QKX852064 QUP852064:QUT852064 REL852064:REP852064 ROH852064:ROL852064 RYD852064:RYH852064 SHZ852064:SID852064 SRV852064:SRZ852064 TBR852064:TBV852064 TLN852064:TLR852064 TVJ852064:TVN852064 UFF852064:UFJ852064 UPB852064:UPF852064 UYX852064:UZB852064 VIT852064:VIX852064 VSP852064:VST852064 WCL852064:WCP852064 WMH852064:WML852064 WWD852064:WWH852064 V917600:Z917600 JR917600:JV917600 TN917600:TR917600 ADJ917600:ADN917600 ANF917600:ANJ917600 AXB917600:AXF917600 BGX917600:BHB917600 BQT917600:BQX917600 CAP917600:CAT917600 CKL917600:CKP917600 CUH917600:CUL917600 DED917600:DEH917600 DNZ917600:DOD917600 DXV917600:DXZ917600 EHR917600:EHV917600 ERN917600:ERR917600 FBJ917600:FBN917600 FLF917600:FLJ917600 FVB917600:FVF917600 GEX917600:GFB917600 GOT917600:GOX917600 GYP917600:GYT917600 HIL917600:HIP917600 HSH917600:HSL917600 ICD917600:ICH917600 ILZ917600:IMD917600 IVV917600:IVZ917600 JFR917600:JFV917600 JPN917600:JPR917600 JZJ917600:JZN917600 KJF917600:KJJ917600 KTB917600:KTF917600 LCX917600:LDB917600 LMT917600:LMX917600 LWP917600:LWT917600 MGL917600:MGP917600 MQH917600:MQL917600 NAD917600:NAH917600 NJZ917600:NKD917600 NTV917600:NTZ917600 ODR917600:ODV917600 ONN917600:ONR917600 OXJ917600:OXN917600 PHF917600:PHJ917600 PRB917600:PRF917600 QAX917600:QBB917600 QKT917600:QKX917600 QUP917600:QUT917600 REL917600:REP917600 ROH917600:ROL917600 RYD917600:RYH917600 SHZ917600:SID917600 SRV917600:SRZ917600 TBR917600:TBV917600 TLN917600:TLR917600 TVJ917600:TVN917600 UFF917600:UFJ917600 UPB917600:UPF917600 UYX917600:UZB917600 VIT917600:VIX917600 VSP917600:VST917600 WCL917600:WCP917600 WMH917600:WML917600 WWD917600:WWH917600 V983136:Z983136 JR983136:JV983136 TN983136:TR983136 ADJ983136:ADN983136 ANF983136:ANJ983136 AXB983136:AXF983136 BGX983136:BHB983136 BQT983136:BQX983136 CAP983136:CAT983136 CKL983136:CKP983136 CUH983136:CUL983136 DED983136:DEH983136 DNZ983136:DOD983136 DXV983136:DXZ983136 EHR983136:EHV983136 ERN983136:ERR983136 FBJ983136:FBN983136 FLF983136:FLJ983136 FVB983136:FVF983136 GEX983136:GFB983136 GOT983136:GOX983136 GYP983136:GYT983136 HIL983136:HIP983136 HSH983136:HSL983136 ICD983136:ICH983136 ILZ983136:IMD983136 IVV983136:IVZ983136 JFR983136:JFV983136 JPN983136:JPR983136 JZJ983136:JZN983136 KJF983136:KJJ983136 KTB983136:KTF983136 LCX983136:LDB983136 LMT983136:LMX983136 LWP983136:LWT983136 MGL983136:MGP983136 MQH983136:MQL983136 NAD983136:NAH983136 NJZ983136:NKD983136 NTV983136:NTZ983136 ODR983136:ODV983136 ONN983136:ONR983136 OXJ983136:OXN983136 PHF983136:PHJ983136 PRB983136:PRF983136 QAX983136:QBB983136 QKT983136:QKX983136 QUP983136:QUT983136 REL983136:REP983136 ROH983136:ROL983136 RYD983136:RYH983136 SHZ983136:SID983136 SRV983136:SRZ983136 TBR983136:TBV983136 TLN983136:TLR983136 TVJ983136:TVN983136 UFF983136:UFJ983136 UPB983136:UPF983136 UYX983136:UZB983136 VIT983136:VIX983136 VSP983136:VST983136 WCL983136:WCP983136 WMH983136:WML983136 WWD983136:WWH983136 O96:S96 JK96:JO96 TG96:TK96 ADC96:ADG96 AMY96:ANC96 AWU96:AWY96 BGQ96:BGU96 BQM96:BQQ96 CAI96:CAM96 CKE96:CKI96 CUA96:CUE96 DDW96:DEA96 DNS96:DNW96 DXO96:DXS96 EHK96:EHO96 ERG96:ERK96 FBC96:FBG96 FKY96:FLC96 FUU96:FUY96 GEQ96:GEU96 GOM96:GOQ96 GYI96:GYM96 HIE96:HII96 HSA96:HSE96 IBW96:ICA96 ILS96:ILW96 IVO96:IVS96 JFK96:JFO96 JPG96:JPK96 JZC96:JZG96 KIY96:KJC96 KSU96:KSY96 LCQ96:LCU96 LMM96:LMQ96 LWI96:LWM96 MGE96:MGI96 MQA96:MQE96 MZW96:NAA96 NJS96:NJW96 NTO96:NTS96 ODK96:ODO96 ONG96:ONK96 OXC96:OXG96 PGY96:PHC96 PQU96:PQY96 QAQ96:QAU96 QKM96:QKQ96 QUI96:QUM96 REE96:REI96 ROA96:ROE96 RXW96:RYA96 SHS96:SHW96 SRO96:SRS96 TBK96:TBO96 TLG96:TLK96 TVC96:TVG96 UEY96:UFC96 UOU96:UOY96 UYQ96:UYU96 VIM96:VIQ96 VSI96:VSM96 WCE96:WCI96 WMA96:WME96 WVW96:WWA96 O65632:S65632 JK65632:JO65632 TG65632:TK65632 ADC65632:ADG65632 AMY65632:ANC65632 AWU65632:AWY65632 BGQ65632:BGU65632 BQM65632:BQQ65632 CAI65632:CAM65632 CKE65632:CKI65632 CUA65632:CUE65632 DDW65632:DEA65632 DNS65632:DNW65632 DXO65632:DXS65632 EHK65632:EHO65632 ERG65632:ERK65632 FBC65632:FBG65632 FKY65632:FLC65632 FUU65632:FUY65632 GEQ65632:GEU65632 GOM65632:GOQ65632 GYI65632:GYM65632 HIE65632:HII65632 HSA65632:HSE65632 IBW65632:ICA65632 ILS65632:ILW65632 IVO65632:IVS65632 JFK65632:JFO65632 JPG65632:JPK65632 JZC65632:JZG65632 KIY65632:KJC65632 KSU65632:KSY65632 LCQ65632:LCU65632 LMM65632:LMQ65632 LWI65632:LWM65632 MGE65632:MGI65632 MQA65632:MQE65632 MZW65632:NAA65632 NJS65632:NJW65632 NTO65632:NTS65632 ODK65632:ODO65632 ONG65632:ONK65632 OXC65632:OXG65632 PGY65632:PHC65632 PQU65632:PQY65632 QAQ65632:QAU65632 QKM65632:QKQ65632 QUI65632:QUM65632 REE65632:REI65632 ROA65632:ROE65632 RXW65632:RYA65632 SHS65632:SHW65632 SRO65632:SRS65632 TBK65632:TBO65632 TLG65632:TLK65632 TVC65632:TVG65632 UEY65632:UFC65632 UOU65632:UOY65632 UYQ65632:UYU65632 VIM65632:VIQ65632 VSI65632:VSM65632 WCE65632:WCI65632 WMA65632:WME65632 WVW65632:WWA65632 O131168:S131168 JK131168:JO131168 TG131168:TK131168 ADC131168:ADG131168 AMY131168:ANC131168 AWU131168:AWY131168 BGQ131168:BGU131168 BQM131168:BQQ131168 CAI131168:CAM131168 CKE131168:CKI131168 CUA131168:CUE131168 DDW131168:DEA131168 DNS131168:DNW131168 DXO131168:DXS131168 EHK131168:EHO131168 ERG131168:ERK131168 FBC131168:FBG131168 FKY131168:FLC131168 FUU131168:FUY131168 GEQ131168:GEU131168 GOM131168:GOQ131168 GYI131168:GYM131168 HIE131168:HII131168 HSA131168:HSE131168 IBW131168:ICA131168 ILS131168:ILW131168 IVO131168:IVS131168 JFK131168:JFO131168 JPG131168:JPK131168 JZC131168:JZG131168 KIY131168:KJC131168 KSU131168:KSY131168 LCQ131168:LCU131168 LMM131168:LMQ131168 LWI131168:LWM131168 MGE131168:MGI131168 MQA131168:MQE131168 MZW131168:NAA131168 NJS131168:NJW131168 NTO131168:NTS131168 ODK131168:ODO131168 ONG131168:ONK131168 OXC131168:OXG131168 PGY131168:PHC131168 PQU131168:PQY131168 QAQ131168:QAU131168 QKM131168:QKQ131168 QUI131168:QUM131168 REE131168:REI131168 ROA131168:ROE131168 RXW131168:RYA131168 SHS131168:SHW131168 SRO131168:SRS131168 TBK131168:TBO131168 TLG131168:TLK131168 TVC131168:TVG131168 UEY131168:UFC131168 UOU131168:UOY131168 UYQ131168:UYU131168 VIM131168:VIQ131168 VSI131168:VSM131168 WCE131168:WCI131168 WMA131168:WME131168 WVW131168:WWA131168 O196704:S196704 JK196704:JO196704 TG196704:TK196704 ADC196704:ADG196704 AMY196704:ANC196704 AWU196704:AWY196704 BGQ196704:BGU196704 BQM196704:BQQ196704 CAI196704:CAM196704 CKE196704:CKI196704 CUA196704:CUE196704 DDW196704:DEA196704 DNS196704:DNW196704 DXO196704:DXS196704 EHK196704:EHO196704 ERG196704:ERK196704 FBC196704:FBG196704 FKY196704:FLC196704 FUU196704:FUY196704 GEQ196704:GEU196704 GOM196704:GOQ196704 GYI196704:GYM196704 HIE196704:HII196704 HSA196704:HSE196704 IBW196704:ICA196704 ILS196704:ILW196704 IVO196704:IVS196704 JFK196704:JFO196704 JPG196704:JPK196704 JZC196704:JZG196704 KIY196704:KJC196704 KSU196704:KSY196704 LCQ196704:LCU196704 LMM196704:LMQ196704 LWI196704:LWM196704 MGE196704:MGI196704 MQA196704:MQE196704 MZW196704:NAA196704 NJS196704:NJW196704 NTO196704:NTS196704 ODK196704:ODO196704 ONG196704:ONK196704 OXC196704:OXG196704 PGY196704:PHC196704 PQU196704:PQY196704 QAQ196704:QAU196704 QKM196704:QKQ196704 QUI196704:QUM196704 REE196704:REI196704 ROA196704:ROE196704 RXW196704:RYA196704 SHS196704:SHW196704 SRO196704:SRS196704 TBK196704:TBO196704 TLG196704:TLK196704 TVC196704:TVG196704 UEY196704:UFC196704 UOU196704:UOY196704 UYQ196704:UYU196704 VIM196704:VIQ196704 VSI196704:VSM196704 WCE196704:WCI196704 WMA196704:WME196704 WVW196704:WWA196704 O262240:S262240 JK262240:JO262240 TG262240:TK262240 ADC262240:ADG262240 AMY262240:ANC262240 AWU262240:AWY262240 BGQ262240:BGU262240 BQM262240:BQQ262240 CAI262240:CAM262240 CKE262240:CKI262240 CUA262240:CUE262240 DDW262240:DEA262240 DNS262240:DNW262240 DXO262240:DXS262240 EHK262240:EHO262240 ERG262240:ERK262240 FBC262240:FBG262240 FKY262240:FLC262240 FUU262240:FUY262240 GEQ262240:GEU262240 GOM262240:GOQ262240 GYI262240:GYM262240 HIE262240:HII262240 HSA262240:HSE262240 IBW262240:ICA262240 ILS262240:ILW262240 IVO262240:IVS262240 JFK262240:JFO262240 JPG262240:JPK262240 JZC262240:JZG262240 KIY262240:KJC262240 KSU262240:KSY262240 LCQ262240:LCU262240 LMM262240:LMQ262240 LWI262240:LWM262240 MGE262240:MGI262240 MQA262240:MQE262240 MZW262240:NAA262240 NJS262240:NJW262240 NTO262240:NTS262240 ODK262240:ODO262240 ONG262240:ONK262240 OXC262240:OXG262240 PGY262240:PHC262240 PQU262240:PQY262240 QAQ262240:QAU262240 QKM262240:QKQ262240 QUI262240:QUM262240 REE262240:REI262240 ROA262240:ROE262240 RXW262240:RYA262240 SHS262240:SHW262240 SRO262240:SRS262240 TBK262240:TBO262240 TLG262240:TLK262240 TVC262240:TVG262240 UEY262240:UFC262240 UOU262240:UOY262240 UYQ262240:UYU262240 VIM262240:VIQ262240 VSI262240:VSM262240 WCE262240:WCI262240 WMA262240:WME262240 WVW262240:WWA262240 O327776:S327776 JK327776:JO327776 TG327776:TK327776 ADC327776:ADG327776 AMY327776:ANC327776 AWU327776:AWY327776 BGQ327776:BGU327776 BQM327776:BQQ327776 CAI327776:CAM327776 CKE327776:CKI327776 CUA327776:CUE327776 DDW327776:DEA327776 DNS327776:DNW327776 DXO327776:DXS327776 EHK327776:EHO327776 ERG327776:ERK327776 FBC327776:FBG327776 FKY327776:FLC327776 FUU327776:FUY327776 GEQ327776:GEU327776 GOM327776:GOQ327776 GYI327776:GYM327776 HIE327776:HII327776 HSA327776:HSE327776 IBW327776:ICA327776 ILS327776:ILW327776 IVO327776:IVS327776 JFK327776:JFO327776 JPG327776:JPK327776 JZC327776:JZG327776 KIY327776:KJC327776 KSU327776:KSY327776 LCQ327776:LCU327776 LMM327776:LMQ327776 LWI327776:LWM327776 MGE327776:MGI327776 MQA327776:MQE327776 MZW327776:NAA327776 NJS327776:NJW327776 NTO327776:NTS327776 ODK327776:ODO327776 ONG327776:ONK327776 OXC327776:OXG327776 PGY327776:PHC327776 PQU327776:PQY327776 QAQ327776:QAU327776 QKM327776:QKQ327776 QUI327776:QUM327776 REE327776:REI327776 ROA327776:ROE327776 RXW327776:RYA327776 SHS327776:SHW327776 SRO327776:SRS327776 TBK327776:TBO327776 TLG327776:TLK327776 TVC327776:TVG327776 UEY327776:UFC327776 UOU327776:UOY327776 UYQ327776:UYU327776 VIM327776:VIQ327776 VSI327776:VSM327776 WCE327776:WCI327776 WMA327776:WME327776 WVW327776:WWA327776 O393312:S393312 JK393312:JO393312 TG393312:TK393312 ADC393312:ADG393312 AMY393312:ANC393312 AWU393312:AWY393312 BGQ393312:BGU393312 BQM393312:BQQ393312 CAI393312:CAM393312 CKE393312:CKI393312 CUA393312:CUE393312 DDW393312:DEA393312 DNS393312:DNW393312 DXO393312:DXS393312 EHK393312:EHO393312 ERG393312:ERK393312 FBC393312:FBG393312 FKY393312:FLC393312 FUU393312:FUY393312 GEQ393312:GEU393312 GOM393312:GOQ393312 GYI393312:GYM393312 HIE393312:HII393312 HSA393312:HSE393312 IBW393312:ICA393312 ILS393312:ILW393312 IVO393312:IVS393312 JFK393312:JFO393312 JPG393312:JPK393312 JZC393312:JZG393312 KIY393312:KJC393312 KSU393312:KSY393312 LCQ393312:LCU393312 LMM393312:LMQ393312 LWI393312:LWM393312 MGE393312:MGI393312 MQA393312:MQE393312 MZW393312:NAA393312 NJS393312:NJW393312 NTO393312:NTS393312 ODK393312:ODO393312 ONG393312:ONK393312 OXC393312:OXG393312 PGY393312:PHC393312 PQU393312:PQY393312 QAQ393312:QAU393312 QKM393312:QKQ393312 QUI393312:QUM393312 REE393312:REI393312 ROA393312:ROE393312 RXW393312:RYA393312 SHS393312:SHW393312 SRO393312:SRS393312 TBK393312:TBO393312 TLG393312:TLK393312 TVC393312:TVG393312 UEY393312:UFC393312 UOU393312:UOY393312 UYQ393312:UYU393312 VIM393312:VIQ393312 VSI393312:VSM393312 WCE393312:WCI393312 WMA393312:WME393312 WVW393312:WWA393312 O458848:S458848 JK458848:JO458848 TG458848:TK458848 ADC458848:ADG458848 AMY458848:ANC458848 AWU458848:AWY458848 BGQ458848:BGU458848 BQM458848:BQQ458848 CAI458848:CAM458848 CKE458848:CKI458848 CUA458848:CUE458848 DDW458848:DEA458848 DNS458848:DNW458848 DXO458848:DXS458848 EHK458848:EHO458848 ERG458848:ERK458848 FBC458848:FBG458848 FKY458848:FLC458848 FUU458848:FUY458848 GEQ458848:GEU458848 GOM458848:GOQ458848 GYI458848:GYM458848 HIE458848:HII458848 HSA458848:HSE458848 IBW458848:ICA458848 ILS458848:ILW458848 IVO458848:IVS458848 JFK458848:JFO458848 JPG458848:JPK458848 JZC458848:JZG458848 KIY458848:KJC458848 KSU458848:KSY458848 LCQ458848:LCU458848 LMM458848:LMQ458848 LWI458848:LWM458848 MGE458848:MGI458848 MQA458848:MQE458848 MZW458848:NAA458848 NJS458848:NJW458848 NTO458848:NTS458848 ODK458848:ODO458848 ONG458848:ONK458848 OXC458848:OXG458848 PGY458848:PHC458848 PQU458848:PQY458848 QAQ458848:QAU458848 QKM458848:QKQ458848 QUI458848:QUM458848 REE458848:REI458848 ROA458848:ROE458848 RXW458848:RYA458848 SHS458848:SHW458848 SRO458848:SRS458848 TBK458848:TBO458848 TLG458848:TLK458848 TVC458848:TVG458848 UEY458848:UFC458848 UOU458848:UOY458848 UYQ458848:UYU458848 VIM458848:VIQ458848 VSI458848:VSM458848 WCE458848:WCI458848 WMA458848:WME458848 WVW458848:WWA458848 O524384:S524384 JK524384:JO524384 TG524384:TK524384 ADC524384:ADG524384 AMY524384:ANC524384 AWU524384:AWY524384 BGQ524384:BGU524384 BQM524384:BQQ524384 CAI524384:CAM524384 CKE524384:CKI524384 CUA524384:CUE524384 DDW524384:DEA524384 DNS524384:DNW524384 DXO524384:DXS524384 EHK524384:EHO524384 ERG524384:ERK524384 FBC524384:FBG524384 FKY524384:FLC524384 FUU524384:FUY524384 GEQ524384:GEU524384 GOM524384:GOQ524384 GYI524384:GYM524384 HIE524384:HII524384 HSA524384:HSE524384 IBW524384:ICA524384 ILS524384:ILW524384 IVO524384:IVS524384 JFK524384:JFO524384 JPG524384:JPK524384 JZC524384:JZG524384 KIY524384:KJC524384 KSU524384:KSY524384 LCQ524384:LCU524384 LMM524384:LMQ524384 LWI524384:LWM524384 MGE524384:MGI524384 MQA524384:MQE524384 MZW524384:NAA524384 NJS524384:NJW524384 NTO524384:NTS524384 ODK524384:ODO524384 ONG524384:ONK524384 OXC524384:OXG524384 PGY524384:PHC524384 PQU524384:PQY524384 QAQ524384:QAU524384 QKM524384:QKQ524384 QUI524384:QUM524384 REE524384:REI524384 ROA524384:ROE524384 RXW524384:RYA524384 SHS524384:SHW524384 SRO524384:SRS524384 TBK524384:TBO524384 TLG524384:TLK524384 TVC524384:TVG524384 UEY524384:UFC524384 UOU524384:UOY524384 UYQ524384:UYU524384 VIM524384:VIQ524384 VSI524384:VSM524384 WCE524384:WCI524384 WMA524384:WME524384 WVW524384:WWA524384 O589920:S589920 JK589920:JO589920 TG589920:TK589920 ADC589920:ADG589920 AMY589920:ANC589920 AWU589920:AWY589920 BGQ589920:BGU589920 BQM589920:BQQ589920 CAI589920:CAM589920 CKE589920:CKI589920 CUA589920:CUE589920 DDW589920:DEA589920 DNS589920:DNW589920 DXO589920:DXS589920 EHK589920:EHO589920 ERG589920:ERK589920 FBC589920:FBG589920 FKY589920:FLC589920 FUU589920:FUY589920 GEQ589920:GEU589920 GOM589920:GOQ589920 GYI589920:GYM589920 HIE589920:HII589920 HSA589920:HSE589920 IBW589920:ICA589920 ILS589920:ILW589920 IVO589920:IVS589920 JFK589920:JFO589920 JPG589920:JPK589920 JZC589920:JZG589920 KIY589920:KJC589920 KSU589920:KSY589920 LCQ589920:LCU589920 LMM589920:LMQ589920 LWI589920:LWM589920 MGE589920:MGI589920 MQA589920:MQE589920 MZW589920:NAA589920 NJS589920:NJW589920 NTO589920:NTS589920 ODK589920:ODO589920 ONG589920:ONK589920 OXC589920:OXG589920 PGY589920:PHC589920 PQU589920:PQY589920 QAQ589920:QAU589920 QKM589920:QKQ589920 QUI589920:QUM589920 REE589920:REI589920 ROA589920:ROE589920 RXW589920:RYA589920 SHS589920:SHW589920 SRO589920:SRS589920 TBK589920:TBO589920 TLG589920:TLK589920 TVC589920:TVG589920 UEY589920:UFC589920 UOU589920:UOY589920 UYQ589920:UYU589920 VIM589920:VIQ589920 VSI589920:VSM589920 WCE589920:WCI589920 WMA589920:WME589920 WVW589920:WWA589920 O655456:S655456 JK655456:JO655456 TG655456:TK655456 ADC655456:ADG655456 AMY655456:ANC655456 AWU655456:AWY655456 BGQ655456:BGU655456 BQM655456:BQQ655456 CAI655456:CAM655456 CKE655456:CKI655456 CUA655456:CUE655456 DDW655456:DEA655456 DNS655456:DNW655456 DXO655456:DXS655456 EHK655456:EHO655456 ERG655456:ERK655456 FBC655456:FBG655456 FKY655456:FLC655456 FUU655456:FUY655456 GEQ655456:GEU655456 GOM655456:GOQ655456 GYI655456:GYM655456 HIE655456:HII655456 HSA655456:HSE655456 IBW655456:ICA655456 ILS655456:ILW655456 IVO655456:IVS655456 JFK655456:JFO655456 JPG655456:JPK655456 JZC655456:JZG655456 KIY655456:KJC655456 KSU655456:KSY655456 LCQ655456:LCU655456 LMM655456:LMQ655456 LWI655456:LWM655456 MGE655456:MGI655456 MQA655456:MQE655456 MZW655456:NAA655456 NJS655456:NJW655456 NTO655456:NTS655456 ODK655456:ODO655456 ONG655456:ONK655456 OXC655456:OXG655456 PGY655456:PHC655456 PQU655456:PQY655456 QAQ655456:QAU655456 QKM655456:QKQ655456 QUI655456:QUM655456 REE655456:REI655456 ROA655456:ROE655456 RXW655456:RYA655456 SHS655456:SHW655456 SRO655456:SRS655456 TBK655456:TBO655456 TLG655456:TLK655456 TVC655456:TVG655456 UEY655456:UFC655456 UOU655456:UOY655456 UYQ655456:UYU655456 VIM655456:VIQ655456 VSI655456:VSM655456 WCE655456:WCI655456 WMA655456:WME655456 WVW655456:WWA655456 O720992:S720992 JK720992:JO720992 TG720992:TK720992 ADC720992:ADG720992 AMY720992:ANC720992 AWU720992:AWY720992 BGQ720992:BGU720992 BQM720992:BQQ720992 CAI720992:CAM720992 CKE720992:CKI720992 CUA720992:CUE720992 DDW720992:DEA720992 DNS720992:DNW720992 DXO720992:DXS720992 EHK720992:EHO720992 ERG720992:ERK720992 FBC720992:FBG720992 FKY720992:FLC720992 FUU720992:FUY720992 GEQ720992:GEU720992 GOM720992:GOQ720992 GYI720992:GYM720992 HIE720992:HII720992 HSA720992:HSE720992 IBW720992:ICA720992 ILS720992:ILW720992 IVO720992:IVS720992 JFK720992:JFO720992 JPG720992:JPK720992 JZC720992:JZG720992 KIY720992:KJC720992 KSU720992:KSY720992 LCQ720992:LCU720992 LMM720992:LMQ720992 LWI720992:LWM720992 MGE720992:MGI720992 MQA720992:MQE720992 MZW720992:NAA720992 NJS720992:NJW720992 NTO720992:NTS720992 ODK720992:ODO720992 ONG720992:ONK720992 OXC720992:OXG720992 PGY720992:PHC720992 PQU720992:PQY720992 QAQ720992:QAU720992 QKM720992:QKQ720992 QUI720992:QUM720992 REE720992:REI720992 ROA720992:ROE720992 RXW720992:RYA720992 SHS720992:SHW720992 SRO720992:SRS720992 TBK720992:TBO720992 TLG720992:TLK720992 TVC720992:TVG720992 UEY720992:UFC720992 UOU720992:UOY720992 UYQ720992:UYU720992 VIM720992:VIQ720992 VSI720992:VSM720992 WCE720992:WCI720992 WMA720992:WME720992 WVW720992:WWA720992 O786528:S786528 JK786528:JO786528 TG786528:TK786528 ADC786528:ADG786528 AMY786528:ANC786528 AWU786528:AWY786528 BGQ786528:BGU786528 BQM786528:BQQ786528 CAI786528:CAM786528 CKE786528:CKI786528 CUA786528:CUE786528 DDW786528:DEA786528 DNS786528:DNW786528 DXO786528:DXS786528 EHK786528:EHO786528 ERG786528:ERK786528 FBC786528:FBG786528 FKY786528:FLC786528 FUU786528:FUY786528 GEQ786528:GEU786528 GOM786528:GOQ786528 GYI786528:GYM786528 HIE786528:HII786528 HSA786528:HSE786528 IBW786528:ICA786528 ILS786528:ILW786528 IVO786528:IVS786528 JFK786528:JFO786528 JPG786528:JPK786528 JZC786528:JZG786528 KIY786528:KJC786528 KSU786528:KSY786528 LCQ786528:LCU786528 LMM786528:LMQ786528 LWI786528:LWM786528 MGE786528:MGI786528 MQA786528:MQE786528 MZW786528:NAA786528 NJS786528:NJW786528 NTO786528:NTS786528 ODK786528:ODO786528 ONG786528:ONK786528 OXC786528:OXG786528 PGY786528:PHC786528 PQU786528:PQY786528 QAQ786528:QAU786528 QKM786528:QKQ786528 QUI786528:QUM786528 REE786528:REI786528 ROA786528:ROE786528 RXW786528:RYA786528 SHS786528:SHW786528 SRO786528:SRS786528 TBK786528:TBO786528 TLG786528:TLK786528 TVC786528:TVG786528 UEY786528:UFC786528 UOU786528:UOY786528 UYQ786528:UYU786528 VIM786528:VIQ786528 VSI786528:VSM786528 WCE786528:WCI786528 WMA786528:WME786528 WVW786528:WWA786528 O852064:S852064 JK852064:JO852064 TG852064:TK852064 ADC852064:ADG852064 AMY852064:ANC852064 AWU852064:AWY852064 BGQ852064:BGU852064 BQM852064:BQQ852064 CAI852064:CAM852064 CKE852064:CKI852064 CUA852064:CUE852064 DDW852064:DEA852064 DNS852064:DNW852064 DXO852064:DXS852064 EHK852064:EHO852064 ERG852064:ERK852064 FBC852064:FBG852064 FKY852064:FLC852064 FUU852064:FUY852064 GEQ852064:GEU852064 GOM852064:GOQ852064 GYI852064:GYM852064 HIE852064:HII852064 HSA852064:HSE852064 IBW852064:ICA852064 ILS852064:ILW852064 IVO852064:IVS852064 JFK852064:JFO852064 JPG852064:JPK852064 JZC852064:JZG852064 KIY852064:KJC852064 KSU852064:KSY852064 LCQ852064:LCU852064 LMM852064:LMQ852064 LWI852064:LWM852064 MGE852064:MGI852064 MQA852064:MQE852064 MZW852064:NAA852064 NJS852064:NJW852064 NTO852064:NTS852064 ODK852064:ODO852064 ONG852064:ONK852064 OXC852064:OXG852064 PGY852064:PHC852064 PQU852064:PQY852064 QAQ852064:QAU852064 QKM852064:QKQ852064 QUI852064:QUM852064 REE852064:REI852064 ROA852064:ROE852064 RXW852064:RYA852064 SHS852064:SHW852064 SRO852064:SRS852064 TBK852064:TBO852064 TLG852064:TLK852064 TVC852064:TVG852064 UEY852064:UFC852064 UOU852064:UOY852064 UYQ852064:UYU852064 VIM852064:VIQ852064 VSI852064:VSM852064 WCE852064:WCI852064 WMA852064:WME852064 WVW852064:WWA852064 O917600:S917600 JK917600:JO917600 TG917600:TK917600 ADC917600:ADG917600 AMY917600:ANC917600 AWU917600:AWY917600 BGQ917600:BGU917600 BQM917600:BQQ917600 CAI917600:CAM917600 CKE917600:CKI917600 CUA917600:CUE917600 DDW917600:DEA917600 DNS917600:DNW917600 DXO917600:DXS917600 EHK917600:EHO917600 ERG917600:ERK917600 FBC917600:FBG917600 FKY917600:FLC917600 FUU917600:FUY917600 GEQ917600:GEU917600 GOM917600:GOQ917600 GYI917600:GYM917600 HIE917600:HII917600 HSA917600:HSE917600 IBW917600:ICA917600 ILS917600:ILW917600 IVO917600:IVS917600 JFK917600:JFO917600 JPG917600:JPK917600 JZC917600:JZG917600 KIY917600:KJC917600 KSU917600:KSY917600 LCQ917600:LCU917600 LMM917600:LMQ917600 LWI917600:LWM917600 MGE917600:MGI917600 MQA917600:MQE917600 MZW917600:NAA917600 NJS917600:NJW917600 NTO917600:NTS917600 ODK917600:ODO917600 ONG917600:ONK917600 OXC917600:OXG917600 PGY917600:PHC917600 PQU917600:PQY917600 QAQ917600:QAU917600 QKM917600:QKQ917600 QUI917600:QUM917600 REE917600:REI917600 ROA917600:ROE917600 RXW917600:RYA917600 SHS917600:SHW917600 SRO917600:SRS917600 TBK917600:TBO917600 TLG917600:TLK917600 TVC917600:TVG917600 UEY917600:UFC917600 UOU917600:UOY917600 UYQ917600:UYU917600 VIM917600:VIQ917600 VSI917600:VSM917600 WCE917600:WCI917600 WMA917600:WME917600 WVW917600:WWA917600 O983136:S983136 JK983136:JO983136 TG983136:TK983136 ADC983136:ADG983136 AMY983136:ANC983136 AWU983136:AWY983136 BGQ983136:BGU983136 BQM983136:BQQ983136 CAI983136:CAM983136 CKE983136:CKI983136 CUA983136:CUE983136 DDW983136:DEA983136 DNS983136:DNW983136 DXO983136:DXS983136 EHK983136:EHO983136 ERG983136:ERK983136 FBC983136:FBG983136 FKY983136:FLC983136 FUU983136:FUY983136 GEQ983136:GEU983136 GOM983136:GOQ983136 GYI983136:GYM983136 HIE983136:HII983136 HSA983136:HSE983136 IBW983136:ICA983136 ILS983136:ILW983136 IVO983136:IVS983136 JFK983136:JFO983136 JPG983136:JPK983136 JZC983136:JZG983136 KIY983136:KJC983136 KSU983136:KSY983136 LCQ983136:LCU983136 LMM983136:LMQ983136 LWI983136:LWM983136 MGE983136:MGI983136 MQA983136:MQE983136 MZW983136:NAA983136 NJS983136:NJW983136 NTO983136:NTS983136 ODK983136:ODO983136 ONG983136:ONK983136 OXC983136:OXG983136 PGY983136:PHC983136 PQU983136:PQY983136 QAQ983136:QAU983136 QKM983136:QKQ983136 QUI983136:QUM983136 REE983136:REI983136 ROA983136:ROE983136 RXW983136:RYA983136 SHS983136:SHW983136 SRO983136:SRS983136 TBK983136:TBO983136 TLG983136:TLK983136 TVC983136:TVG983136 UEY983136:UFC983136 UOU983136:UOY983136 UYQ983136:UYU983136 VIM983136:VIQ983136 VSI983136:VSM983136 WCE983136:WCI983136 WMA983136:WME983136 WVW983136:WWA983136 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AD55:AD83 JZ55:JZ83 TV55:TV83 ADR55:ADR83 ANN55:ANN83 AXJ55:AXJ83 BHF55:BHF83 BRB55:BRB83 CAX55:CAX83 CKT55:CKT83 CUP55:CUP83 DEL55:DEL83 DOH55:DOH83 DYD55:DYD83 EHZ55:EHZ83 ERV55:ERV83 FBR55:FBR83 FLN55:FLN83 FVJ55:FVJ83 GFF55:GFF83 GPB55:GPB83 GYX55:GYX83 HIT55:HIT83 HSP55:HSP83 ICL55:ICL83 IMH55:IMH83 IWD55:IWD83 JFZ55:JFZ83 JPV55:JPV83 JZR55:JZR83 KJN55:KJN83 KTJ55:KTJ83 LDF55:LDF83 LNB55:LNB83 LWX55:LWX83 MGT55:MGT83 MQP55:MQP83 NAL55:NAL83 NKH55:NKH83 NUD55:NUD83 ODZ55:ODZ83 ONV55:ONV83 OXR55:OXR83 PHN55:PHN83 PRJ55:PRJ83 QBF55:QBF83 QLB55:QLB83 QUX55:QUX83 RET55:RET83 ROP55:ROP83 RYL55:RYL83 SIH55:SIH83 SSD55:SSD83 TBZ55:TBZ83 TLV55:TLV83 TVR55:TVR83 UFN55:UFN83 UPJ55:UPJ83 UZF55:UZF83 VJB55:VJB83 VSX55:VSX83 WCT55:WCT83 WMP55:WMP83 WWL55:WWL83 AD65591:AD65619 JZ65591:JZ65619 TV65591:TV65619 ADR65591:ADR65619 ANN65591:ANN65619 AXJ65591:AXJ65619 BHF65591:BHF65619 BRB65591:BRB65619 CAX65591:CAX65619 CKT65591:CKT65619 CUP65591:CUP65619 DEL65591:DEL65619 DOH65591:DOH65619 DYD65591:DYD65619 EHZ65591:EHZ65619 ERV65591:ERV65619 FBR65591:FBR65619 FLN65591:FLN65619 FVJ65591:FVJ65619 GFF65591:GFF65619 GPB65591:GPB65619 GYX65591:GYX65619 HIT65591:HIT65619 HSP65591:HSP65619 ICL65591:ICL65619 IMH65591:IMH65619 IWD65591:IWD65619 JFZ65591:JFZ65619 JPV65591:JPV65619 JZR65591:JZR65619 KJN65591:KJN65619 KTJ65591:KTJ65619 LDF65591:LDF65619 LNB65591:LNB65619 LWX65591:LWX65619 MGT65591:MGT65619 MQP65591:MQP65619 NAL65591:NAL65619 NKH65591:NKH65619 NUD65591:NUD65619 ODZ65591:ODZ65619 ONV65591:ONV65619 OXR65591:OXR65619 PHN65591:PHN65619 PRJ65591:PRJ65619 QBF65591:QBF65619 QLB65591:QLB65619 QUX65591:QUX65619 RET65591:RET65619 ROP65591:ROP65619 RYL65591:RYL65619 SIH65591:SIH65619 SSD65591:SSD65619 TBZ65591:TBZ65619 TLV65591:TLV65619 TVR65591:TVR65619 UFN65591:UFN65619 UPJ65591:UPJ65619 UZF65591:UZF65619 VJB65591:VJB65619 VSX65591:VSX65619 WCT65591:WCT65619 WMP65591:WMP65619 WWL65591:WWL65619 AD131127:AD131155 JZ131127:JZ131155 TV131127:TV131155 ADR131127:ADR131155 ANN131127:ANN131155 AXJ131127:AXJ131155 BHF131127:BHF131155 BRB131127:BRB131155 CAX131127:CAX131155 CKT131127:CKT131155 CUP131127:CUP131155 DEL131127:DEL131155 DOH131127:DOH131155 DYD131127:DYD131155 EHZ131127:EHZ131155 ERV131127:ERV131155 FBR131127:FBR131155 FLN131127:FLN131155 FVJ131127:FVJ131155 GFF131127:GFF131155 GPB131127:GPB131155 GYX131127:GYX131155 HIT131127:HIT131155 HSP131127:HSP131155 ICL131127:ICL131155 IMH131127:IMH131155 IWD131127:IWD131155 JFZ131127:JFZ131155 JPV131127:JPV131155 JZR131127:JZR131155 KJN131127:KJN131155 KTJ131127:KTJ131155 LDF131127:LDF131155 LNB131127:LNB131155 LWX131127:LWX131155 MGT131127:MGT131155 MQP131127:MQP131155 NAL131127:NAL131155 NKH131127:NKH131155 NUD131127:NUD131155 ODZ131127:ODZ131155 ONV131127:ONV131155 OXR131127:OXR131155 PHN131127:PHN131155 PRJ131127:PRJ131155 QBF131127:QBF131155 QLB131127:QLB131155 QUX131127:QUX131155 RET131127:RET131155 ROP131127:ROP131155 RYL131127:RYL131155 SIH131127:SIH131155 SSD131127:SSD131155 TBZ131127:TBZ131155 TLV131127:TLV131155 TVR131127:TVR131155 UFN131127:UFN131155 UPJ131127:UPJ131155 UZF131127:UZF131155 VJB131127:VJB131155 VSX131127:VSX131155 WCT131127:WCT131155 WMP131127:WMP131155 WWL131127:WWL131155 AD196663:AD196691 JZ196663:JZ196691 TV196663:TV196691 ADR196663:ADR196691 ANN196663:ANN196691 AXJ196663:AXJ196691 BHF196663:BHF196691 BRB196663:BRB196691 CAX196663:CAX196691 CKT196663:CKT196691 CUP196663:CUP196691 DEL196663:DEL196691 DOH196663:DOH196691 DYD196663:DYD196691 EHZ196663:EHZ196691 ERV196663:ERV196691 FBR196663:FBR196691 FLN196663:FLN196691 FVJ196663:FVJ196691 GFF196663:GFF196691 GPB196663:GPB196691 GYX196663:GYX196691 HIT196663:HIT196691 HSP196663:HSP196691 ICL196663:ICL196691 IMH196663:IMH196691 IWD196663:IWD196691 JFZ196663:JFZ196691 JPV196663:JPV196691 JZR196663:JZR196691 KJN196663:KJN196691 KTJ196663:KTJ196691 LDF196663:LDF196691 LNB196663:LNB196691 LWX196663:LWX196691 MGT196663:MGT196691 MQP196663:MQP196691 NAL196663:NAL196691 NKH196663:NKH196691 NUD196663:NUD196691 ODZ196663:ODZ196691 ONV196663:ONV196691 OXR196663:OXR196691 PHN196663:PHN196691 PRJ196663:PRJ196691 QBF196663:QBF196691 QLB196663:QLB196691 QUX196663:QUX196691 RET196663:RET196691 ROP196663:ROP196691 RYL196663:RYL196691 SIH196663:SIH196691 SSD196663:SSD196691 TBZ196663:TBZ196691 TLV196663:TLV196691 TVR196663:TVR196691 UFN196663:UFN196691 UPJ196663:UPJ196691 UZF196663:UZF196691 VJB196663:VJB196691 VSX196663:VSX196691 WCT196663:WCT196691 WMP196663:WMP196691 WWL196663:WWL196691 AD262199:AD262227 JZ262199:JZ262227 TV262199:TV262227 ADR262199:ADR262227 ANN262199:ANN262227 AXJ262199:AXJ262227 BHF262199:BHF262227 BRB262199:BRB262227 CAX262199:CAX262227 CKT262199:CKT262227 CUP262199:CUP262227 DEL262199:DEL262227 DOH262199:DOH262227 DYD262199:DYD262227 EHZ262199:EHZ262227 ERV262199:ERV262227 FBR262199:FBR262227 FLN262199:FLN262227 FVJ262199:FVJ262227 GFF262199:GFF262227 GPB262199:GPB262227 GYX262199:GYX262227 HIT262199:HIT262227 HSP262199:HSP262227 ICL262199:ICL262227 IMH262199:IMH262227 IWD262199:IWD262227 JFZ262199:JFZ262227 JPV262199:JPV262227 JZR262199:JZR262227 KJN262199:KJN262227 KTJ262199:KTJ262227 LDF262199:LDF262227 LNB262199:LNB262227 LWX262199:LWX262227 MGT262199:MGT262227 MQP262199:MQP262227 NAL262199:NAL262227 NKH262199:NKH262227 NUD262199:NUD262227 ODZ262199:ODZ262227 ONV262199:ONV262227 OXR262199:OXR262227 PHN262199:PHN262227 PRJ262199:PRJ262227 QBF262199:QBF262227 QLB262199:QLB262227 QUX262199:QUX262227 RET262199:RET262227 ROP262199:ROP262227 RYL262199:RYL262227 SIH262199:SIH262227 SSD262199:SSD262227 TBZ262199:TBZ262227 TLV262199:TLV262227 TVR262199:TVR262227 UFN262199:UFN262227 UPJ262199:UPJ262227 UZF262199:UZF262227 VJB262199:VJB262227 VSX262199:VSX262227 WCT262199:WCT262227 WMP262199:WMP262227 WWL262199:WWL262227 AD327735:AD327763 JZ327735:JZ327763 TV327735:TV327763 ADR327735:ADR327763 ANN327735:ANN327763 AXJ327735:AXJ327763 BHF327735:BHF327763 BRB327735:BRB327763 CAX327735:CAX327763 CKT327735:CKT327763 CUP327735:CUP327763 DEL327735:DEL327763 DOH327735:DOH327763 DYD327735:DYD327763 EHZ327735:EHZ327763 ERV327735:ERV327763 FBR327735:FBR327763 FLN327735:FLN327763 FVJ327735:FVJ327763 GFF327735:GFF327763 GPB327735:GPB327763 GYX327735:GYX327763 HIT327735:HIT327763 HSP327735:HSP327763 ICL327735:ICL327763 IMH327735:IMH327763 IWD327735:IWD327763 JFZ327735:JFZ327763 JPV327735:JPV327763 JZR327735:JZR327763 KJN327735:KJN327763 KTJ327735:KTJ327763 LDF327735:LDF327763 LNB327735:LNB327763 LWX327735:LWX327763 MGT327735:MGT327763 MQP327735:MQP327763 NAL327735:NAL327763 NKH327735:NKH327763 NUD327735:NUD327763 ODZ327735:ODZ327763 ONV327735:ONV327763 OXR327735:OXR327763 PHN327735:PHN327763 PRJ327735:PRJ327763 QBF327735:QBF327763 QLB327735:QLB327763 QUX327735:QUX327763 RET327735:RET327763 ROP327735:ROP327763 RYL327735:RYL327763 SIH327735:SIH327763 SSD327735:SSD327763 TBZ327735:TBZ327763 TLV327735:TLV327763 TVR327735:TVR327763 UFN327735:UFN327763 UPJ327735:UPJ327763 UZF327735:UZF327763 VJB327735:VJB327763 VSX327735:VSX327763 WCT327735:WCT327763 WMP327735:WMP327763 WWL327735:WWL327763 AD393271:AD393299 JZ393271:JZ393299 TV393271:TV393299 ADR393271:ADR393299 ANN393271:ANN393299 AXJ393271:AXJ393299 BHF393271:BHF393299 BRB393271:BRB393299 CAX393271:CAX393299 CKT393271:CKT393299 CUP393271:CUP393299 DEL393271:DEL393299 DOH393271:DOH393299 DYD393271:DYD393299 EHZ393271:EHZ393299 ERV393271:ERV393299 FBR393271:FBR393299 FLN393271:FLN393299 FVJ393271:FVJ393299 GFF393271:GFF393299 GPB393271:GPB393299 GYX393271:GYX393299 HIT393271:HIT393299 HSP393271:HSP393299 ICL393271:ICL393299 IMH393271:IMH393299 IWD393271:IWD393299 JFZ393271:JFZ393299 JPV393271:JPV393299 JZR393271:JZR393299 KJN393271:KJN393299 KTJ393271:KTJ393299 LDF393271:LDF393299 LNB393271:LNB393299 LWX393271:LWX393299 MGT393271:MGT393299 MQP393271:MQP393299 NAL393271:NAL393299 NKH393271:NKH393299 NUD393271:NUD393299 ODZ393271:ODZ393299 ONV393271:ONV393299 OXR393271:OXR393299 PHN393271:PHN393299 PRJ393271:PRJ393299 QBF393271:QBF393299 QLB393271:QLB393299 QUX393271:QUX393299 RET393271:RET393299 ROP393271:ROP393299 RYL393271:RYL393299 SIH393271:SIH393299 SSD393271:SSD393299 TBZ393271:TBZ393299 TLV393271:TLV393299 TVR393271:TVR393299 UFN393271:UFN393299 UPJ393271:UPJ393299 UZF393271:UZF393299 VJB393271:VJB393299 VSX393271:VSX393299 WCT393271:WCT393299 WMP393271:WMP393299 WWL393271:WWL393299 AD458807:AD458835 JZ458807:JZ458835 TV458807:TV458835 ADR458807:ADR458835 ANN458807:ANN458835 AXJ458807:AXJ458835 BHF458807:BHF458835 BRB458807:BRB458835 CAX458807:CAX458835 CKT458807:CKT458835 CUP458807:CUP458835 DEL458807:DEL458835 DOH458807:DOH458835 DYD458807:DYD458835 EHZ458807:EHZ458835 ERV458807:ERV458835 FBR458807:FBR458835 FLN458807:FLN458835 FVJ458807:FVJ458835 GFF458807:GFF458835 GPB458807:GPB458835 GYX458807:GYX458835 HIT458807:HIT458835 HSP458807:HSP458835 ICL458807:ICL458835 IMH458807:IMH458835 IWD458807:IWD458835 JFZ458807:JFZ458835 JPV458807:JPV458835 JZR458807:JZR458835 KJN458807:KJN458835 KTJ458807:KTJ458835 LDF458807:LDF458835 LNB458807:LNB458835 LWX458807:LWX458835 MGT458807:MGT458835 MQP458807:MQP458835 NAL458807:NAL458835 NKH458807:NKH458835 NUD458807:NUD458835 ODZ458807:ODZ458835 ONV458807:ONV458835 OXR458807:OXR458835 PHN458807:PHN458835 PRJ458807:PRJ458835 QBF458807:QBF458835 QLB458807:QLB458835 QUX458807:QUX458835 RET458807:RET458835 ROP458807:ROP458835 RYL458807:RYL458835 SIH458807:SIH458835 SSD458807:SSD458835 TBZ458807:TBZ458835 TLV458807:TLV458835 TVR458807:TVR458835 UFN458807:UFN458835 UPJ458807:UPJ458835 UZF458807:UZF458835 VJB458807:VJB458835 VSX458807:VSX458835 WCT458807:WCT458835 WMP458807:WMP458835 WWL458807:WWL458835 AD524343:AD524371 JZ524343:JZ524371 TV524343:TV524371 ADR524343:ADR524371 ANN524343:ANN524371 AXJ524343:AXJ524371 BHF524343:BHF524371 BRB524343:BRB524371 CAX524343:CAX524371 CKT524343:CKT524371 CUP524343:CUP524371 DEL524343:DEL524371 DOH524343:DOH524371 DYD524343:DYD524371 EHZ524343:EHZ524371 ERV524343:ERV524371 FBR524343:FBR524371 FLN524343:FLN524371 FVJ524343:FVJ524371 GFF524343:GFF524371 GPB524343:GPB524371 GYX524343:GYX524371 HIT524343:HIT524371 HSP524343:HSP524371 ICL524343:ICL524371 IMH524343:IMH524371 IWD524343:IWD524371 JFZ524343:JFZ524371 JPV524343:JPV524371 JZR524343:JZR524371 KJN524343:KJN524371 KTJ524343:KTJ524371 LDF524343:LDF524371 LNB524343:LNB524371 LWX524343:LWX524371 MGT524343:MGT524371 MQP524343:MQP524371 NAL524343:NAL524371 NKH524343:NKH524371 NUD524343:NUD524371 ODZ524343:ODZ524371 ONV524343:ONV524371 OXR524343:OXR524371 PHN524343:PHN524371 PRJ524343:PRJ524371 QBF524343:QBF524371 QLB524343:QLB524371 QUX524343:QUX524371 RET524343:RET524371 ROP524343:ROP524371 RYL524343:RYL524371 SIH524343:SIH524371 SSD524343:SSD524371 TBZ524343:TBZ524371 TLV524343:TLV524371 TVR524343:TVR524371 UFN524343:UFN524371 UPJ524343:UPJ524371 UZF524343:UZF524371 VJB524343:VJB524371 VSX524343:VSX524371 WCT524343:WCT524371 WMP524343:WMP524371 WWL524343:WWL524371 AD589879:AD589907 JZ589879:JZ589907 TV589879:TV589907 ADR589879:ADR589907 ANN589879:ANN589907 AXJ589879:AXJ589907 BHF589879:BHF589907 BRB589879:BRB589907 CAX589879:CAX589907 CKT589879:CKT589907 CUP589879:CUP589907 DEL589879:DEL589907 DOH589879:DOH589907 DYD589879:DYD589907 EHZ589879:EHZ589907 ERV589879:ERV589907 FBR589879:FBR589907 FLN589879:FLN589907 FVJ589879:FVJ589907 GFF589879:GFF589907 GPB589879:GPB589907 GYX589879:GYX589907 HIT589879:HIT589907 HSP589879:HSP589907 ICL589879:ICL589907 IMH589879:IMH589907 IWD589879:IWD589907 JFZ589879:JFZ589907 JPV589879:JPV589907 JZR589879:JZR589907 KJN589879:KJN589907 KTJ589879:KTJ589907 LDF589879:LDF589907 LNB589879:LNB589907 LWX589879:LWX589907 MGT589879:MGT589907 MQP589879:MQP589907 NAL589879:NAL589907 NKH589879:NKH589907 NUD589879:NUD589907 ODZ589879:ODZ589907 ONV589879:ONV589907 OXR589879:OXR589907 PHN589879:PHN589907 PRJ589879:PRJ589907 QBF589879:QBF589907 QLB589879:QLB589907 QUX589879:QUX589907 RET589879:RET589907 ROP589879:ROP589907 RYL589879:RYL589907 SIH589879:SIH589907 SSD589879:SSD589907 TBZ589879:TBZ589907 TLV589879:TLV589907 TVR589879:TVR589907 UFN589879:UFN589907 UPJ589879:UPJ589907 UZF589879:UZF589907 VJB589879:VJB589907 VSX589879:VSX589907 WCT589879:WCT589907 WMP589879:WMP589907 WWL589879:WWL589907 AD655415:AD655443 JZ655415:JZ655443 TV655415:TV655443 ADR655415:ADR655443 ANN655415:ANN655443 AXJ655415:AXJ655443 BHF655415:BHF655443 BRB655415:BRB655443 CAX655415:CAX655443 CKT655415:CKT655443 CUP655415:CUP655443 DEL655415:DEL655443 DOH655415:DOH655443 DYD655415:DYD655443 EHZ655415:EHZ655443 ERV655415:ERV655443 FBR655415:FBR655443 FLN655415:FLN655443 FVJ655415:FVJ655443 GFF655415:GFF655443 GPB655415:GPB655443 GYX655415:GYX655443 HIT655415:HIT655443 HSP655415:HSP655443 ICL655415:ICL655443 IMH655415:IMH655443 IWD655415:IWD655443 JFZ655415:JFZ655443 JPV655415:JPV655443 JZR655415:JZR655443 KJN655415:KJN655443 KTJ655415:KTJ655443 LDF655415:LDF655443 LNB655415:LNB655443 LWX655415:LWX655443 MGT655415:MGT655443 MQP655415:MQP655443 NAL655415:NAL655443 NKH655415:NKH655443 NUD655415:NUD655443 ODZ655415:ODZ655443 ONV655415:ONV655443 OXR655415:OXR655443 PHN655415:PHN655443 PRJ655415:PRJ655443 QBF655415:QBF655443 QLB655415:QLB655443 QUX655415:QUX655443 RET655415:RET655443 ROP655415:ROP655443 RYL655415:RYL655443 SIH655415:SIH655443 SSD655415:SSD655443 TBZ655415:TBZ655443 TLV655415:TLV655443 TVR655415:TVR655443 UFN655415:UFN655443 UPJ655415:UPJ655443 UZF655415:UZF655443 VJB655415:VJB655443 VSX655415:VSX655443 WCT655415:WCT655443 WMP655415:WMP655443 WWL655415:WWL655443 AD720951:AD720979 JZ720951:JZ720979 TV720951:TV720979 ADR720951:ADR720979 ANN720951:ANN720979 AXJ720951:AXJ720979 BHF720951:BHF720979 BRB720951:BRB720979 CAX720951:CAX720979 CKT720951:CKT720979 CUP720951:CUP720979 DEL720951:DEL720979 DOH720951:DOH720979 DYD720951:DYD720979 EHZ720951:EHZ720979 ERV720951:ERV720979 FBR720951:FBR720979 FLN720951:FLN720979 FVJ720951:FVJ720979 GFF720951:GFF720979 GPB720951:GPB720979 GYX720951:GYX720979 HIT720951:HIT720979 HSP720951:HSP720979 ICL720951:ICL720979 IMH720951:IMH720979 IWD720951:IWD720979 JFZ720951:JFZ720979 JPV720951:JPV720979 JZR720951:JZR720979 KJN720951:KJN720979 KTJ720951:KTJ720979 LDF720951:LDF720979 LNB720951:LNB720979 LWX720951:LWX720979 MGT720951:MGT720979 MQP720951:MQP720979 NAL720951:NAL720979 NKH720951:NKH720979 NUD720951:NUD720979 ODZ720951:ODZ720979 ONV720951:ONV720979 OXR720951:OXR720979 PHN720951:PHN720979 PRJ720951:PRJ720979 QBF720951:QBF720979 QLB720951:QLB720979 QUX720951:QUX720979 RET720951:RET720979 ROP720951:ROP720979 RYL720951:RYL720979 SIH720951:SIH720979 SSD720951:SSD720979 TBZ720951:TBZ720979 TLV720951:TLV720979 TVR720951:TVR720979 UFN720951:UFN720979 UPJ720951:UPJ720979 UZF720951:UZF720979 VJB720951:VJB720979 VSX720951:VSX720979 WCT720951:WCT720979 WMP720951:WMP720979 WWL720951:WWL720979 AD786487:AD786515 JZ786487:JZ786515 TV786487:TV786515 ADR786487:ADR786515 ANN786487:ANN786515 AXJ786487:AXJ786515 BHF786487:BHF786515 BRB786487:BRB786515 CAX786487:CAX786515 CKT786487:CKT786515 CUP786487:CUP786515 DEL786487:DEL786515 DOH786487:DOH786515 DYD786487:DYD786515 EHZ786487:EHZ786515 ERV786487:ERV786515 FBR786487:FBR786515 FLN786487:FLN786515 FVJ786487:FVJ786515 GFF786487:GFF786515 GPB786487:GPB786515 GYX786487:GYX786515 HIT786487:HIT786515 HSP786487:HSP786515 ICL786487:ICL786515 IMH786487:IMH786515 IWD786487:IWD786515 JFZ786487:JFZ786515 JPV786487:JPV786515 JZR786487:JZR786515 KJN786487:KJN786515 KTJ786487:KTJ786515 LDF786487:LDF786515 LNB786487:LNB786515 LWX786487:LWX786515 MGT786487:MGT786515 MQP786487:MQP786515 NAL786487:NAL786515 NKH786487:NKH786515 NUD786487:NUD786515 ODZ786487:ODZ786515 ONV786487:ONV786515 OXR786487:OXR786515 PHN786487:PHN786515 PRJ786487:PRJ786515 QBF786487:QBF786515 QLB786487:QLB786515 QUX786487:QUX786515 RET786487:RET786515 ROP786487:ROP786515 RYL786487:RYL786515 SIH786487:SIH786515 SSD786487:SSD786515 TBZ786487:TBZ786515 TLV786487:TLV786515 TVR786487:TVR786515 UFN786487:UFN786515 UPJ786487:UPJ786515 UZF786487:UZF786515 VJB786487:VJB786515 VSX786487:VSX786515 WCT786487:WCT786515 WMP786487:WMP786515 WWL786487:WWL786515 AD852023:AD852051 JZ852023:JZ852051 TV852023:TV852051 ADR852023:ADR852051 ANN852023:ANN852051 AXJ852023:AXJ852051 BHF852023:BHF852051 BRB852023:BRB852051 CAX852023:CAX852051 CKT852023:CKT852051 CUP852023:CUP852051 DEL852023:DEL852051 DOH852023:DOH852051 DYD852023:DYD852051 EHZ852023:EHZ852051 ERV852023:ERV852051 FBR852023:FBR852051 FLN852023:FLN852051 FVJ852023:FVJ852051 GFF852023:GFF852051 GPB852023:GPB852051 GYX852023:GYX852051 HIT852023:HIT852051 HSP852023:HSP852051 ICL852023:ICL852051 IMH852023:IMH852051 IWD852023:IWD852051 JFZ852023:JFZ852051 JPV852023:JPV852051 JZR852023:JZR852051 KJN852023:KJN852051 KTJ852023:KTJ852051 LDF852023:LDF852051 LNB852023:LNB852051 LWX852023:LWX852051 MGT852023:MGT852051 MQP852023:MQP852051 NAL852023:NAL852051 NKH852023:NKH852051 NUD852023:NUD852051 ODZ852023:ODZ852051 ONV852023:ONV852051 OXR852023:OXR852051 PHN852023:PHN852051 PRJ852023:PRJ852051 QBF852023:QBF852051 QLB852023:QLB852051 QUX852023:QUX852051 RET852023:RET852051 ROP852023:ROP852051 RYL852023:RYL852051 SIH852023:SIH852051 SSD852023:SSD852051 TBZ852023:TBZ852051 TLV852023:TLV852051 TVR852023:TVR852051 UFN852023:UFN852051 UPJ852023:UPJ852051 UZF852023:UZF852051 VJB852023:VJB852051 VSX852023:VSX852051 WCT852023:WCT852051 WMP852023:WMP852051 WWL852023:WWL852051 AD917559:AD917587 JZ917559:JZ917587 TV917559:TV917587 ADR917559:ADR917587 ANN917559:ANN917587 AXJ917559:AXJ917587 BHF917559:BHF917587 BRB917559:BRB917587 CAX917559:CAX917587 CKT917559:CKT917587 CUP917559:CUP917587 DEL917559:DEL917587 DOH917559:DOH917587 DYD917559:DYD917587 EHZ917559:EHZ917587 ERV917559:ERV917587 FBR917559:FBR917587 FLN917559:FLN917587 FVJ917559:FVJ917587 GFF917559:GFF917587 GPB917559:GPB917587 GYX917559:GYX917587 HIT917559:HIT917587 HSP917559:HSP917587 ICL917559:ICL917587 IMH917559:IMH917587 IWD917559:IWD917587 JFZ917559:JFZ917587 JPV917559:JPV917587 JZR917559:JZR917587 KJN917559:KJN917587 KTJ917559:KTJ917587 LDF917559:LDF917587 LNB917559:LNB917587 LWX917559:LWX917587 MGT917559:MGT917587 MQP917559:MQP917587 NAL917559:NAL917587 NKH917559:NKH917587 NUD917559:NUD917587 ODZ917559:ODZ917587 ONV917559:ONV917587 OXR917559:OXR917587 PHN917559:PHN917587 PRJ917559:PRJ917587 QBF917559:QBF917587 QLB917559:QLB917587 QUX917559:QUX917587 RET917559:RET917587 ROP917559:ROP917587 RYL917559:RYL917587 SIH917559:SIH917587 SSD917559:SSD917587 TBZ917559:TBZ917587 TLV917559:TLV917587 TVR917559:TVR917587 UFN917559:UFN917587 UPJ917559:UPJ917587 UZF917559:UZF917587 VJB917559:VJB917587 VSX917559:VSX917587 WCT917559:WCT917587 WMP917559:WMP917587 WWL917559:WWL917587 AD983095:AD983123 JZ983095:JZ983123 TV983095:TV983123 ADR983095:ADR983123 ANN983095:ANN983123 AXJ983095:AXJ983123 BHF983095:BHF983123 BRB983095:BRB983123 CAX983095:CAX983123 CKT983095:CKT983123 CUP983095:CUP983123 DEL983095:DEL983123 DOH983095:DOH983123 DYD983095:DYD983123 EHZ983095:EHZ983123 ERV983095:ERV983123 FBR983095:FBR983123 FLN983095:FLN983123 FVJ983095:FVJ983123 GFF983095:GFF983123 GPB983095:GPB983123 GYX983095:GYX983123 HIT983095:HIT983123 HSP983095:HSP983123 ICL983095:ICL983123 IMH983095:IMH983123 IWD983095:IWD983123 JFZ983095:JFZ983123 JPV983095:JPV983123 JZR983095:JZR983123 KJN983095:KJN983123 KTJ983095:KTJ983123 LDF983095:LDF983123 LNB983095:LNB983123 LWX983095:LWX983123 MGT983095:MGT983123 MQP983095:MQP983123 NAL983095:NAL983123 NKH983095:NKH983123 NUD983095:NUD983123 ODZ983095:ODZ983123 ONV983095:ONV983123 OXR983095:OXR983123 PHN983095:PHN983123 PRJ983095:PRJ983123 QBF983095:QBF983123 QLB983095:QLB983123 QUX983095:QUX983123 RET983095:RET983123 ROP983095:ROP983123 RYL983095:RYL983123 SIH983095:SIH983123 SSD983095:SSD983123 TBZ983095:TBZ983123 TLV983095:TLV983123 TVR983095:TVR983123 UFN983095:UFN983123 UPJ983095:UPJ983123 UZF983095:UZF983123 VJB983095:VJB983123 VSX983095:VSX983123 WCT983095:WCT983123 WMP983095:WMP983123 WWL983095:WWL983123 Z55:Z83 JV55:JV83 TR55:TR83 ADN55:ADN83 ANJ55:ANJ83 AXF55:AXF83 BHB55:BHB83 BQX55:BQX83 CAT55:CAT83 CKP55:CKP83 CUL55:CUL83 DEH55:DEH83 DOD55:DOD83 DXZ55:DXZ83 EHV55:EHV83 ERR55:ERR83 FBN55:FBN83 FLJ55:FLJ83 FVF55:FVF83 GFB55:GFB83 GOX55:GOX83 GYT55:GYT83 HIP55:HIP83 HSL55:HSL83 ICH55:ICH83 IMD55:IMD83 IVZ55:IVZ83 JFV55:JFV83 JPR55:JPR83 JZN55:JZN83 KJJ55:KJJ83 KTF55:KTF83 LDB55:LDB83 LMX55:LMX83 LWT55:LWT83 MGP55:MGP83 MQL55:MQL83 NAH55:NAH83 NKD55:NKD83 NTZ55:NTZ83 ODV55:ODV83 ONR55:ONR83 OXN55:OXN83 PHJ55:PHJ83 PRF55:PRF83 QBB55:QBB83 QKX55:QKX83 QUT55:QUT83 REP55:REP83 ROL55:ROL83 RYH55:RYH83 SID55:SID83 SRZ55:SRZ83 TBV55:TBV83 TLR55:TLR83 TVN55:TVN83 UFJ55:UFJ83 UPF55:UPF83 UZB55:UZB83 VIX55:VIX83 VST55:VST83 WCP55:WCP83 WML55:WML83 WWH55:WWH83 Z65591:Z65619 JV65591:JV65619 TR65591:TR65619 ADN65591:ADN65619 ANJ65591:ANJ65619 AXF65591:AXF65619 BHB65591:BHB65619 BQX65591:BQX65619 CAT65591:CAT65619 CKP65591:CKP65619 CUL65591:CUL65619 DEH65591:DEH65619 DOD65591:DOD65619 DXZ65591:DXZ65619 EHV65591:EHV65619 ERR65591:ERR65619 FBN65591:FBN65619 FLJ65591:FLJ65619 FVF65591:FVF65619 GFB65591:GFB65619 GOX65591:GOX65619 GYT65591:GYT65619 HIP65591:HIP65619 HSL65591:HSL65619 ICH65591:ICH65619 IMD65591:IMD65619 IVZ65591:IVZ65619 JFV65591:JFV65619 JPR65591:JPR65619 JZN65591:JZN65619 KJJ65591:KJJ65619 KTF65591:KTF65619 LDB65591:LDB65619 LMX65591:LMX65619 LWT65591:LWT65619 MGP65591:MGP65619 MQL65591:MQL65619 NAH65591:NAH65619 NKD65591:NKD65619 NTZ65591:NTZ65619 ODV65591:ODV65619 ONR65591:ONR65619 OXN65591:OXN65619 PHJ65591:PHJ65619 PRF65591:PRF65619 QBB65591:QBB65619 QKX65591:QKX65619 QUT65591:QUT65619 REP65591:REP65619 ROL65591:ROL65619 RYH65591:RYH65619 SID65591:SID65619 SRZ65591:SRZ65619 TBV65591:TBV65619 TLR65591:TLR65619 TVN65591:TVN65619 UFJ65591:UFJ65619 UPF65591:UPF65619 UZB65591:UZB65619 VIX65591:VIX65619 VST65591:VST65619 WCP65591:WCP65619 WML65591:WML65619 WWH65591:WWH65619 Z131127:Z131155 JV131127:JV131155 TR131127:TR131155 ADN131127:ADN131155 ANJ131127:ANJ131155 AXF131127:AXF131155 BHB131127:BHB131155 BQX131127:BQX131155 CAT131127:CAT131155 CKP131127:CKP131155 CUL131127:CUL131155 DEH131127:DEH131155 DOD131127:DOD131155 DXZ131127:DXZ131155 EHV131127:EHV131155 ERR131127:ERR131155 FBN131127:FBN131155 FLJ131127:FLJ131155 FVF131127:FVF131155 GFB131127:GFB131155 GOX131127:GOX131155 GYT131127:GYT131155 HIP131127:HIP131155 HSL131127:HSL131155 ICH131127:ICH131155 IMD131127:IMD131155 IVZ131127:IVZ131155 JFV131127:JFV131155 JPR131127:JPR131155 JZN131127:JZN131155 KJJ131127:KJJ131155 KTF131127:KTF131155 LDB131127:LDB131155 LMX131127:LMX131155 LWT131127:LWT131155 MGP131127:MGP131155 MQL131127:MQL131155 NAH131127:NAH131155 NKD131127:NKD131155 NTZ131127:NTZ131155 ODV131127:ODV131155 ONR131127:ONR131155 OXN131127:OXN131155 PHJ131127:PHJ131155 PRF131127:PRF131155 QBB131127:QBB131155 QKX131127:QKX131155 QUT131127:QUT131155 REP131127:REP131155 ROL131127:ROL131155 RYH131127:RYH131155 SID131127:SID131155 SRZ131127:SRZ131155 TBV131127:TBV131155 TLR131127:TLR131155 TVN131127:TVN131155 UFJ131127:UFJ131155 UPF131127:UPF131155 UZB131127:UZB131155 VIX131127:VIX131155 VST131127:VST131155 WCP131127:WCP131155 WML131127:WML131155 WWH131127:WWH131155 Z196663:Z196691 JV196663:JV196691 TR196663:TR196691 ADN196663:ADN196691 ANJ196663:ANJ196691 AXF196663:AXF196691 BHB196663:BHB196691 BQX196663:BQX196691 CAT196663:CAT196691 CKP196663:CKP196691 CUL196663:CUL196691 DEH196663:DEH196691 DOD196663:DOD196691 DXZ196663:DXZ196691 EHV196663:EHV196691 ERR196663:ERR196691 FBN196663:FBN196691 FLJ196663:FLJ196691 FVF196663:FVF196691 GFB196663:GFB196691 GOX196663:GOX196691 GYT196663:GYT196691 HIP196663:HIP196691 HSL196663:HSL196691 ICH196663:ICH196691 IMD196663:IMD196691 IVZ196663:IVZ196691 JFV196663:JFV196691 JPR196663:JPR196691 JZN196663:JZN196691 KJJ196663:KJJ196691 KTF196663:KTF196691 LDB196663:LDB196691 LMX196663:LMX196691 LWT196663:LWT196691 MGP196663:MGP196691 MQL196663:MQL196691 NAH196663:NAH196691 NKD196663:NKD196691 NTZ196663:NTZ196691 ODV196663:ODV196691 ONR196663:ONR196691 OXN196663:OXN196691 PHJ196663:PHJ196691 PRF196663:PRF196691 QBB196663:QBB196691 QKX196663:QKX196691 QUT196663:QUT196691 REP196663:REP196691 ROL196663:ROL196691 RYH196663:RYH196691 SID196663:SID196691 SRZ196663:SRZ196691 TBV196663:TBV196691 TLR196663:TLR196691 TVN196663:TVN196691 UFJ196663:UFJ196691 UPF196663:UPF196691 UZB196663:UZB196691 VIX196663:VIX196691 VST196663:VST196691 WCP196663:WCP196691 WML196663:WML196691 WWH196663:WWH196691 Z262199:Z262227 JV262199:JV262227 TR262199:TR262227 ADN262199:ADN262227 ANJ262199:ANJ262227 AXF262199:AXF262227 BHB262199:BHB262227 BQX262199:BQX262227 CAT262199:CAT262227 CKP262199:CKP262227 CUL262199:CUL262227 DEH262199:DEH262227 DOD262199:DOD262227 DXZ262199:DXZ262227 EHV262199:EHV262227 ERR262199:ERR262227 FBN262199:FBN262227 FLJ262199:FLJ262227 FVF262199:FVF262227 GFB262199:GFB262227 GOX262199:GOX262227 GYT262199:GYT262227 HIP262199:HIP262227 HSL262199:HSL262227 ICH262199:ICH262227 IMD262199:IMD262227 IVZ262199:IVZ262227 JFV262199:JFV262227 JPR262199:JPR262227 JZN262199:JZN262227 KJJ262199:KJJ262227 KTF262199:KTF262227 LDB262199:LDB262227 LMX262199:LMX262227 LWT262199:LWT262227 MGP262199:MGP262227 MQL262199:MQL262227 NAH262199:NAH262227 NKD262199:NKD262227 NTZ262199:NTZ262227 ODV262199:ODV262227 ONR262199:ONR262227 OXN262199:OXN262227 PHJ262199:PHJ262227 PRF262199:PRF262227 QBB262199:QBB262227 QKX262199:QKX262227 QUT262199:QUT262227 REP262199:REP262227 ROL262199:ROL262227 RYH262199:RYH262227 SID262199:SID262227 SRZ262199:SRZ262227 TBV262199:TBV262227 TLR262199:TLR262227 TVN262199:TVN262227 UFJ262199:UFJ262227 UPF262199:UPF262227 UZB262199:UZB262227 VIX262199:VIX262227 VST262199:VST262227 WCP262199:WCP262227 WML262199:WML262227 WWH262199:WWH262227 Z327735:Z327763 JV327735:JV327763 TR327735:TR327763 ADN327735:ADN327763 ANJ327735:ANJ327763 AXF327735:AXF327763 BHB327735:BHB327763 BQX327735:BQX327763 CAT327735:CAT327763 CKP327735:CKP327763 CUL327735:CUL327763 DEH327735:DEH327763 DOD327735:DOD327763 DXZ327735:DXZ327763 EHV327735:EHV327763 ERR327735:ERR327763 FBN327735:FBN327763 FLJ327735:FLJ327763 FVF327735:FVF327763 GFB327735:GFB327763 GOX327735:GOX327763 GYT327735:GYT327763 HIP327735:HIP327763 HSL327735:HSL327763 ICH327735:ICH327763 IMD327735:IMD327763 IVZ327735:IVZ327763 JFV327735:JFV327763 JPR327735:JPR327763 JZN327735:JZN327763 KJJ327735:KJJ327763 KTF327735:KTF327763 LDB327735:LDB327763 LMX327735:LMX327763 LWT327735:LWT327763 MGP327735:MGP327763 MQL327735:MQL327763 NAH327735:NAH327763 NKD327735:NKD327763 NTZ327735:NTZ327763 ODV327735:ODV327763 ONR327735:ONR327763 OXN327735:OXN327763 PHJ327735:PHJ327763 PRF327735:PRF327763 QBB327735:QBB327763 QKX327735:QKX327763 QUT327735:QUT327763 REP327735:REP327763 ROL327735:ROL327763 RYH327735:RYH327763 SID327735:SID327763 SRZ327735:SRZ327763 TBV327735:TBV327763 TLR327735:TLR327763 TVN327735:TVN327763 UFJ327735:UFJ327763 UPF327735:UPF327763 UZB327735:UZB327763 VIX327735:VIX327763 VST327735:VST327763 WCP327735:WCP327763 WML327735:WML327763 WWH327735:WWH327763 Z393271:Z393299 JV393271:JV393299 TR393271:TR393299 ADN393271:ADN393299 ANJ393271:ANJ393299 AXF393271:AXF393299 BHB393271:BHB393299 BQX393271:BQX393299 CAT393271:CAT393299 CKP393271:CKP393299 CUL393271:CUL393299 DEH393271:DEH393299 DOD393271:DOD393299 DXZ393271:DXZ393299 EHV393271:EHV393299 ERR393271:ERR393299 FBN393271:FBN393299 FLJ393271:FLJ393299 FVF393271:FVF393299 GFB393271:GFB393299 GOX393271:GOX393299 GYT393271:GYT393299 HIP393271:HIP393299 HSL393271:HSL393299 ICH393271:ICH393299 IMD393271:IMD393299 IVZ393271:IVZ393299 JFV393271:JFV393299 JPR393271:JPR393299 JZN393271:JZN393299 KJJ393271:KJJ393299 KTF393271:KTF393299 LDB393271:LDB393299 LMX393271:LMX393299 LWT393271:LWT393299 MGP393271:MGP393299 MQL393271:MQL393299 NAH393271:NAH393299 NKD393271:NKD393299 NTZ393271:NTZ393299 ODV393271:ODV393299 ONR393271:ONR393299 OXN393271:OXN393299 PHJ393271:PHJ393299 PRF393271:PRF393299 QBB393271:QBB393299 QKX393271:QKX393299 QUT393271:QUT393299 REP393271:REP393299 ROL393271:ROL393299 RYH393271:RYH393299 SID393271:SID393299 SRZ393271:SRZ393299 TBV393271:TBV393299 TLR393271:TLR393299 TVN393271:TVN393299 UFJ393271:UFJ393299 UPF393271:UPF393299 UZB393271:UZB393299 VIX393271:VIX393299 VST393271:VST393299 WCP393271:WCP393299 WML393271:WML393299 WWH393271:WWH393299 Z458807:Z458835 JV458807:JV458835 TR458807:TR458835 ADN458807:ADN458835 ANJ458807:ANJ458835 AXF458807:AXF458835 BHB458807:BHB458835 BQX458807:BQX458835 CAT458807:CAT458835 CKP458807:CKP458835 CUL458807:CUL458835 DEH458807:DEH458835 DOD458807:DOD458835 DXZ458807:DXZ458835 EHV458807:EHV458835 ERR458807:ERR458835 FBN458807:FBN458835 FLJ458807:FLJ458835 FVF458807:FVF458835 GFB458807:GFB458835 GOX458807:GOX458835 GYT458807:GYT458835 HIP458807:HIP458835 HSL458807:HSL458835 ICH458807:ICH458835 IMD458807:IMD458835 IVZ458807:IVZ458835 JFV458807:JFV458835 JPR458807:JPR458835 JZN458807:JZN458835 KJJ458807:KJJ458835 KTF458807:KTF458835 LDB458807:LDB458835 LMX458807:LMX458835 LWT458807:LWT458835 MGP458807:MGP458835 MQL458807:MQL458835 NAH458807:NAH458835 NKD458807:NKD458835 NTZ458807:NTZ458835 ODV458807:ODV458835 ONR458807:ONR458835 OXN458807:OXN458835 PHJ458807:PHJ458835 PRF458807:PRF458835 QBB458807:QBB458835 QKX458807:QKX458835 QUT458807:QUT458835 REP458807:REP458835 ROL458807:ROL458835 RYH458807:RYH458835 SID458807:SID458835 SRZ458807:SRZ458835 TBV458807:TBV458835 TLR458807:TLR458835 TVN458807:TVN458835 UFJ458807:UFJ458835 UPF458807:UPF458835 UZB458807:UZB458835 VIX458807:VIX458835 VST458807:VST458835 WCP458807:WCP458835 WML458807:WML458835 WWH458807:WWH458835 Z524343:Z524371 JV524343:JV524371 TR524343:TR524371 ADN524343:ADN524371 ANJ524343:ANJ524371 AXF524343:AXF524371 BHB524343:BHB524371 BQX524343:BQX524371 CAT524343:CAT524371 CKP524343:CKP524371 CUL524343:CUL524371 DEH524343:DEH524371 DOD524343:DOD524371 DXZ524343:DXZ524371 EHV524343:EHV524371 ERR524343:ERR524371 FBN524343:FBN524371 FLJ524343:FLJ524371 FVF524343:FVF524371 GFB524343:GFB524371 GOX524343:GOX524371 GYT524343:GYT524371 HIP524343:HIP524371 HSL524343:HSL524371 ICH524343:ICH524371 IMD524343:IMD524371 IVZ524343:IVZ524371 JFV524343:JFV524371 JPR524343:JPR524371 JZN524343:JZN524371 KJJ524343:KJJ524371 KTF524343:KTF524371 LDB524343:LDB524371 LMX524343:LMX524371 LWT524343:LWT524371 MGP524343:MGP524371 MQL524343:MQL524371 NAH524343:NAH524371 NKD524343:NKD524371 NTZ524343:NTZ524371 ODV524343:ODV524371 ONR524343:ONR524371 OXN524343:OXN524371 PHJ524343:PHJ524371 PRF524343:PRF524371 QBB524343:QBB524371 QKX524343:QKX524371 QUT524343:QUT524371 REP524343:REP524371 ROL524343:ROL524371 RYH524343:RYH524371 SID524343:SID524371 SRZ524343:SRZ524371 TBV524343:TBV524371 TLR524343:TLR524371 TVN524343:TVN524371 UFJ524343:UFJ524371 UPF524343:UPF524371 UZB524343:UZB524371 VIX524343:VIX524371 VST524343:VST524371 WCP524343:WCP524371 WML524343:WML524371 WWH524343:WWH524371 Z589879:Z589907 JV589879:JV589907 TR589879:TR589907 ADN589879:ADN589907 ANJ589879:ANJ589907 AXF589879:AXF589907 BHB589879:BHB589907 BQX589879:BQX589907 CAT589879:CAT589907 CKP589879:CKP589907 CUL589879:CUL589907 DEH589879:DEH589907 DOD589879:DOD589907 DXZ589879:DXZ589907 EHV589879:EHV589907 ERR589879:ERR589907 FBN589879:FBN589907 FLJ589879:FLJ589907 FVF589879:FVF589907 GFB589879:GFB589907 GOX589879:GOX589907 GYT589879:GYT589907 HIP589879:HIP589907 HSL589879:HSL589907 ICH589879:ICH589907 IMD589879:IMD589907 IVZ589879:IVZ589907 JFV589879:JFV589907 JPR589879:JPR589907 JZN589879:JZN589907 KJJ589879:KJJ589907 KTF589879:KTF589907 LDB589879:LDB589907 LMX589879:LMX589907 LWT589879:LWT589907 MGP589879:MGP589907 MQL589879:MQL589907 NAH589879:NAH589907 NKD589879:NKD589907 NTZ589879:NTZ589907 ODV589879:ODV589907 ONR589879:ONR589907 OXN589879:OXN589907 PHJ589879:PHJ589907 PRF589879:PRF589907 QBB589879:QBB589907 QKX589879:QKX589907 QUT589879:QUT589907 REP589879:REP589907 ROL589879:ROL589907 RYH589879:RYH589907 SID589879:SID589907 SRZ589879:SRZ589907 TBV589879:TBV589907 TLR589879:TLR589907 TVN589879:TVN589907 UFJ589879:UFJ589907 UPF589879:UPF589907 UZB589879:UZB589907 VIX589879:VIX589907 VST589879:VST589907 WCP589879:WCP589907 WML589879:WML589907 WWH589879:WWH589907 Z655415:Z655443 JV655415:JV655443 TR655415:TR655443 ADN655415:ADN655443 ANJ655415:ANJ655443 AXF655415:AXF655443 BHB655415:BHB655443 BQX655415:BQX655443 CAT655415:CAT655443 CKP655415:CKP655443 CUL655415:CUL655443 DEH655415:DEH655443 DOD655415:DOD655443 DXZ655415:DXZ655443 EHV655415:EHV655443 ERR655415:ERR655443 FBN655415:FBN655443 FLJ655415:FLJ655443 FVF655415:FVF655443 GFB655415:GFB655443 GOX655415:GOX655443 GYT655415:GYT655443 HIP655415:HIP655443 HSL655415:HSL655443 ICH655415:ICH655443 IMD655415:IMD655443 IVZ655415:IVZ655443 JFV655415:JFV655443 JPR655415:JPR655443 JZN655415:JZN655443 KJJ655415:KJJ655443 KTF655415:KTF655443 LDB655415:LDB655443 LMX655415:LMX655443 LWT655415:LWT655443 MGP655415:MGP655443 MQL655415:MQL655443 NAH655415:NAH655443 NKD655415:NKD655443 NTZ655415:NTZ655443 ODV655415:ODV655443 ONR655415:ONR655443 OXN655415:OXN655443 PHJ655415:PHJ655443 PRF655415:PRF655443 QBB655415:QBB655443 QKX655415:QKX655443 QUT655415:QUT655443 REP655415:REP655443 ROL655415:ROL655443 RYH655415:RYH655443 SID655415:SID655443 SRZ655415:SRZ655443 TBV655415:TBV655443 TLR655415:TLR655443 TVN655415:TVN655443 UFJ655415:UFJ655443 UPF655415:UPF655443 UZB655415:UZB655443 VIX655415:VIX655443 VST655415:VST655443 WCP655415:WCP655443 WML655415:WML655443 WWH655415:WWH655443 Z720951:Z720979 JV720951:JV720979 TR720951:TR720979 ADN720951:ADN720979 ANJ720951:ANJ720979 AXF720951:AXF720979 BHB720951:BHB720979 BQX720951:BQX720979 CAT720951:CAT720979 CKP720951:CKP720979 CUL720951:CUL720979 DEH720951:DEH720979 DOD720951:DOD720979 DXZ720951:DXZ720979 EHV720951:EHV720979 ERR720951:ERR720979 FBN720951:FBN720979 FLJ720951:FLJ720979 FVF720951:FVF720979 GFB720951:GFB720979 GOX720951:GOX720979 GYT720951:GYT720979 HIP720951:HIP720979 HSL720951:HSL720979 ICH720951:ICH720979 IMD720951:IMD720979 IVZ720951:IVZ720979 JFV720951:JFV720979 JPR720951:JPR720979 JZN720951:JZN720979 KJJ720951:KJJ720979 KTF720951:KTF720979 LDB720951:LDB720979 LMX720951:LMX720979 LWT720951:LWT720979 MGP720951:MGP720979 MQL720951:MQL720979 NAH720951:NAH720979 NKD720951:NKD720979 NTZ720951:NTZ720979 ODV720951:ODV720979 ONR720951:ONR720979 OXN720951:OXN720979 PHJ720951:PHJ720979 PRF720951:PRF720979 QBB720951:QBB720979 QKX720951:QKX720979 QUT720951:QUT720979 REP720951:REP720979 ROL720951:ROL720979 RYH720951:RYH720979 SID720951:SID720979 SRZ720951:SRZ720979 TBV720951:TBV720979 TLR720951:TLR720979 TVN720951:TVN720979 UFJ720951:UFJ720979 UPF720951:UPF720979 UZB720951:UZB720979 VIX720951:VIX720979 VST720951:VST720979 WCP720951:WCP720979 WML720951:WML720979 WWH720951:WWH720979 Z786487:Z786515 JV786487:JV786515 TR786487:TR786515 ADN786487:ADN786515 ANJ786487:ANJ786515 AXF786487:AXF786515 BHB786487:BHB786515 BQX786487:BQX786515 CAT786487:CAT786515 CKP786487:CKP786515 CUL786487:CUL786515 DEH786487:DEH786515 DOD786487:DOD786515 DXZ786487:DXZ786515 EHV786487:EHV786515 ERR786487:ERR786515 FBN786487:FBN786515 FLJ786487:FLJ786515 FVF786487:FVF786515 GFB786487:GFB786515 GOX786487:GOX786515 GYT786487:GYT786515 HIP786487:HIP786515 HSL786487:HSL786515 ICH786487:ICH786515 IMD786487:IMD786515 IVZ786487:IVZ786515 JFV786487:JFV786515 JPR786487:JPR786515 JZN786487:JZN786515 KJJ786487:KJJ786515 KTF786487:KTF786515 LDB786487:LDB786515 LMX786487:LMX786515 LWT786487:LWT786515 MGP786487:MGP786515 MQL786487:MQL786515 NAH786487:NAH786515 NKD786487:NKD786515 NTZ786487:NTZ786515 ODV786487:ODV786515 ONR786487:ONR786515 OXN786487:OXN786515 PHJ786487:PHJ786515 PRF786487:PRF786515 QBB786487:QBB786515 QKX786487:QKX786515 QUT786487:QUT786515 REP786487:REP786515 ROL786487:ROL786515 RYH786487:RYH786515 SID786487:SID786515 SRZ786487:SRZ786515 TBV786487:TBV786515 TLR786487:TLR786515 TVN786487:TVN786515 UFJ786487:UFJ786515 UPF786487:UPF786515 UZB786487:UZB786515 VIX786487:VIX786515 VST786487:VST786515 WCP786487:WCP786515 WML786487:WML786515 WWH786487:WWH786515 Z852023:Z852051 JV852023:JV852051 TR852023:TR852051 ADN852023:ADN852051 ANJ852023:ANJ852051 AXF852023:AXF852051 BHB852023:BHB852051 BQX852023:BQX852051 CAT852023:CAT852051 CKP852023:CKP852051 CUL852023:CUL852051 DEH852023:DEH852051 DOD852023:DOD852051 DXZ852023:DXZ852051 EHV852023:EHV852051 ERR852023:ERR852051 FBN852023:FBN852051 FLJ852023:FLJ852051 FVF852023:FVF852051 GFB852023:GFB852051 GOX852023:GOX852051 GYT852023:GYT852051 HIP852023:HIP852051 HSL852023:HSL852051 ICH852023:ICH852051 IMD852023:IMD852051 IVZ852023:IVZ852051 JFV852023:JFV852051 JPR852023:JPR852051 JZN852023:JZN852051 KJJ852023:KJJ852051 KTF852023:KTF852051 LDB852023:LDB852051 LMX852023:LMX852051 LWT852023:LWT852051 MGP852023:MGP852051 MQL852023:MQL852051 NAH852023:NAH852051 NKD852023:NKD852051 NTZ852023:NTZ852051 ODV852023:ODV852051 ONR852023:ONR852051 OXN852023:OXN852051 PHJ852023:PHJ852051 PRF852023:PRF852051 QBB852023:QBB852051 QKX852023:QKX852051 QUT852023:QUT852051 REP852023:REP852051 ROL852023:ROL852051 RYH852023:RYH852051 SID852023:SID852051 SRZ852023:SRZ852051 TBV852023:TBV852051 TLR852023:TLR852051 TVN852023:TVN852051 UFJ852023:UFJ852051 UPF852023:UPF852051 UZB852023:UZB852051 VIX852023:VIX852051 VST852023:VST852051 WCP852023:WCP852051 WML852023:WML852051 WWH852023:WWH852051 Z917559:Z917587 JV917559:JV917587 TR917559:TR917587 ADN917559:ADN917587 ANJ917559:ANJ917587 AXF917559:AXF917587 BHB917559:BHB917587 BQX917559:BQX917587 CAT917559:CAT917587 CKP917559:CKP917587 CUL917559:CUL917587 DEH917559:DEH917587 DOD917559:DOD917587 DXZ917559:DXZ917587 EHV917559:EHV917587 ERR917559:ERR917587 FBN917559:FBN917587 FLJ917559:FLJ917587 FVF917559:FVF917587 GFB917559:GFB917587 GOX917559:GOX917587 GYT917559:GYT917587 HIP917559:HIP917587 HSL917559:HSL917587 ICH917559:ICH917587 IMD917559:IMD917587 IVZ917559:IVZ917587 JFV917559:JFV917587 JPR917559:JPR917587 JZN917559:JZN917587 KJJ917559:KJJ917587 KTF917559:KTF917587 LDB917559:LDB917587 LMX917559:LMX917587 LWT917559:LWT917587 MGP917559:MGP917587 MQL917559:MQL917587 NAH917559:NAH917587 NKD917559:NKD917587 NTZ917559:NTZ917587 ODV917559:ODV917587 ONR917559:ONR917587 OXN917559:OXN917587 PHJ917559:PHJ917587 PRF917559:PRF917587 QBB917559:QBB917587 QKX917559:QKX917587 QUT917559:QUT917587 REP917559:REP917587 ROL917559:ROL917587 RYH917559:RYH917587 SID917559:SID917587 SRZ917559:SRZ917587 TBV917559:TBV917587 TLR917559:TLR917587 TVN917559:TVN917587 UFJ917559:UFJ917587 UPF917559:UPF917587 UZB917559:UZB917587 VIX917559:VIX917587 VST917559:VST917587 WCP917559:WCP917587 WML917559:WML917587 WWH917559:WWH917587 Z983095:Z983123 JV983095:JV983123 TR983095:TR983123 ADN983095:ADN983123 ANJ983095:ANJ983123 AXF983095:AXF983123 BHB983095:BHB983123 BQX983095:BQX983123 CAT983095:CAT983123 CKP983095:CKP983123 CUL983095:CUL983123 DEH983095:DEH983123 DOD983095:DOD983123 DXZ983095:DXZ983123 EHV983095:EHV983123 ERR983095:ERR983123 FBN983095:FBN983123 FLJ983095:FLJ983123 FVF983095:FVF983123 GFB983095:GFB983123 GOX983095:GOX983123 GYT983095:GYT983123 HIP983095:HIP983123 HSL983095:HSL983123 ICH983095:ICH983123 IMD983095:IMD983123 IVZ983095:IVZ983123 JFV983095:JFV983123 JPR983095:JPR983123 JZN983095:JZN983123 KJJ983095:KJJ983123 KTF983095:KTF983123 LDB983095:LDB983123 LMX983095:LMX983123 LWT983095:LWT983123 MGP983095:MGP983123 MQL983095:MQL983123 NAH983095:NAH983123 NKD983095:NKD983123 NTZ983095:NTZ983123 ODV983095:ODV983123 ONR983095:ONR983123 OXN983095:OXN983123 PHJ983095:PHJ983123 PRF983095:PRF983123 QBB983095:QBB983123 QKX983095:QKX983123 QUT983095:QUT983123 REP983095:REP983123 ROL983095:ROL983123 RYH983095:RYH983123 SID983095:SID983123 SRZ983095:SRZ983123 TBV983095:TBV983123 TLR983095:TLR983123 TVN983095:TVN983123 UFJ983095:UFJ983123 UPF983095:UPF983123 UZB983095:UZB983123 VIX983095:VIX983123 VST983095:VST983123 WCP983095:WCP983123 WML983095:WML983123 WWH983095:WWH983123 W55:W83 JS55:JS83 TO55:TO83 ADK55:ADK83 ANG55:ANG83 AXC55:AXC83 BGY55:BGY83 BQU55:BQU83 CAQ55:CAQ83 CKM55:CKM83 CUI55:CUI83 DEE55:DEE83 DOA55:DOA83 DXW55:DXW83 EHS55:EHS83 ERO55:ERO83 FBK55:FBK83 FLG55:FLG83 FVC55:FVC83 GEY55:GEY83 GOU55:GOU83 GYQ55:GYQ83 HIM55:HIM83 HSI55:HSI83 ICE55:ICE83 IMA55:IMA83 IVW55:IVW83 JFS55:JFS83 JPO55:JPO83 JZK55:JZK83 KJG55:KJG83 KTC55:KTC83 LCY55:LCY83 LMU55:LMU83 LWQ55:LWQ83 MGM55:MGM83 MQI55:MQI83 NAE55:NAE83 NKA55:NKA83 NTW55:NTW83 ODS55:ODS83 ONO55:ONO83 OXK55:OXK83 PHG55:PHG83 PRC55:PRC83 QAY55:QAY83 QKU55:QKU83 QUQ55:QUQ83 REM55:REM83 ROI55:ROI83 RYE55:RYE83 SIA55:SIA83 SRW55:SRW83 TBS55:TBS83 TLO55:TLO83 TVK55:TVK83 UFG55:UFG83 UPC55:UPC83 UYY55:UYY83 VIU55:VIU83 VSQ55:VSQ83 WCM55:WCM83 WMI55:WMI83 WWE55:WWE83 W65591:W65619 JS65591:JS65619 TO65591:TO65619 ADK65591:ADK65619 ANG65591:ANG65619 AXC65591:AXC65619 BGY65591:BGY65619 BQU65591:BQU65619 CAQ65591:CAQ65619 CKM65591:CKM65619 CUI65591:CUI65619 DEE65591:DEE65619 DOA65591:DOA65619 DXW65591:DXW65619 EHS65591:EHS65619 ERO65591:ERO65619 FBK65591:FBK65619 FLG65591:FLG65619 FVC65591:FVC65619 GEY65591:GEY65619 GOU65591:GOU65619 GYQ65591:GYQ65619 HIM65591:HIM65619 HSI65591:HSI65619 ICE65591:ICE65619 IMA65591:IMA65619 IVW65591:IVW65619 JFS65591:JFS65619 JPO65591:JPO65619 JZK65591:JZK65619 KJG65591:KJG65619 KTC65591:KTC65619 LCY65591:LCY65619 LMU65591:LMU65619 LWQ65591:LWQ65619 MGM65591:MGM65619 MQI65591:MQI65619 NAE65591:NAE65619 NKA65591:NKA65619 NTW65591:NTW65619 ODS65591:ODS65619 ONO65591:ONO65619 OXK65591:OXK65619 PHG65591:PHG65619 PRC65591:PRC65619 QAY65591:QAY65619 QKU65591:QKU65619 QUQ65591:QUQ65619 REM65591:REM65619 ROI65591:ROI65619 RYE65591:RYE65619 SIA65591:SIA65619 SRW65591:SRW65619 TBS65591:TBS65619 TLO65591:TLO65619 TVK65591:TVK65619 UFG65591:UFG65619 UPC65591:UPC65619 UYY65591:UYY65619 VIU65591:VIU65619 VSQ65591:VSQ65619 WCM65591:WCM65619 WMI65591:WMI65619 WWE65591:WWE65619 W131127:W131155 JS131127:JS131155 TO131127:TO131155 ADK131127:ADK131155 ANG131127:ANG131155 AXC131127:AXC131155 BGY131127:BGY131155 BQU131127:BQU131155 CAQ131127:CAQ131155 CKM131127:CKM131155 CUI131127:CUI131155 DEE131127:DEE131155 DOA131127:DOA131155 DXW131127:DXW131155 EHS131127:EHS131155 ERO131127:ERO131155 FBK131127:FBK131155 FLG131127:FLG131155 FVC131127:FVC131155 GEY131127:GEY131155 GOU131127:GOU131155 GYQ131127:GYQ131155 HIM131127:HIM131155 HSI131127:HSI131155 ICE131127:ICE131155 IMA131127:IMA131155 IVW131127:IVW131155 JFS131127:JFS131155 JPO131127:JPO131155 JZK131127:JZK131155 KJG131127:KJG131155 KTC131127:KTC131155 LCY131127:LCY131155 LMU131127:LMU131155 LWQ131127:LWQ131155 MGM131127:MGM131155 MQI131127:MQI131155 NAE131127:NAE131155 NKA131127:NKA131155 NTW131127:NTW131155 ODS131127:ODS131155 ONO131127:ONO131155 OXK131127:OXK131155 PHG131127:PHG131155 PRC131127:PRC131155 QAY131127:QAY131155 QKU131127:QKU131155 QUQ131127:QUQ131155 REM131127:REM131155 ROI131127:ROI131155 RYE131127:RYE131155 SIA131127:SIA131155 SRW131127:SRW131155 TBS131127:TBS131155 TLO131127:TLO131155 TVK131127:TVK131155 UFG131127:UFG131155 UPC131127:UPC131155 UYY131127:UYY131155 VIU131127:VIU131155 VSQ131127:VSQ131155 WCM131127:WCM131155 WMI131127:WMI131155 WWE131127:WWE131155 W196663:W196691 JS196663:JS196691 TO196663:TO196691 ADK196663:ADK196691 ANG196663:ANG196691 AXC196663:AXC196691 BGY196663:BGY196691 BQU196663:BQU196691 CAQ196663:CAQ196691 CKM196663:CKM196691 CUI196663:CUI196691 DEE196663:DEE196691 DOA196663:DOA196691 DXW196663:DXW196691 EHS196663:EHS196691 ERO196663:ERO196691 FBK196663:FBK196691 FLG196663:FLG196691 FVC196663:FVC196691 GEY196663:GEY196691 GOU196663:GOU196691 GYQ196663:GYQ196691 HIM196663:HIM196691 HSI196663:HSI196691 ICE196663:ICE196691 IMA196663:IMA196691 IVW196663:IVW196691 JFS196663:JFS196691 JPO196663:JPO196691 JZK196663:JZK196691 KJG196663:KJG196691 KTC196663:KTC196691 LCY196663:LCY196691 LMU196663:LMU196691 LWQ196663:LWQ196691 MGM196663:MGM196691 MQI196663:MQI196691 NAE196663:NAE196691 NKA196663:NKA196691 NTW196663:NTW196691 ODS196663:ODS196691 ONO196663:ONO196691 OXK196663:OXK196691 PHG196663:PHG196691 PRC196663:PRC196691 QAY196663:QAY196691 QKU196663:QKU196691 QUQ196663:QUQ196691 REM196663:REM196691 ROI196663:ROI196691 RYE196663:RYE196691 SIA196663:SIA196691 SRW196663:SRW196691 TBS196663:TBS196691 TLO196663:TLO196691 TVK196663:TVK196691 UFG196663:UFG196691 UPC196663:UPC196691 UYY196663:UYY196691 VIU196663:VIU196691 VSQ196663:VSQ196691 WCM196663:WCM196691 WMI196663:WMI196691 WWE196663:WWE196691 W262199:W262227 JS262199:JS262227 TO262199:TO262227 ADK262199:ADK262227 ANG262199:ANG262227 AXC262199:AXC262227 BGY262199:BGY262227 BQU262199:BQU262227 CAQ262199:CAQ262227 CKM262199:CKM262227 CUI262199:CUI262227 DEE262199:DEE262227 DOA262199:DOA262227 DXW262199:DXW262227 EHS262199:EHS262227 ERO262199:ERO262227 FBK262199:FBK262227 FLG262199:FLG262227 FVC262199:FVC262227 GEY262199:GEY262227 GOU262199:GOU262227 GYQ262199:GYQ262227 HIM262199:HIM262227 HSI262199:HSI262227 ICE262199:ICE262227 IMA262199:IMA262227 IVW262199:IVW262227 JFS262199:JFS262227 JPO262199:JPO262227 JZK262199:JZK262227 KJG262199:KJG262227 KTC262199:KTC262227 LCY262199:LCY262227 LMU262199:LMU262227 LWQ262199:LWQ262227 MGM262199:MGM262227 MQI262199:MQI262227 NAE262199:NAE262227 NKA262199:NKA262227 NTW262199:NTW262227 ODS262199:ODS262227 ONO262199:ONO262227 OXK262199:OXK262227 PHG262199:PHG262227 PRC262199:PRC262227 QAY262199:QAY262227 QKU262199:QKU262227 QUQ262199:QUQ262227 REM262199:REM262227 ROI262199:ROI262227 RYE262199:RYE262227 SIA262199:SIA262227 SRW262199:SRW262227 TBS262199:TBS262227 TLO262199:TLO262227 TVK262199:TVK262227 UFG262199:UFG262227 UPC262199:UPC262227 UYY262199:UYY262227 VIU262199:VIU262227 VSQ262199:VSQ262227 WCM262199:WCM262227 WMI262199:WMI262227 WWE262199:WWE262227 W327735:W327763 JS327735:JS327763 TO327735:TO327763 ADK327735:ADK327763 ANG327735:ANG327763 AXC327735:AXC327763 BGY327735:BGY327763 BQU327735:BQU327763 CAQ327735:CAQ327763 CKM327735:CKM327763 CUI327735:CUI327763 DEE327735:DEE327763 DOA327735:DOA327763 DXW327735:DXW327763 EHS327735:EHS327763 ERO327735:ERO327763 FBK327735:FBK327763 FLG327735:FLG327763 FVC327735:FVC327763 GEY327735:GEY327763 GOU327735:GOU327763 GYQ327735:GYQ327763 HIM327735:HIM327763 HSI327735:HSI327763 ICE327735:ICE327763 IMA327735:IMA327763 IVW327735:IVW327763 JFS327735:JFS327763 JPO327735:JPO327763 JZK327735:JZK327763 KJG327735:KJG327763 KTC327735:KTC327763 LCY327735:LCY327763 LMU327735:LMU327763 LWQ327735:LWQ327763 MGM327735:MGM327763 MQI327735:MQI327763 NAE327735:NAE327763 NKA327735:NKA327763 NTW327735:NTW327763 ODS327735:ODS327763 ONO327735:ONO327763 OXK327735:OXK327763 PHG327735:PHG327763 PRC327735:PRC327763 QAY327735:QAY327763 QKU327735:QKU327763 QUQ327735:QUQ327763 REM327735:REM327763 ROI327735:ROI327763 RYE327735:RYE327763 SIA327735:SIA327763 SRW327735:SRW327763 TBS327735:TBS327763 TLO327735:TLO327763 TVK327735:TVK327763 UFG327735:UFG327763 UPC327735:UPC327763 UYY327735:UYY327763 VIU327735:VIU327763 VSQ327735:VSQ327763 WCM327735:WCM327763 WMI327735:WMI327763 WWE327735:WWE327763 W393271:W393299 JS393271:JS393299 TO393271:TO393299 ADK393271:ADK393299 ANG393271:ANG393299 AXC393271:AXC393299 BGY393271:BGY393299 BQU393271:BQU393299 CAQ393271:CAQ393299 CKM393271:CKM393299 CUI393271:CUI393299 DEE393271:DEE393299 DOA393271:DOA393299 DXW393271:DXW393299 EHS393271:EHS393299 ERO393271:ERO393299 FBK393271:FBK393299 FLG393271:FLG393299 FVC393271:FVC393299 GEY393271:GEY393299 GOU393271:GOU393299 GYQ393271:GYQ393299 HIM393271:HIM393299 HSI393271:HSI393299 ICE393271:ICE393299 IMA393271:IMA393299 IVW393271:IVW393299 JFS393271:JFS393299 JPO393271:JPO393299 JZK393271:JZK393299 KJG393271:KJG393299 KTC393271:KTC393299 LCY393271:LCY393299 LMU393271:LMU393299 LWQ393271:LWQ393299 MGM393271:MGM393299 MQI393271:MQI393299 NAE393271:NAE393299 NKA393271:NKA393299 NTW393271:NTW393299 ODS393271:ODS393299 ONO393271:ONO393299 OXK393271:OXK393299 PHG393271:PHG393299 PRC393271:PRC393299 QAY393271:QAY393299 QKU393271:QKU393299 QUQ393271:QUQ393299 REM393271:REM393299 ROI393271:ROI393299 RYE393271:RYE393299 SIA393271:SIA393299 SRW393271:SRW393299 TBS393271:TBS393299 TLO393271:TLO393299 TVK393271:TVK393299 UFG393271:UFG393299 UPC393271:UPC393299 UYY393271:UYY393299 VIU393271:VIU393299 VSQ393271:VSQ393299 WCM393271:WCM393299 WMI393271:WMI393299 WWE393271:WWE393299 W458807:W458835 JS458807:JS458835 TO458807:TO458835 ADK458807:ADK458835 ANG458807:ANG458835 AXC458807:AXC458835 BGY458807:BGY458835 BQU458807:BQU458835 CAQ458807:CAQ458835 CKM458807:CKM458835 CUI458807:CUI458835 DEE458807:DEE458835 DOA458807:DOA458835 DXW458807:DXW458835 EHS458807:EHS458835 ERO458807:ERO458835 FBK458807:FBK458835 FLG458807:FLG458835 FVC458807:FVC458835 GEY458807:GEY458835 GOU458807:GOU458835 GYQ458807:GYQ458835 HIM458807:HIM458835 HSI458807:HSI458835 ICE458807:ICE458835 IMA458807:IMA458835 IVW458807:IVW458835 JFS458807:JFS458835 JPO458807:JPO458835 JZK458807:JZK458835 KJG458807:KJG458835 KTC458807:KTC458835 LCY458807:LCY458835 LMU458807:LMU458835 LWQ458807:LWQ458835 MGM458807:MGM458835 MQI458807:MQI458835 NAE458807:NAE458835 NKA458807:NKA458835 NTW458807:NTW458835 ODS458807:ODS458835 ONO458807:ONO458835 OXK458807:OXK458835 PHG458807:PHG458835 PRC458807:PRC458835 QAY458807:QAY458835 QKU458807:QKU458835 QUQ458807:QUQ458835 REM458807:REM458835 ROI458807:ROI458835 RYE458807:RYE458835 SIA458807:SIA458835 SRW458807:SRW458835 TBS458807:TBS458835 TLO458807:TLO458835 TVK458807:TVK458835 UFG458807:UFG458835 UPC458807:UPC458835 UYY458807:UYY458835 VIU458807:VIU458835 VSQ458807:VSQ458835 WCM458807:WCM458835 WMI458807:WMI458835 WWE458807:WWE458835 W524343:W524371 JS524343:JS524371 TO524343:TO524371 ADK524343:ADK524371 ANG524343:ANG524371 AXC524343:AXC524371 BGY524343:BGY524371 BQU524343:BQU524371 CAQ524343:CAQ524371 CKM524343:CKM524371 CUI524343:CUI524371 DEE524343:DEE524371 DOA524343:DOA524371 DXW524343:DXW524371 EHS524343:EHS524371 ERO524343:ERO524371 FBK524343:FBK524371 FLG524343:FLG524371 FVC524343:FVC524371 GEY524343:GEY524371 GOU524343:GOU524371 GYQ524343:GYQ524371 HIM524343:HIM524371 HSI524343:HSI524371 ICE524343:ICE524371 IMA524343:IMA524371 IVW524343:IVW524371 JFS524343:JFS524371 JPO524343:JPO524371 JZK524343:JZK524371 KJG524343:KJG524371 KTC524343:KTC524371 LCY524343:LCY524371 LMU524343:LMU524371 LWQ524343:LWQ524371 MGM524343:MGM524371 MQI524343:MQI524371 NAE524343:NAE524371 NKA524343:NKA524371 NTW524343:NTW524371 ODS524343:ODS524371 ONO524343:ONO524371 OXK524343:OXK524371 PHG524343:PHG524371 PRC524343:PRC524371 QAY524343:QAY524371 QKU524343:QKU524371 QUQ524343:QUQ524371 REM524343:REM524371 ROI524343:ROI524371 RYE524343:RYE524371 SIA524343:SIA524371 SRW524343:SRW524371 TBS524343:TBS524371 TLO524343:TLO524371 TVK524343:TVK524371 UFG524343:UFG524371 UPC524343:UPC524371 UYY524343:UYY524371 VIU524343:VIU524371 VSQ524343:VSQ524371 WCM524343:WCM524371 WMI524343:WMI524371 WWE524343:WWE524371 W589879:W589907 JS589879:JS589907 TO589879:TO589907 ADK589879:ADK589907 ANG589879:ANG589907 AXC589879:AXC589907 BGY589879:BGY589907 BQU589879:BQU589907 CAQ589879:CAQ589907 CKM589879:CKM589907 CUI589879:CUI589907 DEE589879:DEE589907 DOA589879:DOA589907 DXW589879:DXW589907 EHS589879:EHS589907 ERO589879:ERO589907 FBK589879:FBK589907 FLG589879:FLG589907 FVC589879:FVC589907 GEY589879:GEY589907 GOU589879:GOU589907 GYQ589879:GYQ589907 HIM589879:HIM589907 HSI589879:HSI589907 ICE589879:ICE589907 IMA589879:IMA589907 IVW589879:IVW589907 JFS589879:JFS589907 JPO589879:JPO589907 JZK589879:JZK589907 KJG589879:KJG589907 KTC589879:KTC589907 LCY589879:LCY589907 LMU589879:LMU589907 LWQ589879:LWQ589907 MGM589879:MGM589907 MQI589879:MQI589907 NAE589879:NAE589907 NKA589879:NKA589907 NTW589879:NTW589907 ODS589879:ODS589907 ONO589879:ONO589907 OXK589879:OXK589907 PHG589879:PHG589907 PRC589879:PRC589907 QAY589879:QAY589907 QKU589879:QKU589907 QUQ589879:QUQ589907 REM589879:REM589907 ROI589879:ROI589907 RYE589879:RYE589907 SIA589879:SIA589907 SRW589879:SRW589907 TBS589879:TBS589907 TLO589879:TLO589907 TVK589879:TVK589907 UFG589879:UFG589907 UPC589879:UPC589907 UYY589879:UYY589907 VIU589879:VIU589907 VSQ589879:VSQ589907 WCM589879:WCM589907 WMI589879:WMI589907 WWE589879:WWE589907 W655415:W655443 JS655415:JS655443 TO655415:TO655443 ADK655415:ADK655443 ANG655415:ANG655443 AXC655415:AXC655443 BGY655415:BGY655443 BQU655415:BQU655443 CAQ655415:CAQ655443 CKM655415:CKM655443 CUI655415:CUI655443 DEE655415:DEE655443 DOA655415:DOA655443 DXW655415:DXW655443 EHS655415:EHS655443 ERO655415:ERO655443 FBK655415:FBK655443 FLG655415:FLG655443 FVC655415:FVC655443 GEY655415:GEY655443 GOU655415:GOU655443 GYQ655415:GYQ655443 HIM655415:HIM655443 HSI655415:HSI655443 ICE655415:ICE655443 IMA655415:IMA655443 IVW655415:IVW655443 JFS655415:JFS655443 JPO655415:JPO655443 JZK655415:JZK655443 KJG655415:KJG655443 KTC655415:KTC655443 LCY655415:LCY655443 LMU655415:LMU655443 LWQ655415:LWQ655443 MGM655415:MGM655443 MQI655415:MQI655443 NAE655415:NAE655443 NKA655415:NKA655443 NTW655415:NTW655443 ODS655415:ODS655443 ONO655415:ONO655443 OXK655415:OXK655443 PHG655415:PHG655443 PRC655415:PRC655443 QAY655415:QAY655443 QKU655415:QKU655443 QUQ655415:QUQ655443 REM655415:REM655443 ROI655415:ROI655443 RYE655415:RYE655443 SIA655415:SIA655443 SRW655415:SRW655443 TBS655415:TBS655443 TLO655415:TLO655443 TVK655415:TVK655443 UFG655415:UFG655443 UPC655415:UPC655443 UYY655415:UYY655443 VIU655415:VIU655443 VSQ655415:VSQ655443 WCM655415:WCM655443 WMI655415:WMI655443 WWE655415:WWE655443 W720951:W720979 JS720951:JS720979 TO720951:TO720979 ADK720951:ADK720979 ANG720951:ANG720979 AXC720951:AXC720979 BGY720951:BGY720979 BQU720951:BQU720979 CAQ720951:CAQ720979 CKM720951:CKM720979 CUI720951:CUI720979 DEE720951:DEE720979 DOA720951:DOA720979 DXW720951:DXW720979 EHS720951:EHS720979 ERO720951:ERO720979 FBK720951:FBK720979 FLG720951:FLG720979 FVC720951:FVC720979 GEY720951:GEY720979 GOU720951:GOU720979 GYQ720951:GYQ720979 HIM720951:HIM720979 HSI720951:HSI720979 ICE720951:ICE720979 IMA720951:IMA720979 IVW720951:IVW720979 JFS720951:JFS720979 JPO720951:JPO720979 JZK720951:JZK720979 KJG720951:KJG720979 KTC720951:KTC720979 LCY720951:LCY720979 LMU720951:LMU720979 LWQ720951:LWQ720979 MGM720951:MGM720979 MQI720951:MQI720979 NAE720951:NAE720979 NKA720951:NKA720979 NTW720951:NTW720979 ODS720951:ODS720979 ONO720951:ONO720979 OXK720951:OXK720979 PHG720951:PHG720979 PRC720951:PRC720979 QAY720951:QAY720979 QKU720951:QKU720979 QUQ720951:QUQ720979 REM720951:REM720979 ROI720951:ROI720979 RYE720951:RYE720979 SIA720951:SIA720979 SRW720951:SRW720979 TBS720951:TBS720979 TLO720951:TLO720979 TVK720951:TVK720979 UFG720951:UFG720979 UPC720951:UPC720979 UYY720951:UYY720979 VIU720951:VIU720979 VSQ720951:VSQ720979 WCM720951:WCM720979 WMI720951:WMI720979 WWE720951:WWE720979 W786487:W786515 JS786487:JS786515 TO786487:TO786515 ADK786487:ADK786515 ANG786487:ANG786515 AXC786487:AXC786515 BGY786487:BGY786515 BQU786487:BQU786515 CAQ786487:CAQ786515 CKM786487:CKM786515 CUI786487:CUI786515 DEE786487:DEE786515 DOA786487:DOA786515 DXW786487:DXW786515 EHS786487:EHS786515 ERO786487:ERO786515 FBK786487:FBK786515 FLG786487:FLG786515 FVC786487:FVC786515 GEY786487:GEY786515 GOU786487:GOU786515 GYQ786487:GYQ786515 HIM786487:HIM786515 HSI786487:HSI786515 ICE786487:ICE786515 IMA786487:IMA786515 IVW786487:IVW786515 JFS786487:JFS786515 JPO786487:JPO786515 JZK786487:JZK786515 KJG786487:KJG786515 KTC786487:KTC786515 LCY786487:LCY786515 LMU786487:LMU786515 LWQ786487:LWQ786515 MGM786487:MGM786515 MQI786487:MQI786515 NAE786487:NAE786515 NKA786487:NKA786515 NTW786487:NTW786515 ODS786487:ODS786515 ONO786487:ONO786515 OXK786487:OXK786515 PHG786487:PHG786515 PRC786487:PRC786515 QAY786487:QAY786515 QKU786487:QKU786515 QUQ786487:QUQ786515 REM786487:REM786515 ROI786487:ROI786515 RYE786487:RYE786515 SIA786487:SIA786515 SRW786487:SRW786515 TBS786487:TBS786515 TLO786487:TLO786515 TVK786487:TVK786515 UFG786487:UFG786515 UPC786487:UPC786515 UYY786487:UYY786515 VIU786487:VIU786515 VSQ786487:VSQ786515 WCM786487:WCM786515 WMI786487:WMI786515 WWE786487:WWE786515 W852023:W852051 JS852023:JS852051 TO852023:TO852051 ADK852023:ADK852051 ANG852023:ANG852051 AXC852023:AXC852051 BGY852023:BGY852051 BQU852023:BQU852051 CAQ852023:CAQ852051 CKM852023:CKM852051 CUI852023:CUI852051 DEE852023:DEE852051 DOA852023:DOA852051 DXW852023:DXW852051 EHS852023:EHS852051 ERO852023:ERO852051 FBK852023:FBK852051 FLG852023:FLG852051 FVC852023:FVC852051 GEY852023:GEY852051 GOU852023:GOU852051 GYQ852023:GYQ852051 HIM852023:HIM852051 HSI852023:HSI852051 ICE852023:ICE852051 IMA852023:IMA852051 IVW852023:IVW852051 JFS852023:JFS852051 JPO852023:JPO852051 JZK852023:JZK852051 KJG852023:KJG852051 KTC852023:KTC852051 LCY852023:LCY852051 LMU852023:LMU852051 LWQ852023:LWQ852051 MGM852023:MGM852051 MQI852023:MQI852051 NAE852023:NAE852051 NKA852023:NKA852051 NTW852023:NTW852051 ODS852023:ODS852051 ONO852023:ONO852051 OXK852023:OXK852051 PHG852023:PHG852051 PRC852023:PRC852051 QAY852023:QAY852051 QKU852023:QKU852051 QUQ852023:QUQ852051 REM852023:REM852051 ROI852023:ROI852051 RYE852023:RYE852051 SIA852023:SIA852051 SRW852023:SRW852051 TBS852023:TBS852051 TLO852023:TLO852051 TVK852023:TVK852051 UFG852023:UFG852051 UPC852023:UPC852051 UYY852023:UYY852051 VIU852023:VIU852051 VSQ852023:VSQ852051 WCM852023:WCM852051 WMI852023:WMI852051 WWE852023:WWE852051 W917559:W917587 JS917559:JS917587 TO917559:TO917587 ADK917559:ADK917587 ANG917559:ANG917587 AXC917559:AXC917587 BGY917559:BGY917587 BQU917559:BQU917587 CAQ917559:CAQ917587 CKM917559:CKM917587 CUI917559:CUI917587 DEE917559:DEE917587 DOA917559:DOA917587 DXW917559:DXW917587 EHS917559:EHS917587 ERO917559:ERO917587 FBK917559:FBK917587 FLG917559:FLG917587 FVC917559:FVC917587 GEY917559:GEY917587 GOU917559:GOU917587 GYQ917559:GYQ917587 HIM917559:HIM917587 HSI917559:HSI917587 ICE917559:ICE917587 IMA917559:IMA917587 IVW917559:IVW917587 JFS917559:JFS917587 JPO917559:JPO917587 JZK917559:JZK917587 KJG917559:KJG917587 KTC917559:KTC917587 LCY917559:LCY917587 LMU917559:LMU917587 LWQ917559:LWQ917587 MGM917559:MGM917587 MQI917559:MQI917587 NAE917559:NAE917587 NKA917559:NKA917587 NTW917559:NTW917587 ODS917559:ODS917587 ONO917559:ONO917587 OXK917559:OXK917587 PHG917559:PHG917587 PRC917559:PRC917587 QAY917559:QAY917587 QKU917559:QKU917587 QUQ917559:QUQ917587 REM917559:REM917587 ROI917559:ROI917587 RYE917559:RYE917587 SIA917559:SIA917587 SRW917559:SRW917587 TBS917559:TBS917587 TLO917559:TLO917587 TVK917559:TVK917587 UFG917559:UFG917587 UPC917559:UPC917587 UYY917559:UYY917587 VIU917559:VIU917587 VSQ917559:VSQ917587 WCM917559:WCM917587 WMI917559:WMI917587 WWE917559:WWE917587 W983095:W983123 JS983095:JS983123 TO983095:TO983123 ADK983095:ADK983123 ANG983095:ANG983123 AXC983095:AXC983123 BGY983095:BGY983123 BQU983095:BQU983123 CAQ983095:CAQ983123 CKM983095:CKM983123 CUI983095:CUI983123 DEE983095:DEE983123 DOA983095:DOA983123 DXW983095:DXW983123 EHS983095:EHS983123 ERO983095:ERO983123 FBK983095:FBK983123 FLG983095:FLG983123 FVC983095:FVC983123 GEY983095:GEY983123 GOU983095:GOU983123 GYQ983095:GYQ983123 HIM983095:HIM983123 HSI983095:HSI983123 ICE983095:ICE983123 IMA983095:IMA983123 IVW983095:IVW983123 JFS983095:JFS983123 JPO983095:JPO983123 JZK983095:JZK983123 KJG983095:KJG983123 KTC983095:KTC983123 LCY983095:LCY983123 LMU983095:LMU983123 LWQ983095:LWQ983123 MGM983095:MGM983123 MQI983095:MQI983123 NAE983095:NAE983123 NKA983095:NKA983123 NTW983095:NTW983123 ODS983095:ODS983123 ONO983095:ONO983123 OXK983095:OXK983123 PHG983095:PHG983123 PRC983095:PRC983123 QAY983095:QAY983123 QKU983095:QKU983123 QUQ983095:QUQ983123 REM983095:REM983123 ROI983095:ROI983123 RYE983095:RYE983123 SIA983095:SIA983123 SRW983095:SRW983123 TBS983095:TBS983123 TLO983095:TLO983123 TVK983095:TVK983123 UFG983095:UFG983123 UPC983095:UPC983123 UYY983095:UYY983123 VIU983095:VIU983123 VSQ983095:VSQ983123 WCM983095:WCM983123 WMI983095:WMI983123 WWE983095:WWE983123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6"/>
  <sheetViews>
    <sheetView workbookViewId="0"/>
  </sheetViews>
  <sheetFormatPr defaultRowHeight="13.5"/>
  <cols>
    <col min="1" max="1" width="50.875" style="89" bestFit="1" customWidth="1"/>
    <col min="2" max="2" width="50.875" style="88" bestFit="1" customWidth="1"/>
    <col min="3" max="16384" width="9" style="88"/>
  </cols>
  <sheetData>
    <row r="1" spans="1:2">
      <c r="A1" s="88" t="s">
        <v>284</v>
      </c>
      <c r="B1" s="89" t="s">
        <v>285</v>
      </c>
    </row>
    <row r="2" spans="1:2">
      <c r="A2" s="88" t="s">
        <v>286</v>
      </c>
      <c r="B2" s="89">
        <v>111</v>
      </c>
    </row>
    <row r="3" spans="1:2">
      <c r="A3" s="88" t="s">
        <v>287</v>
      </c>
      <c r="B3" s="89">
        <v>113</v>
      </c>
    </row>
    <row r="4" spans="1:2">
      <c r="A4" s="88" t="s">
        <v>288</v>
      </c>
      <c r="B4" s="89">
        <v>120</v>
      </c>
    </row>
    <row r="5" spans="1:2">
      <c r="A5" s="88" t="s">
        <v>289</v>
      </c>
      <c r="B5" s="89">
        <v>127</v>
      </c>
    </row>
    <row r="6" spans="1:2">
      <c r="A6" s="88" t="s">
        <v>290</v>
      </c>
      <c r="B6" s="89">
        <v>129</v>
      </c>
    </row>
    <row r="7" spans="1:2">
      <c r="A7" s="88" t="s">
        <v>291</v>
      </c>
      <c r="B7" s="89">
        <v>133</v>
      </c>
    </row>
    <row r="8" spans="1:2">
      <c r="A8" s="88" t="s">
        <v>292</v>
      </c>
      <c r="B8" s="89">
        <v>137</v>
      </c>
    </row>
    <row r="9" spans="1:2">
      <c r="A9" s="88" t="s">
        <v>293</v>
      </c>
      <c r="B9" s="89">
        <v>140</v>
      </c>
    </row>
    <row r="10" spans="1:2">
      <c r="A10" s="88" t="s">
        <v>294</v>
      </c>
      <c r="B10" s="89">
        <v>141</v>
      </c>
    </row>
    <row r="11" spans="1:2">
      <c r="A11" s="88" t="s">
        <v>280</v>
      </c>
      <c r="B11" s="89">
        <v>142</v>
      </c>
    </row>
    <row r="12" spans="1:2">
      <c r="A12" s="88" t="s">
        <v>295</v>
      </c>
      <c r="B12" s="89">
        <v>143</v>
      </c>
    </row>
    <row r="13" spans="1:2">
      <c r="A13" s="88" t="s">
        <v>296</v>
      </c>
      <c r="B13" s="89">
        <v>144</v>
      </c>
    </row>
    <row r="14" spans="1:2">
      <c r="A14" s="88" t="s">
        <v>297</v>
      </c>
      <c r="B14" s="89">
        <v>145</v>
      </c>
    </row>
    <row r="15" spans="1:2">
      <c r="A15" s="88" t="s">
        <v>298</v>
      </c>
      <c r="B15" s="89">
        <v>146</v>
      </c>
    </row>
    <row r="16" spans="1:2">
      <c r="A16" s="88" t="s">
        <v>299</v>
      </c>
      <c r="B16" s="89">
        <v>147</v>
      </c>
    </row>
    <row r="17" spans="1:2">
      <c r="A17" s="88" t="s">
        <v>300</v>
      </c>
      <c r="B17" s="89">
        <v>148</v>
      </c>
    </row>
    <row r="18" spans="1:2">
      <c r="A18" s="88" t="s">
        <v>301</v>
      </c>
      <c r="B18" s="89">
        <v>149</v>
      </c>
    </row>
    <row r="19" spans="1:2">
      <c r="A19" s="88" t="s">
        <v>302</v>
      </c>
      <c r="B19" s="89">
        <v>150</v>
      </c>
    </row>
    <row r="20" spans="1:2">
      <c r="A20" s="88" t="s">
        <v>303</v>
      </c>
      <c r="B20" s="89">
        <v>151</v>
      </c>
    </row>
    <row r="21" spans="1:2">
      <c r="A21" s="88" t="s">
        <v>304</v>
      </c>
      <c r="B21" s="89">
        <v>152</v>
      </c>
    </row>
    <row r="22" spans="1:2">
      <c r="A22" s="88" t="s">
        <v>305</v>
      </c>
      <c r="B22" s="89">
        <v>153</v>
      </c>
    </row>
    <row r="23" spans="1:2">
      <c r="A23" s="88" t="s">
        <v>306</v>
      </c>
      <c r="B23" s="89">
        <v>154</v>
      </c>
    </row>
    <row r="24" spans="1:2">
      <c r="A24" s="88" t="s">
        <v>307</v>
      </c>
      <c r="B24" s="89">
        <v>155</v>
      </c>
    </row>
    <row r="25" spans="1:2">
      <c r="A25" s="88" t="s">
        <v>308</v>
      </c>
      <c r="B25" s="89">
        <v>158</v>
      </c>
    </row>
    <row r="26" spans="1:2">
      <c r="A26" s="88" t="s">
        <v>309</v>
      </c>
      <c r="B26" s="89">
        <v>159</v>
      </c>
    </row>
    <row r="27" spans="1:2">
      <c r="A27" s="88" t="s">
        <v>310</v>
      </c>
      <c r="B27" s="89">
        <v>166</v>
      </c>
    </row>
    <row r="28" spans="1:2">
      <c r="A28" s="88" t="s">
        <v>311</v>
      </c>
      <c r="B28" s="89">
        <v>167</v>
      </c>
    </row>
    <row r="29" spans="1:2">
      <c r="A29" s="88" t="s">
        <v>312</v>
      </c>
      <c r="B29" s="89">
        <v>168</v>
      </c>
    </row>
    <row r="30" spans="1:2">
      <c r="A30" s="88" t="s">
        <v>313</v>
      </c>
      <c r="B30" s="89">
        <v>169</v>
      </c>
    </row>
    <row r="31" spans="1:2">
      <c r="A31" s="88" t="s">
        <v>314</v>
      </c>
      <c r="B31" s="89">
        <v>171</v>
      </c>
    </row>
    <row r="32" spans="1:2">
      <c r="A32" s="88" t="s">
        <v>315</v>
      </c>
      <c r="B32" s="89">
        <v>172</v>
      </c>
    </row>
    <row r="33" spans="1:2">
      <c r="A33" s="88" t="s">
        <v>283</v>
      </c>
      <c r="B33" s="89">
        <v>173</v>
      </c>
    </row>
    <row r="34" spans="1:2">
      <c r="A34" s="88" t="s">
        <v>316</v>
      </c>
      <c r="B34" s="89">
        <v>174</v>
      </c>
    </row>
    <row r="35" spans="1:2">
      <c r="A35" s="88" t="s">
        <v>317</v>
      </c>
      <c r="B35" s="89">
        <v>175</v>
      </c>
    </row>
    <row r="36" spans="1:2">
      <c r="A36" s="88" t="s">
        <v>318</v>
      </c>
      <c r="B36" s="89">
        <v>176</v>
      </c>
    </row>
    <row r="37" spans="1:2">
      <c r="A37" s="88" t="s">
        <v>319</v>
      </c>
      <c r="B37" s="89">
        <v>177</v>
      </c>
    </row>
    <row r="38" spans="1:2">
      <c r="A38" s="88" t="s">
        <v>320</v>
      </c>
      <c r="B38" s="89">
        <v>178</v>
      </c>
    </row>
    <row r="39" spans="1:2">
      <c r="A39" s="88" t="s">
        <v>321</v>
      </c>
      <c r="B39" s="89">
        <v>179</v>
      </c>
    </row>
    <row r="40" spans="1:2">
      <c r="A40" s="88" t="s">
        <v>322</v>
      </c>
      <c r="B40" s="89">
        <v>180</v>
      </c>
    </row>
    <row r="41" spans="1:2">
      <c r="A41" s="88" t="s">
        <v>323</v>
      </c>
      <c r="B41" s="89">
        <v>181</v>
      </c>
    </row>
    <row r="42" spans="1:2">
      <c r="A42" s="88" t="s">
        <v>324</v>
      </c>
      <c r="B42" s="89">
        <v>182</v>
      </c>
    </row>
    <row r="43" spans="1:2">
      <c r="A43" s="88" t="s">
        <v>325</v>
      </c>
      <c r="B43" s="89">
        <v>183</v>
      </c>
    </row>
    <row r="44" spans="1:2">
      <c r="A44" s="88" t="s">
        <v>326</v>
      </c>
      <c r="B44" s="89">
        <v>184</v>
      </c>
    </row>
    <row r="45" spans="1:2">
      <c r="A45" s="88" t="s">
        <v>327</v>
      </c>
      <c r="B45" s="89">
        <v>185</v>
      </c>
    </row>
    <row r="46" spans="1:2">
      <c r="A46" s="88" t="s">
        <v>328</v>
      </c>
      <c r="B46" s="89">
        <v>186</v>
      </c>
    </row>
    <row r="47" spans="1:2">
      <c r="A47" s="88" t="s">
        <v>329</v>
      </c>
      <c r="B47" s="89">
        <v>187</v>
      </c>
    </row>
    <row r="48" spans="1:2">
      <c r="A48" s="88" t="s">
        <v>330</v>
      </c>
      <c r="B48" s="89">
        <v>188</v>
      </c>
    </row>
    <row r="49" spans="1:2">
      <c r="A49" s="88" t="s">
        <v>331</v>
      </c>
      <c r="B49" s="89">
        <v>189</v>
      </c>
    </row>
    <row r="50" spans="1:2">
      <c r="A50" s="88" t="s">
        <v>332</v>
      </c>
      <c r="B50" s="89">
        <v>190</v>
      </c>
    </row>
    <row r="51" spans="1:2">
      <c r="A51" s="88" t="s">
        <v>333</v>
      </c>
      <c r="B51" s="89">
        <v>191</v>
      </c>
    </row>
    <row r="52" spans="1:2">
      <c r="A52" s="88" t="s">
        <v>334</v>
      </c>
      <c r="B52" s="89">
        <v>192</v>
      </c>
    </row>
    <row r="53" spans="1:2">
      <c r="A53" s="88" t="s">
        <v>335</v>
      </c>
      <c r="B53" s="89">
        <v>193</v>
      </c>
    </row>
    <row r="54" spans="1:2">
      <c r="A54" s="88" t="s">
        <v>336</v>
      </c>
      <c r="B54" s="89">
        <v>194</v>
      </c>
    </row>
    <row r="55" spans="1:2">
      <c r="A55" s="88" t="s">
        <v>337</v>
      </c>
      <c r="B55" s="89">
        <v>195</v>
      </c>
    </row>
    <row r="56" spans="1:2">
      <c r="A56" s="88" t="s">
        <v>338</v>
      </c>
      <c r="B56" s="89">
        <v>196</v>
      </c>
    </row>
    <row r="57" spans="1:2">
      <c r="A57" s="88" t="s">
        <v>339</v>
      </c>
      <c r="B57" s="89">
        <v>197</v>
      </c>
    </row>
    <row r="58" spans="1:2">
      <c r="A58" s="88" t="s">
        <v>340</v>
      </c>
      <c r="B58" s="89">
        <v>198</v>
      </c>
    </row>
    <row r="59" spans="1:2">
      <c r="A59" s="88" t="s">
        <v>341</v>
      </c>
      <c r="B59" s="89">
        <v>212</v>
      </c>
    </row>
    <row r="60" spans="1:2">
      <c r="A60" s="88" t="s">
        <v>281</v>
      </c>
      <c r="B60" s="89">
        <v>214</v>
      </c>
    </row>
    <row r="61" spans="1:2">
      <c r="A61" s="88" t="s">
        <v>282</v>
      </c>
      <c r="B61" s="89">
        <v>215</v>
      </c>
    </row>
    <row r="62" spans="1:2">
      <c r="A62" s="88" t="s">
        <v>342</v>
      </c>
      <c r="B62" s="89">
        <v>216</v>
      </c>
    </row>
    <row r="63" spans="1:2">
      <c r="A63" s="88" t="s">
        <v>343</v>
      </c>
      <c r="B63" s="89">
        <v>221</v>
      </c>
    </row>
    <row r="64" spans="1:2">
      <c r="A64" s="88" t="s">
        <v>344</v>
      </c>
      <c r="B64" s="89">
        <v>222</v>
      </c>
    </row>
    <row r="65" spans="1:2">
      <c r="A65" s="88" t="s">
        <v>345</v>
      </c>
      <c r="B65" s="89">
        <v>223</v>
      </c>
    </row>
    <row r="66" spans="1:2">
      <c r="A66" s="88" t="s">
        <v>346</v>
      </c>
      <c r="B66" s="89">
        <v>228</v>
      </c>
    </row>
    <row r="67" spans="1:2">
      <c r="A67" s="88" t="s">
        <v>347</v>
      </c>
      <c r="B67" s="89">
        <v>230</v>
      </c>
    </row>
    <row r="68" spans="1:2">
      <c r="A68" s="88" t="s">
        <v>348</v>
      </c>
      <c r="B68" s="89">
        <v>234</v>
      </c>
    </row>
    <row r="69" spans="1:2">
      <c r="A69" s="88" t="s">
        <v>349</v>
      </c>
      <c r="B69" s="89">
        <v>238</v>
      </c>
    </row>
    <row r="70" spans="1:2">
      <c r="A70" s="88" t="s">
        <v>350</v>
      </c>
      <c r="B70" s="89">
        <v>239</v>
      </c>
    </row>
    <row r="71" spans="1:2">
      <c r="A71" s="88" t="s">
        <v>351</v>
      </c>
      <c r="B71" s="89">
        <v>256</v>
      </c>
    </row>
    <row r="72" spans="1:2">
      <c r="A72" s="88" t="s">
        <v>352</v>
      </c>
      <c r="B72" s="89">
        <v>258</v>
      </c>
    </row>
    <row r="73" spans="1:2">
      <c r="A73" s="88" t="s">
        <v>353</v>
      </c>
      <c r="B73" s="89">
        <v>266</v>
      </c>
    </row>
    <row r="74" spans="1:2">
      <c r="A74" s="88" t="s">
        <v>354</v>
      </c>
      <c r="B74" s="89">
        <v>271</v>
      </c>
    </row>
    <row r="75" spans="1:2">
      <c r="A75" s="88" t="s">
        <v>355</v>
      </c>
      <c r="B75" s="89">
        <v>272</v>
      </c>
    </row>
    <row r="76" spans="1:2">
      <c r="A76" s="88" t="s">
        <v>356</v>
      </c>
      <c r="B76" s="89">
        <v>273</v>
      </c>
    </row>
    <row r="77" spans="1:2">
      <c r="A77" s="99" t="s">
        <v>501</v>
      </c>
      <c r="B77" s="89">
        <v>274</v>
      </c>
    </row>
    <row r="78" spans="1:2">
      <c r="A78" s="88" t="s">
        <v>357</v>
      </c>
      <c r="B78" s="89">
        <v>275</v>
      </c>
    </row>
    <row r="79" spans="1:2">
      <c r="A79" s="88" t="s">
        <v>358</v>
      </c>
      <c r="B79" s="89">
        <v>276</v>
      </c>
    </row>
    <row r="80" spans="1:2">
      <c r="A80" s="88" t="s">
        <v>359</v>
      </c>
      <c r="B80" s="89">
        <v>277</v>
      </c>
    </row>
    <row r="81" spans="1:2">
      <c r="A81" s="88" t="s">
        <v>360</v>
      </c>
      <c r="B81" s="89">
        <v>278</v>
      </c>
    </row>
    <row r="82" spans="1:2">
      <c r="A82" s="88" t="s">
        <v>361</v>
      </c>
      <c r="B82" s="89">
        <v>279</v>
      </c>
    </row>
    <row r="83" spans="1:2">
      <c r="A83" s="88" t="s">
        <v>362</v>
      </c>
      <c r="B83" s="89">
        <v>280</v>
      </c>
    </row>
    <row r="84" spans="1:2">
      <c r="A84" s="88" t="s">
        <v>363</v>
      </c>
      <c r="B84" s="89">
        <v>281</v>
      </c>
    </row>
    <row r="85" spans="1:2">
      <c r="A85" s="88" t="s">
        <v>364</v>
      </c>
      <c r="B85" s="89">
        <v>282</v>
      </c>
    </row>
    <row r="86" spans="1:2">
      <c r="A86" s="88" t="s">
        <v>365</v>
      </c>
      <c r="B86" s="89">
        <v>283</v>
      </c>
    </row>
    <row r="87" spans="1:2">
      <c r="A87" s="88" t="s">
        <v>366</v>
      </c>
      <c r="B87" s="89">
        <v>284</v>
      </c>
    </row>
    <row r="88" spans="1:2">
      <c r="A88" s="88" t="s">
        <v>367</v>
      </c>
      <c r="B88" s="89">
        <v>285</v>
      </c>
    </row>
    <row r="89" spans="1:2">
      <c r="A89" s="88" t="s">
        <v>368</v>
      </c>
      <c r="B89" s="89">
        <v>286</v>
      </c>
    </row>
    <row r="90" spans="1:2">
      <c r="A90" s="88" t="s">
        <v>369</v>
      </c>
      <c r="B90" s="89">
        <v>287</v>
      </c>
    </row>
    <row r="91" spans="1:2">
      <c r="A91" s="88" t="s">
        <v>370</v>
      </c>
      <c r="B91" s="89">
        <v>288</v>
      </c>
    </row>
    <row r="92" spans="1:2">
      <c r="A92" s="88" t="s">
        <v>371</v>
      </c>
      <c r="B92" s="89">
        <v>289</v>
      </c>
    </row>
    <row r="93" spans="1:2">
      <c r="A93" s="88" t="s">
        <v>372</v>
      </c>
      <c r="B93" s="89">
        <v>290</v>
      </c>
    </row>
    <row r="94" spans="1:2">
      <c r="A94" s="88" t="s">
        <v>373</v>
      </c>
      <c r="B94" s="89">
        <v>291</v>
      </c>
    </row>
    <row r="95" spans="1:2">
      <c r="A95" s="88" t="s">
        <v>374</v>
      </c>
      <c r="B95" s="89">
        <v>292</v>
      </c>
    </row>
    <row r="96" spans="1:2">
      <c r="A96" s="88" t="s">
        <v>375</v>
      </c>
      <c r="B96" s="89">
        <v>293</v>
      </c>
    </row>
    <row r="97" spans="1:2">
      <c r="A97" s="88" t="s">
        <v>376</v>
      </c>
      <c r="B97" s="89">
        <v>294</v>
      </c>
    </row>
    <row r="98" spans="1:2">
      <c r="A98" s="88" t="s">
        <v>377</v>
      </c>
      <c r="B98" s="89">
        <v>295</v>
      </c>
    </row>
    <row r="99" spans="1:2">
      <c r="A99" s="88" t="s">
        <v>378</v>
      </c>
      <c r="B99" s="89">
        <v>296</v>
      </c>
    </row>
    <row r="100" spans="1:2">
      <c r="A100" s="88" t="s">
        <v>379</v>
      </c>
      <c r="B100" s="89">
        <v>297</v>
      </c>
    </row>
    <row r="101" spans="1:2">
      <c r="A101" s="88" t="s">
        <v>380</v>
      </c>
      <c r="B101" s="89">
        <v>298</v>
      </c>
    </row>
    <row r="102" spans="1:2">
      <c r="A102" s="88" t="s">
        <v>381</v>
      </c>
      <c r="B102" s="89">
        <v>301</v>
      </c>
    </row>
    <row r="103" spans="1:2">
      <c r="A103" s="88" t="s">
        <v>382</v>
      </c>
      <c r="B103" s="89">
        <v>302</v>
      </c>
    </row>
    <row r="104" spans="1:2">
      <c r="A104" s="88" t="s">
        <v>383</v>
      </c>
      <c r="B104" s="89">
        <v>303</v>
      </c>
    </row>
    <row r="105" spans="1:2">
      <c r="A105" s="88" t="s">
        <v>384</v>
      </c>
      <c r="B105" s="89">
        <v>304</v>
      </c>
    </row>
    <row r="106" spans="1:2">
      <c r="A106" s="88" t="s">
        <v>385</v>
      </c>
      <c r="B106" s="89">
        <v>400</v>
      </c>
    </row>
    <row r="107" spans="1:2">
      <c r="A107" s="88" t="s">
        <v>386</v>
      </c>
      <c r="B107" s="89">
        <v>500</v>
      </c>
    </row>
    <row r="108" spans="1:2">
      <c r="A108" s="88" t="s">
        <v>387</v>
      </c>
      <c r="B108" s="89">
        <v>61</v>
      </c>
    </row>
    <row r="109" spans="1:2">
      <c r="A109" s="88" t="s">
        <v>388</v>
      </c>
      <c r="B109" s="89">
        <v>62</v>
      </c>
    </row>
    <row r="110" spans="1:2">
      <c r="A110" s="88" t="s">
        <v>389</v>
      </c>
      <c r="B110" s="89">
        <v>63</v>
      </c>
    </row>
    <row r="111" spans="1:2">
      <c r="A111" s="88" t="s">
        <v>390</v>
      </c>
      <c r="B111" s="89">
        <v>65</v>
      </c>
    </row>
    <row r="112" spans="1:2">
      <c r="A112" s="88" t="s">
        <v>391</v>
      </c>
      <c r="B112" s="89">
        <v>701</v>
      </c>
    </row>
    <row r="113" spans="1:2">
      <c r="A113" s="88" t="s">
        <v>392</v>
      </c>
      <c r="B113" s="89">
        <v>702</v>
      </c>
    </row>
    <row r="114" spans="1:2">
      <c r="A114" s="88" t="s">
        <v>393</v>
      </c>
      <c r="B114" s="89">
        <v>703</v>
      </c>
    </row>
    <row r="115" spans="1:2">
      <c r="A115" s="88" t="s">
        <v>394</v>
      </c>
      <c r="B115" s="89">
        <v>704</v>
      </c>
    </row>
    <row r="116" spans="1:2">
      <c r="A116" s="88" t="s">
        <v>395</v>
      </c>
      <c r="B116" s="89">
        <v>705</v>
      </c>
    </row>
    <row r="117" spans="1:2">
      <c r="A117" s="88" t="s">
        <v>396</v>
      </c>
      <c r="B117" s="89">
        <v>706</v>
      </c>
    </row>
    <row r="118" spans="1:2">
      <c r="A118" s="88" t="s">
        <v>397</v>
      </c>
      <c r="B118" s="89">
        <v>707</v>
      </c>
    </row>
    <row r="119" spans="1:2">
      <c r="A119" s="88" t="s">
        <v>398</v>
      </c>
      <c r="B119" s="89">
        <v>708</v>
      </c>
    </row>
    <row r="120" spans="1:2">
      <c r="A120" s="88" t="s">
        <v>399</v>
      </c>
      <c r="B120" s="89">
        <v>709</v>
      </c>
    </row>
    <row r="121" spans="1:2">
      <c r="A121" s="88" t="s">
        <v>400</v>
      </c>
      <c r="B121" s="89">
        <v>710</v>
      </c>
    </row>
    <row r="122" spans="1:2">
      <c r="A122" s="88" t="s">
        <v>401</v>
      </c>
      <c r="B122" s="89">
        <v>711</v>
      </c>
    </row>
    <row r="123" spans="1:2">
      <c r="A123" s="88" t="s">
        <v>402</v>
      </c>
      <c r="B123" s="89">
        <v>712</v>
      </c>
    </row>
    <row r="124" spans="1:2">
      <c r="A124" s="88" t="s">
        <v>403</v>
      </c>
      <c r="B124" s="89">
        <v>713</v>
      </c>
    </row>
    <row r="125" spans="1:2">
      <c r="A125" s="88" t="s">
        <v>404</v>
      </c>
      <c r="B125" s="89">
        <v>714</v>
      </c>
    </row>
    <row r="126" spans="1:2">
      <c r="A126" s="88" t="s">
        <v>405</v>
      </c>
      <c r="B126" s="89">
        <v>715</v>
      </c>
    </row>
    <row r="127" spans="1:2">
      <c r="A127" s="88" t="s">
        <v>406</v>
      </c>
      <c r="B127" s="89">
        <v>716</v>
      </c>
    </row>
    <row r="128" spans="1:2">
      <c r="A128" s="88" t="s">
        <v>407</v>
      </c>
      <c r="B128" s="89">
        <v>717</v>
      </c>
    </row>
    <row r="129" spans="1:2">
      <c r="A129" s="88" t="s">
        <v>408</v>
      </c>
      <c r="B129" s="89">
        <v>718</v>
      </c>
    </row>
    <row r="130" spans="1:2">
      <c r="A130" s="88" t="s">
        <v>409</v>
      </c>
      <c r="B130" s="89">
        <v>719</v>
      </c>
    </row>
    <row r="131" spans="1:2">
      <c r="A131" s="88" t="s">
        <v>410</v>
      </c>
      <c r="B131" s="89">
        <v>720</v>
      </c>
    </row>
    <row r="132" spans="1:2">
      <c r="A132" s="88" t="s">
        <v>411</v>
      </c>
      <c r="B132" s="89">
        <v>871</v>
      </c>
    </row>
    <row r="133" spans="1:2">
      <c r="A133" s="88" t="s">
        <v>412</v>
      </c>
      <c r="B133" s="89">
        <v>872</v>
      </c>
    </row>
    <row r="134" spans="1:2">
      <c r="A134" s="88" t="s">
        <v>413</v>
      </c>
      <c r="B134" s="89">
        <v>873</v>
      </c>
    </row>
    <row r="135" spans="1:2">
      <c r="A135" s="88" t="s">
        <v>414</v>
      </c>
      <c r="B135" s="89">
        <v>874</v>
      </c>
    </row>
    <row r="136" spans="1:2">
      <c r="A136" s="88" t="s">
        <v>415</v>
      </c>
      <c r="B136" s="89">
        <v>875</v>
      </c>
    </row>
    <row r="137" spans="1:2">
      <c r="A137" s="88" t="s">
        <v>416</v>
      </c>
      <c r="B137" s="89">
        <v>876</v>
      </c>
    </row>
    <row r="138" spans="1:2">
      <c r="A138" s="88" t="s">
        <v>417</v>
      </c>
      <c r="B138" s="89">
        <v>877</v>
      </c>
    </row>
    <row r="139" spans="1:2">
      <c r="A139" s="88" t="s">
        <v>418</v>
      </c>
      <c r="B139" s="89">
        <v>878</v>
      </c>
    </row>
    <row r="140" spans="1:2">
      <c r="A140" s="88" t="s">
        <v>419</v>
      </c>
      <c r="B140" s="89">
        <v>879</v>
      </c>
    </row>
    <row r="141" spans="1:2">
      <c r="A141" s="88" t="s">
        <v>420</v>
      </c>
      <c r="B141" s="89">
        <v>880</v>
      </c>
    </row>
    <row r="142" spans="1:2">
      <c r="A142" s="88" t="s">
        <v>421</v>
      </c>
      <c r="B142" s="89">
        <v>881</v>
      </c>
    </row>
    <row r="143" spans="1:2">
      <c r="A143" s="88" t="s">
        <v>388</v>
      </c>
      <c r="B143" s="89">
        <v>882</v>
      </c>
    </row>
    <row r="144" spans="1:2">
      <c r="A144" s="88" t="s">
        <v>422</v>
      </c>
      <c r="B144" s="89">
        <v>883</v>
      </c>
    </row>
    <row r="145" spans="1:2">
      <c r="A145" s="88" t="s">
        <v>423</v>
      </c>
      <c r="B145" s="89">
        <v>884</v>
      </c>
    </row>
    <row r="146" spans="1:2">
      <c r="A146" s="88" t="s">
        <v>424</v>
      </c>
      <c r="B146" s="89">
        <v>885</v>
      </c>
    </row>
    <row r="147" spans="1:2">
      <c r="A147" s="88" t="s">
        <v>425</v>
      </c>
      <c r="B147" s="89">
        <v>886</v>
      </c>
    </row>
    <row r="148" spans="1:2">
      <c r="A148" s="88" t="s">
        <v>426</v>
      </c>
      <c r="B148" s="89">
        <v>887</v>
      </c>
    </row>
    <row r="149" spans="1:2">
      <c r="A149" s="88" t="s">
        <v>427</v>
      </c>
      <c r="B149" s="89">
        <v>888</v>
      </c>
    </row>
    <row r="150" spans="1:2">
      <c r="A150" s="88" t="s">
        <v>428</v>
      </c>
      <c r="B150" s="89">
        <v>899</v>
      </c>
    </row>
    <row r="151" spans="1:2">
      <c r="A151" s="88" t="s">
        <v>429</v>
      </c>
      <c r="B151" s="89">
        <v>901</v>
      </c>
    </row>
    <row r="152" spans="1:2">
      <c r="A152" s="88" t="s">
        <v>430</v>
      </c>
      <c r="B152" s="89">
        <v>902</v>
      </c>
    </row>
    <row r="153" spans="1:2">
      <c r="A153" s="88" t="s">
        <v>431</v>
      </c>
      <c r="B153" s="89">
        <v>908</v>
      </c>
    </row>
    <row r="154" spans="1:2">
      <c r="A154" s="88" t="s">
        <v>432</v>
      </c>
      <c r="B154" s="89">
        <v>909</v>
      </c>
    </row>
    <row r="155" spans="1:2">
      <c r="A155" s="88" t="s">
        <v>433</v>
      </c>
      <c r="B155" s="89">
        <v>911</v>
      </c>
    </row>
    <row r="156" spans="1:2">
      <c r="A156" s="88" t="s">
        <v>434</v>
      </c>
      <c r="B156" s="89">
        <v>913</v>
      </c>
    </row>
    <row r="157" spans="1:2">
      <c r="A157" s="88" t="s">
        <v>435</v>
      </c>
      <c r="B157" s="89">
        <v>923</v>
      </c>
    </row>
    <row r="158" spans="1:2">
      <c r="A158" s="88" t="s">
        <v>436</v>
      </c>
      <c r="B158" s="89">
        <v>999</v>
      </c>
    </row>
    <row r="163" spans="1:2">
      <c r="A163" s="90" t="s">
        <v>437</v>
      </c>
      <c r="B163" s="93">
        <v>1</v>
      </c>
    </row>
    <row r="164" spans="1:2">
      <c r="A164" s="91" t="s">
        <v>438</v>
      </c>
      <c r="B164" s="93">
        <v>2</v>
      </c>
    </row>
    <row r="165" spans="1:2">
      <c r="A165" s="91" t="s">
        <v>439</v>
      </c>
      <c r="B165" s="93">
        <v>3</v>
      </c>
    </row>
    <row r="166" spans="1:2">
      <c r="A166" s="92" t="s">
        <v>440</v>
      </c>
      <c r="B166" s="93">
        <v>4</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7"/>
  <sheetViews>
    <sheetView workbookViewId="0"/>
  </sheetViews>
  <sheetFormatPr defaultRowHeight="13.5"/>
  <cols>
    <col min="1" max="1" width="4.625" style="79" customWidth="1"/>
    <col min="2" max="2" width="12.625" style="79" customWidth="1"/>
    <col min="3" max="3" width="15.625" style="79" customWidth="1"/>
    <col min="4" max="4" width="12.625" style="79" customWidth="1"/>
    <col min="5" max="5" width="5.625" style="79" customWidth="1"/>
    <col min="6" max="6" width="21.625" style="79" customWidth="1"/>
    <col min="7" max="7" width="8.625" style="79" customWidth="1"/>
    <col min="8" max="8" width="10.625" style="79" customWidth="1"/>
    <col min="9" max="10" width="11.625" style="79" customWidth="1"/>
    <col min="11" max="12" width="8.625" style="79" customWidth="1"/>
    <col min="13" max="16384" width="9" style="79"/>
  </cols>
  <sheetData>
    <row r="1" spans="1:12" ht="20.100000000000001" customHeight="1"/>
    <row r="2" spans="1:12" ht="20.100000000000001" customHeight="1">
      <c r="J2" s="80" t="s">
        <v>267</v>
      </c>
      <c r="K2" s="81"/>
      <c r="L2" s="81"/>
    </row>
    <row r="3" spans="1:12" ht="27.95" customHeight="1">
      <c r="A3" s="82" t="s">
        <v>268</v>
      </c>
      <c r="B3" s="83"/>
      <c r="C3" s="83"/>
      <c r="D3" s="83"/>
      <c r="E3" s="83"/>
      <c r="F3" s="83"/>
      <c r="G3" s="83"/>
      <c r="H3" s="83"/>
      <c r="I3" s="83"/>
      <c r="J3" s="83"/>
      <c r="K3" s="83"/>
      <c r="L3" s="83"/>
    </row>
    <row r="4" spans="1:12" ht="20.100000000000001" customHeight="1">
      <c r="G4" s="80" t="s">
        <v>0</v>
      </c>
      <c r="H4" s="80"/>
      <c r="I4" s="80" t="str">
        <f>Inputval!F14</f>
        <v/>
      </c>
      <c r="J4" s="80"/>
      <c r="K4" s="80"/>
      <c r="L4" s="80"/>
    </row>
    <row r="5" spans="1:12" ht="5.0999999999999996" customHeight="1"/>
    <row r="6" spans="1:12" s="84" customFormat="1" ht="20.100000000000001" customHeight="1">
      <c r="A6" s="364" t="s">
        <v>269</v>
      </c>
      <c r="B6" s="364" t="s">
        <v>13</v>
      </c>
      <c r="C6" s="364" t="s">
        <v>270</v>
      </c>
      <c r="D6" s="365" t="s">
        <v>271</v>
      </c>
      <c r="E6" s="365" t="s">
        <v>272</v>
      </c>
      <c r="F6" s="366"/>
      <c r="G6" s="367"/>
      <c r="H6" s="365" t="s">
        <v>273</v>
      </c>
      <c r="I6" s="368"/>
      <c r="J6" s="369"/>
      <c r="K6" s="360" t="s">
        <v>498</v>
      </c>
      <c r="L6" s="362" t="s">
        <v>502</v>
      </c>
    </row>
    <row r="7" spans="1:12" s="84" customFormat="1" ht="19.5" customHeight="1">
      <c r="A7" s="364"/>
      <c r="B7" s="364"/>
      <c r="C7" s="364"/>
      <c r="D7" s="364"/>
      <c r="E7" s="85" t="s">
        <v>274</v>
      </c>
      <c r="F7" s="85" t="s">
        <v>275</v>
      </c>
      <c r="G7" s="85" t="s">
        <v>276</v>
      </c>
      <c r="H7" s="86" t="s">
        <v>277</v>
      </c>
      <c r="I7" s="87" t="s">
        <v>278</v>
      </c>
      <c r="J7" s="87" t="s">
        <v>279</v>
      </c>
      <c r="K7" s="361"/>
      <c r="L7" s="363"/>
    </row>
    <row r="8" spans="1:12" s="84" customFormat="1" ht="21.75" customHeight="1">
      <c r="A8" s="351">
        <v>1</v>
      </c>
      <c r="B8" s="354"/>
      <c r="C8" s="354"/>
      <c r="D8" s="345"/>
      <c r="E8" s="96"/>
      <c r="F8" s="97"/>
      <c r="G8" s="98"/>
      <c r="H8" s="357"/>
      <c r="I8" s="345"/>
      <c r="J8" s="345"/>
      <c r="K8" s="348"/>
      <c r="L8" s="348"/>
    </row>
    <row r="9" spans="1:12" s="84" customFormat="1" ht="21.75" customHeight="1">
      <c r="A9" s="352"/>
      <c r="B9" s="355"/>
      <c r="C9" s="355"/>
      <c r="D9" s="346"/>
      <c r="E9" s="96"/>
      <c r="F9" s="97"/>
      <c r="G9" s="98"/>
      <c r="H9" s="358"/>
      <c r="I9" s="346"/>
      <c r="J9" s="346"/>
      <c r="K9" s="349"/>
      <c r="L9" s="349"/>
    </row>
    <row r="10" spans="1:12" s="84" customFormat="1" ht="21.75" customHeight="1">
      <c r="A10" s="352"/>
      <c r="B10" s="355"/>
      <c r="C10" s="355"/>
      <c r="D10" s="346"/>
      <c r="E10" s="96"/>
      <c r="F10" s="97"/>
      <c r="G10" s="98"/>
      <c r="H10" s="358"/>
      <c r="I10" s="346"/>
      <c r="J10" s="346"/>
      <c r="K10" s="349"/>
      <c r="L10" s="349"/>
    </row>
    <row r="11" spans="1:12" s="84" customFormat="1" ht="21.75" customHeight="1">
      <c r="A11" s="353"/>
      <c r="B11" s="356"/>
      <c r="C11" s="356"/>
      <c r="D11" s="347"/>
      <c r="E11" s="96"/>
      <c r="F11" s="97"/>
      <c r="G11" s="98"/>
      <c r="H11" s="359"/>
      <c r="I11" s="347"/>
      <c r="J11" s="347"/>
      <c r="K11" s="350"/>
      <c r="L11" s="350"/>
    </row>
    <row r="12" spans="1:12" s="84" customFormat="1" ht="21.75" customHeight="1">
      <c r="A12" s="351">
        <v>2</v>
      </c>
      <c r="B12" s="354"/>
      <c r="C12" s="354"/>
      <c r="D12" s="345"/>
      <c r="E12" s="96"/>
      <c r="F12" s="97"/>
      <c r="G12" s="98"/>
      <c r="H12" s="357"/>
      <c r="I12" s="345"/>
      <c r="J12" s="345"/>
      <c r="K12" s="348"/>
      <c r="L12" s="348"/>
    </row>
    <row r="13" spans="1:12" s="84" customFormat="1" ht="21.75" customHeight="1">
      <c r="A13" s="352"/>
      <c r="B13" s="355"/>
      <c r="C13" s="355"/>
      <c r="D13" s="346"/>
      <c r="E13" s="96"/>
      <c r="F13" s="97"/>
      <c r="G13" s="98"/>
      <c r="H13" s="358"/>
      <c r="I13" s="346"/>
      <c r="J13" s="346"/>
      <c r="K13" s="349"/>
      <c r="L13" s="349"/>
    </row>
    <row r="14" spans="1:12" s="84" customFormat="1" ht="21.75" customHeight="1">
      <c r="A14" s="352"/>
      <c r="B14" s="355"/>
      <c r="C14" s="355"/>
      <c r="D14" s="346"/>
      <c r="E14" s="96"/>
      <c r="F14" s="97"/>
      <c r="G14" s="98"/>
      <c r="H14" s="358"/>
      <c r="I14" s="346"/>
      <c r="J14" s="346"/>
      <c r="K14" s="349"/>
      <c r="L14" s="349"/>
    </row>
    <row r="15" spans="1:12" s="84" customFormat="1" ht="21.75" customHeight="1">
      <c r="A15" s="353"/>
      <c r="B15" s="356"/>
      <c r="C15" s="356"/>
      <c r="D15" s="347"/>
      <c r="E15" s="96"/>
      <c r="F15" s="97"/>
      <c r="G15" s="98"/>
      <c r="H15" s="359"/>
      <c r="I15" s="347"/>
      <c r="J15" s="347"/>
      <c r="K15" s="350"/>
      <c r="L15" s="350"/>
    </row>
    <row r="16" spans="1:12" s="84" customFormat="1" ht="21.75" customHeight="1">
      <c r="A16" s="351">
        <v>3</v>
      </c>
      <c r="B16" s="354"/>
      <c r="C16" s="354"/>
      <c r="D16" s="345"/>
      <c r="E16" s="96"/>
      <c r="F16" s="97"/>
      <c r="G16" s="98"/>
      <c r="H16" s="357"/>
      <c r="I16" s="345"/>
      <c r="J16" s="345"/>
      <c r="K16" s="348"/>
      <c r="L16" s="348"/>
    </row>
    <row r="17" spans="1:12" s="84" customFormat="1" ht="21.75" customHeight="1">
      <c r="A17" s="352"/>
      <c r="B17" s="355"/>
      <c r="C17" s="355"/>
      <c r="D17" s="346"/>
      <c r="E17" s="96"/>
      <c r="F17" s="97"/>
      <c r="G17" s="98"/>
      <c r="H17" s="358"/>
      <c r="I17" s="346"/>
      <c r="J17" s="346"/>
      <c r="K17" s="349"/>
      <c r="L17" s="349"/>
    </row>
    <row r="18" spans="1:12" s="84" customFormat="1" ht="21.75" customHeight="1">
      <c r="A18" s="352"/>
      <c r="B18" s="355"/>
      <c r="C18" s="355"/>
      <c r="D18" s="346"/>
      <c r="E18" s="96"/>
      <c r="F18" s="97"/>
      <c r="G18" s="98"/>
      <c r="H18" s="358"/>
      <c r="I18" s="346"/>
      <c r="J18" s="346"/>
      <c r="K18" s="349"/>
      <c r="L18" s="349"/>
    </row>
    <row r="19" spans="1:12" s="84" customFormat="1" ht="21.75" customHeight="1">
      <c r="A19" s="353"/>
      <c r="B19" s="356"/>
      <c r="C19" s="356"/>
      <c r="D19" s="347"/>
      <c r="E19" s="96"/>
      <c r="F19" s="97"/>
      <c r="G19" s="98"/>
      <c r="H19" s="359"/>
      <c r="I19" s="347"/>
      <c r="J19" s="347"/>
      <c r="K19" s="350"/>
      <c r="L19" s="350"/>
    </row>
    <row r="20" spans="1:12" s="84" customFormat="1" ht="21.75" customHeight="1">
      <c r="A20" s="351">
        <v>4</v>
      </c>
      <c r="B20" s="354"/>
      <c r="C20" s="354"/>
      <c r="D20" s="345"/>
      <c r="E20" s="96"/>
      <c r="F20" s="97"/>
      <c r="G20" s="98"/>
      <c r="H20" s="357"/>
      <c r="I20" s="345"/>
      <c r="J20" s="345"/>
      <c r="K20" s="348"/>
      <c r="L20" s="348"/>
    </row>
    <row r="21" spans="1:12" s="84" customFormat="1" ht="21.75" customHeight="1">
      <c r="A21" s="352"/>
      <c r="B21" s="355"/>
      <c r="C21" s="355"/>
      <c r="D21" s="346"/>
      <c r="E21" s="96"/>
      <c r="F21" s="97"/>
      <c r="G21" s="98"/>
      <c r="H21" s="358"/>
      <c r="I21" s="346"/>
      <c r="J21" s="346"/>
      <c r="K21" s="349"/>
      <c r="L21" s="349"/>
    </row>
    <row r="22" spans="1:12" s="84" customFormat="1" ht="21.75" customHeight="1">
      <c r="A22" s="352"/>
      <c r="B22" s="355"/>
      <c r="C22" s="355"/>
      <c r="D22" s="346"/>
      <c r="E22" s="96"/>
      <c r="F22" s="97"/>
      <c r="G22" s="98"/>
      <c r="H22" s="358"/>
      <c r="I22" s="346"/>
      <c r="J22" s="346"/>
      <c r="K22" s="349"/>
      <c r="L22" s="349"/>
    </row>
    <row r="23" spans="1:12" s="84" customFormat="1" ht="21.75" customHeight="1">
      <c r="A23" s="353"/>
      <c r="B23" s="356"/>
      <c r="C23" s="356"/>
      <c r="D23" s="347"/>
      <c r="E23" s="96"/>
      <c r="F23" s="97"/>
      <c r="G23" s="98"/>
      <c r="H23" s="359"/>
      <c r="I23" s="347"/>
      <c r="J23" s="347"/>
      <c r="K23" s="350"/>
      <c r="L23" s="350"/>
    </row>
    <row r="24" spans="1:12" s="84" customFormat="1" ht="21.75" customHeight="1">
      <c r="A24" s="351">
        <v>5</v>
      </c>
      <c r="B24" s="354"/>
      <c r="C24" s="354"/>
      <c r="D24" s="345"/>
      <c r="E24" s="96" t="str">
        <f>IFERROR(IF(F24&lt;&gt;"",VLOOKUP(F24,資格一覧!$A$2:$B$158,2,FALSE),""),"")</f>
        <v/>
      </c>
      <c r="F24" s="97"/>
      <c r="G24" s="98"/>
      <c r="H24" s="357"/>
      <c r="I24" s="345"/>
      <c r="J24" s="345"/>
      <c r="K24" s="348"/>
      <c r="L24" s="348"/>
    </row>
    <row r="25" spans="1:12" s="84" customFormat="1" ht="21.75" customHeight="1">
      <c r="A25" s="352"/>
      <c r="B25" s="355"/>
      <c r="C25" s="355"/>
      <c r="D25" s="346"/>
      <c r="E25" s="96" t="str">
        <f>IFERROR(IF(F25&lt;&gt;"",VLOOKUP(F25,資格一覧!$A$2:$B$158,2,FALSE),""),"")</f>
        <v/>
      </c>
      <c r="F25" s="97"/>
      <c r="G25" s="98"/>
      <c r="H25" s="358"/>
      <c r="I25" s="346"/>
      <c r="J25" s="346"/>
      <c r="K25" s="349"/>
      <c r="L25" s="349"/>
    </row>
    <row r="26" spans="1:12" s="84" customFormat="1" ht="21.75" customHeight="1">
      <c r="A26" s="352"/>
      <c r="B26" s="355"/>
      <c r="C26" s="355"/>
      <c r="D26" s="346"/>
      <c r="E26" s="96" t="str">
        <f>IFERROR(IF(F26&lt;&gt;"",VLOOKUP(F26,資格一覧!$A$2:$B$158,2,FALSE),""),"")</f>
        <v/>
      </c>
      <c r="F26" s="97"/>
      <c r="G26" s="98"/>
      <c r="H26" s="358"/>
      <c r="I26" s="346"/>
      <c r="J26" s="346"/>
      <c r="K26" s="349"/>
      <c r="L26" s="349"/>
    </row>
    <row r="27" spans="1:12" s="84" customFormat="1" ht="21.75" customHeight="1">
      <c r="A27" s="353"/>
      <c r="B27" s="356"/>
      <c r="C27" s="356"/>
      <c r="D27" s="347"/>
      <c r="E27" s="96" t="str">
        <f>IFERROR(IF(F27&lt;&gt;"",VLOOKUP(F27,資格一覧!$A$2:$B$158,2,FALSE),""),"")</f>
        <v/>
      </c>
      <c r="F27" s="97"/>
      <c r="G27" s="98"/>
      <c r="H27" s="359"/>
      <c r="I27" s="347"/>
      <c r="J27" s="347"/>
      <c r="K27" s="350"/>
      <c r="L27" s="350"/>
    </row>
    <row r="28" spans="1:12" s="84" customFormat="1" ht="21.75" customHeight="1">
      <c r="A28" s="351">
        <v>6</v>
      </c>
      <c r="B28" s="354"/>
      <c r="C28" s="354"/>
      <c r="D28" s="345"/>
      <c r="E28" s="96" t="str">
        <f>IFERROR(IF(F28&lt;&gt;"",VLOOKUP(F28,資格一覧!$A$2:$B$158,2,FALSE),""),"")</f>
        <v/>
      </c>
      <c r="F28" s="97"/>
      <c r="G28" s="98"/>
      <c r="H28" s="357"/>
      <c r="I28" s="345"/>
      <c r="J28" s="345"/>
      <c r="K28" s="348"/>
      <c r="L28" s="348"/>
    </row>
    <row r="29" spans="1:12" s="84" customFormat="1" ht="21.75" customHeight="1">
      <c r="A29" s="352"/>
      <c r="B29" s="355"/>
      <c r="C29" s="355"/>
      <c r="D29" s="346"/>
      <c r="E29" s="96" t="str">
        <f>IFERROR(IF(F29&lt;&gt;"",VLOOKUP(F29,資格一覧!$A$2:$B$158,2,FALSE),""),"")</f>
        <v/>
      </c>
      <c r="F29" s="97"/>
      <c r="G29" s="98"/>
      <c r="H29" s="358"/>
      <c r="I29" s="346"/>
      <c r="J29" s="346"/>
      <c r="K29" s="349"/>
      <c r="L29" s="349"/>
    </row>
    <row r="30" spans="1:12" s="84" customFormat="1" ht="21.75" customHeight="1">
      <c r="A30" s="352"/>
      <c r="B30" s="355"/>
      <c r="C30" s="355"/>
      <c r="D30" s="346"/>
      <c r="E30" s="96" t="str">
        <f>IFERROR(IF(F30&lt;&gt;"",VLOOKUP(F30,資格一覧!$A$2:$B$158,2,FALSE),""),"")</f>
        <v/>
      </c>
      <c r="F30" s="97"/>
      <c r="G30" s="98"/>
      <c r="H30" s="358"/>
      <c r="I30" s="346"/>
      <c r="J30" s="346"/>
      <c r="K30" s="349"/>
      <c r="L30" s="349"/>
    </row>
    <row r="31" spans="1:12" s="84" customFormat="1" ht="21.75" customHeight="1">
      <c r="A31" s="353"/>
      <c r="B31" s="356"/>
      <c r="C31" s="356"/>
      <c r="D31" s="347"/>
      <c r="E31" s="96" t="str">
        <f>IFERROR(IF(F31&lt;&gt;"",VLOOKUP(F31,資格一覧!$A$2:$B$158,2,FALSE),""),"")</f>
        <v/>
      </c>
      <c r="F31" s="97"/>
      <c r="G31" s="98"/>
      <c r="H31" s="359"/>
      <c r="I31" s="347"/>
      <c r="J31" s="347"/>
      <c r="K31" s="350"/>
      <c r="L31" s="350"/>
    </row>
    <row r="32" spans="1:12" s="84" customFormat="1" ht="21.75" customHeight="1">
      <c r="A32" s="351">
        <v>7</v>
      </c>
      <c r="B32" s="354"/>
      <c r="C32" s="354"/>
      <c r="D32" s="345"/>
      <c r="E32" s="96" t="str">
        <f>IFERROR(IF(F32&lt;&gt;"",VLOOKUP(F32,資格一覧!$A$2:$B$158,2,FALSE),""),"")</f>
        <v/>
      </c>
      <c r="F32" s="97"/>
      <c r="G32" s="98"/>
      <c r="H32" s="357"/>
      <c r="I32" s="345"/>
      <c r="J32" s="345"/>
      <c r="K32" s="348"/>
      <c r="L32" s="348"/>
    </row>
    <row r="33" spans="1:12" s="84" customFormat="1" ht="21.75" customHeight="1">
      <c r="A33" s="352"/>
      <c r="B33" s="355"/>
      <c r="C33" s="355"/>
      <c r="D33" s="346"/>
      <c r="E33" s="96" t="str">
        <f>IFERROR(IF(F33&lt;&gt;"",VLOOKUP(F33,資格一覧!$A$2:$B$158,2,FALSE),""),"")</f>
        <v/>
      </c>
      <c r="F33" s="97"/>
      <c r="G33" s="98"/>
      <c r="H33" s="358"/>
      <c r="I33" s="346"/>
      <c r="J33" s="346"/>
      <c r="K33" s="349"/>
      <c r="L33" s="349"/>
    </row>
    <row r="34" spans="1:12" s="84" customFormat="1" ht="21.75" customHeight="1">
      <c r="A34" s="352"/>
      <c r="B34" s="355"/>
      <c r="C34" s="355"/>
      <c r="D34" s="346"/>
      <c r="E34" s="96" t="str">
        <f>IFERROR(IF(F34&lt;&gt;"",VLOOKUP(F34,資格一覧!$A$2:$B$158,2,FALSE),""),"")</f>
        <v/>
      </c>
      <c r="F34" s="97"/>
      <c r="G34" s="98"/>
      <c r="H34" s="358"/>
      <c r="I34" s="346"/>
      <c r="J34" s="346"/>
      <c r="K34" s="349"/>
      <c r="L34" s="349"/>
    </row>
    <row r="35" spans="1:12" s="84" customFormat="1" ht="21.75" customHeight="1">
      <c r="A35" s="353"/>
      <c r="B35" s="356"/>
      <c r="C35" s="356"/>
      <c r="D35" s="347"/>
      <c r="E35" s="96" t="str">
        <f>IFERROR(IF(F35&lt;&gt;"",VLOOKUP(F35,資格一覧!$A$2:$B$158,2,FALSE),""),"")</f>
        <v/>
      </c>
      <c r="F35" s="97"/>
      <c r="G35" s="98"/>
      <c r="H35" s="359"/>
      <c r="I35" s="347"/>
      <c r="J35" s="347"/>
      <c r="K35" s="350"/>
      <c r="L35" s="350"/>
    </row>
    <row r="36" spans="1:12" s="84" customFormat="1" ht="21.75" customHeight="1">
      <c r="A36" s="351">
        <v>8</v>
      </c>
      <c r="B36" s="354"/>
      <c r="C36" s="354"/>
      <c r="D36" s="345"/>
      <c r="E36" s="96" t="str">
        <f>IFERROR(IF(F36&lt;&gt;"",VLOOKUP(F36,資格一覧!$A$2:$B$158,2,FALSE),""),"")</f>
        <v/>
      </c>
      <c r="F36" s="97"/>
      <c r="G36" s="98"/>
      <c r="H36" s="357"/>
      <c r="I36" s="345"/>
      <c r="J36" s="345"/>
      <c r="K36" s="348"/>
      <c r="L36" s="348"/>
    </row>
    <row r="37" spans="1:12" s="84" customFormat="1" ht="21.75" customHeight="1">
      <c r="A37" s="352"/>
      <c r="B37" s="355"/>
      <c r="C37" s="355"/>
      <c r="D37" s="346"/>
      <c r="E37" s="96" t="str">
        <f>IFERROR(IF(F37&lt;&gt;"",VLOOKUP(F37,資格一覧!$A$2:$B$158,2,FALSE),""),"")</f>
        <v/>
      </c>
      <c r="F37" s="97"/>
      <c r="G37" s="98"/>
      <c r="H37" s="358"/>
      <c r="I37" s="346"/>
      <c r="J37" s="346"/>
      <c r="K37" s="349"/>
      <c r="L37" s="349"/>
    </row>
    <row r="38" spans="1:12" s="84" customFormat="1" ht="21.75" customHeight="1">
      <c r="A38" s="352"/>
      <c r="B38" s="355"/>
      <c r="C38" s="355"/>
      <c r="D38" s="346"/>
      <c r="E38" s="96" t="str">
        <f>IFERROR(IF(F38&lt;&gt;"",VLOOKUP(F38,資格一覧!$A$2:$B$158,2,FALSE),""),"")</f>
        <v/>
      </c>
      <c r="F38" s="97"/>
      <c r="G38" s="98"/>
      <c r="H38" s="358"/>
      <c r="I38" s="346"/>
      <c r="J38" s="346"/>
      <c r="K38" s="349"/>
      <c r="L38" s="349"/>
    </row>
    <row r="39" spans="1:12" s="84" customFormat="1" ht="21.75" customHeight="1">
      <c r="A39" s="353"/>
      <c r="B39" s="356"/>
      <c r="C39" s="356"/>
      <c r="D39" s="347"/>
      <c r="E39" s="96" t="str">
        <f>IFERROR(IF(F39&lt;&gt;"",VLOOKUP(F39,資格一覧!$A$2:$B$158,2,FALSE),""),"")</f>
        <v/>
      </c>
      <c r="F39" s="97"/>
      <c r="G39" s="98"/>
      <c r="H39" s="359"/>
      <c r="I39" s="347"/>
      <c r="J39" s="347"/>
      <c r="K39" s="350"/>
      <c r="L39" s="350"/>
    </row>
    <row r="40" spans="1:12" s="84" customFormat="1" ht="21.75" customHeight="1">
      <c r="A40" s="351">
        <v>9</v>
      </c>
      <c r="B40" s="354"/>
      <c r="C40" s="354"/>
      <c r="D40" s="345"/>
      <c r="E40" s="96" t="str">
        <f>IFERROR(IF(F40&lt;&gt;"",VLOOKUP(F40,資格一覧!$A$2:$B$158,2,FALSE),""),"")</f>
        <v/>
      </c>
      <c r="F40" s="97"/>
      <c r="G40" s="98"/>
      <c r="H40" s="357"/>
      <c r="I40" s="345"/>
      <c r="J40" s="345"/>
      <c r="K40" s="348"/>
      <c r="L40" s="348"/>
    </row>
    <row r="41" spans="1:12" s="84" customFormat="1" ht="21.75" customHeight="1">
      <c r="A41" s="352"/>
      <c r="B41" s="355"/>
      <c r="C41" s="355"/>
      <c r="D41" s="346"/>
      <c r="E41" s="96" t="str">
        <f>IFERROR(IF(F41&lt;&gt;"",VLOOKUP(F41,資格一覧!$A$2:$B$158,2,FALSE),""),"")</f>
        <v/>
      </c>
      <c r="F41" s="97"/>
      <c r="G41" s="98"/>
      <c r="H41" s="358"/>
      <c r="I41" s="346"/>
      <c r="J41" s="346"/>
      <c r="K41" s="349"/>
      <c r="L41" s="349"/>
    </row>
    <row r="42" spans="1:12" s="84" customFormat="1" ht="21.75" customHeight="1">
      <c r="A42" s="352"/>
      <c r="B42" s="355"/>
      <c r="C42" s="355"/>
      <c r="D42" s="346"/>
      <c r="E42" s="96" t="str">
        <f>IFERROR(IF(F42&lt;&gt;"",VLOOKUP(F42,資格一覧!$A$2:$B$158,2,FALSE),""),"")</f>
        <v/>
      </c>
      <c r="F42" s="97"/>
      <c r="G42" s="98"/>
      <c r="H42" s="358"/>
      <c r="I42" s="346"/>
      <c r="J42" s="346"/>
      <c r="K42" s="349"/>
      <c r="L42" s="349"/>
    </row>
    <row r="43" spans="1:12" s="84" customFormat="1" ht="21.75" customHeight="1">
      <c r="A43" s="353"/>
      <c r="B43" s="356"/>
      <c r="C43" s="356"/>
      <c r="D43" s="347"/>
      <c r="E43" s="96" t="str">
        <f>IFERROR(IF(F43&lt;&gt;"",VLOOKUP(F43,資格一覧!$A$2:$B$158,2,FALSE),""),"")</f>
        <v/>
      </c>
      <c r="F43" s="97"/>
      <c r="G43" s="98"/>
      <c r="H43" s="359"/>
      <c r="I43" s="347"/>
      <c r="J43" s="347"/>
      <c r="K43" s="350"/>
      <c r="L43" s="350"/>
    </row>
    <row r="44" spans="1:12" s="84" customFormat="1" ht="21.75" customHeight="1">
      <c r="A44" s="351">
        <v>10</v>
      </c>
      <c r="B44" s="354"/>
      <c r="C44" s="354"/>
      <c r="D44" s="345"/>
      <c r="E44" s="96" t="str">
        <f>IFERROR(IF(F44&lt;&gt;"",VLOOKUP(F44,資格一覧!$A$2:$B$158,2,FALSE),""),"")</f>
        <v/>
      </c>
      <c r="F44" s="97"/>
      <c r="G44" s="98"/>
      <c r="H44" s="357"/>
      <c r="I44" s="345"/>
      <c r="J44" s="345"/>
      <c r="K44" s="348"/>
      <c r="L44" s="348"/>
    </row>
    <row r="45" spans="1:12" s="84" customFormat="1" ht="21.75" customHeight="1">
      <c r="A45" s="352"/>
      <c r="B45" s="355"/>
      <c r="C45" s="355"/>
      <c r="D45" s="346"/>
      <c r="E45" s="96" t="str">
        <f>IFERROR(IF(F45&lt;&gt;"",VLOOKUP(F45,資格一覧!$A$2:$B$158,2,FALSE),""),"")</f>
        <v/>
      </c>
      <c r="F45" s="97"/>
      <c r="G45" s="98"/>
      <c r="H45" s="358"/>
      <c r="I45" s="346"/>
      <c r="J45" s="346"/>
      <c r="K45" s="349"/>
      <c r="L45" s="349"/>
    </row>
    <row r="46" spans="1:12" s="84" customFormat="1" ht="21.75" customHeight="1">
      <c r="A46" s="352"/>
      <c r="B46" s="355"/>
      <c r="C46" s="355"/>
      <c r="D46" s="346"/>
      <c r="E46" s="96" t="str">
        <f>IFERROR(IF(F46&lt;&gt;"",VLOOKUP(F46,資格一覧!$A$2:$B$158,2,FALSE),""),"")</f>
        <v/>
      </c>
      <c r="F46" s="97"/>
      <c r="G46" s="98"/>
      <c r="H46" s="358"/>
      <c r="I46" s="346"/>
      <c r="J46" s="346"/>
      <c r="K46" s="349"/>
      <c r="L46" s="349"/>
    </row>
    <row r="47" spans="1:12" s="84" customFormat="1" ht="21.75" customHeight="1">
      <c r="A47" s="353"/>
      <c r="B47" s="356"/>
      <c r="C47" s="356"/>
      <c r="D47" s="347"/>
      <c r="E47" s="96" t="str">
        <f>IFERROR(IF(F47&lt;&gt;"",VLOOKUP(F47,資格一覧!$A$2:$B$158,2,FALSE),""),"")</f>
        <v/>
      </c>
      <c r="F47" s="97"/>
      <c r="G47" s="98"/>
      <c r="H47" s="359"/>
      <c r="I47" s="347"/>
      <c r="J47" s="347"/>
      <c r="K47" s="350"/>
      <c r="L47" s="350"/>
    </row>
    <row r="48" spans="1:12" s="84" customFormat="1" ht="21.75" customHeight="1">
      <c r="A48" s="351">
        <v>11</v>
      </c>
      <c r="B48" s="354"/>
      <c r="C48" s="354"/>
      <c r="D48" s="345"/>
      <c r="E48" s="96" t="str">
        <f>IFERROR(IF(F48&lt;&gt;"",VLOOKUP(F48,資格一覧!$A$2:$B$158,2,FALSE),""),"")</f>
        <v/>
      </c>
      <c r="F48" s="97"/>
      <c r="G48" s="98"/>
      <c r="H48" s="357"/>
      <c r="I48" s="345"/>
      <c r="J48" s="345"/>
      <c r="K48" s="348"/>
      <c r="L48" s="348"/>
    </row>
    <row r="49" spans="1:12" s="84" customFormat="1" ht="21.75" customHeight="1">
      <c r="A49" s="352"/>
      <c r="B49" s="355"/>
      <c r="C49" s="355"/>
      <c r="D49" s="346"/>
      <c r="E49" s="96" t="str">
        <f>IFERROR(IF(F49&lt;&gt;"",VLOOKUP(F49,資格一覧!$A$2:$B$158,2,FALSE),""),"")</f>
        <v/>
      </c>
      <c r="F49" s="97"/>
      <c r="G49" s="98"/>
      <c r="H49" s="358"/>
      <c r="I49" s="346"/>
      <c r="J49" s="346"/>
      <c r="K49" s="349"/>
      <c r="L49" s="349"/>
    </row>
    <row r="50" spans="1:12" s="84" customFormat="1" ht="21.75" customHeight="1">
      <c r="A50" s="352"/>
      <c r="B50" s="355"/>
      <c r="C50" s="355"/>
      <c r="D50" s="346"/>
      <c r="E50" s="96" t="str">
        <f>IFERROR(IF(F50&lt;&gt;"",VLOOKUP(F50,資格一覧!$A$2:$B$158,2,FALSE),""),"")</f>
        <v/>
      </c>
      <c r="F50" s="97"/>
      <c r="G50" s="98"/>
      <c r="H50" s="358"/>
      <c r="I50" s="346"/>
      <c r="J50" s="346"/>
      <c r="K50" s="349"/>
      <c r="L50" s="349"/>
    </row>
    <row r="51" spans="1:12" s="84" customFormat="1" ht="21.75" customHeight="1">
      <c r="A51" s="353"/>
      <c r="B51" s="356"/>
      <c r="C51" s="356"/>
      <c r="D51" s="347"/>
      <c r="E51" s="96" t="str">
        <f>IFERROR(IF(F51&lt;&gt;"",VLOOKUP(F51,資格一覧!$A$2:$B$158,2,FALSE),""),"")</f>
        <v/>
      </c>
      <c r="F51" s="97"/>
      <c r="G51" s="98"/>
      <c r="H51" s="359"/>
      <c r="I51" s="347"/>
      <c r="J51" s="347"/>
      <c r="K51" s="350"/>
      <c r="L51" s="350"/>
    </row>
    <row r="52" spans="1:12" s="84" customFormat="1" ht="21.75" customHeight="1">
      <c r="A52" s="351">
        <v>12</v>
      </c>
      <c r="B52" s="354"/>
      <c r="C52" s="354"/>
      <c r="D52" s="345"/>
      <c r="E52" s="96" t="str">
        <f>IFERROR(IF(F52&lt;&gt;"",VLOOKUP(F52,資格一覧!$A$2:$B$158,2,FALSE),""),"")</f>
        <v/>
      </c>
      <c r="F52" s="97"/>
      <c r="G52" s="98"/>
      <c r="H52" s="357"/>
      <c r="I52" s="345"/>
      <c r="J52" s="345"/>
      <c r="K52" s="348"/>
      <c r="L52" s="348"/>
    </row>
    <row r="53" spans="1:12" s="84" customFormat="1" ht="21.75" customHeight="1">
      <c r="A53" s="352"/>
      <c r="B53" s="355"/>
      <c r="C53" s="355"/>
      <c r="D53" s="346"/>
      <c r="E53" s="96" t="str">
        <f>IFERROR(IF(F53&lt;&gt;"",VLOOKUP(F53,資格一覧!$A$2:$B$158,2,FALSE),""),"")</f>
        <v/>
      </c>
      <c r="F53" s="97"/>
      <c r="G53" s="98"/>
      <c r="H53" s="358"/>
      <c r="I53" s="346"/>
      <c r="J53" s="346"/>
      <c r="K53" s="349"/>
      <c r="L53" s="349"/>
    </row>
    <row r="54" spans="1:12" s="84" customFormat="1" ht="21.75" customHeight="1">
      <c r="A54" s="352"/>
      <c r="B54" s="355"/>
      <c r="C54" s="355"/>
      <c r="D54" s="346"/>
      <c r="E54" s="96" t="str">
        <f>IFERROR(IF(F54&lt;&gt;"",VLOOKUP(F54,資格一覧!$A$2:$B$158,2,FALSE),""),"")</f>
        <v/>
      </c>
      <c r="F54" s="97"/>
      <c r="G54" s="98"/>
      <c r="H54" s="358"/>
      <c r="I54" s="346"/>
      <c r="J54" s="346"/>
      <c r="K54" s="349"/>
      <c r="L54" s="349"/>
    </row>
    <row r="55" spans="1:12" s="84" customFormat="1" ht="21.75" customHeight="1">
      <c r="A55" s="353"/>
      <c r="B55" s="356"/>
      <c r="C55" s="356"/>
      <c r="D55" s="347"/>
      <c r="E55" s="96" t="str">
        <f>IFERROR(IF(F55&lt;&gt;"",VLOOKUP(F55,資格一覧!$A$2:$B$158,2,FALSE),""),"")</f>
        <v/>
      </c>
      <c r="F55" s="97"/>
      <c r="G55" s="98"/>
      <c r="H55" s="359"/>
      <c r="I55" s="347"/>
      <c r="J55" s="347"/>
      <c r="K55" s="350"/>
      <c r="L55" s="350"/>
    </row>
    <row r="56" spans="1:12" s="84" customFormat="1" ht="21.75" customHeight="1">
      <c r="A56" s="351">
        <v>13</v>
      </c>
      <c r="B56" s="354"/>
      <c r="C56" s="354"/>
      <c r="D56" s="345"/>
      <c r="E56" s="96" t="str">
        <f>IFERROR(IF(F56&lt;&gt;"",VLOOKUP(F56,資格一覧!$A$2:$B$158,2,FALSE),""),"")</f>
        <v/>
      </c>
      <c r="F56" s="97"/>
      <c r="G56" s="98"/>
      <c r="H56" s="357"/>
      <c r="I56" s="345"/>
      <c r="J56" s="345"/>
      <c r="K56" s="348"/>
      <c r="L56" s="348"/>
    </row>
    <row r="57" spans="1:12" s="84" customFormat="1" ht="21.75" customHeight="1">
      <c r="A57" s="352"/>
      <c r="B57" s="355"/>
      <c r="C57" s="355"/>
      <c r="D57" s="346"/>
      <c r="E57" s="96" t="str">
        <f>IFERROR(IF(F57&lt;&gt;"",VLOOKUP(F57,資格一覧!$A$2:$B$158,2,FALSE),""),"")</f>
        <v/>
      </c>
      <c r="F57" s="97"/>
      <c r="G57" s="98"/>
      <c r="H57" s="358"/>
      <c r="I57" s="346"/>
      <c r="J57" s="346"/>
      <c r="K57" s="349"/>
      <c r="L57" s="349"/>
    </row>
    <row r="58" spans="1:12" s="84" customFormat="1" ht="21.75" customHeight="1">
      <c r="A58" s="352"/>
      <c r="B58" s="355"/>
      <c r="C58" s="355"/>
      <c r="D58" s="346"/>
      <c r="E58" s="96" t="str">
        <f>IFERROR(IF(F58&lt;&gt;"",VLOOKUP(F58,資格一覧!$A$2:$B$158,2,FALSE),""),"")</f>
        <v/>
      </c>
      <c r="F58" s="97"/>
      <c r="G58" s="98"/>
      <c r="H58" s="358"/>
      <c r="I58" s="346"/>
      <c r="J58" s="346"/>
      <c r="K58" s="349"/>
      <c r="L58" s="349"/>
    </row>
    <row r="59" spans="1:12" s="84" customFormat="1" ht="21.75" customHeight="1">
      <c r="A59" s="353"/>
      <c r="B59" s="356"/>
      <c r="C59" s="356"/>
      <c r="D59" s="347"/>
      <c r="E59" s="96" t="str">
        <f>IFERROR(IF(F59&lt;&gt;"",VLOOKUP(F59,資格一覧!$A$2:$B$158,2,FALSE),""),"")</f>
        <v/>
      </c>
      <c r="F59" s="97"/>
      <c r="G59" s="98"/>
      <c r="H59" s="359"/>
      <c r="I59" s="347"/>
      <c r="J59" s="347"/>
      <c r="K59" s="350"/>
      <c r="L59" s="350"/>
    </row>
    <row r="60" spans="1:12" s="84" customFormat="1" ht="21.75" customHeight="1">
      <c r="A60" s="351">
        <v>14</v>
      </c>
      <c r="B60" s="354"/>
      <c r="C60" s="354"/>
      <c r="D60" s="345"/>
      <c r="E60" s="96" t="str">
        <f>IFERROR(IF(F60&lt;&gt;"",VLOOKUP(F60,資格一覧!$A$2:$B$158,2,FALSE),""),"")</f>
        <v/>
      </c>
      <c r="F60" s="97"/>
      <c r="G60" s="98"/>
      <c r="H60" s="357"/>
      <c r="I60" s="345"/>
      <c r="J60" s="345"/>
      <c r="K60" s="348"/>
      <c r="L60" s="348"/>
    </row>
    <row r="61" spans="1:12" s="84" customFormat="1" ht="21.75" customHeight="1">
      <c r="A61" s="352"/>
      <c r="B61" s="355"/>
      <c r="C61" s="355"/>
      <c r="D61" s="346"/>
      <c r="E61" s="96" t="str">
        <f>IFERROR(IF(F61&lt;&gt;"",VLOOKUP(F61,資格一覧!$A$2:$B$158,2,FALSE),""),"")</f>
        <v/>
      </c>
      <c r="F61" s="97"/>
      <c r="G61" s="98"/>
      <c r="H61" s="358"/>
      <c r="I61" s="346"/>
      <c r="J61" s="346"/>
      <c r="K61" s="349"/>
      <c r="L61" s="349"/>
    </row>
    <row r="62" spans="1:12" s="84" customFormat="1" ht="21.75" customHeight="1">
      <c r="A62" s="352"/>
      <c r="B62" s="355"/>
      <c r="C62" s="355"/>
      <c r="D62" s="346"/>
      <c r="E62" s="96" t="str">
        <f>IFERROR(IF(F62&lt;&gt;"",VLOOKUP(F62,資格一覧!$A$2:$B$158,2,FALSE),""),"")</f>
        <v/>
      </c>
      <c r="F62" s="97"/>
      <c r="G62" s="98"/>
      <c r="H62" s="358"/>
      <c r="I62" s="346"/>
      <c r="J62" s="346"/>
      <c r="K62" s="349"/>
      <c r="L62" s="349"/>
    </row>
    <row r="63" spans="1:12" s="84" customFormat="1" ht="21.75" customHeight="1">
      <c r="A63" s="353"/>
      <c r="B63" s="356"/>
      <c r="C63" s="356"/>
      <c r="D63" s="347"/>
      <c r="E63" s="96" t="str">
        <f>IFERROR(IF(F63&lt;&gt;"",VLOOKUP(F63,資格一覧!$A$2:$B$158,2,FALSE),""),"")</f>
        <v/>
      </c>
      <c r="F63" s="97"/>
      <c r="G63" s="98"/>
      <c r="H63" s="359"/>
      <c r="I63" s="347"/>
      <c r="J63" s="347"/>
      <c r="K63" s="350"/>
      <c r="L63" s="350"/>
    </row>
    <row r="64" spans="1:12" s="84" customFormat="1" ht="21.75" customHeight="1">
      <c r="A64" s="351">
        <v>15</v>
      </c>
      <c r="B64" s="354"/>
      <c r="C64" s="354"/>
      <c r="D64" s="345"/>
      <c r="E64" s="96" t="str">
        <f>IFERROR(IF(F64&lt;&gt;"",VLOOKUP(F64,資格一覧!$A$2:$B$158,2,FALSE),""),"")</f>
        <v/>
      </c>
      <c r="F64" s="97"/>
      <c r="G64" s="98"/>
      <c r="H64" s="357"/>
      <c r="I64" s="345"/>
      <c r="J64" s="345"/>
      <c r="K64" s="348"/>
      <c r="L64" s="348"/>
    </row>
    <row r="65" spans="1:12" s="84" customFormat="1" ht="21.75" customHeight="1">
      <c r="A65" s="352"/>
      <c r="B65" s="355"/>
      <c r="C65" s="355"/>
      <c r="D65" s="346"/>
      <c r="E65" s="96" t="str">
        <f>IFERROR(IF(F65&lt;&gt;"",VLOOKUP(F65,資格一覧!$A$2:$B$158,2,FALSE),""),"")</f>
        <v/>
      </c>
      <c r="F65" s="97"/>
      <c r="G65" s="98"/>
      <c r="H65" s="358"/>
      <c r="I65" s="346"/>
      <c r="J65" s="346"/>
      <c r="K65" s="349"/>
      <c r="L65" s="349"/>
    </row>
    <row r="66" spans="1:12" s="84" customFormat="1" ht="21.75" customHeight="1">
      <c r="A66" s="352"/>
      <c r="B66" s="355"/>
      <c r="C66" s="355"/>
      <c r="D66" s="346"/>
      <c r="E66" s="96" t="str">
        <f>IFERROR(IF(F66&lt;&gt;"",VLOOKUP(F66,資格一覧!$A$2:$B$158,2,FALSE),""),"")</f>
        <v/>
      </c>
      <c r="F66" s="97"/>
      <c r="G66" s="98"/>
      <c r="H66" s="358"/>
      <c r="I66" s="346"/>
      <c r="J66" s="346"/>
      <c r="K66" s="349"/>
      <c r="L66" s="349"/>
    </row>
    <row r="67" spans="1:12" s="84" customFormat="1" ht="21.75" customHeight="1">
      <c r="A67" s="353"/>
      <c r="B67" s="356"/>
      <c r="C67" s="356"/>
      <c r="D67" s="347"/>
      <c r="E67" s="96" t="str">
        <f>IFERROR(IF(F67&lt;&gt;"",VLOOKUP(F67,資格一覧!$A$2:$B$158,2,FALSE),""),"")</f>
        <v/>
      </c>
      <c r="F67" s="97"/>
      <c r="G67" s="98"/>
      <c r="H67" s="359"/>
      <c r="I67" s="347"/>
      <c r="J67" s="347"/>
      <c r="K67" s="350"/>
      <c r="L67" s="350"/>
    </row>
    <row r="68" spans="1:12" s="84" customFormat="1" ht="21.75" customHeight="1">
      <c r="A68" s="351">
        <v>16</v>
      </c>
      <c r="B68" s="354"/>
      <c r="C68" s="354"/>
      <c r="D68" s="345"/>
      <c r="E68" s="96" t="str">
        <f>IFERROR(IF(F68&lt;&gt;"",VLOOKUP(F68,資格一覧!$A$2:$B$158,2,FALSE),""),"")</f>
        <v/>
      </c>
      <c r="F68" s="97"/>
      <c r="G68" s="98"/>
      <c r="H68" s="357"/>
      <c r="I68" s="345"/>
      <c r="J68" s="345"/>
      <c r="K68" s="348"/>
      <c r="L68" s="348"/>
    </row>
    <row r="69" spans="1:12" s="84" customFormat="1" ht="21.75" customHeight="1">
      <c r="A69" s="352"/>
      <c r="B69" s="355"/>
      <c r="C69" s="355"/>
      <c r="D69" s="346"/>
      <c r="E69" s="96" t="str">
        <f>IFERROR(IF(F69&lt;&gt;"",VLOOKUP(F69,資格一覧!$A$2:$B$158,2,FALSE),""),"")</f>
        <v/>
      </c>
      <c r="F69" s="97"/>
      <c r="G69" s="98"/>
      <c r="H69" s="358"/>
      <c r="I69" s="346"/>
      <c r="J69" s="346"/>
      <c r="K69" s="349"/>
      <c r="L69" s="349"/>
    </row>
    <row r="70" spans="1:12" s="84" customFormat="1" ht="21.75" customHeight="1">
      <c r="A70" s="352"/>
      <c r="B70" s="355"/>
      <c r="C70" s="355"/>
      <c r="D70" s="346"/>
      <c r="E70" s="96" t="str">
        <f>IFERROR(IF(F70&lt;&gt;"",VLOOKUP(F70,資格一覧!$A$2:$B$158,2,FALSE),""),"")</f>
        <v/>
      </c>
      <c r="F70" s="97"/>
      <c r="G70" s="98"/>
      <c r="H70" s="358"/>
      <c r="I70" s="346"/>
      <c r="J70" s="346"/>
      <c r="K70" s="349"/>
      <c r="L70" s="349"/>
    </row>
    <row r="71" spans="1:12" s="84" customFormat="1" ht="21.75" customHeight="1">
      <c r="A71" s="353"/>
      <c r="B71" s="356"/>
      <c r="C71" s="356"/>
      <c r="D71" s="347"/>
      <c r="E71" s="96" t="str">
        <f>IFERROR(IF(F71&lt;&gt;"",VLOOKUP(F71,資格一覧!$A$2:$B$158,2,FALSE),""),"")</f>
        <v/>
      </c>
      <c r="F71" s="97"/>
      <c r="G71" s="98"/>
      <c r="H71" s="359"/>
      <c r="I71" s="347"/>
      <c r="J71" s="347"/>
      <c r="K71" s="350"/>
      <c r="L71" s="350"/>
    </row>
    <row r="72" spans="1:12" s="84" customFormat="1" ht="21.75" customHeight="1">
      <c r="A72" s="351">
        <v>17</v>
      </c>
      <c r="B72" s="354"/>
      <c r="C72" s="354"/>
      <c r="D72" s="345"/>
      <c r="E72" s="96" t="str">
        <f>IFERROR(IF(F72&lt;&gt;"",VLOOKUP(F72,資格一覧!$A$2:$B$158,2,FALSE),""),"")</f>
        <v/>
      </c>
      <c r="F72" s="97"/>
      <c r="G72" s="98"/>
      <c r="H72" s="357"/>
      <c r="I72" s="345"/>
      <c r="J72" s="345"/>
      <c r="K72" s="348"/>
      <c r="L72" s="348"/>
    </row>
    <row r="73" spans="1:12" s="84" customFormat="1" ht="21.75" customHeight="1">
      <c r="A73" s="352"/>
      <c r="B73" s="355"/>
      <c r="C73" s="355"/>
      <c r="D73" s="346"/>
      <c r="E73" s="96" t="str">
        <f>IFERROR(IF(F73&lt;&gt;"",VLOOKUP(F73,資格一覧!$A$2:$B$158,2,FALSE),""),"")</f>
        <v/>
      </c>
      <c r="F73" s="97"/>
      <c r="G73" s="98"/>
      <c r="H73" s="358"/>
      <c r="I73" s="346"/>
      <c r="J73" s="346"/>
      <c r="K73" s="349"/>
      <c r="L73" s="349"/>
    </row>
    <row r="74" spans="1:12" s="84" customFormat="1" ht="21.75" customHeight="1">
      <c r="A74" s="352"/>
      <c r="B74" s="355"/>
      <c r="C74" s="355"/>
      <c r="D74" s="346"/>
      <c r="E74" s="96" t="str">
        <f>IFERROR(IF(F74&lt;&gt;"",VLOOKUP(F74,資格一覧!$A$2:$B$158,2,FALSE),""),"")</f>
        <v/>
      </c>
      <c r="F74" s="97"/>
      <c r="G74" s="98"/>
      <c r="H74" s="358"/>
      <c r="I74" s="346"/>
      <c r="J74" s="346"/>
      <c r="K74" s="349"/>
      <c r="L74" s="349"/>
    </row>
    <row r="75" spans="1:12" s="84" customFormat="1" ht="21.75" customHeight="1">
      <c r="A75" s="353"/>
      <c r="B75" s="356"/>
      <c r="C75" s="356"/>
      <c r="D75" s="347"/>
      <c r="E75" s="96" t="str">
        <f>IFERROR(IF(F75&lt;&gt;"",VLOOKUP(F75,資格一覧!$A$2:$B$158,2,FALSE),""),"")</f>
        <v/>
      </c>
      <c r="F75" s="97"/>
      <c r="G75" s="98"/>
      <c r="H75" s="359"/>
      <c r="I75" s="347"/>
      <c r="J75" s="347"/>
      <c r="K75" s="350"/>
      <c r="L75" s="350"/>
    </row>
    <row r="76" spans="1:12" s="84" customFormat="1" ht="21.75" customHeight="1">
      <c r="A76" s="351">
        <v>18</v>
      </c>
      <c r="B76" s="354"/>
      <c r="C76" s="354"/>
      <c r="D76" s="345"/>
      <c r="E76" s="96" t="str">
        <f>IFERROR(IF(F76&lt;&gt;"",VLOOKUP(F76,資格一覧!$A$2:$B$158,2,FALSE),""),"")</f>
        <v/>
      </c>
      <c r="F76" s="97"/>
      <c r="G76" s="98"/>
      <c r="H76" s="357"/>
      <c r="I76" s="345"/>
      <c r="J76" s="345"/>
      <c r="K76" s="348"/>
      <c r="L76" s="348"/>
    </row>
    <row r="77" spans="1:12" s="84" customFormat="1" ht="21.75" customHeight="1">
      <c r="A77" s="352"/>
      <c r="B77" s="355"/>
      <c r="C77" s="355"/>
      <c r="D77" s="346"/>
      <c r="E77" s="96" t="str">
        <f>IFERROR(IF(F77&lt;&gt;"",VLOOKUP(F77,資格一覧!$A$2:$B$158,2,FALSE),""),"")</f>
        <v/>
      </c>
      <c r="F77" s="97"/>
      <c r="G77" s="98"/>
      <c r="H77" s="358"/>
      <c r="I77" s="346"/>
      <c r="J77" s="346"/>
      <c r="K77" s="349"/>
      <c r="L77" s="349"/>
    </row>
    <row r="78" spans="1:12" s="84" customFormat="1" ht="21.75" customHeight="1">
      <c r="A78" s="352"/>
      <c r="B78" s="355"/>
      <c r="C78" s="355"/>
      <c r="D78" s="346"/>
      <c r="E78" s="96" t="str">
        <f>IFERROR(IF(F78&lt;&gt;"",VLOOKUP(F78,資格一覧!$A$2:$B$158,2,FALSE),""),"")</f>
        <v/>
      </c>
      <c r="F78" s="97"/>
      <c r="G78" s="98"/>
      <c r="H78" s="358"/>
      <c r="I78" s="346"/>
      <c r="J78" s="346"/>
      <c r="K78" s="349"/>
      <c r="L78" s="349"/>
    </row>
    <row r="79" spans="1:12" s="84" customFormat="1" ht="21.75" customHeight="1">
      <c r="A79" s="353"/>
      <c r="B79" s="356"/>
      <c r="C79" s="356"/>
      <c r="D79" s="347"/>
      <c r="E79" s="96" t="str">
        <f>IFERROR(IF(F79&lt;&gt;"",VLOOKUP(F79,資格一覧!$A$2:$B$158,2,FALSE),""),"")</f>
        <v/>
      </c>
      <c r="F79" s="97"/>
      <c r="G79" s="98"/>
      <c r="H79" s="359"/>
      <c r="I79" s="347"/>
      <c r="J79" s="347"/>
      <c r="K79" s="350"/>
      <c r="L79" s="350"/>
    </row>
    <row r="80" spans="1:12" s="84" customFormat="1" ht="21.75" customHeight="1">
      <c r="A80" s="351">
        <v>19</v>
      </c>
      <c r="B80" s="354"/>
      <c r="C80" s="354"/>
      <c r="D80" s="345"/>
      <c r="E80" s="96" t="str">
        <f>IFERROR(IF(F80&lt;&gt;"",VLOOKUP(F80,資格一覧!$A$2:$B$158,2,FALSE),""),"")</f>
        <v/>
      </c>
      <c r="F80" s="97"/>
      <c r="G80" s="98"/>
      <c r="H80" s="357"/>
      <c r="I80" s="345"/>
      <c r="J80" s="345"/>
      <c r="K80" s="348"/>
      <c r="L80" s="348"/>
    </row>
    <row r="81" spans="1:12" s="84" customFormat="1" ht="21.75" customHeight="1">
      <c r="A81" s="352"/>
      <c r="B81" s="355"/>
      <c r="C81" s="355"/>
      <c r="D81" s="346"/>
      <c r="E81" s="96" t="str">
        <f>IFERROR(IF(F81&lt;&gt;"",VLOOKUP(F81,資格一覧!$A$2:$B$158,2,FALSE),""),"")</f>
        <v/>
      </c>
      <c r="F81" s="97"/>
      <c r="G81" s="98"/>
      <c r="H81" s="358"/>
      <c r="I81" s="346"/>
      <c r="J81" s="346"/>
      <c r="K81" s="349"/>
      <c r="L81" s="349"/>
    </row>
    <row r="82" spans="1:12" s="84" customFormat="1" ht="21.75" customHeight="1">
      <c r="A82" s="352"/>
      <c r="B82" s="355"/>
      <c r="C82" s="355"/>
      <c r="D82" s="346"/>
      <c r="E82" s="96" t="str">
        <f>IFERROR(IF(F82&lt;&gt;"",VLOOKUP(F82,資格一覧!$A$2:$B$158,2,FALSE),""),"")</f>
        <v/>
      </c>
      <c r="F82" s="97"/>
      <c r="G82" s="98"/>
      <c r="H82" s="358"/>
      <c r="I82" s="346"/>
      <c r="J82" s="346"/>
      <c r="K82" s="349"/>
      <c r="L82" s="349"/>
    </row>
    <row r="83" spans="1:12" s="84" customFormat="1" ht="21.75" customHeight="1">
      <c r="A83" s="353"/>
      <c r="B83" s="356"/>
      <c r="C83" s="356"/>
      <c r="D83" s="347"/>
      <c r="E83" s="96" t="str">
        <f>IFERROR(IF(F83&lt;&gt;"",VLOOKUP(F83,資格一覧!$A$2:$B$158,2,FALSE),""),"")</f>
        <v/>
      </c>
      <c r="F83" s="97"/>
      <c r="G83" s="98"/>
      <c r="H83" s="359"/>
      <c r="I83" s="347"/>
      <c r="J83" s="347"/>
      <c r="K83" s="350"/>
      <c r="L83" s="350"/>
    </row>
    <row r="84" spans="1:12" s="84" customFormat="1" ht="21.75" customHeight="1">
      <c r="A84" s="351">
        <v>20</v>
      </c>
      <c r="B84" s="354"/>
      <c r="C84" s="354"/>
      <c r="D84" s="345"/>
      <c r="E84" s="96" t="str">
        <f>IFERROR(IF(F84&lt;&gt;"",VLOOKUP(F84,資格一覧!$A$2:$B$158,2,FALSE),""),"")</f>
        <v/>
      </c>
      <c r="F84" s="97"/>
      <c r="G84" s="98"/>
      <c r="H84" s="357"/>
      <c r="I84" s="345"/>
      <c r="J84" s="345"/>
      <c r="K84" s="348"/>
      <c r="L84" s="348"/>
    </row>
    <row r="85" spans="1:12" s="84" customFormat="1" ht="21.75" customHeight="1">
      <c r="A85" s="352"/>
      <c r="B85" s="355"/>
      <c r="C85" s="355"/>
      <c r="D85" s="346"/>
      <c r="E85" s="96" t="str">
        <f>IFERROR(IF(F85&lt;&gt;"",VLOOKUP(F85,資格一覧!$A$2:$B$158,2,FALSE),""),"")</f>
        <v/>
      </c>
      <c r="F85" s="97"/>
      <c r="G85" s="98"/>
      <c r="H85" s="358"/>
      <c r="I85" s="346"/>
      <c r="J85" s="346"/>
      <c r="K85" s="349"/>
      <c r="L85" s="349"/>
    </row>
    <row r="86" spans="1:12" s="84" customFormat="1" ht="21.75" customHeight="1">
      <c r="A86" s="352"/>
      <c r="B86" s="355"/>
      <c r="C86" s="355"/>
      <c r="D86" s="346"/>
      <c r="E86" s="96" t="str">
        <f>IFERROR(IF(F86&lt;&gt;"",VLOOKUP(F86,資格一覧!$A$2:$B$158,2,FALSE),""),"")</f>
        <v/>
      </c>
      <c r="F86" s="97"/>
      <c r="G86" s="98"/>
      <c r="H86" s="358"/>
      <c r="I86" s="346"/>
      <c r="J86" s="346"/>
      <c r="K86" s="349"/>
      <c r="L86" s="349"/>
    </row>
    <row r="87" spans="1:12" s="84" customFormat="1" ht="21.75" customHeight="1">
      <c r="A87" s="353"/>
      <c r="B87" s="356"/>
      <c r="C87" s="356"/>
      <c r="D87" s="347"/>
      <c r="E87" s="96" t="str">
        <f>IFERROR(IF(F87&lt;&gt;"",VLOOKUP(F87,資格一覧!$A$2:$B$158,2,FALSE),""),"")</f>
        <v/>
      </c>
      <c r="F87" s="97"/>
      <c r="G87" s="98"/>
      <c r="H87" s="359"/>
      <c r="I87" s="347"/>
      <c r="J87" s="347"/>
      <c r="K87" s="350"/>
      <c r="L87" s="350"/>
    </row>
    <row r="88" spans="1:12" s="84" customFormat="1" ht="21.75" customHeight="1">
      <c r="A88" s="351">
        <v>21</v>
      </c>
      <c r="B88" s="354"/>
      <c r="C88" s="354"/>
      <c r="D88" s="345"/>
      <c r="E88" s="96" t="str">
        <f>IFERROR(IF(F88&lt;&gt;"",VLOOKUP(F88,資格一覧!$A$2:$B$158,2,FALSE),""),"")</f>
        <v/>
      </c>
      <c r="F88" s="97"/>
      <c r="G88" s="98"/>
      <c r="H88" s="357"/>
      <c r="I88" s="345"/>
      <c r="J88" s="345"/>
      <c r="K88" s="348"/>
      <c r="L88" s="348"/>
    </row>
    <row r="89" spans="1:12" s="84" customFormat="1" ht="21.75" customHeight="1">
      <c r="A89" s="352"/>
      <c r="B89" s="355"/>
      <c r="C89" s="355"/>
      <c r="D89" s="346"/>
      <c r="E89" s="96" t="str">
        <f>IFERROR(IF(F89&lt;&gt;"",VLOOKUP(F89,資格一覧!$A$2:$B$158,2,FALSE),""),"")</f>
        <v/>
      </c>
      <c r="F89" s="97"/>
      <c r="G89" s="98"/>
      <c r="H89" s="358"/>
      <c r="I89" s="346"/>
      <c r="J89" s="346"/>
      <c r="K89" s="349"/>
      <c r="L89" s="349"/>
    </row>
    <row r="90" spans="1:12" s="84" customFormat="1" ht="21.75" customHeight="1">
      <c r="A90" s="352"/>
      <c r="B90" s="355"/>
      <c r="C90" s="355"/>
      <c r="D90" s="346"/>
      <c r="E90" s="96" t="str">
        <f>IFERROR(IF(F90&lt;&gt;"",VLOOKUP(F90,資格一覧!$A$2:$B$158,2,FALSE),""),"")</f>
        <v/>
      </c>
      <c r="F90" s="97"/>
      <c r="G90" s="98"/>
      <c r="H90" s="358"/>
      <c r="I90" s="346"/>
      <c r="J90" s="346"/>
      <c r="K90" s="349"/>
      <c r="L90" s="349"/>
    </row>
    <row r="91" spans="1:12" s="84" customFormat="1" ht="21.75" customHeight="1">
      <c r="A91" s="353"/>
      <c r="B91" s="356"/>
      <c r="C91" s="356"/>
      <c r="D91" s="347"/>
      <c r="E91" s="96" t="str">
        <f>IFERROR(IF(F91&lt;&gt;"",VLOOKUP(F91,資格一覧!$A$2:$B$158,2,FALSE),""),"")</f>
        <v/>
      </c>
      <c r="F91" s="97"/>
      <c r="G91" s="98"/>
      <c r="H91" s="359"/>
      <c r="I91" s="347"/>
      <c r="J91" s="347"/>
      <c r="K91" s="350"/>
      <c r="L91" s="350"/>
    </row>
    <row r="92" spans="1:12" s="84" customFormat="1" ht="21.75" customHeight="1">
      <c r="A92" s="351">
        <v>22</v>
      </c>
      <c r="B92" s="354"/>
      <c r="C92" s="354"/>
      <c r="D92" s="345"/>
      <c r="E92" s="96" t="str">
        <f>IFERROR(IF(F92&lt;&gt;"",VLOOKUP(F92,資格一覧!$A$2:$B$158,2,FALSE),""),"")</f>
        <v/>
      </c>
      <c r="F92" s="97"/>
      <c r="G92" s="98"/>
      <c r="H92" s="357"/>
      <c r="I92" s="345"/>
      <c r="J92" s="345"/>
      <c r="K92" s="348"/>
      <c r="L92" s="348"/>
    </row>
    <row r="93" spans="1:12" s="84" customFormat="1" ht="21.75" customHeight="1">
      <c r="A93" s="352"/>
      <c r="B93" s="355"/>
      <c r="C93" s="355"/>
      <c r="D93" s="346"/>
      <c r="E93" s="96" t="str">
        <f>IFERROR(IF(F93&lt;&gt;"",VLOOKUP(F93,資格一覧!$A$2:$B$158,2,FALSE),""),"")</f>
        <v/>
      </c>
      <c r="F93" s="97"/>
      <c r="G93" s="98"/>
      <c r="H93" s="358"/>
      <c r="I93" s="346"/>
      <c r="J93" s="346"/>
      <c r="K93" s="349"/>
      <c r="L93" s="349"/>
    </row>
    <row r="94" spans="1:12" s="84" customFormat="1" ht="21.75" customHeight="1">
      <c r="A94" s="352"/>
      <c r="B94" s="355"/>
      <c r="C94" s="355"/>
      <c r="D94" s="346"/>
      <c r="E94" s="96" t="str">
        <f>IFERROR(IF(F94&lt;&gt;"",VLOOKUP(F94,資格一覧!$A$2:$B$158,2,FALSE),""),"")</f>
        <v/>
      </c>
      <c r="F94" s="97"/>
      <c r="G94" s="98"/>
      <c r="H94" s="358"/>
      <c r="I94" s="346"/>
      <c r="J94" s="346"/>
      <c r="K94" s="349"/>
      <c r="L94" s="349"/>
    </row>
    <row r="95" spans="1:12" s="84" customFormat="1" ht="21.75" customHeight="1">
      <c r="A95" s="353"/>
      <c r="B95" s="356"/>
      <c r="C95" s="356"/>
      <c r="D95" s="347"/>
      <c r="E95" s="96" t="str">
        <f>IFERROR(IF(F95&lt;&gt;"",VLOOKUP(F95,資格一覧!$A$2:$B$158,2,FALSE),""),"")</f>
        <v/>
      </c>
      <c r="F95" s="97"/>
      <c r="G95" s="98"/>
      <c r="H95" s="359"/>
      <c r="I95" s="347"/>
      <c r="J95" s="347"/>
      <c r="K95" s="350"/>
      <c r="L95" s="350"/>
    </row>
    <row r="96" spans="1:12" s="84" customFormat="1" ht="21.75" customHeight="1">
      <c r="A96" s="351">
        <v>23</v>
      </c>
      <c r="B96" s="354"/>
      <c r="C96" s="354"/>
      <c r="D96" s="345"/>
      <c r="E96" s="96" t="str">
        <f>IFERROR(IF(F96&lt;&gt;"",VLOOKUP(F96,資格一覧!$A$2:$B$158,2,FALSE),""),"")</f>
        <v/>
      </c>
      <c r="F96" s="97"/>
      <c r="G96" s="98"/>
      <c r="H96" s="357"/>
      <c r="I96" s="345"/>
      <c r="J96" s="345"/>
      <c r="K96" s="348"/>
      <c r="L96" s="348"/>
    </row>
    <row r="97" spans="1:12" s="84" customFormat="1" ht="21.75" customHeight="1">
      <c r="A97" s="352"/>
      <c r="B97" s="355"/>
      <c r="C97" s="355"/>
      <c r="D97" s="346"/>
      <c r="E97" s="96" t="str">
        <f>IFERROR(IF(F97&lt;&gt;"",VLOOKUP(F97,資格一覧!$A$2:$B$158,2,FALSE),""),"")</f>
        <v/>
      </c>
      <c r="F97" s="97"/>
      <c r="G97" s="98"/>
      <c r="H97" s="358"/>
      <c r="I97" s="346"/>
      <c r="J97" s="346"/>
      <c r="K97" s="349"/>
      <c r="L97" s="349"/>
    </row>
    <row r="98" spans="1:12" s="84" customFormat="1" ht="21.75" customHeight="1">
      <c r="A98" s="352"/>
      <c r="B98" s="355"/>
      <c r="C98" s="355"/>
      <c r="D98" s="346"/>
      <c r="E98" s="96" t="str">
        <f>IFERROR(IF(F98&lt;&gt;"",VLOOKUP(F98,資格一覧!$A$2:$B$158,2,FALSE),""),"")</f>
        <v/>
      </c>
      <c r="F98" s="97"/>
      <c r="G98" s="98"/>
      <c r="H98" s="358"/>
      <c r="I98" s="346"/>
      <c r="J98" s="346"/>
      <c r="K98" s="349"/>
      <c r="L98" s="349"/>
    </row>
    <row r="99" spans="1:12" s="84" customFormat="1" ht="21.75" customHeight="1">
      <c r="A99" s="353"/>
      <c r="B99" s="356"/>
      <c r="C99" s="356"/>
      <c r="D99" s="347"/>
      <c r="E99" s="96" t="str">
        <f>IFERROR(IF(F99&lt;&gt;"",VLOOKUP(F99,資格一覧!$A$2:$B$158,2,FALSE),""),"")</f>
        <v/>
      </c>
      <c r="F99" s="97"/>
      <c r="G99" s="98"/>
      <c r="H99" s="359"/>
      <c r="I99" s="347"/>
      <c r="J99" s="347"/>
      <c r="K99" s="350"/>
      <c r="L99" s="350"/>
    </row>
    <row r="100" spans="1:12" s="84" customFormat="1" ht="21.75" customHeight="1">
      <c r="A100" s="351">
        <v>24</v>
      </c>
      <c r="B100" s="354"/>
      <c r="C100" s="354"/>
      <c r="D100" s="345"/>
      <c r="E100" s="96" t="str">
        <f>IFERROR(IF(F100&lt;&gt;"",VLOOKUP(F100,資格一覧!$A$2:$B$158,2,FALSE),""),"")</f>
        <v/>
      </c>
      <c r="F100" s="97"/>
      <c r="G100" s="98"/>
      <c r="H100" s="357"/>
      <c r="I100" s="345"/>
      <c r="J100" s="345"/>
      <c r="K100" s="348"/>
      <c r="L100" s="348"/>
    </row>
    <row r="101" spans="1:12" s="84" customFormat="1" ht="21.75" customHeight="1">
      <c r="A101" s="352"/>
      <c r="B101" s="355"/>
      <c r="C101" s="355"/>
      <c r="D101" s="346"/>
      <c r="E101" s="96" t="str">
        <f>IFERROR(IF(F101&lt;&gt;"",VLOOKUP(F101,資格一覧!$A$2:$B$158,2,FALSE),""),"")</f>
        <v/>
      </c>
      <c r="F101" s="97"/>
      <c r="G101" s="98"/>
      <c r="H101" s="358"/>
      <c r="I101" s="346"/>
      <c r="J101" s="346"/>
      <c r="K101" s="349"/>
      <c r="L101" s="349"/>
    </row>
    <row r="102" spans="1:12" s="84" customFormat="1" ht="21.75" customHeight="1">
      <c r="A102" s="352"/>
      <c r="B102" s="355"/>
      <c r="C102" s="355"/>
      <c r="D102" s="346"/>
      <c r="E102" s="96" t="str">
        <f>IFERROR(IF(F102&lt;&gt;"",VLOOKUP(F102,資格一覧!$A$2:$B$158,2,FALSE),""),"")</f>
        <v/>
      </c>
      <c r="F102" s="97"/>
      <c r="G102" s="98"/>
      <c r="H102" s="358"/>
      <c r="I102" s="346"/>
      <c r="J102" s="346"/>
      <c r="K102" s="349"/>
      <c r="L102" s="349"/>
    </row>
    <row r="103" spans="1:12" s="84" customFormat="1" ht="21.75" customHeight="1">
      <c r="A103" s="353"/>
      <c r="B103" s="356"/>
      <c r="C103" s="356"/>
      <c r="D103" s="347"/>
      <c r="E103" s="96" t="str">
        <f>IFERROR(IF(F103&lt;&gt;"",VLOOKUP(F103,資格一覧!$A$2:$B$158,2,FALSE),""),"")</f>
        <v/>
      </c>
      <c r="F103" s="97"/>
      <c r="G103" s="98"/>
      <c r="H103" s="359"/>
      <c r="I103" s="347"/>
      <c r="J103" s="347"/>
      <c r="K103" s="350"/>
      <c r="L103" s="350"/>
    </row>
    <row r="104" spans="1:12" s="84" customFormat="1" ht="21.75" customHeight="1">
      <c r="A104" s="351">
        <v>25</v>
      </c>
      <c r="B104" s="354"/>
      <c r="C104" s="354"/>
      <c r="D104" s="345"/>
      <c r="E104" s="96" t="str">
        <f>IFERROR(IF(F104&lt;&gt;"",VLOOKUP(F104,資格一覧!$A$2:$B$158,2,FALSE),""),"")</f>
        <v/>
      </c>
      <c r="F104" s="97"/>
      <c r="G104" s="98"/>
      <c r="H104" s="357"/>
      <c r="I104" s="345"/>
      <c r="J104" s="345"/>
      <c r="K104" s="348"/>
      <c r="L104" s="348"/>
    </row>
    <row r="105" spans="1:12" s="84" customFormat="1" ht="21.75" customHeight="1">
      <c r="A105" s="352"/>
      <c r="B105" s="355"/>
      <c r="C105" s="355"/>
      <c r="D105" s="346"/>
      <c r="E105" s="96" t="str">
        <f>IFERROR(IF(F105&lt;&gt;"",VLOOKUP(F105,資格一覧!$A$2:$B$158,2,FALSE),""),"")</f>
        <v/>
      </c>
      <c r="F105" s="97"/>
      <c r="G105" s="98"/>
      <c r="H105" s="358"/>
      <c r="I105" s="346"/>
      <c r="J105" s="346"/>
      <c r="K105" s="349"/>
      <c r="L105" s="349"/>
    </row>
    <row r="106" spans="1:12" s="84" customFormat="1" ht="21.75" customHeight="1">
      <c r="A106" s="352"/>
      <c r="B106" s="355"/>
      <c r="C106" s="355"/>
      <c r="D106" s="346"/>
      <c r="E106" s="96" t="str">
        <f>IFERROR(IF(F106&lt;&gt;"",VLOOKUP(F106,資格一覧!$A$2:$B$158,2,FALSE),""),"")</f>
        <v/>
      </c>
      <c r="F106" s="97"/>
      <c r="G106" s="98"/>
      <c r="H106" s="358"/>
      <c r="I106" s="346"/>
      <c r="J106" s="346"/>
      <c r="K106" s="349"/>
      <c r="L106" s="349"/>
    </row>
    <row r="107" spans="1:12" s="84" customFormat="1" ht="21.75" customHeight="1">
      <c r="A107" s="353"/>
      <c r="B107" s="356"/>
      <c r="C107" s="356"/>
      <c r="D107" s="347"/>
      <c r="E107" s="96" t="str">
        <f>IFERROR(IF(F107&lt;&gt;"",VLOOKUP(F107,資格一覧!$A$2:$B$158,2,FALSE),""),"")</f>
        <v/>
      </c>
      <c r="F107" s="97"/>
      <c r="G107" s="98"/>
      <c r="H107" s="359"/>
      <c r="I107" s="347"/>
      <c r="J107" s="347"/>
      <c r="K107" s="350"/>
      <c r="L107" s="350"/>
    </row>
    <row r="108" spans="1:12" s="84" customFormat="1" ht="21.75" customHeight="1">
      <c r="A108" s="351">
        <v>26</v>
      </c>
      <c r="B108" s="354"/>
      <c r="C108" s="354"/>
      <c r="D108" s="345"/>
      <c r="E108" s="96" t="str">
        <f>IFERROR(IF(F108&lt;&gt;"",VLOOKUP(F108,資格一覧!$A$2:$B$158,2,FALSE),""),"")</f>
        <v/>
      </c>
      <c r="F108" s="97"/>
      <c r="G108" s="98"/>
      <c r="H108" s="357"/>
      <c r="I108" s="345"/>
      <c r="J108" s="345"/>
      <c r="K108" s="348"/>
      <c r="L108" s="348"/>
    </row>
    <row r="109" spans="1:12" s="84" customFormat="1" ht="21.75" customHeight="1">
      <c r="A109" s="352"/>
      <c r="B109" s="355"/>
      <c r="C109" s="355"/>
      <c r="D109" s="346"/>
      <c r="E109" s="96" t="str">
        <f>IFERROR(IF(F109&lt;&gt;"",VLOOKUP(F109,資格一覧!$A$2:$B$158,2,FALSE),""),"")</f>
        <v/>
      </c>
      <c r="F109" s="97"/>
      <c r="G109" s="98"/>
      <c r="H109" s="358"/>
      <c r="I109" s="346"/>
      <c r="J109" s="346"/>
      <c r="K109" s="349"/>
      <c r="L109" s="349"/>
    </row>
    <row r="110" spans="1:12" s="84" customFormat="1" ht="21.75" customHeight="1">
      <c r="A110" s="352"/>
      <c r="B110" s="355"/>
      <c r="C110" s="355"/>
      <c r="D110" s="346"/>
      <c r="E110" s="96" t="str">
        <f>IFERROR(IF(F110&lt;&gt;"",VLOOKUP(F110,資格一覧!$A$2:$B$158,2,FALSE),""),"")</f>
        <v/>
      </c>
      <c r="F110" s="97"/>
      <c r="G110" s="98"/>
      <c r="H110" s="358"/>
      <c r="I110" s="346"/>
      <c r="J110" s="346"/>
      <c r="K110" s="349"/>
      <c r="L110" s="349"/>
    </row>
    <row r="111" spans="1:12" s="84" customFormat="1" ht="21.75" customHeight="1">
      <c r="A111" s="353"/>
      <c r="B111" s="356"/>
      <c r="C111" s="356"/>
      <c r="D111" s="347"/>
      <c r="E111" s="96" t="str">
        <f>IFERROR(IF(F111&lt;&gt;"",VLOOKUP(F111,資格一覧!$A$2:$B$158,2,FALSE),""),"")</f>
        <v/>
      </c>
      <c r="F111" s="97"/>
      <c r="G111" s="98"/>
      <c r="H111" s="359"/>
      <c r="I111" s="347"/>
      <c r="J111" s="347"/>
      <c r="K111" s="350"/>
      <c r="L111" s="350"/>
    </row>
    <row r="112" spans="1:12" s="84" customFormat="1" ht="21.75" customHeight="1">
      <c r="A112" s="351">
        <v>27</v>
      </c>
      <c r="B112" s="354"/>
      <c r="C112" s="354"/>
      <c r="D112" s="345"/>
      <c r="E112" s="96" t="str">
        <f>IFERROR(IF(F112&lt;&gt;"",VLOOKUP(F112,資格一覧!$A$2:$B$158,2,FALSE),""),"")</f>
        <v/>
      </c>
      <c r="F112" s="97"/>
      <c r="G112" s="98"/>
      <c r="H112" s="357"/>
      <c r="I112" s="345"/>
      <c r="J112" s="345"/>
      <c r="K112" s="348"/>
      <c r="L112" s="348"/>
    </row>
    <row r="113" spans="1:12" s="84" customFormat="1" ht="21.75" customHeight="1">
      <c r="A113" s="352"/>
      <c r="B113" s="355"/>
      <c r="C113" s="355"/>
      <c r="D113" s="346"/>
      <c r="E113" s="96" t="str">
        <f>IFERROR(IF(F113&lt;&gt;"",VLOOKUP(F113,資格一覧!$A$2:$B$158,2,FALSE),""),"")</f>
        <v/>
      </c>
      <c r="F113" s="97"/>
      <c r="G113" s="98"/>
      <c r="H113" s="358"/>
      <c r="I113" s="346"/>
      <c r="J113" s="346"/>
      <c r="K113" s="349"/>
      <c r="L113" s="349"/>
    </row>
    <row r="114" spans="1:12" s="84" customFormat="1" ht="21.75" customHeight="1">
      <c r="A114" s="352"/>
      <c r="B114" s="355"/>
      <c r="C114" s="355"/>
      <c r="D114" s="346"/>
      <c r="E114" s="96" t="str">
        <f>IFERROR(IF(F114&lt;&gt;"",VLOOKUP(F114,資格一覧!$A$2:$B$158,2,FALSE),""),"")</f>
        <v/>
      </c>
      <c r="F114" s="97"/>
      <c r="G114" s="98"/>
      <c r="H114" s="358"/>
      <c r="I114" s="346"/>
      <c r="J114" s="346"/>
      <c r="K114" s="349"/>
      <c r="L114" s="349"/>
    </row>
    <row r="115" spans="1:12" s="84" customFormat="1" ht="21.75" customHeight="1">
      <c r="A115" s="353"/>
      <c r="B115" s="356"/>
      <c r="C115" s="356"/>
      <c r="D115" s="347"/>
      <c r="E115" s="96" t="str">
        <f>IFERROR(IF(F115&lt;&gt;"",VLOOKUP(F115,資格一覧!$A$2:$B$158,2,FALSE),""),"")</f>
        <v/>
      </c>
      <c r="F115" s="97"/>
      <c r="G115" s="98"/>
      <c r="H115" s="359"/>
      <c r="I115" s="347"/>
      <c r="J115" s="347"/>
      <c r="K115" s="350"/>
      <c r="L115" s="350"/>
    </row>
    <row r="116" spans="1:12" s="84" customFormat="1" ht="21.75" customHeight="1">
      <c r="A116" s="351">
        <v>28</v>
      </c>
      <c r="B116" s="354"/>
      <c r="C116" s="354"/>
      <c r="D116" s="345"/>
      <c r="E116" s="96" t="str">
        <f>IFERROR(IF(F116&lt;&gt;"",VLOOKUP(F116,資格一覧!$A$2:$B$158,2,FALSE),""),"")</f>
        <v/>
      </c>
      <c r="F116" s="97"/>
      <c r="G116" s="98"/>
      <c r="H116" s="357"/>
      <c r="I116" s="345"/>
      <c r="J116" s="345"/>
      <c r="K116" s="348"/>
      <c r="L116" s="348"/>
    </row>
    <row r="117" spans="1:12" s="84" customFormat="1" ht="21.75" customHeight="1">
      <c r="A117" s="352"/>
      <c r="B117" s="355"/>
      <c r="C117" s="355"/>
      <c r="D117" s="346"/>
      <c r="E117" s="96" t="str">
        <f>IFERROR(IF(F117&lt;&gt;"",VLOOKUP(F117,資格一覧!$A$2:$B$158,2,FALSE),""),"")</f>
        <v/>
      </c>
      <c r="F117" s="97"/>
      <c r="G117" s="98"/>
      <c r="H117" s="358"/>
      <c r="I117" s="346"/>
      <c r="J117" s="346"/>
      <c r="K117" s="349"/>
      <c r="L117" s="349"/>
    </row>
    <row r="118" spans="1:12" s="84" customFormat="1" ht="21.75" customHeight="1">
      <c r="A118" s="352"/>
      <c r="B118" s="355"/>
      <c r="C118" s="355"/>
      <c r="D118" s="346"/>
      <c r="E118" s="96" t="str">
        <f>IFERROR(IF(F118&lt;&gt;"",VLOOKUP(F118,資格一覧!$A$2:$B$158,2,FALSE),""),"")</f>
        <v/>
      </c>
      <c r="F118" s="97"/>
      <c r="G118" s="98"/>
      <c r="H118" s="358"/>
      <c r="I118" s="346"/>
      <c r="J118" s="346"/>
      <c r="K118" s="349"/>
      <c r="L118" s="349"/>
    </row>
    <row r="119" spans="1:12" s="84" customFormat="1" ht="21.75" customHeight="1">
      <c r="A119" s="353"/>
      <c r="B119" s="356"/>
      <c r="C119" s="356"/>
      <c r="D119" s="347"/>
      <c r="E119" s="96" t="str">
        <f>IFERROR(IF(F119&lt;&gt;"",VLOOKUP(F119,資格一覧!$A$2:$B$158,2,FALSE),""),"")</f>
        <v/>
      </c>
      <c r="F119" s="97"/>
      <c r="G119" s="98"/>
      <c r="H119" s="359"/>
      <c r="I119" s="347"/>
      <c r="J119" s="347"/>
      <c r="K119" s="350"/>
      <c r="L119" s="350"/>
    </row>
    <row r="120" spans="1:12" s="84" customFormat="1" ht="21.75" customHeight="1">
      <c r="A120" s="351">
        <v>29</v>
      </c>
      <c r="B120" s="354"/>
      <c r="C120" s="354"/>
      <c r="D120" s="345"/>
      <c r="E120" s="96" t="str">
        <f>IFERROR(IF(F120&lt;&gt;"",VLOOKUP(F120,資格一覧!$A$2:$B$158,2,FALSE),""),"")</f>
        <v/>
      </c>
      <c r="F120" s="97"/>
      <c r="G120" s="98"/>
      <c r="H120" s="357"/>
      <c r="I120" s="345"/>
      <c r="J120" s="345"/>
      <c r="K120" s="348"/>
      <c r="L120" s="348"/>
    </row>
    <row r="121" spans="1:12" s="84" customFormat="1" ht="21.75" customHeight="1">
      <c r="A121" s="352"/>
      <c r="B121" s="355"/>
      <c r="C121" s="355"/>
      <c r="D121" s="346"/>
      <c r="E121" s="96" t="str">
        <f>IFERROR(IF(F121&lt;&gt;"",VLOOKUP(F121,資格一覧!$A$2:$B$158,2,FALSE),""),"")</f>
        <v/>
      </c>
      <c r="F121" s="97"/>
      <c r="G121" s="98"/>
      <c r="H121" s="358"/>
      <c r="I121" s="346"/>
      <c r="J121" s="346"/>
      <c r="K121" s="349"/>
      <c r="L121" s="349"/>
    </row>
    <row r="122" spans="1:12" s="84" customFormat="1" ht="21.75" customHeight="1">
      <c r="A122" s="352"/>
      <c r="B122" s="355"/>
      <c r="C122" s="355"/>
      <c r="D122" s="346"/>
      <c r="E122" s="96" t="str">
        <f>IFERROR(IF(F122&lt;&gt;"",VLOOKUP(F122,資格一覧!$A$2:$B$158,2,FALSE),""),"")</f>
        <v/>
      </c>
      <c r="F122" s="97"/>
      <c r="G122" s="98"/>
      <c r="H122" s="358"/>
      <c r="I122" s="346"/>
      <c r="J122" s="346"/>
      <c r="K122" s="349"/>
      <c r="L122" s="349"/>
    </row>
    <row r="123" spans="1:12" s="84" customFormat="1" ht="21.75" customHeight="1">
      <c r="A123" s="353"/>
      <c r="B123" s="356"/>
      <c r="C123" s="356"/>
      <c r="D123" s="347"/>
      <c r="E123" s="96" t="str">
        <f>IFERROR(IF(F123&lt;&gt;"",VLOOKUP(F123,資格一覧!$A$2:$B$158,2,FALSE),""),"")</f>
        <v/>
      </c>
      <c r="F123" s="97"/>
      <c r="G123" s="98"/>
      <c r="H123" s="359"/>
      <c r="I123" s="347"/>
      <c r="J123" s="347"/>
      <c r="K123" s="350"/>
      <c r="L123" s="350"/>
    </row>
    <row r="124" spans="1:12" s="84" customFormat="1" ht="21.75" customHeight="1">
      <c r="A124" s="351">
        <v>30</v>
      </c>
      <c r="B124" s="354"/>
      <c r="C124" s="354"/>
      <c r="D124" s="345"/>
      <c r="E124" s="96" t="str">
        <f>IFERROR(IF(F124&lt;&gt;"",VLOOKUP(F124,資格一覧!$A$2:$B$158,2,FALSE),""),"")</f>
        <v/>
      </c>
      <c r="F124" s="97"/>
      <c r="G124" s="98"/>
      <c r="H124" s="357"/>
      <c r="I124" s="345"/>
      <c r="J124" s="345"/>
      <c r="K124" s="348"/>
      <c r="L124" s="348"/>
    </row>
    <row r="125" spans="1:12" s="84" customFormat="1" ht="21.75" customHeight="1">
      <c r="A125" s="352"/>
      <c r="B125" s="355"/>
      <c r="C125" s="355"/>
      <c r="D125" s="346"/>
      <c r="E125" s="96" t="str">
        <f>IFERROR(IF(F125&lt;&gt;"",VLOOKUP(F125,資格一覧!$A$2:$B$158,2,FALSE),""),"")</f>
        <v/>
      </c>
      <c r="F125" s="97"/>
      <c r="G125" s="98"/>
      <c r="H125" s="358"/>
      <c r="I125" s="346"/>
      <c r="J125" s="346"/>
      <c r="K125" s="349"/>
      <c r="L125" s="349"/>
    </row>
    <row r="126" spans="1:12" s="84" customFormat="1" ht="21.75" customHeight="1">
      <c r="A126" s="352"/>
      <c r="B126" s="355"/>
      <c r="C126" s="355"/>
      <c r="D126" s="346"/>
      <c r="E126" s="96" t="str">
        <f>IFERROR(IF(F126&lt;&gt;"",VLOOKUP(F126,資格一覧!$A$2:$B$158,2,FALSE),""),"")</f>
        <v/>
      </c>
      <c r="F126" s="97"/>
      <c r="G126" s="98"/>
      <c r="H126" s="358"/>
      <c r="I126" s="346"/>
      <c r="J126" s="346"/>
      <c r="K126" s="349"/>
      <c r="L126" s="349"/>
    </row>
    <row r="127" spans="1:12" s="84" customFormat="1" ht="21.75" customHeight="1">
      <c r="A127" s="353"/>
      <c r="B127" s="356"/>
      <c r="C127" s="356"/>
      <c r="D127" s="347"/>
      <c r="E127" s="96" t="str">
        <f>IFERROR(IF(F127&lt;&gt;"",VLOOKUP(F127,資格一覧!$A$2:$B$158,2,FALSE),""),"")</f>
        <v/>
      </c>
      <c r="F127" s="97"/>
      <c r="G127" s="98"/>
      <c r="H127" s="359"/>
      <c r="I127" s="347"/>
      <c r="J127" s="347"/>
      <c r="K127" s="350"/>
      <c r="L127" s="350"/>
    </row>
  </sheetData>
  <mergeCells count="278">
    <mergeCell ref="K6:K7"/>
    <mergeCell ref="L6:L7"/>
    <mergeCell ref="A6:A7"/>
    <mergeCell ref="B6:B7"/>
    <mergeCell ref="C6:C7"/>
    <mergeCell ref="D6:D7"/>
    <mergeCell ref="E6:G6"/>
    <mergeCell ref="H6:J6"/>
    <mergeCell ref="J8:J11"/>
    <mergeCell ref="K8:K11"/>
    <mergeCell ref="L8:L11"/>
    <mergeCell ref="A8:A11"/>
    <mergeCell ref="B8:B11"/>
    <mergeCell ref="C8:C11"/>
    <mergeCell ref="D8:D11"/>
    <mergeCell ref="H8:H11"/>
    <mergeCell ref="I8:I11"/>
    <mergeCell ref="A12:A15"/>
    <mergeCell ref="B12:B15"/>
    <mergeCell ref="C12:C15"/>
    <mergeCell ref="D12:D15"/>
    <mergeCell ref="H12:H15"/>
    <mergeCell ref="I12:I15"/>
    <mergeCell ref="J12:J15"/>
    <mergeCell ref="K12:K15"/>
    <mergeCell ref="L12:L15"/>
    <mergeCell ref="I16:I19"/>
    <mergeCell ref="J16:J19"/>
    <mergeCell ref="K16:K19"/>
    <mergeCell ref="L16:L19"/>
    <mergeCell ref="A20:A23"/>
    <mergeCell ref="B20:B23"/>
    <mergeCell ref="C20:C23"/>
    <mergeCell ref="D20:D23"/>
    <mergeCell ref="H20:H23"/>
    <mergeCell ref="I20:I23"/>
    <mergeCell ref="J20:J23"/>
    <mergeCell ref="K20:K23"/>
    <mergeCell ref="L20:L23"/>
    <mergeCell ref="A16:A19"/>
    <mergeCell ref="B16:B19"/>
    <mergeCell ref="C16:C19"/>
    <mergeCell ref="D16:D19"/>
    <mergeCell ref="H16:H19"/>
    <mergeCell ref="I24:I27"/>
    <mergeCell ref="J24:J27"/>
    <mergeCell ref="K24:K27"/>
    <mergeCell ref="L24:L27"/>
    <mergeCell ref="A28:A31"/>
    <mergeCell ref="B28:B31"/>
    <mergeCell ref="C28:C31"/>
    <mergeCell ref="D28:D31"/>
    <mergeCell ref="H28:H31"/>
    <mergeCell ref="I28:I31"/>
    <mergeCell ref="J28:J31"/>
    <mergeCell ref="K28:K31"/>
    <mergeCell ref="L28:L31"/>
    <mergeCell ref="A24:A27"/>
    <mergeCell ref="B24:B27"/>
    <mergeCell ref="C24:C27"/>
    <mergeCell ref="D24:D27"/>
    <mergeCell ref="H24:H27"/>
    <mergeCell ref="I32:I35"/>
    <mergeCell ref="J32:J35"/>
    <mergeCell ref="K32:K35"/>
    <mergeCell ref="L32:L35"/>
    <mergeCell ref="A36:A39"/>
    <mergeCell ref="B36:B39"/>
    <mergeCell ref="C36:C39"/>
    <mergeCell ref="D36:D39"/>
    <mergeCell ref="H36:H39"/>
    <mergeCell ref="I36:I39"/>
    <mergeCell ref="J36:J39"/>
    <mergeCell ref="K36:K39"/>
    <mergeCell ref="L36:L39"/>
    <mergeCell ref="A32:A35"/>
    <mergeCell ref="B32:B35"/>
    <mergeCell ref="C32:C35"/>
    <mergeCell ref="D32:D35"/>
    <mergeCell ref="H32:H35"/>
    <mergeCell ref="I40:I43"/>
    <mergeCell ref="J40:J43"/>
    <mergeCell ref="K40:K43"/>
    <mergeCell ref="L40:L43"/>
    <mergeCell ref="A44:A47"/>
    <mergeCell ref="B44:B47"/>
    <mergeCell ref="C44:C47"/>
    <mergeCell ref="D44:D47"/>
    <mergeCell ref="H44:H47"/>
    <mergeCell ref="I44:I47"/>
    <mergeCell ref="J44:J47"/>
    <mergeCell ref="K44:K47"/>
    <mergeCell ref="L44:L47"/>
    <mergeCell ref="A40:A43"/>
    <mergeCell ref="B40:B43"/>
    <mergeCell ref="C40:C43"/>
    <mergeCell ref="D40:D43"/>
    <mergeCell ref="H40:H43"/>
    <mergeCell ref="I48:I51"/>
    <mergeCell ref="J48:J51"/>
    <mergeCell ref="K48:K51"/>
    <mergeCell ref="L48:L51"/>
    <mergeCell ref="A52:A55"/>
    <mergeCell ref="B52:B55"/>
    <mergeCell ref="C52:C55"/>
    <mergeCell ref="D52:D55"/>
    <mergeCell ref="H52:H55"/>
    <mergeCell ref="I52:I55"/>
    <mergeCell ref="J52:J55"/>
    <mergeCell ref="K52:K55"/>
    <mergeCell ref="L52:L55"/>
    <mergeCell ref="A48:A51"/>
    <mergeCell ref="B48:B51"/>
    <mergeCell ref="C48:C51"/>
    <mergeCell ref="D48:D51"/>
    <mergeCell ref="H48:H51"/>
    <mergeCell ref="I56:I59"/>
    <mergeCell ref="J56:J59"/>
    <mergeCell ref="K56:K59"/>
    <mergeCell ref="L56:L59"/>
    <mergeCell ref="A60:A63"/>
    <mergeCell ref="B60:B63"/>
    <mergeCell ref="C60:C63"/>
    <mergeCell ref="D60:D63"/>
    <mergeCell ref="H60:H63"/>
    <mergeCell ref="I60:I63"/>
    <mergeCell ref="J60:J63"/>
    <mergeCell ref="K60:K63"/>
    <mergeCell ref="L60:L63"/>
    <mergeCell ref="A56:A59"/>
    <mergeCell ref="B56:B59"/>
    <mergeCell ref="C56:C59"/>
    <mergeCell ref="D56:D59"/>
    <mergeCell ref="H56:H59"/>
    <mergeCell ref="I64:I67"/>
    <mergeCell ref="J64:J67"/>
    <mergeCell ref="K64:K67"/>
    <mergeCell ref="L64:L67"/>
    <mergeCell ref="A68:A71"/>
    <mergeCell ref="B68:B71"/>
    <mergeCell ref="C68:C71"/>
    <mergeCell ref="D68:D71"/>
    <mergeCell ref="H68:H71"/>
    <mergeCell ref="I68:I71"/>
    <mergeCell ref="J68:J71"/>
    <mergeCell ref="K68:K71"/>
    <mergeCell ref="L68:L71"/>
    <mergeCell ref="A64:A67"/>
    <mergeCell ref="B64:B67"/>
    <mergeCell ref="C64:C67"/>
    <mergeCell ref="D64:D67"/>
    <mergeCell ref="H64:H67"/>
    <mergeCell ref="I72:I75"/>
    <mergeCell ref="J72:J75"/>
    <mergeCell ref="K72:K75"/>
    <mergeCell ref="L72:L75"/>
    <mergeCell ref="A76:A79"/>
    <mergeCell ref="B76:B79"/>
    <mergeCell ref="C76:C79"/>
    <mergeCell ref="D76:D79"/>
    <mergeCell ref="H76:H79"/>
    <mergeCell ref="I76:I79"/>
    <mergeCell ref="J76:J79"/>
    <mergeCell ref="K76:K79"/>
    <mergeCell ref="L76:L79"/>
    <mergeCell ref="A72:A75"/>
    <mergeCell ref="B72:B75"/>
    <mergeCell ref="C72:C75"/>
    <mergeCell ref="D72:D75"/>
    <mergeCell ref="H72:H75"/>
    <mergeCell ref="I80:I83"/>
    <mergeCell ref="J80:J83"/>
    <mergeCell ref="K80:K83"/>
    <mergeCell ref="L80:L83"/>
    <mergeCell ref="A84:A87"/>
    <mergeCell ref="B84:B87"/>
    <mergeCell ref="C84:C87"/>
    <mergeCell ref="D84:D87"/>
    <mergeCell ref="H84:H87"/>
    <mergeCell ref="I84:I87"/>
    <mergeCell ref="J84:J87"/>
    <mergeCell ref="K84:K87"/>
    <mergeCell ref="L84:L87"/>
    <mergeCell ref="A80:A83"/>
    <mergeCell ref="B80:B83"/>
    <mergeCell ref="C80:C83"/>
    <mergeCell ref="D80:D83"/>
    <mergeCell ref="H80:H83"/>
    <mergeCell ref="I88:I91"/>
    <mergeCell ref="J88:J91"/>
    <mergeCell ref="K88:K91"/>
    <mergeCell ref="L88:L91"/>
    <mergeCell ref="A92:A95"/>
    <mergeCell ref="B92:B95"/>
    <mergeCell ref="C92:C95"/>
    <mergeCell ref="D92:D95"/>
    <mergeCell ref="H92:H95"/>
    <mergeCell ref="I92:I95"/>
    <mergeCell ref="J92:J95"/>
    <mergeCell ref="K92:K95"/>
    <mergeCell ref="L92:L95"/>
    <mergeCell ref="A88:A91"/>
    <mergeCell ref="B88:B91"/>
    <mergeCell ref="C88:C91"/>
    <mergeCell ref="D88:D91"/>
    <mergeCell ref="H88:H91"/>
    <mergeCell ref="I96:I99"/>
    <mergeCell ref="J96:J99"/>
    <mergeCell ref="K96:K99"/>
    <mergeCell ref="L96:L99"/>
    <mergeCell ref="A100:A103"/>
    <mergeCell ref="B100:B103"/>
    <mergeCell ref="C100:C103"/>
    <mergeCell ref="D100:D103"/>
    <mergeCell ref="H100:H103"/>
    <mergeCell ref="I100:I103"/>
    <mergeCell ref="J100:J103"/>
    <mergeCell ref="K100:K103"/>
    <mergeCell ref="L100:L103"/>
    <mergeCell ref="A96:A99"/>
    <mergeCell ref="B96:B99"/>
    <mergeCell ref="C96:C99"/>
    <mergeCell ref="D96:D99"/>
    <mergeCell ref="H96:H99"/>
    <mergeCell ref="I104:I107"/>
    <mergeCell ref="J104:J107"/>
    <mergeCell ref="K104:K107"/>
    <mergeCell ref="L104:L107"/>
    <mergeCell ref="A108:A111"/>
    <mergeCell ref="B108:B111"/>
    <mergeCell ref="C108:C111"/>
    <mergeCell ref="D108:D111"/>
    <mergeCell ref="H108:H111"/>
    <mergeCell ref="I108:I111"/>
    <mergeCell ref="J108:J111"/>
    <mergeCell ref="K108:K111"/>
    <mergeCell ref="L108:L111"/>
    <mergeCell ref="A104:A107"/>
    <mergeCell ref="B104:B107"/>
    <mergeCell ref="C104:C107"/>
    <mergeCell ref="D104:D107"/>
    <mergeCell ref="H104:H107"/>
    <mergeCell ref="I112:I115"/>
    <mergeCell ref="J112:J115"/>
    <mergeCell ref="K112:K115"/>
    <mergeCell ref="L112:L115"/>
    <mergeCell ref="A116:A119"/>
    <mergeCell ref="B116:B119"/>
    <mergeCell ref="C116:C119"/>
    <mergeCell ref="D116:D119"/>
    <mergeCell ref="H116:H119"/>
    <mergeCell ref="I116:I119"/>
    <mergeCell ref="J116:J119"/>
    <mergeCell ref="K116:K119"/>
    <mergeCell ref="L116:L119"/>
    <mergeCell ref="A112:A115"/>
    <mergeCell ref="B112:B115"/>
    <mergeCell ref="C112:C115"/>
    <mergeCell ref="D112:D115"/>
    <mergeCell ref="H112:H115"/>
    <mergeCell ref="I120:I123"/>
    <mergeCell ref="J120:J123"/>
    <mergeCell ref="K120:K123"/>
    <mergeCell ref="L120:L123"/>
    <mergeCell ref="A124:A127"/>
    <mergeCell ref="B124:B127"/>
    <mergeCell ref="C124:C127"/>
    <mergeCell ref="D124:D127"/>
    <mergeCell ref="H124:H127"/>
    <mergeCell ref="I124:I127"/>
    <mergeCell ref="J124:J127"/>
    <mergeCell ref="K124:K127"/>
    <mergeCell ref="L124:L127"/>
    <mergeCell ref="A120:A123"/>
    <mergeCell ref="B120:B123"/>
    <mergeCell ref="C120:C123"/>
    <mergeCell ref="D120:D123"/>
    <mergeCell ref="H120:H123"/>
  </mergeCells>
  <phoneticPr fontId="4"/>
  <dataValidations count="1">
    <dataValidation type="list" allowBlank="1" showInputMessage="1" showErrorMessage="1" sqref="K8:L8 K12:L127" xr:uid="{00000000-0002-0000-0400-000000000000}">
      <formula1>",○"</formula1>
    </dataValidation>
  </dataValidations>
  <pageMargins left="0.70866141732283472" right="0.70866141732283472" top="0.35433070866141736" bottom="0.74803149606299213" header="0.31496062992125984" footer="0"/>
  <pageSetup paperSize="9" orientation="landscape" r:id="rId1"/>
  <headerFooter>
    <oddFooter>&amp;L&amp;10 １.申請日現在で作成してください。
 ２.市内業者、準市内業者(委任先の支店等について記入)について作成してください。
 ３.常時雇用が確認できる資料（ハローワークが発行する事業所別被保険者台帳・健康保険被保険者証等の写し）を添付してください。</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資格一覧!$A$2:$A$158</xm:f>
          </x14:formula1>
          <xm:sqref>F8:F127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8"/>
  <sheetViews>
    <sheetView workbookViewId="0">
      <selection activeCell="F28" sqref="F28"/>
    </sheetView>
  </sheetViews>
  <sheetFormatPr defaultRowHeight="12.95" customHeight="1"/>
  <cols>
    <col min="1" max="2" width="13.125" style="60" customWidth="1"/>
    <col min="3" max="3" width="9" style="55"/>
    <col min="4" max="5" width="15.375" style="55" customWidth="1"/>
    <col min="6" max="6" width="23.375" style="57" customWidth="1"/>
    <col min="7" max="13" width="15" style="57" customWidth="1"/>
    <col min="14" max="14" width="15" style="62" customWidth="1"/>
    <col min="15" max="16384" width="9" style="55"/>
  </cols>
  <sheetData>
    <row r="1" spans="1:14" ht="15.75" customHeight="1">
      <c r="A1" s="73" t="s">
        <v>202</v>
      </c>
      <c r="B1" s="73" t="s">
        <v>203</v>
      </c>
      <c r="C1" s="74" t="s">
        <v>208</v>
      </c>
      <c r="D1" s="74" t="s">
        <v>189</v>
      </c>
      <c r="E1" s="74" t="s">
        <v>190</v>
      </c>
      <c r="F1" s="75" t="s">
        <v>95</v>
      </c>
      <c r="G1" s="75" t="s">
        <v>153</v>
      </c>
      <c r="H1" s="75"/>
      <c r="I1" s="75"/>
      <c r="J1" s="75"/>
      <c r="K1" s="75"/>
      <c r="L1" s="75"/>
      <c r="M1" s="75"/>
      <c r="N1" s="75" t="s">
        <v>165</v>
      </c>
    </row>
    <row r="2" spans="1:14" ht="12.95" customHeight="1">
      <c r="A2" s="59" t="s">
        <v>218</v>
      </c>
      <c r="B2" s="58" t="s">
        <v>219</v>
      </c>
      <c r="C2" s="67" t="s">
        <v>207</v>
      </c>
      <c r="D2" s="68" t="s">
        <v>216</v>
      </c>
      <c r="E2" s="67"/>
      <c r="F2" s="57">
        <f>業者カード!AI1</f>
        <v>0</v>
      </c>
      <c r="G2" s="56"/>
      <c r="H2" s="56"/>
      <c r="I2" s="56"/>
      <c r="J2" s="56"/>
      <c r="K2" s="56"/>
      <c r="L2" s="56"/>
      <c r="M2" s="56"/>
    </row>
    <row r="3" spans="1:14" ht="12.95" customHeight="1">
      <c r="A3" s="59" t="s">
        <v>220</v>
      </c>
      <c r="B3" s="58"/>
      <c r="C3" s="67" t="s">
        <v>207</v>
      </c>
      <c r="D3" s="68" t="s">
        <v>85</v>
      </c>
      <c r="E3" s="67"/>
      <c r="F3" s="57" t="str">
        <f>業者カード!AK3</f>
        <v>2022040101</v>
      </c>
      <c r="G3" s="56"/>
      <c r="H3" s="56"/>
      <c r="I3" s="56"/>
      <c r="J3" s="56"/>
      <c r="K3" s="56"/>
      <c r="L3" s="56"/>
      <c r="M3" s="56"/>
    </row>
    <row r="4" spans="1:14" ht="12.95" customHeight="1">
      <c r="A4" s="59" t="s">
        <v>96</v>
      </c>
      <c r="B4" s="58"/>
      <c r="C4" s="67" t="s">
        <v>207</v>
      </c>
      <c r="D4" s="68" t="s">
        <v>191</v>
      </c>
      <c r="E4" s="67"/>
      <c r="F4" s="57">
        <f>業者カード!AJ1</f>
        <v>2022</v>
      </c>
      <c r="G4" s="56"/>
      <c r="H4" s="56"/>
      <c r="I4" s="56"/>
      <c r="J4" s="56"/>
      <c r="K4" s="56"/>
      <c r="L4" s="56"/>
      <c r="M4" s="56"/>
    </row>
    <row r="5" spans="1:14" ht="12.95" customHeight="1">
      <c r="A5" s="59" t="s">
        <v>221</v>
      </c>
      <c r="B5" s="58"/>
      <c r="C5" s="67" t="s">
        <v>207</v>
      </c>
      <c r="D5" s="68" t="s">
        <v>86</v>
      </c>
      <c r="E5" s="67"/>
      <c r="F5" s="57">
        <f>業者カード!AI4</f>
        <v>18210</v>
      </c>
      <c r="G5" s="56"/>
      <c r="H5" s="56"/>
      <c r="I5" s="56"/>
      <c r="J5" s="56"/>
      <c r="K5" s="56"/>
      <c r="L5" s="56"/>
      <c r="M5" s="56"/>
    </row>
    <row r="6" spans="1:14" s="63" customFormat="1" ht="12.95" customHeight="1">
      <c r="A6" s="61"/>
      <c r="B6" s="61"/>
      <c r="F6" s="62"/>
      <c r="G6" s="62"/>
      <c r="H6" s="62"/>
      <c r="I6" s="62"/>
      <c r="J6" s="62"/>
      <c r="K6" s="62"/>
      <c r="L6" s="62"/>
      <c r="M6" s="62"/>
      <c r="N6" s="62"/>
    </row>
    <row r="7" spans="1:14" s="63" customFormat="1" ht="12.95" customHeight="1">
      <c r="A7" s="58" t="s">
        <v>162</v>
      </c>
      <c r="B7" s="58"/>
      <c r="C7" s="66"/>
      <c r="D7" s="66"/>
      <c r="E7" s="66"/>
      <c r="F7" s="56" t="s">
        <v>95</v>
      </c>
      <c r="G7" s="56" t="s">
        <v>153</v>
      </c>
      <c r="H7" s="56"/>
      <c r="I7" s="56"/>
      <c r="J7" s="56"/>
      <c r="K7" s="56"/>
      <c r="L7" s="56"/>
      <c r="M7" s="56"/>
      <c r="N7" s="56"/>
    </row>
    <row r="8" spans="1:14" s="63" customFormat="1" ht="12.95" customHeight="1">
      <c r="A8" s="58" t="s">
        <v>22</v>
      </c>
      <c r="B8" s="58"/>
      <c r="C8" s="67" t="s">
        <v>206</v>
      </c>
      <c r="D8" s="67" t="s">
        <v>192</v>
      </c>
      <c r="E8" s="67" t="s">
        <v>223</v>
      </c>
      <c r="F8" s="57" t="str">
        <f>IF(業者カード!AB1="","",業者カード!AB1)</f>
        <v/>
      </c>
      <c r="G8" s="56"/>
      <c r="H8" s="56"/>
      <c r="I8" s="56"/>
      <c r="J8" s="56"/>
      <c r="K8" s="56"/>
      <c r="L8" s="56"/>
      <c r="M8" s="56"/>
      <c r="N8" s="62" t="s">
        <v>163</v>
      </c>
    </row>
    <row r="9" spans="1:14" ht="12.95" customHeight="1">
      <c r="A9" s="58" t="s">
        <v>90</v>
      </c>
      <c r="B9" s="58"/>
      <c r="C9" s="67" t="s">
        <v>207</v>
      </c>
      <c r="D9" s="67" t="s">
        <v>217</v>
      </c>
      <c r="E9" s="67"/>
      <c r="F9" s="57">
        <f>業者カード!AH5</f>
        <v>1</v>
      </c>
      <c r="G9" s="56" t="str">
        <f>業者カード!F5</f>
        <v>新規</v>
      </c>
      <c r="H9" s="56"/>
      <c r="I9" s="56"/>
      <c r="J9" s="56"/>
      <c r="K9" s="56"/>
      <c r="L9" s="56"/>
      <c r="M9" s="56"/>
    </row>
    <row r="10" spans="1:14" ht="12.95" customHeight="1">
      <c r="A10" s="58" t="s">
        <v>91</v>
      </c>
      <c r="B10" s="58"/>
      <c r="C10" s="67" t="s">
        <v>206</v>
      </c>
      <c r="D10" s="67" t="s">
        <v>192</v>
      </c>
      <c r="E10" s="67" t="s">
        <v>224</v>
      </c>
      <c r="F10" s="57" t="str">
        <f>業者カード!AI5</f>
        <v/>
      </c>
      <c r="G10" s="56">
        <f>業者カード!T5</f>
        <v>0</v>
      </c>
      <c r="H10" s="56"/>
      <c r="I10" s="56"/>
      <c r="J10" s="56"/>
      <c r="K10" s="56"/>
      <c r="L10" s="56"/>
      <c r="M10" s="56"/>
      <c r="N10" s="62" t="s">
        <v>164</v>
      </c>
    </row>
    <row r="11" spans="1:14" s="63" customFormat="1" ht="12.95" customHeight="1">
      <c r="A11" s="61"/>
      <c r="B11" s="61"/>
      <c r="F11" s="62"/>
      <c r="G11" s="62"/>
      <c r="H11" s="62"/>
      <c r="I11" s="62"/>
      <c r="J11" s="62"/>
      <c r="K11" s="62"/>
      <c r="L11" s="62"/>
      <c r="M11" s="62"/>
      <c r="N11" s="62"/>
    </row>
    <row r="12" spans="1:14" ht="12.95" customHeight="1">
      <c r="A12" s="58" t="s">
        <v>97</v>
      </c>
      <c r="B12" s="58"/>
      <c r="C12" s="66"/>
      <c r="D12" s="66"/>
      <c r="E12" s="66"/>
      <c r="F12" s="56"/>
      <c r="G12" s="56"/>
      <c r="H12" s="56"/>
      <c r="I12" s="56"/>
      <c r="J12" s="56"/>
      <c r="K12" s="56"/>
      <c r="L12" s="56"/>
      <c r="M12" s="56"/>
      <c r="N12" s="56" t="s">
        <v>166</v>
      </c>
    </row>
    <row r="13" spans="1:14" ht="12.95" customHeight="1">
      <c r="A13" s="58" t="s">
        <v>98</v>
      </c>
      <c r="B13" s="58"/>
      <c r="C13" s="67" t="s">
        <v>207</v>
      </c>
      <c r="D13" s="67" t="s">
        <v>192</v>
      </c>
      <c r="E13" s="67"/>
      <c r="F13" s="57" t="str">
        <f>業者カード!AH10</f>
        <v/>
      </c>
      <c r="G13" s="56"/>
      <c r="H13" s="56"/>
      <c r="I13" s="56"/>
      <c r="J13" s="56"/>
      <c r="K13" s="56"/>
      <c r="L13" s="56"/>
      <c r="M13" s="56"/>
      <c r="N13" s="62" t="s">
        <v>169</v>
      </c>
    </row>
    <row r="14" spans="1:14" ht="12.95" customHeight="1">
      <c r="A14" s="58" t="s">
        <v>99</v>
      </c>
      <c r="B14" s="58"/>
      <c r="C14" s="67" t="s">
        <v>206</v>
      </c>
      <c r="D14" s="67" t="s">
        <v>192</v>
      </c>
      <c r="E14" s="67" t="s">
        <v>225</v>
      </c>
      <c r="F14" s="57" t="str">
        <f>IF(業者カード!O10="","",業者カード!AI10 &amp;業者カード!O10&amp;業者カード!AJ10)</f>
        <v/>
      </c>
      <c r="G14" s="56"/>
      <c r="H14" s="56"/>
      <c r="I14" s="56"/>
      <c r="J14" s="56"/>
      <c r="K14" s="56"/>
      <c r="L14" s="56"/>
      <c r="M14" s="56"/>
      <c r="N14" s="62" t="s">
        <v>0</v>
      </c>
    </row>
    <row r="15" spans="1:14" ht="12.95" customHeight="1">
      <c r="A15" s="58" t="s">
        <v>100</v>
      </c>
      <c r="B15" s="58"/>
      <c r="C15" s="67" t="s">
        <v>206</v>
      </c>
      <c r="D15" s="67" t="s">
        <v>192</v>
      </c>
      <c r="E15" s="67" t="s">
        <v>226</v>
      </c>
      <c r="F15" s="57" t="str">
        <f>IF(業者カード!O9="","",業者カード!O9)</f>
        <v/>
      </c>
      <c r="G15" s="56"/>
      <c r="H15" s="56"/>
      <c r="I15" s="56"/>
      <c r="J15" s="56"/>
      <c r="K15" s="56"/>
      <c r="L15" s="56"/>
      <c r="M15" s="56"/>
      <c r="N15" s="62" t="s">
        <v>168</v>
      </c>
    </row>
    <row r="16" spans="1:14" ht="12.95" customHeight="1">
      <c r="A16" s="58" t="s">
        <v>160</v>
      </c>
      <c r="B16" s="58"/>
      <c r="C16" s="67" t="s">
        <v>206</v>
      </c>
      <c r="D16" s="67" t="s">
        <v>192</v>
      </c>
      <c r="E16" s="67" t="s">
        <v>227</v>
      </c>
      <c r="F16" s="57" t="str">
        <f>IF(業者カード!G11="","",業者カード!G11)</f>
        <v/>
      </c>
      <c r="G16" s="56"/>
      <c r="H16" s="56"/>
      <c r="I16" s="56"/>
      <c r="J16" s="56"/>
      <c r="K16" s="56"/>
      <c r="L16" s="56"/>
      <c r="M16" s="56"/>
      <c r="N16" s="62" t="s">
        <v>170</v>
      </c>
    </row>
    <row r="17" spans="1:14" ht="12.95" customHeight="1">
      <c r="A17" s="58" t="s">
        <v>1</v>
      </c>
      <c r="B17" s="58"/>
      <c r="C17" s="67" t="s">
        <v>206</v>
      </c>
      <c r="D17" s="67" t="s">
        <v>192</v>
      </c>
      <c r="E17" s="67" t="s">
        <v>228</v>
      </c>
      <c r="F17" s="57" t="str">
        <f>IF(業者カード!F12="","",業者カード!F12)</f>
        <v/>
      </c>
      <c r="G17" s="56"/>
      <c r="H17" s="56"/>
      <c r="I17" s="56"/>
      <c r="J17" s="56"/>
      <c r="K17" s="56"/>
      <c r="L17" s="56"/>
      <c r="M17" s="56"/>
      <c r="N17" s="62" t="s">
        <v>1</v>
      </c>
    </row>
    <row r="18" spans="1:14" ht="12.95" customHeight="1">
      <c r="A18" s="58" t="s">
        <v>101</v>
      </c>
      <c r="B18" s="58" t="s">
        <v>102</v>
      </c>
      <c r="C18" s="67" t="s">
        <v>206</v>
      </c>
      <c r="D18" s="67" t="s">
        <v>192</v>
      </c>
      <c r="E18" s="67" t="s">
        <v>229</v>
      </c>
      <c r="F18" s="57" t="str">
        <f>IF(業者カード!H14="","",業者カード!H14)</f>
        <v/>
      </c>
      <c r="G18" s="56"/>
      <c r="H18" s="56"/>
      <c r="I18" s="56"/>
      <c r="J18" s="56"/>
      <c r="K18" s="56"/>
      <c r="L18" s="56"/>
      <c r="M18" s="56"/>
      <c r="N18" s="62" t="s">
        <v>102</v>
      </c>
    </row>
    <row r="19" spans="1:14" ht="12.95" customHeight="1">
      <c r="A19" s="58"/>
      <c r="B19" s="58" t="s">
        <v>103</v>
      </c>
      <c r="C19" s="67" t="s">
        <v>206</v>
      </c>
      <c r="D19" s="67" t="s">
        <v>192</v>
      </c>
      <c r="E19" s="67" t="s">
        <v>230</v>
      </c>
      <c r="F19" s="57" t="str">
        <f>IF(業者カード!Q14="","",業者カード!Q14)</f>
        <v/>
      </c>
      <c r="G19" s="56"/>
      <c r="H19" s="56"/>
      <c r="I19" s="56"/>
      <c r="J19" s="56"/>
      <c r="K19" s="56"/>
      <c r="L19" s="56"/>
      <c r="M19" s="56"/>
      <c r="N19" s="62" t="s">
        <v>103</v>
      </c>
    </row>
    <row r="20" spans="1:14" ht="12.95" customHeight="1">
      <c r="A20" s="58"/>
      <c r="B20" s="58" t="s">
        <v>10</v>
      </c>
      <c r="C20" s="67" t="s">
        <v>206</v>
      </c>
      <c r="D20" s="67" t="s">
        <v>192</v>
      </c>
      <c r="E20" s="67" t="s">
        <v>231</v>
      </c>
      <c r="F20" s="57" t="str">
        <f>IF(業者カード!Q13="","",業者カード!Q13)</f>
        <v/>
      </c>
      <c r="G20" s="56"/>
      <c r="H20" s="56"/>
      <c r="I20" s="56"/>
      <c r="J20" s="56"/>
      <c r="K20" s="56"/>
      <c r="L20" s="56"/>
      <c r="M20" s="56"/>
      <c r="N20" s="62" t="s">
        <v>167</v>
      </c>
    </row>
    <row r="21" spans="1:14" ht="12.95" customHeight="1">
      <c r="A21" s="58" t="s">
        <v>104</v>
      </c>
      <c r="B21" s="58"/>
      <c r="C21" s="67" t="s">
        <v>206</v>
      </c>
      <c r="D21" s="67" t="s">
        <v>192</v>
      </c>
      <c r="E21" s="67" t="s">
        <v>232</v>
      </c>
      <c r="F21" s="57" t="str">
        <f>IF(業者カード!F15="","",業者カード!F15)</f>
        <v/>
      </c>
      <c r="G21" s="56"/>
      <c r="H21" s="56"/>
      <c r="I21" s="56"/>
      <c r="J21" s="56"/>
      <c r="K21" s="56"/>
      <c r="L21" s="56"/>
      <c r="M21" s="56"/>
      <c r="N21" s="62" t="s">
        <v>104</v>
      </c>
    </row>
    <row r="22" spans="1:14" ht="12.95" customHeight="1">
      <c r="A22" s="58" t="s">
        <v>171</v>
      </c>
      <c r="B22" s="58"/>
      <c r="C22" s="67" t="s">
        <v>206</v>
      </c>
      <c r="D22" s="67" t="s">
        <v>192</v>
      </c>
      <c r="E22" s="67" t="s">
        <v>233</v>
      </c>
      <c r="F22" s="57" t="str">
        <f>IF(業者カード!T15="","",業者カード!T15)</f>
        <v/>
      </c>
      <c r="G22" s="56"/>
      <c r="H22" s="56"/>
      <c r="I22" s="56"/>
      <c r="J22" s="56"/>
      <c r="K22" s="56"/>
      <c r="L22" s="56"/>
      <c r="M22" s="56"/>
      <c r="N22" s="62" t="s">
        <v>171</v>
      </c>
    </row>
    <row r="23" spans="1:14" ht="12.95" customHeight="1">
      <c r="A23" s="58" t="s">
        <v>173</v>
      </c>
      <c r="B23" s="58"/>
      <c r="C23" s="67" t="s">
        <v>206</v>
      </c>
      <c r="D23" s="67" t="s">
        <v>192</v>
      </c>
      <c r="E23" s="67" t="s">
        <v>234</v>
      </c>
      <c r="F23" s="57" t="str">
        <f>IF(業者カード!F16="","",業者カード!F16)</f>
        <v/>
      </c>
      <c r="G23" s="56"/>
      <c r="H23" s="56"/>
      <c r="I23" s="56"/>
      <c r="J23" s="56"/>
      <c r="K23" s="56"/>
      <c r="L23" s="56"/>
      <c r="M23" s="56"/>
      <c r="N23" s="62" t="s">
        <v>172</v>
      </c>
    </row>
    <row r="24" spans="1:14" s="63" customFormat="1" ht="12.95" customHeight="1">
      <c r="A24" s="61"/>
      <c r="B24" s="61"/>
      <c r="F24" s="62"/>
      <c r="G24" s="62"/>
      <c r="H24" s="62"/>
      <c r="I24" s="62"/>
      <c r="J24" s="62"/>
      <c r="K24" s="62"/>
      <c r="L24" s="62"/>
      <c r="M24" s="62"/>
      <c r="N24" s="62"/>
    </row>
    <row r="25" spans="1:14" ht="12.95" customHeight="1">
      <c r="A25" s="58" t="s">
        <v>105</v>
      </c>
      <c r="B25" s="58"/>
      <c r="C25" s="66"/>
      <c r="D25" s="66"/>
      <c r="E25" s="66"/>
      <c r="F25" s="56"/>
      <c r="G25" s="56"/>
      <c r="H25" s="56"/>
      <c r="I25" s="56"/>
      <c r="J25" s="56"/>
      <c r="K25" s="56"/>
      <c r="L25" s="56"/>
      <c r="M25" s="56"/>
      <c r="N25" s="56" t="s">
        <v>177</v>
      </c>
    </row>
    <row r="26" spans="1:14" ht="12.95" customHeight="1">
      <c r="A26" s="58" t="s">
        <v>106</v>
      </c>
      <c r="B26" s="58"/>
      <c r="C26" s="67" t="s">
        <v>206</v>
      </c>
      <c r="D26" s="67" t="s">
        <v>263</v>
      </c>
      <c r="E26" s="67" t="s">
        <v>235</v>
      </c>
      <c r="F26" s="57" t="str">
        <f>IF(業者カード!O21="","",業者カード!F21&amp;"　"&amp;業者カード!O21)</f>
        <v/>
      </c>
      <c r="G26" s="56"/>
      <c r="H26" s="56"/>
      <c r="I26" s="56"/>
      <c r="J26" s="56"/>
      <c r="K26" s="56"/>
      <c r="L26" s="56"/>
      <c r="M26" s="56"/>
      <c r="N26" s="62" t="s">
        <v>14</v>
      </c>
    </row>
    <row r="27" spans="1:14" ht="12.95" customHeight="1">
      <c r="A27" s="58" t="s">
        <v>107</v>
      </c>
      <c r="B27" s="58"/>
      <c r="C27" s="67" t="s">
        <v>206</v>
      </c>
      <c r="D27" s="67" t="s">
        <v>263</v>
      </c>
      <c r="E27" s="67" t="s">
        <v>236</v>
      </c>
      <c r="F27" s="57" t="str">
        <f>IF(業者カード!O20="","",業者カード!F20&amp;"　"&amp;業者カード!O20)</f>
        <v/>
      </c>
      <c r="G27" s="56"/>
      <c r="H27" s="56"/>
      <c r="I27" s="56"/>
      <c r="J27" s="56"/>
      <c r="K27" s="56"/>
      <c r="L27" s="56"/>
      <c r="M27" s="56"/>
      <c r="N27" s="62" t="s">
        <v>168</v>
      </c>
    </row>
    <row r="28" spans="1:14" ht="12.95" customHeight="1">
      <c r="A28" s="58" t="s">
        <v>160</v>
      </c>
      <c r="B28" s="58"/>
      <c r="C28" s="67" t="s">
        <v>206</v>
      </c>
      <c r="D28" s="67" t="s">
        <v>263</v>
      </c>
      <c r="E28" s="67" t="s">
        <v>237</v>
      </c>
      <c r="F28" s="57" t="str">
        <f>IF(業者カード!G22="","",業者カード!G22)</f>
        <v/>
      </c>
      <c r="G28" s="56"/>
      <c r="H28" s="56"/>
      <c r="I28" s="56"/>
      <c r="J28" s="56"/>
      <c r="K28" s="56"/>
      <c r="L28" s="56"/>
      <c r="M28" s="56"/>
      <c r="N28" s="62" t="s">
        <v>170</v>
      </c>
    </row>
    <row r="29" spans="1:14" ht="12.95" customHeight="1">
      <c r="A29" s="58" t="s">
        <v>1</v>
      </c>
      <c r="B29" s="58"/>
      <c r="C29" s="67" t="s">
        <v>206</v>
      </c>
      <c r="D29" s="67" t="s">
        <v>263</v>
      </c>
      <c r="E29" s="67" t="s">
        <v>238</v>
      </c>
      <c r="F29" s="57" t="str">
        <f>IF(業者カード!F23="","",業者カード!F23)</f>
        <v/>
      </c>
      <c r="G29" s="56"/>
      <c r="H29" s="56"/>
      <c r="I29" s="56"/>
      <c r="J29" s="56"/>
      <c r="K29" s="56"/>
      <c r="L29" s="56"/>
      <c r="M29" s="56"/>
      <c r="N29" s="62" t="s">
        <v>1</v>
      </c>
    </row>
    <row r="30" spans="1:14" ht="12.95" customHeight="1">
      <c r="A30" s="58" t="s">
        <v>101</v>
      </c>
      <c r="B30" s="58" t="s">
        <v>102</v>
      </c>
      <c r="C30" s="67" t="s">
        <v>206</v>
      </c>
      <c r="D30" s="67" t="s">
        <v>263</v>
      </c>
      <c r="E30" s="67" t="s">
        <v>239</v>
      </c>
      <c r="F30" s="57" t="str">
        <f>IF(業者カード!H25="","",業者カード!H25)</f>
        <v/>
      </c>
      <c r="G30" s="56"/>
      <c r="H30" s="56"/>
      <c r="I30" s="56"/>
      <c r="J30" s="56"/>
      <c r="K30" s="56"/>
      <c r="L30" s="56"/>
      <c r="M30" s="56"/>
      <c r="N30" s="62" t="s">
        <v>102</v>
      </c>
    </row>
    <row r="31" spans="1:14" ht="12.95" customHeight="1">
      <c r="A31" s="58"/>
      <c r="B31" s="58" t="s">
        <v>103</v>
      </c>
      <c r="C31" s="67" t="s">
        <v>206</v>
      </c>
      <c r="D31" s="67" t="s">
        <v>263</v>
      </c>
      <c r="E31" s="67" t="s">
        <v>240</v>
      </c>
      <c r="F31" s="57" t="str">
        <f>IF(業者カード!Q25="","",業者カード!Q25)</f>
        <v/>
      </c>
      <c r="G31" s="56"/>
      <c r="H31" s="56"/>
      <c r="I31" s="56"/>
      <c r="J31" s="56"/>
      <c r="K31" s="56"/>
      <c r="L31" s="56"/>
      <c r="M31" s="56"/>
      <c r="N31" s="62" t="s">
        <v>103</v>
      </c>
    </row>
    <row r="32" spans="1:14" ht="12.95" customHeight="1">
      <c r="A32" s="58"/>
      <c r="B32" s="58" t="s">
        <v>10</v>
      </c>
      <c r="C32" s="67" t="s">
        <v>206</v>
      </c>
      <c r="D32" s="67" t="s">
        <v>263</v>
      </c>
      <c r="E32" s="67" t="s">
        <v>241</v>
      </c>
      <c r="F32" s="57" t="str">
        <f>IF(業者カード!Q24="","",業者カード!Q24)</f>
        <v/>
      </c>
      <c r="G32" s="56"/>
      <c r="H32" s="56"/>
      <c r="I32" s="56"/>
      <c r="J32" s="56"/>
      <c r="K32" s="56"/>
      <c r="L32" s="56"/>
      <c r="M32" s="56"/>
      <c r="N32" s="62" t="s">
        <v>167</v>
      </c>
    </row>
    <row r="33" spans="1:14" ht="12.95" customHeight="1">
      <c r="A33" s="58" t="s">
        <v>104</v>
      </c>
      <c r="B33" s="58"/>
      <c r="C33" s="67" t="s">
        <v>206</v>
      </c>
      <c r="D33" s="67" t="s">
        <v>263</v>
      </c>
      <c r="E33" s="67" t="s">
        <v>242</v>
      </c>
      <c r="F33" s="57" t="str">
        <f>IF(業者カード!F26="","",業者カード!F26)</f>
        <v/>
      </c>
      <c r="G33" s="56"/>
      <c r="H33" s="56"/>
      <c r="I33" s="56"/>
      <c r="J33" s="56"/>
      <c r="K33" s="56"/>
      <c r="L33" s="56"/>
      <c r="M33" s="56"/>
      <c r="N33" s="62" t="s">
        <v>104</v>
      </c>
    </row>
    <row r="34" spans="1:14" ht="12.95" customHeight="1">
      <c r="A34" s="58" t="s">
        <v>171</v>
      </c>
      <c r="B34" s="58"/>
      <c r="C34" s="67" t="s">
        <v>206</v>
      </c>
      <c r="D34" s="67" t="s">
        <v>263</v>
      </c>
      <c r="E34" s="67" t="s">
        <v>243</v>
      </c>
      <c r="F34" s="57" t="str">
        <f>IF(業者カード!T26="","",業者カード!T26)</f>
        <v/>
      </c>
      <c r="G34" s="56"/>
      <c r="H34" s="56"/>
      <c r="I34" s="56"/>
      <c r="J34" s="56"/>
      <c r="K34" s="56"/>
      <c r="L34" s="56"/>
      <c r="M34" s="56"/>
      <c r="N34" s="62" t="s">
        <v>171</v>
      </c>
    </row>
    <row r="35" spans="1:14" ht="12.95" customHeight="1">
      <c r="A35" s="58" t="s">
        <v>173</v>
      </c>
      <c r="B35" s="58"/>
      <c r="C35" s="67" t="s">
        <v>206</v>
      </c>
      <c r="D35" s="67" t="s">
        <v>263</v>
      </c>
      <c r="E35" s="67" t="s">
        <v>244</v>
      </c>
      <c r="F35" s="57" t="str">
        <f>IF(業者カード!F27="","",業者カード!F27)</f>
        <v/>
      </c>
      <c r="G35" s="56"/>
      <c r="H35" s="56"/>
      <c r="I35" s="56"/>
      <c r="J35" s="56"/>
      <c r="K35" s="56"/>
      <c r="L35" s="56"/>
      <c r="M35" s="56"/>
      <c r="N35" s="62" t="s">
        <v>172</v>
      </c>
    </row>
    <row r="36" spans="1:14" s="63" customFormat="1" ht="12.95" customHeight="1">
      <c r="A36" s="61"/>
      <c r="B36" s="61"/>
      <c r="F36" s="62"/>
      <c r="G36" s="62"/>
      <c r="H36" s="62"/>
      <c r="I36" s="62"/>
      <c r="J36" s="62"/>
      <c r="K36" s="62"/>
      <c r="L36" s="62"/>
      <c r="M36" s="62"/>
      <c r="N36" s="62"/>
    </row>
    <row r="37" spans="1:14" s="63" customFormat="1" ht="12.95" customHeight="1">
      <c r="A37" s="58"/>
      <c r="B37" s="58"/>
      <c r="C37" s="66"/>
      <c r="D37" s="66"/>
      <c r="E37" s="66"/>
      <c r="F37" s="56"/>
      <c r="G37" s="56"/>
      <c r="H37" s="56"/>
      <c r="I37" s="56"/>
      <c r="J37" s="56"/>
      <c r="K37" s="56"/>
      <c r="L37" s="56"/>
      <c r="M37" s="56"/>
      <c r="N37" s="56" t="s">
        <v>166</v>
      </c>
    </row>
    <row r="38" spans="1:14" ht="12.95" customHeight="1">
      <c r="A38" s="58" t="s">
        <v>108</v>
      </c>
      <c r="B38" s="58"/>
      <c r="C38" s="67" t="s">
        <v>206</v>
      </c>
      <c r="D38" s="67" t="s">
        <v>263</v>
      </c>
      <c r="E38" s="67" t="s">
        <v>245</v>
      </c>
      <c r="F38" s="57" t="str">
        <f>IF(業者カード!F30="","",業者カード!F30)</f>
        <v/>
      </c>
      <c r="G38" s="56"/>
      <c r="H38" s="56"/>
      <c r="I38" s="56"/>
      <c r="J38" s="56"/>
      <c r="K38" s="56"/>
      <c r="L38" s="56"/>
      <c r="M38" s="56"/>
      <c r="N38" s="62" t="s">
        <v>108</v>
      </c>
    </row>
    <row r="39" spans="1:14" ht="12.95" customHeight="1">
      <c r="A39" s="58" t="s">
        <v>109</v>
      </c>
      <c r="B39" s="58"/>
      <c r="C39" s="67" t="s">
        <v>206</v>
      </c>
      <c r="D39" s="67" t="s">
        <v>263</v>
      </c>
      <c r="E39" s="67" t="s">
        <v>246</v>
      </c>
      <c r="F39" s="57" t="str">
        <f>IF(業者カード!W30="","",業者カード!W30)</f>
        <v/>
      </c>
      <c r="G39" s="56"/>
      <c r="H39" s="56"/>
      <c r="I39" s="56"/>
      <c r="J39" s="56"/>
      <c r="K39" s="56"/>
      <c r="L39" s="56"/>
      <c r="M39" s="56"/>
      <c r="N39" s="62" t="s">
        <v>109</v>
      </c>
    </row>
    <row r="40" spans="1:14" ht="12.95" customHeight="1">
      <c r="A40" s="58" t="s">
        <v>110</v>
      </c>
      <c r="B40" s="58"/>
      <c r="C40" s="67" t="s">
        <v>206</v>
      </c>
      <c r="D40" s="67" t="s">
        <v>263</v>
      </c>
      <c r="E40" s="67" t="s">
        <v>247</v>
      </c>
      <c r="F40" s="57" t="str">
        <f>IF(業者カード!F31="","",業者カード!F31)</f>
        <v/>
      </c>
      <c r="G40" s="56"/>
      <c r="H40" s="56"/>
      <c r="I40" s="56"/>
      <c r="J40" s="56"/>
      <c r="K40" s="56"/>
      <c r="L40" s="56"/>
      <c r="M40" s="56"/>
      <c r="N40" s="62" t="s">
        <v>174</v>
      </c>
    </row>
    <row r="41" spans="1:14" ht="12.95" customHeight="1">
      <c r="A41" s="58" t="s">
        <v>111</v>
      </c>
      <c r="B41" s="58"/>
      <c r="C41" s="67" t="s">
        <v>206</v>
      </c>
      <c r="D41" s="67" t="s">
        <v>263</v>
      </c>
      <c r="E41" s="67" t="s">
        <v>248</v>
      </c>
      <c r="F41" s="57" t="str">
        <f>IF(業者カード!U31="","",業者カード!U31)</f>
        <v/>
      </c>
      <c r="G41" s="56"/>
      <c r="H41" s="56"/>
      <c r="I41" s="56"/>
      <c r="J41" s="56"/>
      <c r="K41" s="56"/>
      <c r="L41" s="56"/>
      <c r="M41" s="56"/>
      <c r="N41" s="62" t="s">
        <v>175</v>
      </c>
    </row>
    <row r="42" spans="1:14" ht="12.95" customHeight="1">
      <c r="A42" s="58" t="s">
        <v>112</v>
      </c>
      <c r="B42" s="58"/>
      <c r="C42" s="67" t="s">
        <v>206</v>
      </c>
      <c r="D42" s="67" t="s">
        <v>263</v>
      </c>
      <c r="E42" s="67" t="s">
        <v>249</v>
      </c>
      <c r="F42" s="57" t="str">
        <f>IF(業者カード!AC31="","",業者カード!AC31)</f>
        <v/>
      </c>
      <c r="G42" s="56"/>
      <c r="H42" s="56"/>
      <c r="I42" s="56"/>
      <c r="J42" s="56"/>
      <c r="K42" s="56"/>
      <c r="L42" s="56"/>
      <c r="M42" s="56"/>
      <c r="N42" s="62" t="s">
        <v>176</v>
      </c>
    </row>
    <row r="43" spans="1:14" s="63" customFormat="1" ht="12.95" customHeight="1">
      <c r="A43" s="61"/>
      <c r="B43" s="61"/>
      <c r="F43" s="62"/>
      <c r="G43" s="62"/>
      <c r="H43" s="62"/>
      <c r="I43" s="62"/>
      <c r="J43" s="62"/>
      <c r="K43" s="62"/>
      <c r="L43" s="62"/>
      <c r="M43" s="62"/>
      <c r="N43" s="62"/>
    </row>
    <row r="44" spans="1:14" ht="12.95" customHeight="1">
      <c r="A44" s="59" t="s">
        <v>49</v>
      </c>
      <c r="B44" s="58"/>
      <c r="C44" s="66"/>
      <c r="D44" s="66"/>
      <c r="E44" s="66"/>
      <c r="F44" s="56"/>
      <c r="G44" s="56"/>
      <c r="H44" s="56"/>
      <c r="I44" s="56"/>
      <c r="J44" s="56"/>
      <c r="K44" s="56"/>
      <c r="L44" s="56"/>
      <c r="M44" s="56"/>
      <c r="N44" s="56" t="s">
        <v>178</v>
      </c>
    </row>
    <row r="45" spans="1:14" ht="12.95" customHeight="1">
      <c r="A45" s="58" t="s">
        <v>113</v>
      </c>
      <c r="B45" s="58"/>
      <c r="C45" s="67" t="s">
        <v>206</v>
      </c>
      <c r="D45" s="67" t="s">
        <v>263</v>
      </c>
      <c r="E45" s="67" t="s">
        <v>250</v>
      </c>
      <c r="F45" s="57" t="str">
        <f>IF(業者カード!H36="","",業者カード!H36)</f>
        <v/>
      </c>
      <c r="G45" s="56"/>
      <c r="H45" s="56"/>
      <c r="I45" s="56"/>
      <c r="J45" s="56"/>
      <c r="K45" s="56"/>
      <c r="L45" s="56"/>
      <c r="M45" s="56"/>
      <c r="N45" s="62" t="s">
        <v>28</v>
      </c>
    </row>
    <row r="46" spans="1:14" ht="12.95" customHeight="1">
      <c r="A46" s="58" t="s">
        <v>103</v>
      </c>
      <c r="B46" s="58"/>
      <c r="C46" s="67" t="s">
        <v>206</v>
      </c>
      <c r="D46" s="67" t="s">
        <v>263</v>
      </c>
      <c r="E46" s="67" t="s">
        <v>251</v>
      </c>
      <c r="F46" s="57" t="str">
        <f>IF(業者カード!Q36="","",業者カード!Q36)</f>
        <v/>
      </c>
      <c r="G46" s="56"/>
      <c r="H46" s="56"/>
      <c r="I46" s="56"/>
      <c r="J46" s="56"/>
      <c r="K46" s="56"/>
      <c r="L46" s="56"/>
      <c r="M46" s="56"/>
      <c r="N46" s="62" t="s">
        <v>13</v>
      </c>
    </row>
    <row r="47" spans="1:14" ht="12.95" customHeight="1">
      <c r="A47" s="58" t="s">
        <v>107</v>
      </c>
      <c r="B47" s="58"/>
      <c r="C47" s="67" t="s">
        <v>206</v>
      </c>
      <c r="D47" s="67" t="s">
        <v>263</v>
      </c>
      <c r="E47" s="67" t="s">
        <v>252</v>
      </c>
      <c r="F47" s="57" t="str">
        <f>IF(業者カード!Q35="","",業者カード!Q35)</f>
        <v/>
      </c>
      <c r="G47" s="56"/>
      <c r="H47" s="56"/>
      <c r="I47" s="56"/>
      <c r="J47" s="56"/>
      <c r="K47" s="56"/>
      <c r="L47" s="56"/>
      <c r="M47" s="56"/>
      <c r="N47" s="62" t="s">
        <v>168</v>
      </c>
    </row>
    <row r="48" spans="1:14" ht="12.95" customHeight="1">
      <c r="A48" s="58" t="s">
        <v>104</v>
      </c>
      <c r="B48" s="58"/>
      <c r="C48" s="67" t="s">
        <v>206</v>
      </c>
      <c r="D48" s="67" t="s">
        <v>263</v>
      </c>
      <c r="E48" s="67" t="s">
        <v>253</v>
      </c>
      <c r="F48" s="57" t="str">
        <f>IF(業者カード!F37="","",業者カード!F37)</f>
        <v/>
      </c>
      <c r="G48" s="56"/>
      <c r="H48" s="56"/>
      <c r="I48" s="56"/>
      <c r="J48" s="56"/>
      <c r="K48" s="56"/>
      <c r="L48" s="56"/>
      <c r="M48" s="56"/>
      <c r="N48" s="62" t="s">
        <v>104</v>
      </c>
    </row>
    <row r="49" spans="1:14" ht="12.95" customHeight="1">
      <c r="A49" s="58" t="s">
        <v>171</v>
      </c>
      <c r="B49" s="58"/>
      <c r="C49" s="67" t="s">
        <v>206</v>
      </c>
      <c r="D49" s="67" t="s">
        <v>263</v>
      </c>
      <c r="E49" s="67" t="s">
        <v>254</v>
      </c>
      <c r="F49" s="57" t="str">
        <f>IF(業者カード!T37="","",業者カード!T37)</f>
        <v/>
      </c>
      <c r="G49" s="56"/>
      <c r="H49" s="56"/>
      <c r="I49" s="56"/>
      <c r="J49" s="56"/>
      <c r="K49" s="56"/>
      <c r="L49" s="56"/>
      <c r="M49" s="56"/>
      <c r="N49" s="62" t="s">
        <v>171</v>
      </c>
    </row>
    <row r="50" spans="1:14" ht="12.95" customHeight="1">
      <c r="A50" s="58" t="s">
        <v>173</v>
      </c>
      <c r="B50" s="58"/>
      <c r="C50" s="67" t="s">
        <v>206</v>
      </c>
      <c r="D50" s="67" t="s">
        <v>263</v>
      </c>
      <c r="E50" s="67" t="s">
        <v>255</v>
      </c>
      <c r="F50" s="57" t="str">
        <f>IF(業者カード!F38="","",業者カード!F38)</f>
        <v/>
      </c>
      <c r="G50" s="56"/>
      <c r="H50" s="56"/>
      <c r="I50" s="56"/>
      <c r="J50" s="56"/>
      <c r="K50" s="56"/>
      <c r="L50" s="56"/>
      <c r="M50" s="56"/>
      <c r="N50" s="62" t="s">
        <v>172</v>
      </c>
    </row>
    <row r="51" spans="1:14" s="63" customFormat="1" ht="12.95" customHeight="1">
      <c r="A51" s="61"/>
      <c r="B51" s="61"/>
      <c r="F51" s="62"/>
      <c r="G51" s="62"/>
      <c r="H51" s="62"/>
      <c r="I51" s="62"/>
      <c r="J51" s="62"/>
      <c r="K51" s="62"/>
      <c r="L51" s="62"/>
      <c r="M51" s="62"/>
      <c r="N51" s="62"/>
    </row>
    <row r="52" spans="1:14" s="63" customFormat="1" ht="12.95" customHeight="1">
      <c r="A52" s="61"/>
      <c r="B52" s="61"/>
      <c r="F52" s="62"/>
      <c r="G52" s="62"/>
      <c r="H52" s="62"/>
      <c r="I52" s="62"/>
      <c r="J52" s="62"/>
      <c r="K52" s="62"/>
      <c r="L52" s="62"/>
      <c r="M52" s="62"/>
      <c r="N52" s="62"/>
    </row>
    <row r="53" spans="1:14" s="63" customFormat="1" ht="12.95" customHeight="1">
      <c r="A53" s="61"/>
      <c r="B53" s="61"/>
      <c r="F53" s="62"/>
      <c r="G53" s="62"/>
      <c r="H53" s="62"/>
      <c r="I53" s="62"/>
      <c r="J53" s="62"/>
      <c r="K53" s="62"/>
      <c r="L53" s="62"/>
      <c r="M53" s="62"/>
      <c r="N53" s="62"/>
    </row>
    <row r="54" spans="1:14" s="63" customFormat="1" ht="12.95" customHeight="1">
      <c r="A54" s="61"/>
      <c r="B54" s="61"/>
      <c r="F54" s="62"/>
      <c r="G54" s="62"/>
      <c r="H54" s="62"/>
      <c r="I54" s="62"/>
      <c r="J54" s="62"/>
      <c r="K54" s="62"/>
      <c r="L54" s="62"/>
      <c r="M54" s="62"/>
      <c r="N54" s="62"/>
    </row>
    <row r="55" spans="1:14" ht="12.95" customHeight="1">
      <c r="A55" s="58" t="s">
        <v>114</v>
      </c>
      <c r="B55" s="58"/>
      <c r="C55" s="66"/>
      <c r="D55" s="66"/>
      <c r="E55" s="66"/>
      <c r="F55" s="56" t="s">
        <v>95</v>
      </c>
      <c r="G55" s="56" t="s">
        <v>153</v>
      </c>
      <c r="H55" s="56"/>
      <c r="I55" s="56"/>
      <c r="J55" s="56"/>
      <c r="K55" s="56"/>
      <c r="L55" s="56"/>
      <c r="M55" s="56"/>
      <c r="N55" s="56" t="s">
        <v>180</v>
      </c>
    </row>
    <row r="56" spans="1:14" ht="12.95" customHeight="1">
      <c r="A56" s="58" t="s">
        <v>115</v>
      </c>
      <c r="B56" s="58"/>
      <c r="C56" s="67" t="s">
        <v>206</v>
      </c>
      <c r="D56" s="67" t="s">
        <v>193</v>
      </c>
      <c r="E56" s="67" t="s">
        <v>256</v>
      </c>
      <c r="F56" s="57" t="str">
        <f>IF(業者カード!AH48="","",業者カード!AH48)</f>
        <v/>
      </c>
      <c r="G56" s="56">
        <f>業者カード!G48</f>
        <v>0</v>
      </c>
      <c r="H56" s="56"/>
      <c r="I56" s="56"/>
      <c r="J56" s="56"/>
      <c r="K56" s="56"/>
      <c r="L56" s="56"/>
      <c r="M56" s="56"/>
      <c r="N56" s="62" t="s">
        <v>181</v>
      </c>
    </row>
    <row r="57" spans="1:14" ht="12.95" customHeight="1">
      <c r="A57" s="58" t="s">
        <v>116</v>
      </c>
      <c r="B57" s="58"/>
      <c r="C57" s="67" t="s">
        <v>206</v>
      </c>
      <c r="D57" s="67" t="s">
        <v>193</v>
      </c>
      <c r="E57" s="67" t="s">
        <v>257</v>
      </c>
      <c r="F57" s="57" t="str">
        <f>IF(業者カード!T48="","",業者カード!T48)</f>
        <v/>
      </c>
      <c r="G57" s="56"/>
      <c r="H57" s="56"/>
      <c r="I57" s="56"/>
      <c r="J57" s="56"/>
      <c r="K57" s="56"/>
      <c r="L57" s="56"/>
      <c r="M57" s="56"/>
      <c r="N57" s="62" t="s">
        <v>182</v>
      </c>
    </row>
    <row r="58" spans="1:14" ht="12.95" customHeight="1">
      <c r="A58" s="58" t="s">
        <v>117</v>
      </c>
      <c r="B58" s="58"/>
      <c r="C58" s="67" t="s">
        <v>206</v>
      </c>
      <c r="D58" s="67" t="s">
        <v>193</v>
      </c>
      <c r="E58" s="67" t="s">
        <v>266</v>
      </c>
      <c r="F58" s="57" t="str">
        <f>IF(業者カード!AB48="","",業者カード!AB48)</f>
        <v/>
      </c>
      <c r="G58" s="56"/>
      <c r="H58" s="56"/>
      <c r="I58" s="56"/>
      <c r="J58" s="56"/>
      <c r="K58" s="56"/>
      <c r="L58" s="56"/>
      <c r="M58" s="56"/>
      <c r="N58" s="62" t="s">
        <v>183</v>
      </c>
    </row>
    <row r="59" spans="1:14" ht="12.95" customHeight="1">
      <c r="A59" s="58" t="s">
        <v>115</v>
      </c>
      <c r="B59" s="58"/>
      <c r="C59" s="67" t="s">
        <v>206</v>
      </c>
      <c r="D59" s="67" t="s">
        <v>193</v>
      </c>
      <c r="E59" s="67"/>
      <c r="F59" s="57" t="str">
        <f>IF(業者カード!AH49="","",業者カード!AH49)</f>
        <v/>
      </c>
      <c r="G59" s="56">
        <f>業者カード!G49</f>
        <v>0</v>
      </c>
      <c r="H59" s="56"/>
      <c r="I59" s="56"/>
      <c r="J59" s="56"/>
      <c r="K59" s="56"/>
      <c r="L59" s="56"/>
      <c r="M59" s="56"/>
      <c r="N59" s="64" t="s">
        <v>179</v>
      </c>
    </row>
    <row r="60" spans="1:14" ht="12.95" customHeight="1">
      <c r="A60" s="58" t="s">
        <v>116</v>
      </c>
      <c r="B60" s="58"/>
      <c r="C60" s="67" t="s">
        <v>206</v>
      </c>
      <c r="D60" s="67" t="s">
        <v>193</v>
      </c>
      <c r="E60" s="67"/>
      <c r="F60" s="57" t="str">
        <f>IF(業者カード!T49="","",業者カード!T49)</f>
        <v/>
      </c>
      <c r="G60" s="56"/>
      <c r="H60" s="56"/>
      <c r="I60" s="56"/>
      <c r="J60" s="56"/>
      <c r="K60" s="56"/>
      <c r="L60" s="56"/>
      <c r="M60" s="56"/>
      <c r="N60" s="64" t="s">
        <v>179</v>
      </c>
    </row>
    <row r="61" spans="1:14" ht="12.95" customHeight="1">
      <c r="A61" s="58" t="s">
        <v>117</v>
      </c>
      <c r="B61" s="58"/>
      <c r="C61" s="67" t="s">
        <v>206</v>
      </c>
      <c r="D61" s="67" t="s">
        <v>193</v>
      </c>
      <c r="E61" s="67"/>
      <c r="F61" s="57" t="str">
        <f>IF(業者カード!AB49="","",業者カード!AB49)</f>
        <v/>
      </c>
      <c r="G61" s="56"/>
      <c r="H61" s="56"/>
      <c r="I61" s="56"/>
      <c r="J61" s="56"/>
      <c r="K61" s="56"/>
      <c r="L61" s="56"/>
      <c r="M61" s="56"/>
      <c r="N61" s="64" t="s">
        <v>179</v>
      </c>
    </row>
    <row r="62" spans="1:14" ht="12.95" customHeight="1">
      <c r="A62" s="61"/>
      <c r="B62" s="61"/>
      <c r="F62" s="62"/>
      <c r="G62" s="62"/>
      <c r="H62" s="62"/>
      <c r="I62" s="62"/>
      <c r="J62" s="62"/>
      <c r="K62" s="62"/>
      <c r="L62" s="62"/>
      <c r="M62" s="62"/>
    </row>
    <row r="63" spans="1:14" ht="12.95" customHeight="1">
      <c r="A63" s="58" t="s">
        <v>118</v>
      </c>
      <c r="B63" s="58"/>
      <c r="C63" s="67" t="s">
        <v>206</v>
      </c>
      <c r="D63" s="67" t="s">
        <v>264</v>
      </c>
      <c r="E63" s="67" t="s">
        <v>258</v>
      </c>
      <c r="F63" s="57" t="str">
        <f>IF(業者カード!F51="","",業者カード!F51)</f>
        <v/>
      </c>
      <c r="G63" s="56"/>
      <c r="H63" s="56"/>
      <c r="I63" s="56"/>
      <c r="J63" s="56"/>
      <c r="K63" s="56"/>
      <c r="L63" s="56"/>
      <c r="M63" s="56"/>
      <c r="N63" s="62" t="s">
        <v>19</v>
      </c>
    </row>
    <row r="64" spans="1:14" ht="12.95" customHeight="1">
      <c r="A64" s="58" t="s">
        <v>119</v>
      </c>
      <c r="B64" s="58"/>
      <c r="C64" s="67" t="s">
        <v>206</v>
      </c>
      <c r="D64" s="67" t="s">
        <v>264</v>
      </c>
      <c r="E64" s="67" t="s">
        <v>259</v>
      </c>
      <c r="F64" s="57" t="str">
        <f>IF(業者カード!X51="","",業者カード!X51)</f>
        <v/>
      </c>
      <c r="G64" s="56"/>
      <c r="H64" s="56"/>
      <c r="I64" s="56"/>
      <c r="J64" s="56"/>
      <c r="K64" s="56"/>
      <c r="L64" s="56"/>
      <c r="M64" s="56"/>
      <c r="N64" s="64" t="s">
        <v>179</v>
      </c>
    </row>
    <row r="69" spans="1:14" ht="12.95" customHeight="1">
      <c r="A69" s="58" t="s">
        <v>120</v>
      </c>
      <c r="B69" s="58"/>
      <c r="C69" s="66"/>
      <c r="D69" s="66"/>
      <c r="E69" s="66"/>
      <c r="F69" s="56" t="s">
        <v>195</v>
      </c>
      <c r="G69" s="56" t="s">
        <v>196</v>
      </c>
      <c r="H69" s="56" t="s">
        <v>197</v>
      </c>
      <c r="I69" s="56" t="s">
        <v>198</v>
      </c>
      <c r="J69" s="56" t="s">
        <v>215</v>
      </c>
      <c r="K69" s="56"/>
      <c r="L69" s="56"/>
      <c r="M69" s="56"/>
      <c r="N69" s="56" t="s">
        <v>180</v>
      </c>
    </row>
    <row r="70" spans="1:14" ht="12.95" customHeight="1">
      <c r="A70" s="58"/>
      <c r="B70" s="58"/>
      <c r="C70" s="67" t="s">
        <v>204</v>
      </c>
      <c r="D70" s="67" t="s">
        <v>194</v>
      </c>
      <c r="E70" s="67" t="s">
        <v>260</v>
      </c>
      <c r="F70" s="76" t="s">
        <v>265</v>
      </c>
      <c r="G70" s="69" t="s">
        <v>199</v>
      </c>
      <c r="H70" s="69" t="s">
        <v>200</v>
      </c>
      <c r="I70" s="69" t="s">
        <v>201</v>
      </c>
      <c r="J70" s="69" t="s">
        <v>214</v>
      </c>
      <c r="K70" s="69"/>
      <c r="L70" s="69"/>
      <c r="M70" s="69"/>
      <c r="N70" s="69"/>
    </row>
    <row r="71" spans="1:14" ht="12.95" customHeight="1">
      <c r="A71" s="58" t="s">
        <v>54</v>
      </c>
      <c r="B71" s="58"/>
      <c r="C71" s="67" t="s">
        <v>205</v>
      </c>
      <c r="D71" s="67" t="s">
        <v>194</v>
      </c>
      <c r="E71" s="78">
        <v>0</v>
      </c>
      <c r="F71" s="57" t="str">
        <f>業者カード!AH55</f>
        <v/>
      </c>
      <c r="G71" s="57">
        <f>業者カード!W55</f>
        <v>0</v>
      </c>
      <c r="H71" s="57">
        <f>業者カード!Z55</f>
        <v>0</v>
      </c>
      <c r="I71" s="57">
        <f>業者カード!AD55</f>
        <v>0</v>
      </c>
      <c r="J71" s="65" t="e">
        <f>VLOOKUP(E71,業者カード!$AH$89:$AJ$93,3,FALSE)</f>
        <v>#N/A</v>
      </c>
      <c r="K71" s="65"/>
      <c r="L71" s="65"/>
      <c r="M71" s="65"/>
    </row>
    <row r="72" spans="1:14" ht="12.95" customHeight="1">
      <c r="A72" s="58" t="s">
        <v>121</v>
      </c>
      <c r="B72" s="58"/>
      <c r="C72" s="67" t="s">
        <v>205</v>
      </c>
      <c r="D72" s="67" t="s">
        <v>194</v>
      </c>
      <c r="E72" s="77">
        <v>1</v>
      </c>
      <c r="F72" s="57" t="str">
        <f>業者カード!AH56</f>
        <v/>
      </c>
      <c r="G72" s="57">
        <f>業者カード!W56</f>
        <v>0</v>
      </c>
      <c r="H72" s="57">
        <f>業者カード!Z56</f>
        <v>0</v>
      </c>
      <c r="I72" s="57">
        <f>業者カード!AD56</f>
        <v>0</v>
      </c>
      <c r="J72" s="65" t="e">
        <f>VLOOKUP(E72,業者カード!$AH$89:$AJ$93,3,FALSE)</f>
        <v>#N/A</v>
      </c>
      <c r="K72" s="65"/>
      <c r="L72" s="65"/>
      <c r="M72" s="65"/>
    </row>
    <row r="73" spans="1:14" ht="12.95" customHeight="1">
      <c r="A73" s="58" t="s">
        <v>122</v>
      </c>
      <c r="B73" s="58"/>
      <c r="C73" s="67" t="s">
        <v>205</v>
      </c>
      <c r="D73" s="67" t="s">
        <v>194</v>
      </c>
      <c r="E73" s="77">
        <v>2</v>
      </c>
      <c r="F73" s="57" t="str">
        <f>業者カード!AH57</f>
        <v/>
      </c>
      <c r="G73" s="57">
        <f>業者カード!W57</f>
        <v>0</v>
      </c>
      <c r="H73" s="57">
        <f>業者カード!Z57</f>
        <v>0</v>
      </c>
      <c r="I73" s="57">
        <f>業者カード!AD57</f>
        <v>0</v>
      </c>
      <c r="J73" s="65" t="e">
        <f>VLOOKUP(E73,業者カード!$AH$89:$AJ$93,3,FALSE)</f>
        <v>#N/A</v>
      </c>
      <c r="K73" s="65"/>
      <c r="L73" s="65"/>
      <c r="M73" s="65"/>
    </row>
    <row r="74" spans="1:14" ht="12.95" customHeight="1">
      <c r="A74" s="58" t="s">
        <v>93</v>
      </c>
      <c r="B74" s="58"/>
      <c r="C74" s="67" t="s">
        <v>205</v>
      </c>
      <c r="D74" s="67" t="s">
        <v>194</v>
      </c>
      <c r="E74" s="77">
        <v>3</v>
      </c>
      <c r="F74" s="57" t="str">
        <f>業者カード!AH58</f>
        <v/>
      </c>
      <c r="G74" s="57">
        <f>業者カード!W58</f>
        <v>0</v>
      </c>
      <c r="H74" s="57">
        <f>業者カード!Z58</f>
        <v>0</v>
      </c>
      <c r="I74" s="57">
        <f>業者カード!AD58</f>
        <v>0</v>
      </c>
      <c r="J74" s="65" t="e">
        <f>VLOOKUP(E74,業者カード!$AH$89:$AJ$93,3,FALSE)</f>
        <v>#N/A</v>
      </c>
      <c r="K74" s="65"/>
      <c r="L74" s="65"/>
      <c r="M74" s="65"/>
    </row>
    <row r="75" spans="1:14" ht="12.95" customHeight="1">
      <c r="A75" s="58" t="s">
        <v>92</v>
      </c>
      <c r="B75" s="58"/>
      <c r="C75" s="67" t="s">
        <v>205</v>
      </c>
      <c r="D75" s="67" t="s">
        <v>194</v>
      </c>
      <c r="E75" s="77">
        <v>4</v>
      </c>
      <c r="F75" s="57" t="str">
        <f>業者カード!AH59</f>
        <v/>
      </c>
      <c r="G75" s="57">
        <f>業者カード!W59</f>
        <v>0</v>
      </c>
      <c r="H75" s="57">
        <f>業者カード!Z59</f>
        <v>0</v>
      </c>
      <c r="I75" s="57">
        <f>業者カード!AD59</f>
        <v>0</v>
      </c>
      <c r="J75" s="65" t="e">
        <f>VLOOKUP(E75,業者カード!$AH$89:$AJ$93,3,FALSE)</f>
        <v>#N/A</v>
      </c>
      <c r="K75" s="65"/>
      <c r="L75" s="65"/>
      <c r="M75" s="65"/>
    </row>
    <row r="76" spans="1:14" ht="12.95" customHeight="1">
      <c r="A76" s="58" t="s">
        <v>123</v>
      </c>
      <c r="B76" s="58"/>
      <c r="C76" s="67" t="s">
        <v>205</v>
      </c>
      <c r="D76" s="67" t="s">
        <v>194</v>
      </c>
      <c r="E76" s="77">
        <v>5</v>
      </c>
      <c r="F76" s="57" t="str">
        <f>業者カード!AH60</f>
        <v/>
      </c>
      <c r="G76" s="57">
        <f>業者カード!W60</f>
        <v>0</v>
      </c>
      <c r="H76" s="57">
        <f>業者カード!Z60</f>
        <v>0</v>
      </c>
      <c r="I76" s="57">
        <f>業者カード!AD60</f>
        <v>0</v>
      </c>
      <c r="J76" s="65" t="e">
        <f>VLOOKUP(E76,業者カード!$AH$89:$AJ$93,3,FALSE)</f>
        <v>#N/A</v>
      </c>
      <c r="K76" s="65"/>
      <c r="L76" s="65"/>
      <c r="M76" s="65"/>
    </row>
    <row r="77" spans="1:14" ht="12.95" customHeight="1">
      <c r="A77" s="58" t="s">
        <v>124</v>
      </c>
      <c r="B77" s="58"/>
      <c r="C77" s="67" t="s">
        <v>205</v>
      </c>
      <c r="D77" s="67" t="s">
        <v>194</v>
      </c>
      <c r="E77" s="77">
        <v>6</v>
      </c>
      <c r="F77" s="57" t="str">
        <f>業者カード!AH61</f>
        <v/>
      </c>
      <c r="G77" s="57">
        <f>業者カード!W61</f>
        <v>0</v>
      </c>
      <c r="H77" s="57">
        <f>業者カード!Z61</f>
        <v>0</v>
      </c>
      <c r="I77" s="57">
        <f>業者カード!AD61</f>
        <v>0</v>
      </c>
      <c r="J77" s="65" t="e">
        <f>VLOOKUP(E77,業者カード!$AH$89:$AJ$93,3,FALSE)</f>
        <v>#N/A</v>
      </c>
      <c r="K77" s="65"/>
      <c r="L77" s="65"/>
      <c r="M77" s="65"/>
    </row>
    <row r="78" spans="1:14" ht="12.95" customHeight="1">
      <c r="A78" s="58" t="s">
        <v>125</v>
      </c>
      <c r="B78" s="58"/>
      <c r="C78" s="67" t="s">
        <v>205</v>
      </c>
      <c r="D78" s="67" t="s">
        <v>194</v>
      </c>
      <c r="E78" s="77">
        <v>7</v>
      </c>
      <c r="F78" s="57" t="str">
        <f>業者カード!AH62</f>
        <v/>
      </c>
      <c r="G78" s="57">
        <f>業者カード!W62</f>
        <v>0</v>
      </c>
      <c r="H78" s="57">
        <f>業者カード!Z62</f>
        <v>0</v>
      </c>
      <c r="I78" s="57">
        <f>業者カード!AD62</f>
        <v>0</v>
      </c>
      <c r="J78" s="65" t="e">
        <f>VLOOKUP(E78,業者カード!$AH$89:$AJ$93,3,FALSE)</f>
        <v>#N/A</v>
      </c>
      <c r="K78" s="65"/>
      <c r="L78" s="65"/>
      <c r="M78" s="65"/>
    </row>
    <row r="79" spans="1:14" ht="12.95" customHeight="1">
      <c r="A79" s="58" t="s">
        <v>126</v>
      </c>
      <c r="B79" s="58"/>
      <c r="C79" s="67" t="s">
        <v>205</v>
      </c>
      <c r="D79" s="67" t="s">
        <v>194</v>
      </c>
      <c r="E79" s="77">
        <v>8</v>
      </c>
      <c r="F79" s="57" t="str">
        <f>業者カード!AH63</f>
        <v/>
      </c>
      <c r="G79" s="57">
        <f>業者カード!W63</f>
        <v>0</v>
      </c>
      <c r="H79" s="57">
        <f>業者カード!Z63</f>
        <v>0</v>
      </c>
      <c r="I79" s="57">
        <f>業者カード!AD63</f>
        <v>0</v>
      </c>
      <c r="J79" s="65" t="e">
        <f>VLOOKUP(E79,業者カード!$AH$89:$AJ$93,3,FALSE)</f>
        <v>#N/A</v>
      </c>
      <c r="K79" s="65"/>
      <c r="L79" s="65"/>
      <c r="M79" s="65"/>
    </row>
    <row r="80" spans="1:14" ht="12.95" customHeight="1">
      <c r="A80" s="58" t="s">
        <v>127</v>
      </c>
      <c r="B80" s="58"/>
      <c r="C80" s="67" t="s">
        <v>205</v>
      </c>
      <c r="D80" s="67" t="s">
        <v>194</v>
      </c>
      <c r="E80" s="77">
        <v>9</v>
      </c>
      <c r="F80" s="57" t="str">
        <f>業者カード!AH64</f>
        <v/>
      </c>
      <c r="G80" s="57">
        <f>業者カード!W64</f>
        <v>0</v>
      </c>
      <c r="H80" s="57">
        <f>業者カード!Z64</f>
        <v>0</v>
      </c>
      <c r="I80" s="57">
        <f>業者カード!AD64</f>
        <v>0</v>
      </c>
      <c r="J80" s="65" t="e">
        <f>VLOOKUP(E80,業者カード!$AH$89:$AJ$93,3,FALSE)</f>
        <v>#N/A</v>
      </c>
      <c r="K80" s="65"/>
      <c r="L80" s="65"/>
      <c r="M80" s="65"/>
    </row>
    <row r="81" spans="1:13" ht="12.95" customHeight="1">
      <c r="A81" s="58" t="s">
        <v>128</v>
      </c>
      <c r="B81" s="58"/>
      <c r="C81" s="67" t="s">
        <v>205</v>
      </c>
      <c r="D81" s="67" t="s">
        <v>194</v>
      </c>
      <c r="E81" s="77">
        <v>10</v>
      </c>
      <c r="F81" s="57" t="str">
        <f>業者カード!AH65</f>
        <v/>
      </c>
      <c r="G81" s="57">
        <f>業者カード!W65</f>
        <v>0</v>
      </c>
      <c r="H81" s="57">
        <f>業者カード!Z65</f>
        <v>0</v>
      </c>
      <c r="I81" s="57">
        <f>業者カード!AD65</f>
        <v>0</v>
      </c>
      <c r="J81" s="65" t="e">
        <f>VLOOKUP(E81,業者カード!$AH$89:$AJ$93,3,FALSE)</f>
        <v>#N/A</v>
      </c>
      <c r="K81" s="65"/>
      <c r="L81" s="65"/>
      <c r="M81" s="65"/>
    </row>
    <row r="82" spans="1:13" ht="12.95" customHeight="1">
      <c r="A82" s="58" t="s">
        <v>129</v>
      </c>
      <c r="B82" s="58"/>
      <c r="C82" s="67" t="s">
        <v>205</v>
      </c>
      <c r="D82" s="67" t="s">
        <v>194</v>
      </c>
      <c r="E82" s="77">
        <v>11</v>
      </c>
      <c r="F82" s="57" t="str">
        <f>業者カード!AH66</f>
        <v/>
      </c>
      <c r="G82" s="57">
        <f>業者カード!W66</f>
        <v>0</v>
      </c>
      <c r="H82" s="57">
        <f>業者カード!Z66</f>
        <v>0</v>
      </c>
      <c r="I82" s="57">
        <f>業者カード!AD66</f>
        <v>0</v>
      </c>
      <c r="J82" s="65" t="e">
        <f>VLOOKUP(E82,業者カード!$AH$89:$AJ$93,3,FALSE)</f>
        <v>#N/A</v>
      </c>
      <c r="K82" s="65"/>
      <c r="L82" s="65"/>
      <c r="M82" s="65"/>
    </row>
    <row r="83" spans="1:13" ht="12.95" customHeight="1">
      <c r="A83" s="58" t="s">
        <v>130</v>
      </c>
      <c r="B83" s="58"/>
      <c r="C83" s="67" t="s">
        <v>205</v>
      </c>
      <c r="D83" s="67" t="s">
        <v>194</v>
      </c>
      <c r="E83" s="77">
        <v>12</v>
      </c>
      <c r="F83" s="57" t="str">
        <f>業者カード!AH67</f>
        <v/>
      </c>
      <c r="G83" s="57">
        <f>業者カード!W67</f>
        <v>0</v>
      </c>
      <c r="H83" s="57">
        <f>業者カード!Z67</f>
        <v>0</v>
      </c>
      <c r="I83" s="57">
        <f>業者カード!AD67</f>
        <v>0</v>
      </c>
      <c r="J83" s="65" t="e">
        <f>VLOOKUP(E83,業者カード!$AH$89:$AJ$93,3,FALSE)</f>
        <v>#N/A</v>
      </c>
      <c r="K83" s="65"/>
      <c r="L83" s="65"/>
      <c r="M83" s="65"/>
    </row>
    <row r="84" spans="1:13" ht="12.95" customHeight="1">
      <c r="A84" s="58" t="s">
        <v>131</v>
      </c>
      <c r="B84" s="58"/>
      <c r="C84" s="67" t="s">
        <v>205</v>
      </c>
      <c r="D84" s="67" t="s">
        <v>194</v>
      </c>
      <c r="E84" s="77">
        <v>13</v>
      </c>
      <c r="F84" s="57" t="str">
        <f>業者カード!AH68</f>
        <v/>
      </c>
      <c r="G84" s="57">
        <f>業者カード!W68</f>
        <v>0</v>
      </c>
      <c r="H84" s="57">
        <f>業者カード!Z68</f>
        <v>0</v>
      </c>
      <c r="I84" s="57">
        <f>業者カード!AD68</f>
        <v>0</v>
      </c>
      <c r="J84" s="65" t="e">
        <f>VLOOKUP(E84,業者カード!$AH$89:$AJ$93,3,FALSE)</f>
        <v>#N/A</v>
      </c>
      <c r="K84" s="65"/>
      <c r="L84" s="65"/>
      <c r="M84" s="65"/>
    </row>
    <row r="85" spans="1:13" ht="12.95" customHeight="1">
      <c r="A85" s="58" t="s">
        <v>132</v>
      </c>
      <c r="B85" s="58"/>
      <c r="C85" s="67" t="s">
        <v>205</v>
      </c>
      <c r="D85" s="67" t="s">
        <v>194</v>
      </c>
      <c r="E85" s="77">
        <v>14</v>
      </c>
      <c r="F85" s="57" t="str">
        <f>業者カード!AH69</f>
        <v/>
      </c>
      <c r="G85" s="57">
        <f>業者カード!W69</f>
        <v>0</v>
      </c>
      <c r="H85" s="57">
        <f>業者カード!Z69</f>
        <v>0</v>
      </c>
      <c r="I85" s="57">
        <f>業者カード!AD69</f>
        <v>0</v>
      </c>
      <c r="J85" s="65" t="e">
        <f>VLOOKUP(E85,業者カード!$AH$89:$AJ$93,3,FALSE)</f>
        <v>#N/A</v>
      </c>
      <c r="K85" s="65"/>
      <c r="L85" s="65"/>
      <c r="M85" s="65"/>
    </row>
    <row r="86" spans="1:13" ht="12.95" customHeight="1">
      <c r="A86" s="58" t="s">
        <v>133</v>
      </c>
      <c r="B86" s="58"/>
      <c r="C86" s="67" t="s">
        <v>205</v>
      </c>
      <c r="D86" s="67" t="s">
        <v>194</v>
      </c>
      <c r="E86" s="77">
        <v>15</v>
      </c>
      <c r="F86" s="57" t="str">
        <f>業者カード!AH70</f>
        <v/>
      </c>
      <c r="G86" s="57">
        <f>業者カード!W70</f>
        <v>0</v>
      </c>
      <c r="H86" s="57">
        <f>業者カード!Z70</f>
        <v>0</v>
      </c>
      <c r="I86" s="57">
        <f>業者カード!AD70</f>
        <v>0</v>
      </c>
      <c r="J86" s="65" t="e">
        <f>VLOOKUP(E86,業者カード!$AH$89:$AJ$93,3,FALSE)</f>
        <v>#N/A</v>
      </c>
      <c r="K86" s="65"/>
      <c r="L86" s="65"/>
      <c r="M86" s="65"/>
    </row>
    <row r="87" spans="1:13" ht="12.95" customHeight="1">
      <c r="A87" s="58" t="s">
        <v>134</v>
      </c>
      <c r="B87" s="58"/>
      <c r="C87" s="67" t="s">
        <v>205</v>
      </c>
      <c r="D87" s="67" t="s">
        <v>194</v>
      </c>
      <c r="E87" s="77">
        <v>16</v>
      </c>
      <c r="F87" s="57" t="str">
        <f>業者カード!AH71</f>
        <v/>
      </c>
      <c r="G87" s="57">
        <f>業者カード!W71</f>
        <v>0</v>
      </c>
      <c r="H87" s="57">
        <f>業者カード!Z71</f>
        <v>0</v>
      </c>
      <c r="I87" s="57">
        <f>業者カード!AD71</f>
        <v>0</v>
      </c>
      <c r="J87" s="65" t="e">
        <f>VLOOKUP(E87,業者カード!$AH$89:$AJ$93,3,FALSE)</f>
        <v>#N/A</v>
      </c>
      <c r="K87" s="65"/>
      <c r="L87" s="65"/>
      <c r="M87" s="65"/>
    </row>
    <row r="88" spans="1:13" ht="12.95" customHeight="1">
      <c r="A88" s="58" t="s">
        <v>135</v>
      </c>
      <c r="B88" s="58"/>
      <c r="C88" s="67" t="s">
        <v>205</v>
      </c>
      <c r="D88" s="67" t="s">
        <v>194</v>
      </c>
      <c r="E88" s="77">
        <v>17</v>
      </c>
      <c r="F88" s="57" t="str">
        <f>業者カード!AH72</f>
        <v/>
      </c>
      <c r="G88" s="57">
        <f>業者カード!W72</f>
        <v>0</v>
      </c>
      <c r="H88" s="57">
        <f>業者カード!Z72</f>
        <v>0</v>
      </c>
      <c r="I88" s="57">
        <f>業者カード!AD72</f>
        <v>0</v>
      </c>
      <c r="J88" s="65" t="e">
        <f>VLOOKUP(E88,業者カード!$AH$89:$AJ$93,3,FALSE)</f>
        <v>#N/A</v>
      </c>
      <c r="K88" s="65"/>
      <c r="L88" s="65"/>
      <c r="M88" s="65"/>
    </row>
    <row r="89" spans="1:13" ht="12.95" customHeight="1">
      <c r="A89" s="58" t="s">
        <v>136</v>
      </c>
      <c r="B89" s="58"/>
      <c r="C89" s="67" t="s">
        <v>205</v>
      </c>
      <c r="D89" s="67" t="s">
        <v>194</v>
      </c>
      <c r="E89" s="77">
        <v>18</v>
      </c>
      <c r="F89" s="57" t="str">
        <f>業者カード!AH73</f>
        <v/>
      </c>
      <c r="G89" s="57">
        <f>業者カード!W73</f>
        <v>0</v>
      </c>
      <c r="H89" s="57">
        <f>業者カード!Z73</f>
        <v>0</v>
      </c>
      <c r="I89" s="57">
        <f>業者カード!AD73</f>
        <v>0</v>
      </c>
      <c r="J89" s="65" t="e">
        <f>VLOOKUP(E89,業者カード!$AH$89:$AJ$93,3,FALSE)</f>
        <v>#N/A</v>
      </c>
      <c r="K89" s="65"/>
      <c r="L89" s="65"/>
      <c r="M89" s="65"/>
    </row>
    <row r="90" spans="1:13" ht="12.95" customHeight="1">
      <c r="A90" s="58" t="s">
        <v>137</v>
      </c>
      <c r="B90" s="58"/>
      <c r="C90" s="67" t="s">
        <v>205</v>
      </c>
      <c r="D90" s="67" t="s">
        <v>194</v>
      </c>
      <c r="E90" s="77">
        <v>19</v>
      </c>
      <c r="F90" s="57" t="str">
        <f>業者カード!AH74</f>
        <v/>
      </c>
      <c r="G90" s="57">
        <f>業者カード!W74</f>
        <v>0</v>
      </c>
      <c r="H90" s="57">
        <f>業者カード!Z74</f>
        <v>0</v>
      </c>
      <c r="I90" s="57">
        <f>業者カード!AD74</f>
        <v>0</v>
      </c>
      <c r="J90" s="65" t="e">
        <f>VLOOKUP(E90,業者カード!$AH$89:$AJ$93,3,FALSE)</f>
        <v>#N/A</v>
      </c>
      <c r="K90" s="65"/>
      <c r="L90" s="65"/>
      <c r="M90" s="65"/>
    </row>
    <row r="91" spans="1:13" ht="12.95" customHeight="1">
      <c r="A91" s="58" t="s">
        <v>138</v>
      </c>
      <c r="B91" s="58"/>
      <c r="C91" s="67" t="s">
        <v>205</v>
      </c>
      <c r="D91" s="67" t="s">
        <v>194</v>
      </c>
      <c r="E91" s="77">
        <v>20</v>
      </c>
      <c r="F91" s="57" t="str">
        <f>業者カード!AH75</f>
        <v/>
      </c>
      <c r="G91" s="57">
        <f>業者カード!W75</f>
        <v>0</v>
      </c>
      <c r="H91" s="57">
        <f>業者カード!Z75</f>
        <v>0</v>
      </c>
      <c r="I91" s="57">
        <f>業者カード!AD75</f>
        <v>0</v>
      </c>
      <c r="J91" s="65" t="e">
        <f>VLOOKUP(E91,業者カード!$AH$89:$AJ$93,3,FALSE)</f>
        <v>#N/A</v>
      </c>
      <c r="K91" s="65"/>
      <c r="L91" s="65"/>
      <c r="M91" s="65"/>
    </row>
    <row r="92" spans="1:13" ht="12.95" customHeight="1">
      <c r="A92" s="58" t="s">
        <v>139</v>
      </c>
      <c r="B92" s="58"/>
      <c r="C92" s="67" t="s">
        <v>205</v>
      </c>
      <c r="D92" s="67" t="s">
        <v>194</v>
      </c>
      <c r="E92" s="77">
        <v>21</v>
      </c>
      <c r="F92" s="57" t="str">
        <f>業者カード!AH76</f>
        <v/>
      </c>
      <c r="G92" s="57">
        <f>業者カード!W76</f>
        <v>0</v>
      </c>
      <c r="H92" s="57">
        <f>業者カード!Z76</f>
        <v>0</v>
      </c>
      <c r="I92" s="57">
        <f>業者カード!AD76</f>
        <v>0</v>
      </c>
      <c r="J92" s="65" t="e">
        <f>VLOOKUP(E92,業者カード!$AH$89:$AJ$93,3,FALSE)</f>
        <v>#N/A</v>
      </c>
      <c r="K92" s="65"/>
      <c r="L92" s="65"/>
      <c r="M92" s="65"/>
    </row>
    <row r="93" spans="1:13" ht="12.95" customHeight="1">
      <c r="A93" s="58" t="s">
        <v>140</v>
      </c>
      <c r="B93" s="58"/>
      <c r="C93" s="67" t="s">
        <v>205</v>
      </c>
      <c r="D93" s="67" t="s">
        <v>194</v>
      </c>
      <c r="E93" s="77">
        <v>22</v>
      </c>
      <c r="F93" s="57" t="str">
        <f>業者カード!AH77</f>
        <v/>
      </c>
      <c r="G93" s="57">
        <f>業者カード!W77</f>
        <v>0</v>
      </c>
      <c r="H93" s="57">
        <f>業者カード!Z77</f>
        <v>0</v>
      </c>
      <c r="I93" s="57">
        <f>業者カード!AD77</f>
        <v>0</v>
      </c>
      <c r="J93" s="65" t="e">
        <f>VLOOKUP(E93,業者カード!$AH$89:$AJ$93,3,FALSE)</f>
        <v>#N/A</v>
      </c>
      <c r="K93" s="65"/>
      <c r="L93" s="65"/>
      <c r="M93" s="65"/>
    </row>
    <row r="94" spans="1:13" ht="12.95" customHeight="1">
      <c r="A94" s="58" t="s">
        <v>141</v>
      </c>
      <c r="B94" s="58"/>
      <c r="C94" s="67" t="s">
        <v>205</v>
      </c>
      <c r="D94" s="67" t="s">
        <v>194</v>
      </c>
      <c r="E94" s="77">
        <v>23</v>
      </c>
      <c r="F94" s="57" t="str">
        <f>業者カード!AH78</f>
        <v/>
      </c>
      <c r="G94" s="57">
        <f>業者カード!W78</f>
        <v>0</v>
      </c>
      <c r="H94" s="57">
        <f>業者カード!Z78</f>
        <v>0</v>
      </c>
      <c r="I94" s="57">
        <f>業者カード!AD78</f>
        <v>0</v>
      </c>
      <c r="J94" s="65" t="e">
        <f>VLOOKUP(E94,業者カード!$AH$89:$AJ$93,3,FALSE)</f>
        <v>#N/A</v>
      </c>
      <c r="K94" s="65"/>
      <c r="L94" s="65"/>
      <c r="M94" s="65"/>
    </row>
    <row r="95" spans="1:13" ht="12.95" customHeight="1">
      <c r="A95" s="58" t="s">
        <v>142</v>
      </c>
      <c r="B95" s="58"/>
      <c r="C95" s="67" t="s">
        <v>205</v>
      </c>
      <c r="D95" s="67" t="s">
        <v>194</v>
      </c>
      <c r="E95" s="77">
        <v>24</v>
      </c>
      <c r="F95" s="57" t="str">
        <f>業者カード!AH79</f>
        <v/>
      </c>
      <c r="G95" s="57">
        <f>業者カード!W79</f>
        <v>0</v>
      </c>
      <c r="H95" s="57">
        <f>業者カード!Z79</f>
        <v>0</v>
      </c>
      <c r="I95" s="57">
        <f>業者カード!AD79</f>
        <v>0</v>
      </c>
      <c r="J95" s="65" t="e">
        <f>VLOOKUP(E95,業者カード!$AH$89:$AJ$93,3,FALSE)</f>
        <v>#N/A</v>
      </c>
      <c r="K95" s="65"/>
      <c r="L95" s="65"/>
      <c r="M95" s="65"/>
    </row>
    <row r="96" spans="1:13" ht="12.95" customHeight="1">
      <c r="A96" s="58" t="s">
        <v>143</v>
      </c>
      <c r="B96" s="58"/>
      <c r="C96" s="67" t="s">
        <v>205</v>
      </c>
      <c r="D96" s="67" t="s">
        <v>194</v>
      </c>
      <c r="E96" s="77">
        <v>25</v>
      </c>
      <c r="F96" s="57" t="str">
        <f>業者カード!AH80</f>
        <v/>
      </c>
      <c r="G96" s="57">
        <f>業者カード!W80</f>
        <v>0</v>
      </c>
      <c r="H96" s="57">
        <f>業者カード!Z80</f>
        <v>0</v>
      </c>
      <c r="I96" s="57">
        <f>業者カード!AD80</f>
        <v>0</v>
      </c>
      <c r="J96" s="65" t="e">
        <f>VLOOKUP(E96,業者カード!$AH$89:$AJ$93,3,FALSE)</f>
        <v>#N/A</v>
      </c>
      <c r="K96" s="65"/>
      <c r="L96" s="65"/>
      <c r="M96" s="65"/>
    </row>
    <row r="97" spans="1:14" ht="12.95" customHeight="1">
      <c r="A97" s="58" t="s">
        <v>144</v>
      </c>
      <c r="B97" s="58"/>
      <c r="C97" s="67" t="s">
        <v>205</v>
      </c>
      <c r="D97" s="67" t="s">
        <v>194</v>
      </c>
      <c r="E97" s="77">
        <v>26</v>
      </c>
      <c r="F97" s="57" t="str">
        <f>業者カード!AH81</f>
        <v/>
      </c>
      <c r="G97" s="57">
        <f>業者カード!W81</f>
        <v>0</v>
      </c>
      <c r="H97" s="57">
        <f>業者カード!Z81</f>
        <v>0</v>
      </c>
      <c r="I97" s="57">
        <f>業者カード!AD81</f>
        <v>0</v>
      </c>
      <c r="J97" s="65" t="e">
        <f>VLOOKUP(E97,業者カード!$AH$89:$AJ$93,3,FALSE)</f>
        <v>#N/A</v>
      </c>
      <c r="K97" s="65"/>
      <c r="L97" s="65"/>
      <c r="M97" s="65"/>
    </row>
    <row r="98" spans="1:14" ht="12.95" customHeight="1">
      <c r="A98" s="58" t="s">
        <v>145</v>
      </c>
      <c r="B98" s="58"/>
      <c r="C98" s="67" t="s">
        <v>205</v>
      </c>
      <c r="D98" s="67" t="s">
        <v>194</v>
      </c>
      <c r="E98" s="77">
        <v>27</v>
      </c>
      <c r="F98" s="57" t="str">
        <f>業者カード!AH82</f>
        <v/>
      </c>
      <c r="G98" s="57">
        <f>業者カード!W82</f>
        <v>0</v>
      </c>
      <c r="H98" s="57">
        <f>業者カード!Z82</f>
        <v>0</v>
      </c>
      <c r="I98" s="57">
        <f>業者カード!AD82</f>
        <v>0</v>
      </c>
      <c r="J98" s="65" t="e">
        <f>VLOOKUP(E98,業者カード!$AH$89:$AJ$93,3,FALSE)</f>
        <v>#N/A</v>
      </c>
      <c r="K98" s="65"/>
      <c r="L98" s="65"/>
      <c r="M98" s="65"/>
    </row>
    <row r="99" spans="1:14" ht="12.95" customHeight="1">
      <c r="A99" s="58" t="s">
        <v>89</v>
      </c>
      <c r="B99" s="58"/>
      <c r="C99" s="67" t="s">
        <v>205</v>
      </c>
      <c r="D99" s="67" t="s">
        <v>194</v>
      </c>
      <c r="E99" s="77">
        <v>28</v>
      </c>
      <c r="F99" s="57" t="str">
        <f>業者カード!AH83</f>
        <v/>
      </c>
      <c r="G99" s="57">
        <f>業者カード!W83</f>
        <v>0</v>
      </c>
      <c r="H99" s="57">
        <f>業者カード!Z83</f>
        <v>0</v>
      </c>
      <c r="I99" s="57">
        <f>業者カード!AD83</f>
        <v>0</v>
      </c>
      <c r="J99" s="65" t="e">
        <f>VLOOKUP(E99,業者カード!$AH$89:$AJ$93,3,FALSE)</f>
        <v>#N/A</v>
      </c>
      <c r="K99" s="65"/>
      <c r="L99" s="65"/>
      <c r="M99" s="65"/>
    </row>
    <row r="100" spans="1:14" ht="12.95" customHeight="1">
      <c r="A100" s="58"/>
      <c r="B100" s="58"/>
      <c r="C100" s="67"/>
      <c r="D100" s="67"/>
      <c r="E100" s="77"/>
      <c r="J100" s="65"/>
      <c r="K100" s="65"/>
      <c r="L100" s="65"/>
      <c r="M100" s="65"/>
    </row>
    <row r="101" spans="1:14" ht="12.95" customHeight="1">
      <c r="A101" s="58"/>
      <c r="B101" s="58"/>
      <c r="C101" s="67"/>
      <c r="D101" s="67"/>
      <c r="E101" s="77"/>
      <c r="J101" s="65"/>
      <c r="K101" s="65"/>
      <c r="L101" s="65"/>
      <c r="M101" s="65"/>
    </row>
    <row r="102" spans="1:14" ht="12.95" customHeight="1">
      <c r="A102" s="58"/>
      <c r="B102" s="58"/>
      <c r="C102" s="67"/>
      <c r="D102" s="67"/>
      <c r="E102" s="77"/>
      <c r="J102" s="65"/>
      <c r="K102" s="65"/>
      <c r="L102" s="65"/>
      <c r="M102" s="65"/>
    </row>
    <row r="103" spans="1:14" ht="12.95" customHeight="1">
      <c r="A103" s="58"/>
      <c r="B103" s="58"/>
      <c r="C103" s="67"/>
      <c r="D103" s="67"/>
      <c r="E103" s="77"/>
      <c r="J103" s="65"/>
      <c r="K103" s="65"/>
      <c r="L103" s="65"/>
      <c r="M103" s="65"/>
    </row>
    <row r="104" spans="1:14" ht="12.95" customHeight="1">
      <c r="A104" s="58"/>
      <c r="B104" s="58"/>
      <c r="C104" s="67"/>
      <c r="D104" s="67"/>
      <c r="E104" s="77"/>
      <c r="J104" s="65"/>
      <c r="K104" s="65"/>
      <c r="L104" s="65"/>
      <c r="M104" s="65"/>
    </row>
    <row r="105" spans="1:14" ht="12.95" customHeight="1">
      <c r="A105" s="58"/>
      <c r="B105" s="58"/>
      <c r="C105" s="67"/>
      <c r="D105" s="67"/>
      <c r="E105" s="77"/>
      <c r="J105" s="65"/>
      <c r="K105" s="65"/>
      <c r="L105" s="65"/>
      <c r="M105" s="65"/>
    </row>
    <row r="109" spans="1:14" ht="12.95" customHeight="1">
      <c r="A109" s="70" t="s">
        <v>146</v>
      </c>
      <c r="B109" s="70"/>
      <c r="C109" s="71"/>
      <c r="D109" s="71"/>
      <c r="E109" s="71"/>
      <c r="F109" s="72" t="s">
        <v>147</v>
      </c>
      <c r="G109" s="72"/>
      <c r="H109" s="72"/>
      <c r="I109" s="72"/>
      <c r="J109" s="72"/>
      <c r="K109" s="72"/>
      <c r="L109" s="72"/>
      <c r="M109" s="72"/>
      <c r="N109" s="72" t="s">
        <v>180</v>
      </c>
    </row>
    <row r="110" spans="1:14" ht="12.95" customHeight="1">
      <c r="A110" s="70" t="s">
        <v>148</v>
      </c>
      <c r="B110" s="70"/>
      <c r="C110" s="71"/>
      <c r="D110" s="71"/>
      <c r="E110" s="70"/>
      <c r="F110" s="72" t="str">
        <f>業者カード!AH89</f>
        <v/>
      </c>
      <c r="G110" s="72">
        <f>業者カード!H89</f>
        <v>0</v>
      </c>
      <c r="H110" s="72"/>
      <c r="I110" s="72"/>
      <c r="J110" s="72"/>
      <c r="K110" s="72"/>
      <c r="L110" s="72"/>
      <c r="M110" s="72"/>
      <c r="N110" s="72" t="s">
        <v>184</v>
      </c>
    </row>
    <row r="111" spans="1:14" ht="12.95" customHeight="1">
      <c r="A111" s="70" t="s">
        <v>149</v>
      </c>
      <c r="B111" s="70"/>
      <c r="C111" s="71"/>
      <c r="D111" s="71"/>
      <c r="E111" s="71"/>
      <c r="F111" s="72" t="str">
        <f>業者カード!AH90</f>
        <v/>
      </c>
      <c r="G111" s="72">
        <f>業者カード!H90</f>
        <v>0</v>
      </c>
      <c r="H111" s="72"/>
      <c r="I111" s="72"/>
      <c r="J111" s="72"/>
      <c r="K111" s="72"/>
      <c r="L111" s="72"/>
      <c r="M111" s="72"/>
      <c r="N111" s="72" t="s">
        <v>185</v>
      </c>
    </row>
    <row r="112" spans="1:14" ht="12.95" customHeight="1">
      <c r="A112" s="70" t="s">
        <v>150</v>
      </c>
      <c r="B112" s="70"/>
      <c r="C112" s="71"/>
      <c r="D112" s="71"/>
      <c r="E112" s="71"/>
      <c r="F112" s="72" t="str">
        <f>業者カード!AH91</f>
        <v/>
      </c>
      <c r="G112" s="72">
        <f>業者カード!H91</f>
        <v>0</v>
      </c>
      <c r="H112" s="72"/>
      <c r="I112" s="72"/>
      <c r="J112" s="72"/>
      <c r="K112" s="72"/>
      <c r="L112" s="72"/>
      <c r="M112" s="72"/>
      <c r="N112" s="72" t="s">
        <v>185</v>
      </c>
    </row>
    <row r="113" spans="1:14" ht="12.95" customHeight="1">
      <c r="A113" s="70" t="s">
        <v>151</v>
      </c>
      <c r="B113" s="70"/>
      <c r="C113" s="71"/>
      <c r="D113" s="71"/>
      <c r="E113" s="71"/>
      <c r="F113" s="72" t="str">
        <f>業者カード!AH92</f>
        <v/>
      </c>
      <c r="G113" s="72">
        <f>業者カード!H92</f>
        <v>0</v>
      </c>
      <c r="H113" s="72"/>
      <c r="I113" s="72"/>
      <c r="J113" s="72"/>
      <c r="K113" s="72"/>
      <c r="L113" s="72"/>
      <c r="M113" s="72"/>
      <c r="N113" s="72" t="s">
        <v>185</v>
      </c>
    </row>
    <row r="114" spans="1:14" ht="12.95" customHeight="1">
      <c r="A114" s="70" t="s">
        <v>152</v>
      </c>
      <c r="B114" s="70"/>
      <c r="C114" s="71"/>
      <c r="D114" s="71"/>
      <c r="E114" s="71"/>
      <c r="F114" s="72" t="str">
        <f>業者カード!AH93</f>
        <v/>
      </c>
      <c r="G114" s="72">
        <f>業者カード!H93</f>
        <v>0</v>
      </c>
      <c r="H114" s="72"/>
      <c r="I114" s="72"/>
      <c r="J114" s="72"/>
      <c r="K114" s="72"/>
      <c r="L114" s="72"/>
      <c r="M114" s="72"/>
      <c r="N114" s="72" t="s">
        <v>185</v>
      </c>
    </row>
    <row r="119" spans="1:14" ht="12.95" customHeight="1">
      <c r="A119" s="58" t="s">
        <v>161</v>
      </c>
      <c r="B119" s="58"/>
      <c r="C119" s="66"/>
      <c r="D119" s="66"/>
      <c r="E119" s="66"/>
      <c r="F119" s="56" t="s">
        <v>95</v>
      </c>
      <c r="G119" s="56" t="s">
        <v>153</v>
      </c>
      <c r="H119" s="56"/>
      <c r="I119" s="56"/>
      <c r="J119" s="56"/>
      <c r="K119" s="56"/>
      <c r="L119" s="56"/>
      <c r="M119" s="56"/>
      <c r="N119" s="56" t="s">
        <v>180</v>
      </c>
    </row>
    <row r="120" spans="1:14" ht="12.95" customHeight="1">
      <c r="A120" s="58" t="s">
        <v>154</v>
      </c>
      <c r="B120" s="58"/>
      <c r="C120" s="67" t="s">
        <v>206</v>
      </c>
      <c r="D120" s="67" t="s">
        <v>209</v>
      </c>
      <c r="E120" s="67" t="s">
        <v>212</v>
      </c>
      <c r="F120" s="57" t="str">
        <f>IF(業者カード!F95="","",業者カード!F95)</f>
        <v/>
      </c>
      <c r="G120" s="56"/>
      <c r="H120" s="56"/>
      <c r="I120" s="56"/>
      <c r="J120" s="56"/>
      <c r="K120" s="56"/>
      <c r="L120" s="56"/>
      <c r="M120" s="56"/>
      <c r="N120" s="62" t="s">
        <v>154</v>
      </c>
    </row>
    <row r="121" spans="1:14" ht="12.95" customHeight="1">
      <c r="A121" s="58" t="s">
        <v>94</v>
      </c>
      <c r="B121" s="58"/>
      <c r="C121" s="67" t="s">
        <v>206</v>
      </c>
      <c r="D121" s="67" t="s">
        <v>209</v>
      </c>
      <c r="E121" s="67" t="s">
        <v>213</v>
      </c>
      <c r="F121" s="57" t="str">
        <f>IF(業者カード!F96="","",業者カード!F96)</f>
        <v/>
      </c>
      <c r="G121" s="56"/>
      <c r="H121" s="56"/>
      <c r="I121" s="56"/>
      <c r="J121" s="56"/>
      <c r="K121" s="56"/>
      <c r="L121" s="56"/>
      <c r="M121" s="56"/>
      <c r="N121" s="62" t="s">
        <v>94</v>
      </c>
    </row>
    <row r="122" spans="1:14" ht="12.95" customHeight="1">
      <c r="A122" s="58" t="s">
        <v>155</v>
      </c>
      <c r="B122" s="58"/>
      <c r="C122" s="67" t="s">
        <v>206</v>
      </c>
      <c r="D122" s="67" t="s">
        <v>209</v>
      </c>
      <c r="E122" s="67" t="s">
        <v>261</v>
      </c>
      <c r="F122" s="57" t="str">
        <f>IF(業者カード!F97="","",業者カード!F97)</f>
        <v/>
      </c>
      <c r="G122" s="56"/>
      <c r="H122" s="56"/>
      <c r="I122" s="56"/>
      <c r="J122" s="56"/>
      <c r="K122" s="56"/>
      <c r="L122" s="56"/>
      <c r="M122" s="56"/>
      <c r="N122" s="62" t="s">
        <v>155</v>
      </c>
    </row>
    <row r="123" spans="1:14" s="63" customFormat="1" ht="12.95" customHeight="1">
      <c r="A123" s="61"/>
      <c r="B123" s="61"/>
      <c r="F123" s="62"/>
      <c r="G123" s="62"/>
      <c r="H123" s="62"/>
      <c r="I123" s="62"/>
      <c r="J123" s="62"/>
      <c r="K123" s="62"/>
      <c r="L123" s="62"/>
      <c r="M123" s="62"/>
      <c r="N123" s="62"/>
    </row>
    <row r="124" spans="1:14" ht="12.95" customHeight="1">
      <c r="A124" s="58" t="s">
        <v>156</v>
      </c>
      <c r="B124" s="58"/>
      <c r="C124" s="66"/>
      <c r="D124" s="66"/>
      <c r="E124" s="66"/>
      <c r="F124" s="56" t="s">
        <v>95</v>
      </c>
      <c r="G124" s="56" t="s">
        <v>153</v>
      </c>
      <c r="H124" s="56"/>
      <c r="I124" s="56"/>
      <c r="J124" s="56"/>
      <c r="K124" s="56"/>
      <c r="L124" s="56"/>
      <c r="M124" s="56"/>
      <c r="N124" s="56" t="s">
        <v>180</v>
      </c>
    </row>
    <row r="125" spans="1:14" ht="12.95" customHeight="1">
      <c r="A125" s="58" t="s">
        <v>157</v>
      </c>
      <c r="B125" s="58"/>
      <c r="C125" s="67" t="s">
        <v>206</v>
      </c>
      <c r="D125" s="67" t="s">
        <v>209</v>
      </c>
      <c r="E125" s="67" t="s">
        <v>210</v>
      </c>
      <c r="F125" s="57" t="str">
        <f>IF(業者カード!O96="","",業者カード!O96)</f>
        <v/>
      </c>
      <c r="G125" s="56"/>
      <c r="H125" s="56"/>
      <c r="I125" s="56"/>
      <c r="J125" s="56"/>
      <c r="K125" s="56"/>
      <c r="L125" s="56"/>
      <c r="M125" s="56"/>
      <c r="N125" s="62" t="s">
        <v>186</v>
      </c>
    </row>
    <row r="126" spans="1:14" ht="12.95" customHeight="1">
      <c r="A126" s="58" t="s">
        <v>158</v>
      </c>
      <c r="B126" s="58"/>
      <c r="C126" s="67" t="s">
        <v>206</v>
      </c>
      <c r="D126" s="67" t="s">
        <v>209</v>
      </c>
      <c r="E126" s="67" t="s">
        <v>262</v>
      </c>
      <c r="F126" s="57" t="str">
        <f>IF(業者カード!V96="","",業者カード!V96)</f>
        <v/>
      </c>
      <c r="G126" s="56"/>
      <c r="H126" s="56"/>
      <c r="I126" s="56"/>
      <c r="J126" s="56"/>
      <c r="K126" s="56"/>
      <c r="L126" s="56"/>
      <c r="M126" s="56"/>
      <c r="N126" s="62" t="s">
        <v>187</v>
      </c>
    </row>
    <row r="127" spans="1:14" ht="12.95" customHeight="1">
      <c r="A127" s="58" t="s">
        <v>159</v>
      </c>
      <c r="B127" s="58"/>
      <c r="C127" s="67" t="s">
        <v>206</v>
      </c>
      <c r="D127" s="67" t="s">
        <v>209</v>
      </c>
      <c r="E127" s="67" t="s">
        <v>211</v>
      </c>
      <c r="F127" s="57" t="str">
        <f>IF(業者カード!AC96="","",業者カード!AC96)</f>
        <v/>
      </c>
      <c r="G127" s="56"/>
      <c r="H127" s="56"/>
      <c r="I127" s="56"/>
      <c r="J127" s="56"/>
      <c r="K127" s="56"/>
      <c r="L127" s="56"/>
      <c r="M127" s="56"/>
      <c r="N127" s="62" t="s">
        <v>188</v>
      </c>
    </row>
    <row r="128" spans="1:14" ht="12.95" customHeight="1">
      <c r="C128" s="60" t="s">
        <v>222</v>
      </c>
    </row>
  </sheetData>
  <phoneticPr fontId="4"/>
  <pageMargins left="0.7" right="0.7" top="0.75" bottom="0.75" header="0.3" footer="0.3"/>
  <pageSetup paperSize="8" scale="57" fitToHeight="0" orientation="landscape" r:id="rId1"/>
  <rowBreaks count="1" manualBreakCount="1">
    <brk id="54"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6"/>
  <sheetViews>
    <sheetView workbookViewId="0"/>
  </sheetViews>
  <sheetFormatPr defaultRowHeight="12.95" customHeight="1"/>
  <cols>
    <col min="1" max="2" width="13.125" style="60" customWidth="1"/>
    <col min="3" max="3" width="9" style="55"/>
    <col min="4" max="5" width="15.375" style="55" customWidth="1"/>
    <col min="6" max="8" width="23.375" style="57" customWidth="1"/>
    <col min="9" max="22" width="15" style="57" customWidth="1"/>
    <col min="23" max="23" width="15" style="62" customWidth="1"/>
    <col min="24" max="16384" width="9" style="55"/>
  </cols>
  <sheetData>
    <row r="1" spans="1:23" ht="15.75" customHeight="1">
      <c r="A1" s="73" t="s">
        <v>202</v>
      </c>
      <c r="B1" s="73" t="s">
        <v>203</v>
      </c>
      <c r="C1" s="74" t="s">
        <v>34</v>
      </c>
      <c r="D1" s="74" t="s">
        <v>189</v>
      </c>
      <c r="E1" s="74" t="s">
        <v>190</v>
      </c>
      <c r="F1" s="75" t="s">
        <v>95</v>
      </c>
      <c r="G1" s="75"/>
      <c r="H1" s="75"/>
      <c r="I1" s="75"/>
      <c r="J1" s="75"/>
      <c r="K1" s="75"/>
      <c r="L1" s="75"/>
      <c r="M1" s="75"/>
      <c r="N1" s="75"/>
      <c r="O1" s="75"/>
      <c r="P1" s="75"/>
      <c r="Q1" s="75"/>
      <c r="R1" s="75"/>
      <c r="S1" s="75"/>
      <c r="T1" s="75"/>
      <c r="U1" s="75"/>
      <c r="V1" s="75"/>
      <c r="W1" s="75" t="s">
        <v>165</v>
      </c>
    </row>
    <row r="2" spans="1:23" s="63" customFormat="1" ht="12.95" customHeight="1">
      <c r="A2" s="61"/>
      <c r="B2" s="61"/>
      <c r="F2" s="62"/>
      <c r="G2" s="62"/>
      <c r="H2" s="62"/>
      <c r="I2" s="62"/>
      <c r="J2" s="62"/>
      <c r="K2" s="62"/>
      <c r="L2" s="62"/>
      <c r="M2" s="62"/>
      <c r="N2" s="62"/>
      <c r="O2" s="62"/>
      <c r="P2" s="62"/>
      <c r="Q2" s="62"/>
      <c r="R2" s="62"/>
      <c r="S2" s="62"/>
      <c r="T2" s="62"/>
      <c r="U2" s="62"/>
      <c r="V2" s="62"/>
      <c r="W2" s="62"/>
    </row>
    <row r="3" spans="1:23" ht="12.95" customHeight="1">
      <c r="A3" s="58" t="s">
        <v>463</v>
      </c>
      <c r="B3" s="58"/>
      <c r="C3" s="66"/>
      <c r="D3" s="66"/>
      <c r="E3" s="66"/>
      <c r="F3" s="56" t="s">
        <v>461</v>
      </c>
      <c r="G3" s="56" t="s">
        <v>450</v>
      </c>
      <c r="H3" s="56" t="s">
        <v>451</v>
      </c>
      <c r="I3" s="56" t="s">
        <v>442</v>
      </c>
      <c r="J3" s="56" t="s">
        <v>446</v>
      </c>
      <c r="K3" s="56" t="s">
        <v>447</v>
      </c>
      <c r="L3" s="56" t="s">
        <v>448</v>
      </c>
      <c r="M3" s="56" t="s">
        <v>452</v>
      </c>
      <c r="N3" s="56" t="s">
        <v>504</v>
      </c>
      <c r="O3" s="56" t="s">
        <v>454</v>
      </c>
      <c r="P3" s="56" t="s">
        <v>456</v>
      </c>
      <c r="Q3" s="56" t="s">
        <v>459</v>
      </c>
      <c r="R3" s="56" t="s">
        <v>499</v>
      </c>
      <c r="S3" s="56" t="s">
        <v>500</v>
      </c>
      <c r="T3" s="56"/>
      <c r="U3" s="56"/>
      <c r="V3" s="56"/>
      <c r="W3" s="56"/>
    </row>
    <row r="4" spans="1:23" ht="12.95" customHeight="1">
      <c r="A4" s="58"/>
      <c r="B4" s="58"/>
      <c r="C4" s="67" t="s">
        <v>204</v>
      </c>
      <c r="D4" s="67" t="s">
        <v>441</v>
      </c>
      <c r="E4" s="67" t="s">
        <v>462</v>
      </c>
      <c r="F4" s="94" t="s">
        <v>460</v>
      </c>
      <c r="G4" s="69" t="s">
        <v>449</v>
      </c>
      <c r="H4" s="95" t="s">
        <v>467</v>
      </c>
      <c r="I4" s="95" t="s">
        <v>468</v>
      </c>
      <c r="J4" s="69" t="s">
        <v>443</v>
      </c>
      <c r="K4" s="69" t="s">
        <v>444</v>
      </c>
      <c r="L4" s="69" t="s">
        <v>445</v>
      </c>
      <c r="M4" s="69" t="s">
        <v>453</v>
      </c>
      <c r="N4" s="69" t="s">
        <v>503</v>
      </c>
      <c r="O4" s="69" t="s">
        <v>455</v>
      </c>
      <c r="P4" s="69" t="s">
        <v>457</v>
      </c>
      <c r="Q4" s="69" t="s">
        <v>458</v>
      </c>
      <c r="R4" s="69" t="s">
        <v>469</v>
      </c>
      <c r="S4" s="69" t="s">
        <v>470</v>
      </c>
      <c r="T4" s="56"/>
      <c r="U4" s="56"/>
      <c r="V4" s="56"/>
    </row>
    <row r="5" spans="1:23" ht="12.95" customHeight="1">
      <c r="A5" s="58" t="s">
        <v>464</v>
      </c>
      <c r="B5" s="58"/>
      <c r="C5" s="67" t="s">
        <v>205</v>
      </c>
      <c r="D5" s="67" t="s">
        <v>441</v>
      </c>
      <c r="E5" s="77"/>
      <c r="F5" s="57" t="str">
        <f>IF(技術者名簿!$B8="","",1)</f>
        <v/>
      </c>
      <c r="G5" s="57" t="str">
        <f>IF(技術者名簿!B8="","",技術者名簿!B8)</f>
        <v/>
      </c>
      <c r="H5" s="57" t="str">
        <f>IF(技術者名簿!C8="","",技術者名簿!C8)</f>
        <v/>
      </c>
      <c r="I5" s="57" t="str">
        <f>IF(技術者名簿!D8="","",技術者名簿!D8)</f>
        <v/>
      </c>
      <c r="J5" s="57" t="str">
        <f>IF(技術者名簿!E8="","",技術者名簿!E8)</f>
        <v/>
      </c>
      <c r="K5" s="57" t="str">
        <f>IF(技術者名簿!E9="","",技術者名簿!E9)</f>
        <v/>
      </c>
      <c r="L5" s="57" t="str">
        <f>IF(技術者名簿!E10="","",技術者名簿!E10)</f>
        <v/>
      </c>
      <c r="M5" s="57" t="str">
        <f>IF(技術者名簿!E11="","",技術者名簿!E11)</f>
        <v/>
      </c>
      <c r="N5" s="57" t="str">
        <f>IF(技術者名簿!$H8="","",1)</f>
        <v/>
      </c>
      <c r="O5" s="57" t="str">
        <f>IF(技術者名簿!H8="","",技術者名簿!H8)</f>
        <v/>
      </c>
      <c r="P5" s="57" t="str">
        <f>IF(技術者名簿!I8="","",技術者名簿!I8)</f>
        <v/>
      </c>
      <c r="Q5" s="57" t="str">
        <f>IF(技術者名簿!J8="","",技術者名簿!J8)</f>
        <v/>
      </c>
      <c r="R5" s="57" t="str">
        <f>IF(技術者名簿!K8="○",1,"")</f>
        <v/>
      </c>
      <c r="S5" s="57" t="str">
        <f>IF(技術者名簿!L8="○",1,"")</f>
        <v/>
      </c>
      <c r="T5" s="56"/>
      <c r="U5" s="56"/>
      <c r="V5" s="56"/>
    </row>
    <row r="6" spans="1:23" ht="12.95" customHeight="1">
      <c r="A6" s="58" t="s">
        <v>465</v>
      </c>
      <c r="B6" s="58"/>
      <c r="C6" s="67" t="s">
        <v>205</v>
      </c>
      <c r="D6" s="67" t="s">
        <v>441</v>
      </c>
      <c r="E6" s="77"/>
      <c r="F6" s="57" t="str">
        <f>IF(技術者名簿!$B12="","",1)</f>
        <v/>
      </c>
      <c r="G6" s="57" t="str">
        <f>IF(技術者名簿!B12="","",技術者名簿!B12)</f>
        <v/>
      </c>
      <c r="H6" s="57" t="str">
        <f>IF(技術者名簿!C12="","",技術者名簿!C12)</f>
        <v/>
      </c>
      <c r="I6" s="57" t="str">
        <f>IF(技術者名簿!D12="","",技術者名簿!D12)</f>
        <v/>
      </c>
      <c r="J6" s="57" t="str">
        <f>IF(技術者名簿!E12="","",技術者名簿!E12)</f>
        <v/>
      </c>
      <c r="K6" s="57" t="str">
        <f>IF(技術者名簿!E13="","",技術者名簿!E13)</f>
        <v/>
      </c>
      <c r="L6" s="57" t="str">
        <f>IF(技術者名簿!E14="","",技術者名簿!E14)</f>
        <v/>
      </c>
      <c r="M6" s="57" t="str">
        <f>IF(技術者名簿!E15="","",技術者名簿!E15)</f>
        <v/>
      </c>
      <c r="N6" s="57" t="str">
        <f>IF(技術者名簿!$H12="","",1)</f>
        <v/>
      </c>
      <c r="O6" s="57" t="str">
        <f>IF(技術者名簿!H12="","",技術者名簿!H12)</f>
        <v/>
      </c>
      <c r="P6" s="57" t="str">
        <f>IF(技術者名簿!I12="","",技術者名簿!I12)</f>
        <v/>
      </c>
      <c r="Q6" s="57" t="str">
        <f>IF(技術者名簿!J12="","",技術者名簿!J12)</f>
        <v/>
      </c>
      <c r="R6" s="57" t="str">
        <f>IF(技術者名簿!K12="○",1,"")</f>
        <v/>
      </c>
      <c r="S6" s="57" t="str">
        <f>IF(技術者名簿!L12="○",1,"")</f>
        <v/>
      </c>
      <c r="T6" s="56"/>
      <c r="U6" s="56"/>
      <c r="V6" s="56"/>
    </row>
    <row r="7" spans="1:23" ht="12.95" customHeight="1">
      <c r="A7" s="58" t="s">
        <v>466</v>
      </c>
      <c r="B7" s="58"/>
      <c r="C7" s="67" t="s">
        <v>205</v>
      </c>
      <c r="D7" s="67" t="s">
        <v>441</v>
      </c>
      <c r="E7" s="77"/>
      <c r="F7" s="57" t="str">
        <f>IF(技術者名簿!$B16="","",1)</f>
        <v/>
      </c>
      <c r="G7" s="57" t="str">
        <f>IF(技術者名簿!B16="","",技術者名簿!B16)</f>
        <v/>
      </c>
      <c r="H7" s="57" t="str">
        <f>IF(技術者名簿!C16="","",技術者名簿!C16)</f>
        <v/>
      </c>
      <c r="I7" s="57" t="str">
        <f>IF(技術者名簿!D16="","",技術者名簿!D16)</f>
        <v/>
      </c>
      <c r="J7" s="57" t="str">
        <f>IF(技術者名簿!E16="","",技術者名簿!E16)</f>
        <v/>
      </c>
      <c r="K7" s="57" t="str">
        <f>IF(技術者名簿!E17="","",技術者名簿!E17)</f>
        <v/>
      </c>
      <c r="L7" s="57" t="str">
        <f>IF(技術者名簿!E18="","",技術者名簿!E18)</f>
        <v/>
      </c>
      <c r="M7" s="57" t="str">
        <f>IF(技術者名簿!E19="","",技術者名簿!E19)</f>
        <v/>
      </c>
      <c r="N7" s="57" t="str">
        <f>IF(技術者名簿!$H16="","",1)</f>
        <v/>
      </c>
      <c r="O7" s="57" t="str">
        <f>IF(技術者名簿!H16="","",技術者名簿!H16)</f>
        <v/>
      </c>
      <c r="P7" s="57" t="str">
        <f>IF(技術者名簿!I16="","",技術者名簿!I16)</f>
        <v/>
      </c>
      <c r="Q7" s="57" t="str">
        <f>IF(技術者名簿!J16="","",技術者名簿!J16)</f>
        <v/>
      </c>
      <c r="R7" s="57" t="str">
        <f>IF(技術者名簿!K16="○",1,"")</f>
        <v/>
      </c>
      <c r="S7" s="57" t="str">
        <f>IF(技術者名簿!L16="○",1,"")</f>
        <v/>
      </c>
      <c r="T7" s="56"/>
      <c r="U7" s="56"/>
      <c r="V7" s="56"/>
    </row>
    <row r="8" spans="1:23" ht="12.95" customHeight="1">
      <c r="A8" s="58" t="s">
        <v>471</v>
      </c>
      <c r="B8" s="58"/>
      <c r="C8" s="67" t="s">
        <v>205</v>
      </c>
      <c r="D8" s="67" t="s">
        <v>441</v>
      </c>
      <c r="E8" s="77"/>
      <c r="F8" s="57" t="str">
        <f>IF(技術者名簿!$B20="","",1)</f>
        <v/>
      </c>
      <c r="G8" s="57" t="str">
        <f>IF(技術者名簿!B20="","",技術者名簿!B20)</f>
        <v/>
      </c>
      <c r="H8" s="57" t="str">
        <f>IF(技術者名簿!C20="","",技術者名簿!C20)</f>
        <v/>
      </c>
      <c r="I8" s="57" t="str">
        <f>IF(技術者名簿!D20="","",技術者名簿!D20)</f>
        <v/>
      </c>
      <c r="J8" s="57" t="str">
        <f>IF(技術者名簿!E20="","",技術者名簿!E20)</f>
        <v/>
      </c>
      <c r="K8" s="57" t="str">
        <f>IF(技術者名簿!E21="","",技術者名簿!E21)</f>
        <v/>
      </c>
      <c r="L8" s="57" t="str">
        <f>IF(技術者名簿!E22="","",技術者名簿!E22)</f>
        <v/>
      </c>
      <c r="M8" s="57" t="str">
        <f>IF(技術者名簿!E23="","",技術者名簿!E23)</f>
        <v/>
      </c>
      <c r="N8" s="57" t="str">
        <f>IF(技術者名簿!$H20="","",1)</f>
        <v/>
      </c>
      <c r="O8" s="57" t="str">
        <f>IF(技術者名簿!H20="","",技術者名簿!H20)</f>
        <v/>
      </c>
      <c r="P8" s="57" t="str">
        <f>IF(技術者名簿!I20="","",技術者名簿!I20)</f>
        <v/>
      </c>
      <c r="Q8" s="57" t="str">
        <f>IF(技術者名簿!J20="","",技術者名簿!J20)</f>
        <v/>
      </c>
      <c r="R8" s="57" t="str">
        <f>IF(技術者名簿!K20="○",1,"")</f>
        <v/>
      </c>
      <c r="S8" s="57" t="str">
        <f>IF(技術者名簿!L20="○",1,"")</f>
        <v/>
      </c>
      <c r="T8" s="56"/>
      <c r="U8" s="56"/>
      <c r="V8" s="56"/>
    </row>
    <row r="9" spans="1:23" ht="12.95" customHeight="1">
      <c r="A9" s="58" t="s">
        <v>472</v>
      </c>
      <c r="B9" s="58"/>
      <c r="C9" s="67" t="s">
        <v>205</v>
      </c>
      <c r="D9" s="67" t="s">
        <v>441</v>
      </c>
      <c r="E9" s="77"/>
      <c r="F9" s="57" t="str">
        <f>IF(技術者名簿!$B24="","",1)</f>
        <v/>
      </c>
      <c r="G9" s="57" t="str">
        <f>IF(技術者名簿!B24="","",技術者名簿!B24)</f>
        <v/>
      </c>
      <c r="H9" s="57" t="str">
        <f>IF(技術者名簿!C24="","",技術者名簿!C24)</f>
        <v/>
      </c>
      <c r="I9" s="57" t="str">
        <f>IF(技術者名簿!D24="","",技術者名簿!D24)</f>
        <v/>
      </c>
      <c r="J9" s="57" t="str">
        <f>IF(技術者名簿!E24="","",技術者名簿!E24)</f>
        <v/>
      </c>
      <c r="K9" s="57" t="str">
        <f>IF(技術者名簿!E25="","",技術者名簿!E25)</f>
        <v/>
      </c>
      <c r="L9" s="57" t="str">
        <f>IF(技術者名簿!E26="","",技術者名簿!E26)</f>
        <v/>
      </c>
      <c r="M9" s="57" t="str">
        <f>IF(技術者名簿!E27="","",技術者名簿!E27)</f>
        <v/>
      </c>
      <c r="N9" s="57" t="str">
        <f>IF(技術者名簿!$H24="","",1)</f>
        <v/>
      </c>
      <c r="O9" s="57" t="str">
        <f>IF(技術者名簿!H24="","",技術者名簿!H24)</f>
        <v/>
      </c>
      <c r="P9" s="57" t="str">
        <f>IF(技術者名簿!I24="","",技術者名簿!I24)</f>
        <v/>
      </c>
      <c r="Q9" s="57" t="str">
        <f>IF(技術者名簿!J24="","",技術者名簿!J24)</f>
        <v/>
      </c>
      <c r="R9" s="57" t="str">
        <f>IF(技術者名簿!K24="○",1,"")</f>
        <v/>
      </c>
      <c r="S9" s="57" t="str">
        <f>IF(技術者名簿!L24="○",1,"")</f>
        <v/>
      </c>
      <c r="T9" s="56"/>
      <c r="U9" s="56"/>
      <c r="V9" s="56"/>
    </row>
    <row r="10" spans="1:23" ht="12.95" customHeight="1">
      <c r="A10" s="58" t="s">
        <v>473</v>
      </c>
      <c r="B10" s="58"/>
      <c r="C10" s="67" t="s">
        <v>205</v>
      </c>
      <c r="D10" s="67" t="s">
        <v>441</v>
      </c>
      <c r="E10" s="77"/>
      <c r="F10" s="57" t="str">
        <f>IF(技術者名簿!$B28="","",1)</f>
        <v/>
      </c>
      <c r="G10" s="57" t="str">
        <f>IF(技術者名簿!B28="","",技術者名簿!B28)</f>
        <v/>
      </c>
      <c r="H10" s="57" t="str">
        <f>IF(技術者名簿!C28="","",技術者名簿!C28)</f>
        <v/>
      </c>
      <c r="I10" s="57" t="str">
        <f>IF(技術者名簿!D28="","",技術者名簿!D28)</f>
        <v/>
      </c>
      <c r="J10" s="57" t="str">
        <f>IF(技術者名簿!E28="","",技術者名簿!E28)</f>
        <v/>
      </c>
      <c r="K10" s="57" t="str">
        <f>IF(技術者名簿!E29="","",技術者名簿!E29)</f>
        <v/>
      </c>
      <c r="L10" s="57" t="str">
        <f>IF(技術者名簿!E30="","",技術者名簿!E30)</f>
        <v/>
      </c>
      <c r="M10" s="57" t="str">
        <f>IF(技術者名簿!E31="","",技術者名簿!E31)</f>
        <v/>
      </c>
      <c r="N10" s="57" t="str">
        <f>IF(技術者名簿!$H28="","",1)</f>
        <v/>
      </c>
      <c r="O10" s="57" t="str">
        <f>IF(技術者名簿!H28="","",技術者名簿!H28)</f>
        <v/>
      </c>
      <c r="P10" s="57" t="str">
        <f>IF(技術者名簿!I28="","",技術者名簿!I28)</f>
        <v/>
      </c>
      <c r="Q10" s="57" t="str">
        <f>IF(技術者名簿!J28="","",技術者名簿!J28)</f>
        <v/>
      </c>
      <c r="R10" s="57" t="str">
        <f>IF(技術者名簿!K28="○",1,"")</f>
        <v/>
      </c>
      <c r="S10" s="57" t="str">
        <f>IF(技術者名簿!L28="○",1,"")</f>
        <v/>
      </c>
      <c r="T10" s="56"/>
      <c r="U10" s="56"/>
      <c r="V10" s="56"/>
    </row>
    <row r="11" spans="1:23" ht="12.95" customHeight="1">
      <c r="A11" s="58" t="s">
        <v>474</v>
      </c>
      <c r="B11" s="58"/>
      <c r="C11" s="67" t="s">
        <v>205</v>
      </c>
      <c r="D11" s="67" t="s">
        <v>441</v>
      </c>
      <c r="E11" s="77"/>
      <c r="F11" s="57" t="str">
        <f>IF(技術者名簿!$B32="","",1)</f>
        <v/>
      </c>
      <c r="G11" s="57" t="str">
        <f>IF(技術者名簿!B32="","",技術者名簿!B32)</f>
        <v/>
      </c>
      <c r="H11" s="57" t="str">
        <f>IF(技術者名簿!C32="","",技術者名簿!C32)</f>
        <v/>
      </c>
      <c r="I11" s="57" t="str">
        <f>IF(技術者名簿!D32="","",技術者名簿!D32)</f>
        <v/>
      </c>
      <c r="J11" s="57" t="str">
        <f>IF(技術者名簿!E32="","",技術者名簿!E32)</f>
        <v/>
      </c>
      <c r="K11" s="57" t="str">
        <f>IF(技術者名簿!E33="","",技術者名簿!E33)</f>
        <v/>
      </c>
      <c r="L11" s="57" t="str">
        <f>IF(技術者名簿!E34="","",技術者名簿!E34)</f>
        <v/>
      </c>
      <c r="M11" s="57" t="str">
        <f>IF(技術者名簿!E35="","",技術者名簿!E35)</f>
        <v/>
      </c>
      <c r="N11" s="57" t="str">
        <f>IF(技術者名簿!$H32="","",1)</f>
        <v/>
      </c>
      <c r="O11" s="57" t="str">
        <f>IF(技術者名簿!H32="","",技術者名簿!H32)</f>
        <v/>
      </c>
      <c r="P11" s="57" t="str">
        <f>IF(技術者名簿!I32="","",技術者名簿!I32)</f>
        <v/>
      </c>
      <c r="Q11" s="57" t="str">
        <f>IF(技術者名簿!J32="","",技術者名簿!J32)</f>
        <v/>
      </c>
      <c r="R11" s="57" t="str">
        <f>IF(技術者名簿!K32="○",1,"")</f>
        <v/>
      </c>
      <c r="S11" s="57" t="str">
        <f>IF(技術者名簿!L32="○",1,"")</f>
        <v/>
      </c>
      <c r="T11" s="56"/>
      <c r="U11" s="56"/>
      <c r="V11" s="56"/>
    </row>
    <row r="12" spans="1:23" ht="12.95" customHeight="1">
      <c r="A12" s="58" t="s">
        <v>475</v>
      </c>
      <c r="B12" s="58"/>
      <c r="C12" s="67" t="s">
        <v>205</v>
      </c>
      <c r="D12" s="67" t="s">
        <v>441</v>
      </c>
      <c r="E12" s="77"/>
      <c r="F12" s="57" t="str">
        <f>IF(技術者名簿!$B36="","",1)</f>
        <v/>
      </c>
      <c r="G12" s="57" t="str">
        <f>IF(技術者名簿!B36="","",技術者名簿!B36)</f>
        <v/>
      </c>
      <c r="H12" s="57" t="str">
        <f>IF(技術者名簿!C36="","",技術者名簿!C36)</f>
        <v/>
      </c>
      <c r="I12" s="57" t="str">
        <f>IF(技術者名簿!D36="","",技術者名簿!D36)</f>
        <v/>
      </c>
      <c r="J12" s="57" t="str">
        <f>IF(技術者名簿!E36="","",技術者名簿!E36)</f>
        <v/>
      </c>
      <c r="K12" s="57" t="str">
        <f>IF(技術者名簿!E37="","",技術者名簿!E37)</f>
        <v/>
      </c>
      <c r="L12" s="57" t="str">
        <f>IF(技術者名簿!E38="","",技術者名簿!E38)</f>
        <v/>
      </c>
      <c r="M12" s="57" t="str">
        <f>IF(技術者名簿!E39="","",技術者名簿!E39)</f>
        <v/>
      </c>
      <c r="N12" s="57" t="str">
        <f>IF(技術者名簿!$H36="","",1)</f>
        <v/>
      </c>
      <c r="O12" s="57" t="str">
        <f>IF(技術者名簿!H36="","",技術者名簿!H36)</f>
        <v/>
      </c>
      <c r="P12" s="57" t="str">
        <f>IF(技術者名簿!I36="","",技術者名簿!I36)</f>
        <v/>
      </c>
      <c r="Q12" s="57" t="str">
        <f>IF(技術者名簿!J36="","",技術者名簿!J36)</f>
        <v/>
      </c>
      <c r="R12" s="57" t="str">
        <f>IF(技術者名簿!K36="○",1,"")</f>
        <v/>
      </c>
      <c r="S12" s="57" t="str">
        <f>IF(技術者名簿!L36="○",1,"")</f>
        <v/>
      </c>
      <c r="T12" s="56"/>
      <c r="U12" s="56"/>
      <c r="V12" s="56"/>
    </row>
    <row r="13" spans="1:23" ht="12.95" customHeight="1">
      <c r="A13" s="58" t="s">
        <v>476</v>
      </c>
      <c r="B13" s="58"/>
      <c r="C13" s="67" t="s">
        <v>205</v>
      </c>
      <c r="D13" s="67" t="s">
        <v>441</v>
      </c>
      <c r="E13" s="77"/>
      <c r="F13" s="57" t="str">
        <f>IF(技術者名簿!$B40="","",1)</f>
        <v/>
      </c>
      <c r="G13" s="57" t="str">
        <f>IF(技術者名簿!B40="","",技術者名簿!B40)</f>
        <v/>
      </c>
      <c r="H13" s="57" t="str">
        <f>IF(技術者名簿!C40="","",技術者名簿!C40)</f>
        <v/>
      </c>
      <c r="I13" s="57" t="str">
        <f>IF(技術者名簿!D40="","",技術者名簿!D40)</f>
        <v/>
      </c>
      <c r="J13" s="57" t="str">
        <f>IF(技術者名簿!E40="","",技術者名簿!E40)</f>
        <v/>
      </c>
      <c r="K13" s="57" t="str">
        <f>IF(技術者名簿!E41="","",技術者名簿!E41)</f>
        <v/>
      </c>
      <c r="L13" s="57" t="str">
        <f>IF(技術者名簿!E42="","",技術者名簿!E42)</f>
        <v/>
      </c>
      <c r="M13" s="57" t="str">
        <f>IF(技術者名簿!E43="","",技術者名簿!E43)</f>
        <v/>
      </c>
      <c r="N13" s="57" t="str">
        <f>IF(技術者名簿!$H40="","",1)</f>
        <v/>
      </c>
      <c r="O13" s="57" t="str">
        <f>IF(技術者名簿!H40="","",技術者名簿!H40)</f>
        <v/>
      </c>
      <c r="P13" s="57" t="str">
        <f>IF(技術者名簿!I40="","",技術者名簿!I40)</f>
        <v/>
      </c>
      <c r="Q13" s="57" t="str">
        <f>IF(技術者名簿!J40="","",技術者名簿!J40)</f>
        <v/>
      </c>
      <c r="R13" s="57" t="str">
        <f>IF(技術者名簿!K40="○",1,"")</f>
        <v/>
      </c>
      <c r="S13" s="57" t="str">
        <f>IF(技術者名簿!L40="○",1,"")</f>
        <v/>
      </c>
      <c r="T13" s="56"/>
      <c r="U13" s="56"/>
      <c r="V13" s="56"/>
    </row>
    <row r="14" spans="1:23" ht="12.95" customHeight="1">
      <c r="A14" s="58" t="s">
        <v>477</v>
      </c>
      <c r="B14" s="58"/>
      <c r="C14" s="67" t="s">
        <v>205</v>
      </c>
      <c r="D14" s="67" t="s">
        <v>441</v>
      </c>
      <c r="E14" s="77"/>
      <c r="F14" s="57" t="str">
        <f>IF(技術者名簿!$B44="","",1)</f>
        <v/>
      </c>
      <c r="G14" s="57" t="str">
        <f>IF(技術者名簿!B44="","",技術者名簿!B44)</f>
        <v/>
      </c>
      <c r="H14" s="57" t="str">
        <f>IF(技術者名簿!C44="","",技術者名簿!C44)</f>
        <v/>
      </c>
      <c r="I14" s="57" t="str">
        <f>IF(技術者名簿!D44="","",技術者名簿!D44)</f>
        <v/>
      </c>
      <c r="J14" s="57" t="str">
        <f>IF(技術者名簿!E44="","",技術者名簿!E44)</f>
        <v/>
      </c>
      <c r="K14" s="57" t="str">
        <f>IF(技術者名簿!E45="","",技術者名簿!E45)</f>
        <v/>
      </c>
      <c r="L14" s="57" t="str">
        <f>IF(技術者名簿!E46="","",技術者名簿!E46)</f>
        <v/>
      </c>
      <c r="M14" s="57" t="str">
        <f>IF(技術者名簿!E47="","",技術者名簿!E47)</f>
        <v/>
      </c>
      <c r="N14" s="57" t="str">
        <f>IF(技術者名簿!$H44="","",1)</f>
        <v/>
      </c>
      <c r="O14" s="57" t="str">
        <f>IF(技術者名簿!H44="","",技術者名簿!H44)</f>
        <v/>
      </c>
      <c r="P14" s="57" t="str">
        <f>IF(技術者名簿!I44="","",技術者名簿!I44)</f>
        <v/>
      </c>
      <c r="Q14" s="57" t="str">
        <f>IF(技術者名簿!J44="","",技術者名簿!J44)</f>
        <v/>
      </c>
      <c r="R14" s="57" t="str">
        <f>IF(技術者名簿!K44="○",1,"")</f>
        <v/>
      </c>
      <c r="S14" s="57" t="str">
        <f>IF(技術者名簿!L44="○",1,"")</f>
        <v/>
      </c>
      <c r="T14" s="56"/>
      <c r="U14" s="56"/>
      <c r="V14" s="56"/>
    </row>
    <row r="15" spans="1:23" ht="12.95" customHeight="1">
      <c r="A15" s="58" t="s">
        <v>478</v>
      </c>
      <c r="B15" s="58"/>
      <c r="C15" s="67" t="s">
        <v>205</v>
      </c>
      <c r="D15" s="67" t="s">
        <v>441</v>
      </c>
      <c r="E15" s="77"/>
      <c r="F15" s="57" t="str">
        <f>IF(技術者名簿!$B48="","",1)</f>
        <v/>
      </c>
      <c r="G15" s="57" t="str">
        <f>IF(技術者名簿!B48="","",技術者名簿!B48)</f>
        <v/>
      </c>
      <c r="H15" s="57" t="str">
        <f>IF(技術者名簿!C48="","",技術者名簿!C48)</f>
        <v/>
      </c>
      <c r="I15" s="57" t="str">
        <f>IF(技術者名簿!D48="","",技術者名簿!D48)</f>
        <v/>
      </c>
      <c r="J15" s="57" t="str">
        <f>IF(技術者名簿!E48="","",技術者名簿!E48)</f>
        <v/>
      </c>
      <c r="K15" s="57" t="str">
        <f>IF(技術者名簿!E49="","",技術者名簿!E49)</f>
        <v/>
      </c>
      <c r="L15" s="57" t="str">
        <f>IF(技術者名簿!E50="","",技術者名簿!E50)</f>
        <v/>
      </c>
      <c r="M15" s="57" t="str">
        <f>IF(技術者名簿!E51="","",技術者名簿!E51)</f>
        <v/>
      </c>
      <c r="N15" s="57" t="str">
        <f>IF(技術者名簿!$H48="","",1)</f>
        <v/>
      </c>
      <c r="O15" s="57" t="str">
        <f>IF(技術者名簿!H48="","",技術者名簿!H48)</f>
        <v/>
      </c>
      <c r="P15" s="57" t="str">
        <f>IF(技術者名簿!I48="","",技術者名簿!I48)</f>
        <v/>
      </c>
      <c r="Q15" s="57" t="str">
        <f>IF(技術者名簿!J48="","",技術者名簿!J48)</f>
        <v/>
      </c>
      <c r="R15" s="57" t="str">
        <f>IF(技術者名簿!K48="○",1,"")</f>
        <v/>
      </c>
      <c r="S15" s="57" t="str">
        <f>IF(技術者名簿!L48="○",1,"")</f>
        <v/>
      </c>
      <c r="T15" s="56"/>
      <c r="U15" s="56"/>
      <c r="V15" s="56"/>
    </row>
    <row r="16" spans="1:23" ht="12.95" customHeight="1">
      <c r="A16" s="58" t="s">
        <v>479</v>
      </c>
      <c r="B16" s="58"/>
      <c r="C16" s="67" t="s">
        <v>205</v>
      </c>
      <c r="D16" s="67" t="s">
        <v>441</v>
      </c>
      <c r="E16" s="77"/>
      <c r="F16" s="57" t="str">
        <f>IF(技術者名簿!$B52="","",1)</f>
        <v/>
      </c>
      <c r="G16" s="57" t="str">
        <f>IF(技術者名簿!B52="","",技術者名簿!B52)</f>
        <v/>
      </c>
      <c r="H16" s="57" t="str">
        <f>IF(技術者名簿!C52="","",技術者名簿!C52)</f>
        <v/>
      </c>
      <c r="I16" s="57" t="str">
        <f>IF(技術者名簿!D52="","",技術者名簿!D52)</f>
        <v/>
      </c>
      <c r="J16" s="57" t="str">
        <f>IF(技術者名簿!E52="","",技術者名簿!E52)</f>
        <v/>
      </c>
      <c r="K16" s="57" t="str">
        <f>IF(技術者名簿!E53="","",技術者名簿!E53)</f>
        <v/>
      </c>
      <c r="L16" s="57" t="str">
        <f>IF(技術者名簿!E54="","",技術者名簿!E54)</f>
        <v/>
      </c>
      <c r="M16" s="57" t="str">
        <f>IF(技術者名簿!E55="","",技術者名簿!E55)</f>
        <v/>
      </c>
      <c r="N16" s="57" t="str">
        <f>IF(技術者名簿!$H52="","",1)</f>
        <v/>
      </c>
      <c r="O16" s="57" t="str">
        <f>IF(技術者名簿!H52="","",技術者名簿!H52)</f>
        <v/>
      </c>
      <c r="P16" s="57" t="str">
        <f>IF(技術者名簿!I52="","",技術者名簿!I52)</f>
        <v/>
      </c>
      <c r="Q16" s="57" t="str">
        <f>IF(技術者名簿!J52="","",技術者名簿!J52)</f>
        <v/>
      </c>
      <c r="R16" s="57" t="str">
        <f>IF(技術者名簿!K52="○",1,"")</f>
        <v/>
      </c>
      <c r="S16" s="57" t="str">
        <f>IF(技術者名簿!L52="○",1,"")</f>
        <v/>
      </c>
      <c r="T16" s="56"/>
      <c r="U16" s="56"/>
      <c r="V16" s="56"/>
    </row>
    <row r="17" spans="1:22" ht="12.95" customHeight="1">
      <c r="A17" s="58" t="s">
        <v>480</v>
      </c>
      <c r="B17" s="58"/>
      <c r="C17" s="67" t="s">
        <v>205</v>
      </c>
      <c r="D17" s="67" t="s">
        <v>441</v>
      </c>
      <c r="E17" s="77"/>
      <c r="F17" s="57" t="str">
        <f>IF(技術者名簿!$B56="","",1)</f>
        <v/>
      </c>
      <c r="G17" s="57" t="str">
        <f>IF(技術者名簿!B56="","",技術者名簿!B56)</f>
        <v/>
      </c>
      <c r="H17" s="57" t="str">
        <f>IF(技術者名簿!C56="","",技術者名簿!C56)</f>
        <v/>
      </c>
      <c r="I17" s="57" t="str">
        <f>IF(技術者名簿!D56="","",技術者名簿!D56)</f>
        <v/>
      </c>
      <c r="J17" s="57" t="str">
        <f>IF(技術者名簿!E56="","",技術者名簿!E56)</f>
        <v/>
      </c>
      <c r="K17" s="57" t="str">
        <f>IF(技術者名簿!E57="","",技術者名簿!E57)</f>
        <v/>
      </c>
      <c r="L17" s="57" t="str">
        <f>IF(技術者名簿!E58="","",技術者名簿!E58)</f>
        <v/>
      </c>
      <c r="M17" s="57" t="str">
        <f>IF(技術者名簿!E59="","",技術者名簿!E59)</f>
        <v/>
      </c>
      <c r="N17" s="57" t="str">
        <f>IF(技術者名簿!$H56="","",1)</f>
        <v/>
      </c>
      <c r="O17" s="57" t="str">
        <f>IF(技術者名簿!H56="","",技術者名簿!H56)</f>
        <v/>
      </c>
      <c r="P17" s="57" t="str">
        <f>IF(技術者名簿!I56="","",技術者名簿!I56)</f>
        <v/>
      </c>
      <c r="Q17" s="57" t="str">
        <f>IF(技術者名簿!J56="","",技術者名簿!J56)</f>
        <v/>
      </c>
      <c r="R17" s="57" t="str">
        <f>IF(技術者名簿!K56="○",1,"")</f>
        <v/>
      </c>
      <c r="S17" s="57" t="str">
        <f>IF(技術者名簿!L56="○",1,"")</f>
        <v/>
      </c>
      <c r="T17" s="56"/>
      <c r="U17" s="56"/>
      <c r="V17" s="56"/>
    </row>
    <row r="18" spans="1:22" ht="12.95" customHeight="1">
      <c r="A18" s="58" t="s">
        <v>481</v>
      </c>
      <c r="B18" s="58"/>
      <c r="C18" s="67" t="s">
        <v>205</v>
      </c>
      <c r="D18" s="67" t="s">
        <v>441</v>
      </c>
      <c r="E18" s="77"/>
      <c r="F18" s="57" t="str">
        <f>IF(技術者名簿!$B60="","",1)</f>
        <v/>
      </c>
      <c r="G18" s="57" t="str">
        <f>IF(技術者名簿!B60="","",技術者名簿!B60)</f>
        <v/>
      </c>
      <c r="H18" s="57" t="str">
        <f>IF(技術者名簿!C60="","",技術者名簿!C60)</f>
        <v/>
      </c>
      <c r="I18" s="57" t="str">
        <f>IF(技術者名簿!D60="","",技術者名簿!D60)</f>
        <v/>
      </c>
      <c r="J18" s="57" t="str">
        <f>IF(技術者名簿!E60="","",技術者名簿!E60)</f>
        <v/>
      </c>
      <c r="K18" s="57" t="str">
        <f>IF(技術者名簿!E61="","",技術者名簿!E61)</f>
        <v/>
      </c>
      <c r="L18" s="57" t="str">
        <f>IF(技術者名簿!E62="","",技術者名簿!E62)</f>
        <v/>
      </c>
      <c r="M18" s="57" t="str">
        <f>IF(技術者名簿!E63="","",技術者名簿!E63)</f>
        <v/>
      </c>
      <c r="N18" s="57" t="str">
        <f>IF(技術者名簿!$H60="","",1)</f>
        <v/>
      </c>
      <c r="O18" s="57" t="str">
        <f>IF(技術者名簿!H60="","",技術者名簿!H60)</f>
        <v/>
      </c>
      <c r="P18" s="57" t="str">
        <f>IF(技術者名簿!I60="","",技術者名簿!I60)</f>
        <v/>
      </c>
      <c r="Q18" s="57" t="str">
        <f>IF(技術者名簿!J60="","",技術者名簿!J60)</f>
        <v/>
      </c>
      <c r="R18" s="57" t="str">
        <f>IF(技術者名簿!K60="○",1,"")</f>
        <v/>
      </c>
      <c r="S18" s="57" t="str">
        <f>IF(技術者名簿!L60="○",1,"")</f>
        <v/>
      </c>
      <c r="T18" s="56"/>
      <c r="U18" s="56"/>
      <c r="V18" s="56"/>
    </row>
    <row r="19" spans="1:22" ht="12.95" customHeight="1">
      <c r="A19" s="58" t="s">
        <v>482</v>
      </c>
      <c r="B19" s="58"/>
      <c r="C19" s="67" t="s">
        <v>205</v>
      </c>
      <c r="D19" s="67" t="s">
        <v>441</v>
      </c>
      <c r="E19" s="77"/>
      <c r="F19" s="57" t="str">
        <f>IF(技術者名簿!$B64="","",1)</f>
        <v/>
      </c>
      <c r="G19" s="57" t="str">
        <f>IF(技術者名簿!B64="","",技術者名簿!B64)</f>
        <v/>
      </c>
      <c r="H19" s="57" t="str">
        <f>IF(技術者名簿!C64="","",技術者名簿!C64)</f>
        <v/>
      </c>
      <c r="I19" s="57" t="str">
        <f>IF(技術者名簿!D64="","",技術者名簿!D64)</f>
        <v/>
      </c>
      <c r="J19" s="57" t="str">
        <f>IF(技術者名簿!E64="","",技術者名簿!E64)</f>
        <v/>
      </c>
      <c r="K19" s="57" t="str">
        <f>IF(技術者名簿!E65="","",技術者名簿!E65)</f>
        <v/>
      </c>
      <c r="L19" s="57" t="str">
        <f>IF(技術者名簿!E66="","",技術者名簿!E66)</f>
        <v/>
      </c>
      <c r="M19" s="57" t="str">
        <f>IF(技術者名簿!E67="","",技術者名簿!E67)</f>
        <v/>
      </c>
      <c r="N19" s="57" t="str">
        <f>IF(技術者名簿!$H64="","",1)</f>
        <v/>
      </c>
      <c r="O19" s="57" t="str">
        <f>IF(技術者名簿!H64="","",技術者名簿!H64)</f>
        <v/>
      </c>
      <c r="P19" s="57" t="str">
        <f>IF(技術者名簿!I64="","",技術者名簿!I64)</f>
        <v/>
      </c>
      <c r="Q19" s="57" t="str">
        <f>IF(技術者名簿!J64="","",技術者名簿!J64)</f>
        <v/>
      </c>
      <c r="R19" s="57" t="str">
        <f>IF(技術者名簿!K64="○",1,"")</f>
        <v/>
      </c>
      <c r="S19" s="57" t="str">
        <f>IF(技術者名簿!L64="○",1,"")</f>
        <v/>
      </c>
      <c r="T19" s="56"/>
      <c r="U19" s="56"/>
      <c r="V19" s="56"/>
    </row>
    <row r="20" spans="1:22" ht="12.95" customHeight="1">
      <c r="A20" s="58" t="s">
        <v>483</v>
      </c>
      <c r="B20" s="58"/>
      <c r="C20" s="67" t="s">
        <v>205</v>
      </c>
      <c r="D20" s="67" t="s">
        <v>441</v>
      </c>
      <c r="E20" s="77"/>
      <c r="F20" s="57" t="str">
        <f>IF(技術者名簿!$B68="","",1)</f>
        <v/>
      </c>
      <c r="G20" s="57" t="str">
        <f>IF(技術者名簿!B68="","",技術者名簿!B68)</f>
        <v/>
      </c>
      <c r="H20" s="57" t="str">
        <f>IF(技術者名簿!C68="","",技術者名簿!C68)</f>
        <v/>
      </c>
      <c r="I20" s="57" t="str">
        <f>IF(技術者名簿!D68="","",技術者名簿!D68)</f>
        <v/>
      </c>
      <c r="J20" s="57" t="str">
        <f>IF(技術者名簿!E68="","",技術者名簿!E68)</f>
        <v/>
      </c>
      <c r="K20" s="57" t="str">
        <f>IF(技術者名簿!E69="","",技術者名簿!E69)</f>
        <v/>
      </c>
      <c r="L20" s="57" t="str">
        <f>IF(技術者名簿!E70="","",技術者名簿!E70)</f>
        <v/>
      </c>
      <c r="M20" s="57" t="str">
        <f>IF(技術者名簿!E71="","",技術者名簿!E71)</f>
        <v/>
      </c>
      <c r="N20" s="57" t="str">
        <f>IF(技術者名簿!$H68="","",1)</f>
        <v/>
      </c>
      <c r="O20" s="57" t="str">
        <f>IF(技術者名簿!H68="","",技術者名簿!H68)</f>
        <v/>
      </c>
      <c r="P20" s="57" t="str">
        <f>IF(技術者名簿!I68="","",技術者名簿!I68)</f>
        <v/>
      </c>
      <c r="Q20" s="57" t="str">
        <f>IF(技術者名簿!J68="","",技術者名簿!J68)</f>
        <v/>
      </c>
      <c r="R20" s="57" t="str">
        <f>IF(技術者名簿!K68="○",1,"")</f>
        <v/>
      </c>
      <c r="S20" s="57" t="str">
        <f>IF(技術者名簿!L68="○",1,"")</f>
        <v/>
      </c>
      <c r="T20" s="56"/>
      <c r="U20" s="56"/>
      <c r="V20" s="56"/>
    </row>
    <row r="21" spans="1:22" ht="12.95" customHeight="1">
      <c r="A21" s="58" t="s">
        <v>484</v>
      </c>
      <c r="B21" s="58"/>
      <c r="C21" s="67" t="s">
        <v>205</v>
      </c>
      <c r="D21" s="67" t="s">
        <v>441</v>
      </c>
      <c r="E21" s="77"/>
      <c r="F21" s="57" t="str">
        <f>IF(技術者名簿!$B72="","",1)</f>
        <v/>
      </c>
      <c r="G21" s="57" t="str">
        <f>IF(技術者名簿!B72="","",技術者名簿!B72)</f>
        <v/>
      </c>
      <c r="H21" s="57" t="str">
        <f>IF(技術者名簿!C72="","",技術者名簿!C72)</f>
        <v/>
      </c>
      <c r="I21" s="57" t="str">
        <f>IF(技術者名簿!D72="","",技術者名簿!D72)</f>
        <v/>
      </c>
      <c r="J21" s="57" t="str">
        <f>IF(技術者名簿!E72="","",技術者名簿!E72)</f>
        <v/>
      </c>
      <c r="K21" s="57" t="str">
        <f>IF(技術者名簿!E73="","",技術者名簿!E73)</f>
        <v/>
      </c>
      <c r="L21" s="57" t="str">
        <f>IF(技術者名簿!E74="","",技術者名簿!E74)</f>
        <v/>
      </c>
      <c r="M21" s="57" t="str">
        <f>IF(技術者名簿!E75="","",技術者名簿!E75)</f>
        <v/>
      </c>
      <c r="N21" s="57" t="str">
        <f>IF(技術者名簿!$H72="","",1)</f>
        <v/>
      </c>
      <c r="O21" s="57" t="str">
        <f>IF(技術者名簿!H72="","",技術者名簿!H72)</f>
        <v/>
      </c>
      <c r="P21" s="57" t="str">
        <f>IF(技術者名簿!I72="","",技術者名簿!I72)</f>
        <v/>
      </c>
      <c r="Q21" s="57" t="str">
        <f>IF(技術者名簿!J72="","",技術者名簿!J72)</f>
        <v/>
      </c>
      <c r="R21" s="57" t="str">
        <f>IF(技術者名簿!K72="○",1,"")</f>
        <v/>
      </c>
      <c r="S21" s="57" t="str">
        <f>IF(技術者名簿!L72="○",1,"")</f>
        <v/>
      </c>
      <c r="T21" s="56"/>
      <c r="U21" s="56"/>
      <c r="V21" s="56"/>
    </row>
    <row r="22" spans="1:22" ht="12.95" customHeight="1">
      <c r="A22" s="58" t="s">
        <v>485</v>
      </c>
      <c r="B22" s="58"/>
      <c r="C22" s="67" t="s">
        <v>205</v>
      </c>
      <c r="D22" s="67" t="s">
        <v>441</v>
      </c>
      <c r="E22" s="77"/>
      <c r="F22" s="57" t="str">
        <f>IF(技術者名簿!$B76="","",1)</f>
        <v/>
      </c>
      <c r="G22" s="57" t="str">
        <f>IF(技術者名簿!B76="","",技術者名簿!B76)</f>
        <v/>
      </c>
      <c r="H22" s="57" t="str">
        <f>IF(技術者名簿!C76="","",技術者名簿!C76)</f>
        <v/>
      </c>
      <c r="I22" s="57" t="str">
        <f>IF(技術者名簿!D76="","",技術者名簿!D76)</f>
        <v/>
      </c>
      <c r="J22" s="57" t="str">
        <f>IF(技術者名簿!E76="","",技術者名簿!E76)</f>
        <v/>
      </c>
      <c r="K22" s="57" t="str">
        <f>IF(技術者名簿!E77="","",技術者名簿!E77)</f>
        <v/>
      </c>
      <c r="L22" s="57" t="str">
        <f>IF(技術者名簿!E78="","",技術者名簿!E78)</f>
        <v/>
      </c>
      <c r="M22" s="57" t="str">
        <f>IF(技術者名簿!E79="","",技術者名簿!E79)</f>
        <v/>
      </c>
      <c r="N22" s="57" t="str">
        <f>IF(技術者名簿!$H76="","",1)</f>
        <v/>
      </c>
      <c r="O22" s="57" t="str">
        <f>IF(技術者名簿!H76="","",技術者名簿!H76)</f>
        <v/>
      </c>
      <c r="P22" s="57" t="str">
        <f>IF(技術者名簿!I76="","",技術者名簿!I76)</f>
        <v/>
      </c>
      <c r="Q22" s="57" t="str">
        <f>IF(技術者名簿!J76="","",技術者名簿!J76)</f>
        <v/>
      </c>
      <c r="R22" s="57" t="str">
        <f>IF(技術者名簿!K76="○",1,"")</f>
        <v/>
      </c>
      <c r="S22" s="57" t="str">
        <f>IF(技術者名簿!L76="○",1,"")</f>
        <v/>
      </c>
      <c r="T22" s="56"/>
      <c r="U22" s="56"/>
      <c r="V22" s="56"/>
    </row>
    <row r="23" spans="1:22" ht="12.95" customHeight="1">
      <c r="A23" s="58" t="s">
        <v>486</v>
      </c>
      <c r="B23" s="58"/>
      <c r="C23" s="67" t="s">
        <v>205</v>
      </c>
      <c r="D23" s="67" t="s">
        <v>441</v>
      </c>
      <c r="E23" s="77"/>
      <c r="F23" s="57" t="str">
        <f>IF(技術者名簿!$B80="","",1)</f>
        <v/>
      </c>
      <c r="G23" s="57" t="str">
        <f>IF(技術者名簿!B80="","",技術者名簿!B80)</f>
        <v/>
      </c>
      <c r="H23" s="57" t="str">
        <f>IF(技術者名簿!C80="","",技術者名簿!C80)</f>
        <v/>
      </c>
      <c r="I23" s="57" t="str">
        <f>IF(技術者名簿!D80="","",技術者名簿!D80)</f>
        <v/>
      </c>
      <c r="J23" s="57" t="str">
        <f>IF(技術者名簿!E80="","",技術者名簿!E80)</f>
        <v/>
      </c>
      <c r="K23" s="57" t="str">
        <f>IF(技術者名簿!E81="","",技術者名簿!E81)</f>
        <v/>
      </c>
      <c r="L23" s="57" t="str">
        <f>IF(技術者名簿!E82="","",技術者名簿!E82)</f>
        <v/>
      </c>
      <c r="M23" s="57" t="str">
        <f>IF(技術者名簿!E83="","",技術者名簿!E83)</f>
        <v/>
      </c>
      <c r="N23" s="57" t="str">
        <f>IF(技術者名簿!$H80="","",1)</f>
        <v/>
      </c>
      <c r="O23" s="57" t="str">
        <f>IF(技術者名簿!H80="","",技術者名簿!H80)</f>
        <v/>
      </c>
      <c r="P23" s="57" t="str">
        <f>IF(技術者名簿!I80="","",技術者名簿!I80)</f>
        <v/>
      </c>
      <c r="Q23" s="57" t="str">
        <f>IF(技術者名簿!J80="","",技術者名簿!J80)</f>
        <v/>
      </c>
      <c r="R23" s="57" t="str">
        <f>IF(技術者名簿!K80="○",1,"")</f>
        <v/>
      </c>
      <c r="S23" s="57" t="str">
        <f>IF(技術者名簿!L80="○",1,"")</f>
        <v/>
      </c>
      <c r="T23" s="56"/>
      <c r="U23" s="56"/>
      <c r="V23" s="56"/>
    </row>
    <row r="24" spans="1:22" ht="12.95" customHeight="1">
      <c r="A24" s="58" t="s">
        <v>487</v>
      </c>
      <c r="B24" s="58"/>
      <c r="C24" s="67" t="s">
        <v>205</v>
      </c>
      <c r="D24" s="67" t="s">
        <v>441</v>
      </c>
      <c r="E24" s="77"/>
      <c r="F24" s="57" t="str">
        <f>IF(技術者名簿!$B84="","",1)</f>
        <v/>
      </c>
      <c r="G24" s="57" t="str">
        <f>IF(技術者名簿!B84="","",技術者名簿!B84)</f>
        <v/>
      </c>
      <c r="H24" s="57" t="str">
        <f>IF(技術者名簿!C84="","",技術者名簿!C84)</f>
        <v/>
      </c>
      <c r="I24" s="57" t="str">
        <f>IF(技術者名簿!D84="","",技術者名簿!D84)</f>
        <v/>
      </c>
      <c r="J24" s="57" t="str">
        <f>IF(技術者名簿!E84="","",技術者名簿!E84)</f>
        <v/>
      </c>
      <c r="K24" s="57" t="str">
        <f>IF(技術者名簿!E85="","",技術者名簿!E85)</f>
        <v/>
      </c>
      <c r="L24" s="57" t="str">
        <f>IF(技術者名簿!E86="","",技術者名簿!E86)</f>
        <v/>
      </c>
      <c r="M24" s="57" t="str">
        <f>IF(技術者名簿!E87="","",技術者名簿!E87)</f>
        <v/>
      </c>
      <c r="N24" s="57" t="str">
        <f>IF(技術者名簿!$H84="","",1)</f>
        <v/>
      </c>
      <c r="O24" s="57" t="str">
        <f>IF(技術者名簿!H84="","",技術者名簿!H84)</f>
        <v/>
      </c>
      <c r="P24" s="57" t="str">
        <f>IF(技術者名簿!I84="","",技術者名簿!I84)</f>
        <v/>
      </c>
      <c r="Q24" s="57" t="str">
        <f>IF(技術者名簿!J84="","",技術者名簿!J84)</f>
        <v/>
      </c>
      <c r="R24" s="57" t="str">
        <f>IF(技術者名簿!K84="○",1,"")</f>
        <v/>
      </c>
      <c r="S24" s="57" t="str">
        <f>IF(技術者名簿!L84="○",1,"")</f>
        <v/>
      </c>
      <c r="T24" s="56"/>
      <c r="U24" s="56"/>
      <c r="V24" s="56"/>
    </row>
    <row r="25" spans="1:22" ht="12.95" customHeight="1">
      <c r="A25" s="58" t="s">
        <v>488</v>
      </c>
      <c r="B25" s="58"/>
      <c r="C25" s="67" t="s">
        <v>205</v>
      </c>
      <c r="D25" s="67" t="s">
        <v>441</v>
      </c>
      <c r="E25" s="77"/>
      <c r="F25" s="57" t="str">
        <f>IF(技術者名簿!$B88="","",1)</f>
        <v/>
      </c>
      <c r="G25" s="57" t="str">
        <f>IF(技術者名簿!B88="","",技術者名簿!B88)</f>
        <v/>
      </c>
      <c r="H25" s="57" t="str">
        <f>IF(技術者名簿!C88="","",技術者名簿!C88)</f>
        <v/>
      </c>
      <c r="I25" s="57" t="str">
        <f>IF(技術者名簿!D88="","",技術者名簿!D88)</f>
        <v/>
      </c>
      <c r="J25" s="57" t="str">
        <f>IF(技術者名簿!E88="","",技術者名簿!E88)</f>
        <v/>
      </c>
      <c r="K25" s="57" t="str">
        <f>IF(技術者名簿!E89="","",技術者名簿!E89)</f>
        <v/>
      </c>
      <c r="L25" s="57" t="str">
        <f>IF(技術者名簿!E90="","",技術者名簿!E90)</f>
        <v/>
      </c>
      <c r="M25" s="57" t="str">
        <f>IF(技術者名簿!E91="","",技術者名簿!E91)</f>
        <v/>
      </c>
      <c r="N25" s="57" t="str">
        <f>IF(技術者名簿!$H88="","",1)</f>
        <v/>
      </c>
      <c r="O25" s="57" t="str">
        <f>IF(技術者名簿!H88="","",技術者名簿!H88)</f>
        <v/>
      </c>
      <c r="P25" s="57" t="str">
        <f>IF(技術者名簿!I88="","",技術者名簿!I88)</f>
        <v/>
      </c>
      <c r="Q25" s="57" t="str">
        <f>IF(技術者名簿!J88="","",技術者名簿!J88)</f>
        <v/>
      </c>
      <c r="R25" s="57" t="str">
        <f>IF(技術者名簿!K88="○",1,"")</f>
        <v/>
      </c>
      <c r="S25" s="57" t="str">
        <f>IF(技術者名簿!L88="○",1,"")</f>
        <v/>
      </c>
      <c r="T25" s="56"/>
      <c r="U25" s="56"/>
      <c r="V25" s="56"/>
    </row>
    <row r="26" spans="1:22" ht="12.95" customHeight="1">
      <c r="A26" s="58" t="s">
        <v>489</v>
      </c>
      <c r="B26" s="58"/>
      <c r="C26" s="67" t="s">
        <v>205</v>
      </c>
      <c r="D26" s="67" t="s">
        <v>441</v>
      </c>
      <c r="E26" s="77"/>
      <c r="F26" s="57" t="str">
        <f>IF(技術者名簿!$B92="","",1)</f>
        <v/>
      </c>
      <c r="G26" s="57" t="str">
        <f>IF(技術者名簿!B92="","",技術者名簿!B92)</f>
        <v/>
      </c>
      <c r="H26" s="57" t="str">
        <f>IF(技術者名簿!C92="","",技術者名簿!C92)</f>
        <v/>
      </c>
      <c r="I26" s="57" t="str">
        <f>IF(技術者名簿!D92="","",技術者名簿!D92)</f>
        <v/>
      </c>
      <c r="J26" s="57" t="str">
        <f>IF(技術者名簿!E92="","",技術者名簿!E92)</f>
        <v/>
      </c>
      <c r="K26" s="57" t="str">
        <f>IF(技術者名簿!E93="","",技術者名簿!E93)</f>
        <v/>
      </c>
      <c r="L26" s="57" t="str">
        <f>IF(技術者名簿!E94="","",技術者名簿!E94)</f>
        <v/>
      </c>
      <c r="M26" s="57" t="str">
        <f>IF(技術者名簿!E95="","",技術者名簿!E95)</f>
        <v/>
      </c>
      <c r="N26" s="57" t="str">
        <f>IF(技術者名簿!$H92="","",1)</f>
        <v/>
      </c>
      <c r="O26" s="57" t="str">
        <f>IF(技術者名簿!H92="","",技術者名簿!H92)</f>
        <v/>
      </c>
      <c r="P26" s="57" t="str">
        <f>IF(技術者名簿!I92="","",技術者名簿!I92)</f>
        <v/>
      </c>
      <c r="Q26" s="57" t="str">
        <f>IF(技術者名簿!J92="","",技術者名簿!J92)</f>
        <v/>
      </c>
      <c r="R26" s="57" t="str">
        <f>IF(技術者名簿!K92="○",1,"")</f>
        <v/>
      </c>
      <c r="S26" s="57" t="str">
        <f>IF(技術者名簿!L92="○",1,"")</f>
        <v/>
      </c>
      <c r="T26" s="56"/>
      <c r="U26" s="56"/>
      <c r="V26" s="56"/>
    </row>
    <row r="27" spans="1:22" ht="12.95" customHeight="1">
      <c r="A27" s="58" t="s">
        <v>490</v>
      </c>
      <c r="B27" s="58"/>
      <c r="C27" s="67" t="s">
        <v>205</v>
      </c>
      <c r="D27" s="67" t="s">
        <v>441</v>
      </c>
      <c r="E27" s="77"/>
      <c r="F27" s="57" t="str">
        <f>IF(技術者名簿!$B96="","",1)</f>
        <v/>
      </c>
      <c r="G27" s="57" t="str">
        <f>IF(技術者名簿!B96="","",技術者名簿!B96)</f>
        <v/>
      </c>
      <c r="H27" s="57" t="str">
        <f>IF(技術者名簿!C96="","",技術者名簿!C96)</f>
        <v/>
      </c>
      <c r="I27" s="57" t="str">
        <f>IF(技術者名簿!D96="","",技術者名簿!D96)</f>
        <v/>
      </c>
      <c r="J27" s="57" t="str">
        <f>IF(技術者名簿!E96="","",技術者名簿!E96)</f>
        <v/>
      </c>
      <c r="K27" s="57" t="str">
        <f>IF(技術者名簿!E97="","",技術者名簿!E97)</f>
        <v/>
      </c>
      <c r="L27" s="57" t="str">
        <f>IF(技術者名簿!E98="","",技術者名簿!E98)</f>
        <v/>
      </c>
      <c r="M27" s="57" t="str">
        <f>IF(技術者名簿!E99="","",技術者名簿!E99)</f>
        <v/>
      </c>
      <c r="N27" s="57" t="str">
        <f>IF(技術者名簿!$H96="","",1)</f>
        <v/>
      </c>
      <c r="O27" s="57" t="str">
        <f>IF(技術者名簿!H96="","",技術者名簿!H96)</f>
        <v/>
      </c>
      <c r="P27" s="57" t="str">
        <f>IF(技術者名簿!I96="","",技術者名簿!I96)</f>
        <v/>
      </c>
      <c r="Q27" s="57" t="str">
        <f>IF(技術者名簿!J96="","",技術者名簿!J96)</f>
        <v/>
      </c>
      <c r="R27" s="57" t="str">
        <f>IF(技術者名簿!K96="○",1,"")</f>
        <v/>
      </c>
      <c r="S27" s="57" t="str">
        <f>IF(技術者名簿!L96="○",1,"")</f>
        <v/>
      </c>
      <c r="T27" s="56"/>
      <c r="U27" s="56"/>
      <c r="V27" s="56"/>
    </row>
    <row r="28" spans="1:22" ht="12.95" customHeight="1">
      <c r="A28" s="58" t="s">
        <v>491</v>
      </c>
      <c r="B28" s="58"/>
      <c r="C28" s="67" t="s">
        <v>205</v>
      </c>
      <c r="D28" s="67" t="s">
        <v>441</v>
      </c>
      <c r="E28" s="77"/>
      <c r="F28" s="57" t="str">
        <f>IF(技術者名簿!$B100="","",1)</f>
        <v/>
      </c>
      <c r="G28" s="57" t="str">
        <f>IF(技術者名簿!B100="","",技術者名簿!B100)</f>
        <v/>
      </c>
      <c r="H28" s="57" t="str">
        <f>IF(技術者名簿!C100="","",技術者名簿!C100)</f>
        <v/>
      </c>
      <c r="I28" s="57" t="str">
        <f>IF(技術者名簿!D100="","",技術者名簿!D100)</f>
        <v/>
      </c>
      <c r="J28" s="57" t="str">
        <f>IF(技術者名簿!E100="","",技術者名簿!E100)</f>
        <v/>
      </c>
      <c r="K28" s="57" t="str">
        <f>IF(技術者名簿!E101="","",技術者名簿!E101)</f>
        <v/>
      </c>
      <c r="L28" s="57" t="str">
        <f>IF(技術者名簿!E102="","",技術者名簿!E102)</f>
        <v/>
      </c>
      <c r="M28" s="57" t="str">
        <f>IF(技術者名簿!E103="","",技術者名簿!E103)</f>
        <v/>
      </c>
      <c r="N28" s="57" t="str">
        <f>IF(技術者名簿!$H100="","",1)</f>
        <v/>
      </c>
      <c r="O28" s="57" t="str">
        <f>IF(技術者名簿!H100="","",技術者名簿!H100)</f>
        <v/>
      </c>
      <c r="P28" s="57" t="str">
        <f>IF(技術者名簿!I100="","",技術者名簿!I100)</f>
        <v/>
      </c>
      <c r="Q28" s="57" t="str">
        <f>IF(技術者名簿!J100="","",技術者名簿!J100)</f>
        <v/>
      </c>
      <c r="R28" s="57" t="str">
        <f>IF(技術者名簿!K100="○",1,"")</f>
        <v/>
      </c>
      <c r="S28" s="57" t="str">
        <f>IF(技術者名簿!L100="○",1,"")</f>
        <v/>
      </c>
      <c r="T28" s="56"/>
      <c r="U28" s="56"/>
      <c r="V28" s="56"/>
    </row>
    <row r="29" spans="1:22" ht="12.95" customHeight="1">
      <c r="A29" s="58" t="s">
        <v>492</v>
      </c>
      <c r="B29" s="58"/>
      <c r="C29" s="67" t="s">
        <v>205</v>
      </c>
      <c r="D29" s="67" t="s">
        <v>441</v>
      </c>
      <c r="E29" s="77"/>
      <c r="F29" s="57" t="str">
        <f>IF(技術者名簿!$B104="","",1)</f>
        <v/>
      </c>
      <c r="G29" s="57" t="str">
        <f>IF(技術者名簿!B104="","",技術者名簿!B104)</f>
        <v/>
      </c>
      <c r="H29" s="57" t="str">
        <f>IF(技術者名簿!C104="","",技術者名簿!C104)</f>
        <v/>
      </c>
      <c r="I29" s="57" t="str">
        <f>IF(技術者名簿!D104="","",技術者名簿!D104)</f>
        <v/>
      </c>
      <c r="J29" s="57" t="str">
        <f>IF(技術者名簿!E104="","",技術者名簿!E104)</f>
        <v/>
      </c>
      <c r="K29" s="57" t="str">
        <f>IF(技術者名簿!E105="","",技術者名簿!E105)</f>
        <v/>
      </c>
      <c r="L29" s="57" t="str">
        <f>IF(技術者名簿!E106="","",技術者名簿!E106)</f>
        <v/>
      </c>
      <c r="M29" s="57" t="str">
        <f>IF(技術者名簿!E107="","",技術者名簿!E107)</f>
        <v/>
      </c>
      <c r="N29" s="57" t="str">
        <f>IF(技術者名簿!$H104="","",1)</f>
        <v/>
      </c>
      <c r="O29" s="57" t="str">
        <f>IF(技術者名簿!H104="","",技術者名簿!H104)</f>
        <v/>
      </c>
      <c r="P29" s="57" t="str">
        <f>IF(技術者名簿!I104="","",技術者名簿!I104)</f>
        <v/>
      </c>
      <c r="Q29" s="57" t="str">
        <f>IF(技術者名簿!J104="","",技術者名簿!J104)</f>
        <v/>
      </c>
      <c r="R29" s="57" t="str">
        <f>IF(技術者名簿!K104="○",1,"")</f>
        <v/>
      </c>
      <c r="S29" s="57" t="str">
        <f>IF(技術者名簿!L104="○",1,"")</f>
        <v/>
      </c>
      <c r="T29" s="56"/>
      <c r="U29" s="56"/>
      <c r="V29" s="56"/>
    </row>
    <row r="30" spans="1:22" ht="12.95" customHeight="1">
      <c r="A30" s="58" t="s">
        <v>493</v>
      </c>
      <c r="B30" s="58"/>
      <c r="C30" s="67" t="s">
        <v>205</v>
      </c>
      <c r="D30" s="67" t="s">
        <v>441</v>
      </c>
      <c r="E30" s="77"/>
      <c r="F30" s="57" t="str">
        <f>IF(技術者名簿!$B108="","",1)</f>
        <v/>
      </c>
      <c r="G30" s="57" t="str">
        <f>IF(技術者名簿!B108="","",技術者名簿!B108)</f>
        <v/>
      </c>
      <c r="H30" s="57" t="str">
        <f>IF(技術者名簿!C108="","",技術者名簿!C108)</f>
        <v/>
      </c>
      <c r="I30" s="57" t="str">
        <f>IF(技術者名簿!D108="","",技術者名簿!D108)</f>
        <v/>
      </c>
      <c r="J30" s="57" t="str">
        <f>IF(技術者名簿!E108="","",技術者名簿!E108)</f>
        <v/>
      </c>
      <c r="K30" s="57" t="str">
        <f>IF(技術者名簿!E109="","",技術者名簿!E109)</f>
        <v/>
      </c>
      <c r="L30" s="57" t="str">
        <f>IF(技術者名簿!E110="","",技術者名簿!E110)</f>
        <v/>
      </c>
      <c r="M30" s="57" t="str">
        <f>IF(技術者名簿!E111="","",技術者名簿!E111)</f>
        <v/>
      </c>
      <c r="N30" s="57" t="str">
        <f>IF(技術者名簿!$H108="","",1)</f>
        <v/>
      </c>
      <c r="O30" s="57" t="str">
        <f>IF(技術者名簿!H108="","",技術者名簿!H108)</f>
        <v/>
      </c>
      <c r="P30" s="57" t="str">
        <f>IF(技術者名簿!I108="","",技術者名簿!I108)</f>
        <v/>
      </c>
      <c r="Q30" s="57" t="str">
        <f>IF(技術者名簿!J108="","",技術者名簿!J108)</f>
        <v/>
      </c>
      <c r="R30" s="57" t="str">
        <f>IF(技術者名簿!K108="○",1,"")</f>
        <v/>
      </c>
      <c r="S30" s="57" t="str">
        <f>IF(技術者名簿!L108="○",1,"")</f>
        <v/>
      </c>
      <c r="T30" s="56"/>
      <c r="U30" s="56"/>
      <c r="V30" s="56"/>
    </row>
    <row r="31" spans="1:22" ht="12.95" customHeight="1">
      <c r="A31" s="58" t="s">
        <v>494</v>
      </c>
      <c r="B31" s="58"/>
      <c r="C31" s="67" t="s">
        <v>205</v>
      </c>
      <c r="D31" s="67" t="s">
        <v>441</v>
      </c>
      <c r="E31" s="77"/>
      <c r="F31" s="57" t="str">
        <f>IF(技術者名簿!$B112="","",1)</f>
        <v/>
      </c>
      <c r="G31" s="57" t="str">
        <f>IF(技術者名簿!B112="","",技術者名簿!B112)</f>
        <v/>
      </c>
      <c r="H31" s="57" t="str">
        <f>IF(技術者名簿!C112="","",技術者名簿!C112)</f>
        <v/>
      </c>
      <c r="I31" s="57" t="str">
        <f>IF(技術者名簿!D112="","",技術者名簿!D112)</f>
        <v/>
      </c>
      <c r="J31" s="57" t="str">
        <f>IF(技術者名簿!E112="","",技術者名簿!E112)</f>
        <v/>
      </c>
      <c r="K31" s="57" t="str">
        <f>IF(技術者名簿!E113="","",技術者名簿!E113)</f>
        <v/>
      </c>
      <c r="L31" s="57" t="str">
        <f>IF(技術者名簿!E114="","",技術者名簿!E114)</f>
        <v/>
      </c>
      <c r="M31" s="57" t="str">
        <f>IF(技術者名簿!E115="","",技術者名簿!E115)</f>
        <v/>
      </c>
      <c r="N31" s="57" t="str">
        <f>IF(技術者名簿!$H112="","",1)</f>
        <v/>
      </c>
      <c r="O31" s="57" t="str">
        <f>IF(技術者名簿!H112="","",技術者名簿!H112)</f>
        <v/>
      </c>
      <c r="P31" s="57" t="str">
        <f>IF(技術者名簿!I112="","",技術者名簿!I112)</f>
        <v/>
      </c>
      <c r="Q31" s="57" t="str">
        <f>IF(技術者名簿!J112="","",技術者名簿!J112)</f>
        <v/>
      </c>
      <c r="R31" s="57" t="str">
        <f>IF(技術者名簿!K112="○",1,"")</f>
        <v/>
      </c>
      <c r="S31" s="57" t="str">
        <f>IF(技術者名簿!L112="○",1,"")</f>
        <v/>
      </c>
      <c r="T31" s="56"/>
      <c r="U31" s="56"/>
      <c r="V31" s="56"/>
    </row>
    <row r="32" spans="1:22" ht="12.95" customHeight="1">
      <c r="A32" s="58" t="s">
        <v>495</v>
      </c>
      <c r="B32" s="58"/>
      <c r="C32" s="67" t="s">
        <v>205</v>
      </c>
      <c r="D32" s="67" t="s">
        <v>441</v>
      </c>
      <c r="E32" s="77"/>
      <c r="F32" s="57" t="str">
        <f>IF(技術者名簿!$B116="","",1)</f>
        <v/>
      </c>
      <c r="G32" s="57" t="str">
        <f>IF(技術者名簿!B116="","",技術者名簿!B116)</f>
        <v/>
      </c>
      <c r="H32" s="57" t="str">
        <f>IF(技術者名簿!C116="","",技術者名簿!C116)</f>
        <v/>
      </c>
      <c r="I32" s="57" t="str">
        <f>IF(技術者名簿!D116="","",技術者名簿!D116)</f>
        <v/>
      </c>
      <c r="J32" s="57" t="str">
        <f>IF(技術者名簿!E116="","",技術者名簿!E116)</f>
        <v/>
      </c>
      <c r="K32" s="57" t="str">
        <f>IF(技術者名簿!E117="","",技術者名簿!E117)</f>
        <v/>
      </c>
      <c r="L32" s="57" t="str">
        <f>IF(技術者名簿!E118="","",技術者名簿!E118)</f>
        <v/>
      </c>
      <c r="M32" s="57" t="str">
        <f>IF(技術者名簿!E119="","",技術者名簿!E119)</f>
        <v/>
      </c>
      <c r="N32" s="57" t="str">
        <f>IF(技術者名簿!$H116="","",1)</f>
        <v/>
      </c>
      <c r="O32" s="57" t="str">
        <f>IF(技術者名簿!H116="","",技術者名簿!H116)</f>
        <v/>
      </c>
      <c r="P32" s="57" t="str">
        <f>IF(技術者名簿!I116="","",技術者名簿!I116)</f>
        <v/>
      </c>
      <c r="Q32" s="57" t="str">
        <f>IF(技術者名簿!J116="","",技術者名簿!J116)</f>
        <v/>
      </c>
      <c r="R32" s="57" t="str">
        <f>IF(技術者名簿!K116="○",1,"")</f>
        <v/>
      </c>
      <c r="S32" s="57" t="str">
        <f>IF(技術者名簿!L116="○",1,"")</f>
        <v/>
      </c>
      <c r="T32" s="56"/>
      <c r="U32" s="56"/>
      <c r="V32" s="56"/>
    </row>
    <row r="33" spans="1:23" ht="12.95" customHeight="1">
      <c r="A33" s="58" t="s">
        <v>496</v>
      </c>
      <c r="B33" s="58"/>
      <c r="C33" s="67" t="s">
        <v>205</v>
      </c>
      <c r="D33" s="67" t="s">
        <v>441</v>
      </c>
      <c r="E33" s="77"/>
      <c r="F33" s="57" t="str">
        <f>IF(技術者名簿!$B120="","",1)</f>
        <v/>
      </c>
      <c r="G33" s="57" t="str">
        <f>IF(技術者名簿!B120="","",技術者名簿!B120)</f>
        <v/>
      </c>
      <c r="H33" s="57" t="str">
        <f>IF(技術者名簿!C120="","",技術者名簿!C120)</f>
        <v/>
      </c>
      <c r="I33" s="57" t="str">
        <f>IF(技術者名簿!D120="","",技術者名簿!D120)</f>
        <v/>
      </c>
      <c r="J33" s="57" t="str">
        <f>IF(技術者名簿!E120="","",技術者名簿!E120)</f>
        <v/>
      </c>
      <c r="K33" s="57" t="str">
        <f>IF(技術者名簿!E121="","",技術者名簿!E121)</f>
        <v/>
      </c>
      <c r="L33" s="57" t="str">
        <f>IF(技術者名簿!E122="","",技術者名簿!E122)</f>
        <v/>
      </c>
      <c r="M33" s="57" t="str">
        <f>IF(技術者名簿!E123="","",技術者名簿!E123)</f>
        <v/>
      </c>
      <c r="N33" s="57" t="str">
        <f>IF(技術者名簿!$H120="","",1)</f>
        <v/>
      </c>
      <c r="O33" s="57" t="str">
        <f>IF(技術者名簿!H120="","",技術者名簿!H120)</f>
        <v/>
      </c>
      <c r="P33" s="57" t="str">
        <f>IF(技術者名簿!I120="","",技術者名簿!I120)</f>
        <v/>
      </c>
      <c r="Q33" s="57" t="str">
        <f>IF(技術者名簿!J120="","",技術者名簿!J120)</f>
        <v/>
      </c>
      <c r="R33" s="57" t="str">
        <f>IF(技術者名簿!K120="○",1,"")</f>
        <v/>
      </c>
      <c r="S33" s="57" t="str">
        <f>IF(技術者名簿!L120="○",1,"")</f>
        <v/>
      </c>
      <c r="T33" s="56"/>
      <c r="U33" s="56"/>
      <c r="V33" s="56"/>
    </row>
    <row r="34" spans="1:23" ht="12.95" customHeight="1">
      <c r="A34" s="58" t="s">
        <v>497</v>
      </c>
      <c r="B34" s="58"/>
      <c r="C34" s="67" t="s">
        <v>205</v>
      </c>
      <c r="D34" s="67" t="s">
        <v>441</v>
      </c>
      <c r="E34" s="77"/>
      <c r="F34" s="57" t="str">
        <f>IF(技術者名簿!$B124="","",1)</f>
        <v/>
      </c>
      <c r="G34" s="57" t="str">
        <f>IF(技術者名簿!B124="","",技術者名簿!B124)</f>
        <v/>
      </c>
      <c r="H34" s="57" t="str">
        <f>IF(技術者名簿!C124="","",技術者名簿!C124)</f>
        <v/>
      </c>
      <c r="I34" s="57" t="str">
        <f>IF(技術者名簿!D124="","",技術者名簿!D124)</f>
        <v/>
      </c>
      <c r="J34" s="57" t="str">
        <f>IF(技術者名簿!E124="","",技術者名簿!E124)</f>
        <v/>
      </c>
      <c r="K34" s="57" t="str">
        <f>IF(技術者名簿!E125="","",技術者名簿!E125)</f>
        <v/>
      </c>
      <c r="L34" s="57" t="str">
        <f>IF(技術者名簿!E126="","",技術者名簿!E126)</f>
        <v/>
      </c>
      <c r="M34" s="57" t="str">
        <f>IF(技術者名簿!E127="","",技術者名簿!E127)</f>
        <v/>
      </c>
      <c r="N34" s="57" t="str">
        <f>IF(技術者名簿!$H124="","",1)</f>
        <v/>
      </c>
      <c r="O34" s="57" t="str">
        <f>IF(技術者名簿!H124="","",技術者名簿!H124)</f>
        <v/>
      </c>
      <c r="P34" s="57" t="str">
        <f>IF(技術者名簿!I124="","",技術者名簿!I124)</f>
        <v/>
      </c>
      <c r="Q34" s="57" t="str">
        <f>IF(技術者名簿!J124="","",技術者名簿!J124)</f>
        <v/>
      </c>
      <c r="R34" s="57" t="str">
        <f>IF(技術者名簿!K124="○",1,"")</f>
        <v/>
      </c>
      <c r="S34" s="57" t="str">
        <f>IF(技術者名簿!L124="○",1,"")</f>
        <v/>
      </c>
      <c r="T34" s="56"/>
      <c r="U34" s="56"/>
      <c r="V34" s="56"/>
    </row>
    <row r="35" spans="1:23" ht="12.95" customHeight="1">
      <c r="A35" s="58"/>
      <c r="B35" s="58"/>
      <c r="C35" s="67"/>
      <c r="D35" s="67"/>
      <c r="E35" s="77"/>
      <c r="T35" s="56"/>
      <c r="U35" s="56"/>
      <c r="V35" s="56"/>
    </row>
    <row r="36" spans="1:23" s="63" customFormat="1" ht="12.95" customHeight="1">
      <c r="A36" s="61"/>
      <c r="B36" s="61"/>
      <c r="F36" s="62"/>
      <c r="G36" s="57" t="str">
        <f>IF(技術者名簿!B129="","",技術者名簿!B129)</f>
        <v/>
      </c>
      <c r="H36" s="62"/>
      <c r="I36" s="62"/>
      <c r="J36" s="62"/>
      <c r="K36" s="62"/>
      <c r="L36" s="62"/>
      <c r="M36" s="62"/>
      <c r="N36" s="62"/>
      <c r="O36" s="62"/>
      <c r="P36" s="62"/>
      <c r="Q36" s="62"/>
      <c r="R36" s="62"/>
      <c r="S36" s="62"/>
      <c r="T36" s="62"/>
      <c r="U36" s="62"/>
      <c r="V36" s="62"/>
      <c r="W36" s="62"/>
    </row>
  </sheetData>
  <phoneticPr fontId="4"/>
  <pageMargins left="0.7" right="0.7" top="0.75" bottom="0.75" header="0.3" footer="0.3"/>
  <pageSetup paperSize="8"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マニュアル</vt:lpstr>
      <vt:lpstr>業者カード</vt:lpstr>
      <vt:lpstr>入力例</vt:lpstr>
      <vt:lpstr>資格一覧</vt:lpstr>
      <vt:lpstr>技術者名簿</vt:lpstr>
      <vt:lpstr>Inputval</vt:lpstr>
      <vt:lpstr>InputvalEng</vt:lpstr>
      <vt:lpstr>Inputval!Print_Area</vt:lpstr>
      <vt:lpstr>InputvalEng!Print_Area</vt:lpstr>
      <vt:lpstr>業者カード!Print_Area</vt:lpstr>
      <vt:lpstr>入力例!Print_Area</vt:lpstr>
      <vt:lpstr>技術者名簿!Print_Titles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2012-10-29T11:50:36Z</cp:lastPrinted>
  <dcterms:created xsi:type="dcterms:W3CDTF">2006-10-27T01:36:09Z</dcterms:created>
  <dcterms:modified xsi:type="dcterms:W3CDTF">2022-04-15T06:25:21Z</dcterms:modified>
</cp:coreProperties>
</file>