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S-4" sheetId="1" r:id="rId1"/>
  </sheets>
  <definedNames/>
  <calcPr fullCalcOnLoad="1"/>
</workbook>
</file>

<file path=xl/sharedStrings.xml><?xml version="1.0" encoding="utf-8"?>
<sst xmlns="http://schemas.openxmlformats.org/spreadsheetml/2006/main" count="106" uniqueCount="39">
  <si>
    <t>(ha)</t>
  </si>
  <si>
    <t>(m)</t>
  </si>
  <si>
    <t>処理人口</t>
  </si>
  <si>
    <t>計画</t>
  </si>
  <si>
    <t>(人)</t>
  </si>
  <si>
    <t>実施</t>
  </si>
  <si>
    <t>整備面積</t>
  </si>
  <si>
    <t>管渠施工延長</t>
  </si>
  <si>
    <t>集落名</t>
  </si>
  <si>
    <t>竹田地区農業集落排水</t>
  </si>
  <si>
    <t>春江北部地区農業集落排水</t>
  </si>
  <si>
    <t>針原地区農業集落排水</t>
  </si>
  <si>
    <t>排水名称</t>
  </si>
  <si>
    <t>曽谷</t>
  </si>
  <si>
    <t>岡</t>
  </si>
  <si>
    <t>山口</t>
  </si>
  <si>
    <t>山竹田</t>
  </si>
  <si>
    <t>S-4．農業集落排水設備の状況</t>
  </si>
  <si>
    <t>平成17年度</t>
  </si>
  <si>
    <t>平成18年度</t>
  </si>
  <si>
    <t>平成19年度</t>
  </si>
  <si>
    <t>全体計画面積</t>
  </si>
  <si>
    <t>事業計画面積</t>
  </si>
  <si>
    <t>正善</t>
  </si>
  <si>
    <t>姫王</t>
  </si>
  <si>
    <t>布施田新</t>
  </si>
  <si>
    <t>取次</t>
  </si>
  <si>
    <t>針原西</t>
  </si>
  <si>
    <t>針原東</t>
  </si>
  <si>
    <t>針原平柳</t>
  </si>
  <si>
    <t>平成20年度</t>
  </si>
  <si>
    <r>
      <t>各年度</t>
    </r>
    <r>
      <rPr>
        <sz val="11"/>
        <rFont val="ＭＳ Ｐゴシック"/>
        <family val="3"/>
      </rPr>
      <t>3月31日</t>
    </r>
    <r>
      <rPr>
        <sz val="11"/>
        <rFont val="ＭＳ Ｐゴシック"/>
        <family val="3"/>
      </rPr>
      <t>現在</t>
    </r>
  </si>
  <si>
    <t>平成21年度</t>
  </si>
  <si>
    <t>平成22年度</t>
  </si>
  <si>
    <t>平成23年度</t>
  </si>
  <si>
    <t>※平成23年度、春江北部地区農業集落排水と針原地区農業集落排水は、公共下水道に接続し廃止。</t>
  </si>
  <si>
    <t>平成24年度</t>
  </si>
  <si>
    <t>資料：総務経理課</t>
  </si>
  <si>
    <t>平成25年度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</si>
</sst>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&quot; &quot;;&quot;△&quot;#,##0.00&quot; &quot;"/>
    <numFmt numFmtId="178" formatCode="0.0"/>
    <numFmt numFmtId="179" formatCode="#,##0.0"/>
    <numFmt numFmtId="180" formatCode="#,##0_ "/>
    <numFmt numFmtId="181" formatCode="0.0_ "/>
    <numFmt numFmtId="182" formatCode="0.0_);[Red]\(0.0\)"/>
    <numFmt numFmtId="183" formatCode="0.0;&quot;△ &quot;0.0"/>
    <numFmt numFmtId="184" formatCode="#,##0.0_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84" fontId="4" fillId="0" borderId="11" xfId="0" applyNumberFormat="1" applyFont="1" applyBorder="1" applyAlignment="1">
      <alignment horizontal="right" vertical="center"/>
    </xf>
    <xf numFmtId="176" fontId="4" fillId="0" borderId="11" xfId="48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182" fontId="4" fillId="0" borderId="12" xfId="0" applyNumberFormat="1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182" fontId="4" fillId="0" borderId="17" xfId="0" applyNumberFormat="1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181" fontId="4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2" fontId="3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tabSelected="1" zoomScalePageLayoutView="0" workbookViewId="0" topLeftCell="A1">
      <selection activeCell="I87" sqref="I87:I91"/>
    </sheetView>
  </sheetViews>
  <sheetFormatPr defaultColWidth="9.00390625" defaultRowHeight="13.5"/>
  <cols>
    <col min="1" max="2" width="3.625" style="2" customWidth="1"/>
    <col min="3" max="3" width="12.625" style="2" customWidth="1"/>
    <col min="4" max="4" width="10.50390625" style="2" customWidth="1"/>
    <col min="5" max="6" width="11.375" style="2" bestFit="1" customWidth="1"/>
    <col min="7" max="7" width="8.00390625" style="2" bestFit="1" customWidth="1"/>
    <col min="8" max="8" width="9.00390625" style="2" customWidth="1"/>
    <col min="9" max="9" width="12.25390625" style="2" bestFit="1" customWidth="1"/>
    <col min="10" max="10" width="8.00390625" style="2" bestFit="1" customWidth="1"/>
    <col min="11" max="16384" width="9.00390625" style="2" customWidth="1"/>
  </cols>
  <sheetData>
    <row r="1" spans="1:2" ht="30" customHeight="1">
      <c r="A1" s="3" t="s">
        <v>17</v>
      </c>
      <c r="B1" s="3"/>
    </row>
    <row r="2" spans="2:10" ht="18" customHeight="1">
      <c r="B2" s="48" t="s">
        <v>31</v>
      </c>
      <c r="D2" s="49"/>
      <c r="E2" s="4"/>
      <c r="F2" s="4"/>
      <c r="G2" s="4"/>
      <c r="H2" s="4"/>
      <c r="I2" s="4"/>
      <c r="J2" s="4"/>
    </row>
    <row r="3" spans="2:10" s="1" customFormat="1" ht="15" customHeight="1">
      <c r="B3" s="94" t="s">
        <v>12</v>
      </c>
      <c r="C3" s="95"/>
      <c r="D3" s="71"/>
      <c r="E3" s="100" t="s">
        <v>3</v>
      </c>
      <c r="F3" s="100"/>
      <c r="G3" s="100"/>
      <c r="H3" s="100" t="s">
        <v>5</v>
      </c>
      <c r="I3" s="100"/>
      <c r="J3" s="100"/>
    </row>
    <row r="4" spans="2:10" s="1" customFormat="1" ht="18" customHeight="1">
      <c r="B4" s="96"/>
      <c r="C4" s="97"/>
      <c r="D4" s="72" t="s">
        <v>8</v>
      </c>
      <c r="E4" s="6" t="s">
        <v>21</v>
      </c>
      <c r="F4" s="6" t="s">
        <v>22</v>
      </c>
      <c r="G4" s="6" t="s">
        <v>2</v>
      </c>
      <c r="H4" s="6" t="s">
        <v>6</v>
      </c>
      <c r="I4" s="6" t="s">
        <v>7</v>
      </c>
      <c r="J4" s="6" t="s">
        <v>2</v>
      </c>
    </row>
    <row r="5" spans="2:10" s="1" customFormat="1" ht="12" customHeight="1">
      <c r="B5" s="98"/>
      <c r="C5" s="99"/>
      <c r="D5" s="73"/>
      <c r="E5" s="5" t="s">
        <v>0</v>
      </c>
      <c r="F5" s="5" t="s">
        <v>0</v>
      </c>
      <c r="G5" s="5" t="s">
        <v>4</v>
      </c>
      <c r="H5" s="5" t="s">
        <v>0</v>
      </c>
      <c r="I5" s="5" t="s">
        <v>1</v>
      </c>
      <c r="J5" s="5" t="s">
        <v>4</v>
      </c>
    </row>
    <row r="6" spans="2:10" s="1" customFormat="1" ht="18" customHeight="1">
      <c r="B6" s="50" t="s">
        <v>18</v>
      </c>
      <c r="C6" s="51"/>
      <c r="D6" s="51"/>
      <c r="E6" s="52">
        <v>89.6</v>
      </c>
      <c r="F6" s="52">
        <v>89.6</v>
      </c>
      <c r="G6" s="53">
        <v>2810</v>
      </c>
      <c r="H6" s="54">
        <v>89.6</v>
      </c>
      <c r="I6" s="55">
        <v>16919</v>
      </c>
      <c r="J6" s="55">
        <v>1656</v>
      </c>
    </row>
    <row r="7" spans="2:10" s="1" customFormat="1" ht="18" customHeight="1" hidden="1">
      <c r="B7" s="24"/>
      <c r="C7" s="10" t="s">
        <v>9</v>
      </c>
      <c r="D7" s="21"/>
      <c r="E7" s="26">
        <v>38</v>
      </c>
      <c r="F7" s="26">
        <v>38</v>
      </c>
      <c r="G7" s="27">
        <v>1380</v>
      </c>
      <c r="H7" s="28">
        <v>38</v>
      </c>
      <c r="I7" s="27">
        <v>7008</v>
      </c>
      <c r="J7" s="27">
        <v>487</v>
      </c>
    </row>
    <row r="8" spans="2:10" s="1" customFormat="1" ht="18" customHeight="1" hidden="1">
      <c r="B8" s="24"/>
      <c r="C8" s="11" t="s">
        <v>10</v>
      </c>
      <c r="D8" s="22"/>
      <c r="E8" s="29">
        <v>14</v>
      </c>
      <c r="F8" s="29">
        <v>14</v>
      </c>
      <c r="G8" s="30">
        <v>460</v>
      </c>
      <c r="H8" s="31">
        <v>14</v>
      </c>
      <c r="I8" s="30">
        <v>3435</v>
      </c>
      <c r="J8" s="30">
        <v>341</v>
      </c>
    </row>
    <row r="9" spans="2:10" s="1" customFormat="1" ht="18" customHeight="1" hidden="1">
      <c r="B9" s="25"/>
      <c r="C9" s="12" t="s">
        <v>11</v>
      </c>
      <c r="D9" s="23"/>
      <c r="E9" s="32">
        <v>37.6</v>
      </c>
      <c r="F9" s="32">
        <v>37.6</v>
      </c>
      <c r="G9" s="33">
        <v>970</v>
      </c>
      <c r="H9" s="34">
        <v>37.6</v>
      </c>
      <c r="I9" s="33">
        <v>6476</v>
      </c>
      <c r="J9" s="33">
        <v>828</v>
      </c>
    </row>
    <row r="10" spans="2:10" s="1" customFormat="1" ht="18" customHeight="1">
      <c r="B10" s="50" t="s">
        <v>19</v>
      </c>
      <c r="C10" s="56"/>
      <c r="D10" s="57"/>
      <c r="E10" s="58">
        <f>SUM(E11:E13)</f>
        <v>89.6</v>
      </c>
      <c r="F10" s="58">
        <f>SUM(F11:F13)</f>
        <v>89.6</v>
      </c>
      <c r="G10" s="59">
        <f>SUM(G11:G13)</f>
        <v>2810</v>
      </c>
      <c r="H10" s="60">
        <f>SUM(H11:H13)</f>
        <v>89.6</v>
      </c>
      <c r="I10" s="61">
        <f>SUM(I11:I13)</f>
        <v>16919</v>
      </c>
      <c r="J10" s="61">
        <f>J11+J12+J13</f>
        <v>1676</v>
      </c>
    </row>
    <row r="11" spans="2:10" s="1" customFormat="1" ht="18" customHeight="1" hidden="1">
      <c r="B11" s="16"/>
      <c r="C11" s="10" t="s">
        <v>9</v>
      </c>
      <c r="D11" s="38"/>
      <c r="E11" s="39">
        <v>38</v>
      </c>
      <c r="F11" s="39">
        <v>38</v>
      </c>
      <c r="G11" s="40">
        <v>1380</v>
      </c>
      <c r="H11" s="41">
        <v>38</v>
      </c>
      <c r="I11" s="40">
        <v>7008</v>
      </c>
      <c r="J11" s="40">
        <v>468</v>
      </c>
    </row>
    <row r="12" spans="2:10" s="1" customFormat="1" ht="18" customHeight="1" hidden="1">
      <c r="B12" s="17"/>
      <c r="C12" s="11" t="s">
        <v>10</v>
      </c>
      <c r="D12" s="42"/>
      <c r="E12" s="43">
        <v>14</v>
      </c>
      <c r="F12" s="43">
        <v>14</v>
      </c>
      <c r="G12" s="36">
        <v>460</v>
      </c>
      <c r="H12" s="44">
        <v>14</v>
      </c>
      <c r="I12" s="36">
        <v>3435</v>
      </c>
      <c r="J12" s="36">
        <v>347</v>
      </c>
    </row>
    <row r="13" spans="2:10" s="1" customFormat="1" ht="18" customHeight="1" hidden="1">
      <c r="B13" s="16"/>
      <c r="C13" s="12" t="s">
        <v>11</v>
      </c>
      <c r="D13" s="45"/>
      <c r="E13" s="46">
        <v>37.6</v>
      </c>
      <c r="F13" s="46">
        <v>37.6</v>
      </c>
      <c r="G13" s="37">
        <v>970</v>
      </c>
      <c r="H13" s="47">
        <v>37.6</v>
      </c>
      <c r="I13" s="37">
        <v>6476</v>
      </c>
      <c r="J13" s="37">
        <v>861</v>
      </c>
    </row>
    <row r="14" spans="2:10" s="1" customFormat="1" ht="18" customHeight="1">
      <c r="B14" s="50" t="s">
        <v>20</v>
      </c>
      <c r="C14" s="56"/>
      <c r="D14" s="57"/>
      <c r="E14" s="58">
        <f>SUM(E15:E28)</f>
        <v>89.6</v>
      </c>
      <c r="F14" s="58">
        <f>SUM(F15:F28)</f>
        <v>89.6</v>
      </c>
      <c r="G14" s="59">
        <f>SUM(G15:G28)</f>
        <v>2810</v>
      </c>
      <c r="H14" s="60">
        <f>SUM(H15:H28)</f>
        <v>89.6</v>
      </c>
      <c r="I14" s="61">
        <f>SUM(I15:I28)</f>
        <v>16919</v>
      </c>
      <c r="J14" s="61">
        <f>J15+J20+J25</f>
        <v>1650</v>
      </c>
    </row>
    <row r="15" spans="2:10" s="1" customFormat="1" ht="18" customHeight="1" hidden="1">
      <c r="B15" s="16"/>
      <c r="C15" s="10" t="s">
        <v>9</v>
      </c>
      <c r="D15" s="38"/>
      <c r="E15" s="39">
        <v>38</v>
      </c>
      <c r="F15" s="39">
        <v>38</v>
      </c>
      <c r="G15" s="40">
        <v>1380</v>
      </c>
      <c r="H15" s="41">
        <v>38</v>
      </c>
      <c r="I15" s="40">
        <v>7008</v>
      </c>
      <c r="J15" s="40">
        <f>SUM(J16:J19)</f>
        <v>442</v>
      </c>
    </row>
    <row r="16" spans="2:10" s="1" customFormat="1" ht="18" customHeight="1" hidden="1">
      <c r="B16" s="16"/>
      <c r="C16" s="70"/>
      <c r="D16" s="11" t="s">
        <v>13</v>
      </c>
      <c r="E16" s="43"/>
      <c r="F16" s="43"/>
      <c r="G16" s="36"/>
      <c r="H16" s="44"/>
      <c r="I16" s="36"/>
      <c r="J16" s="36">
        <v>51</v>
      </c>
    </row>
    <row r="17" spans="2:10" s="1" customFormat="1" ht="18" customHeight="1" hidden="1">
      <c r="B17" s="16"/>
      <c r="C17" s="70"/>
      <c r="D17" s="11" t="s">
        <v>14</v>
      </c>
      <c r="E17" s="43"/>
      <c r="F17" s="43"/>
      <c r="G17" s="36"/>
      <c r="H17" s="44"/>
      <c r="I17" s="36"/>
      <c r="J17" s="36">
        <v>63</v>
      </c>
    </row>
    <row r="18" spans="2:10" s="1" customFormat="1" ht="18" customHeight="1" hidden="1">
      <c r="B18" s="16"/>
      <c r="C18" s="70"/>
      <c r="D18" s="11" t="s">
        <v>15</v>
      </c>
      <c r="E18" s="43"/>
      <c r="F18" s="43"/>
      <c r="G18" s="36"/>
      <c r="H18" s="44"/>
      <c r="I18" s="36"/>
      <c r="J18" s="36">
        <v>157</v>
      </c>
    </row>
    <row r="19" spans="2:10" s="1" customFormat="1" ht="18" customHeight="1" hidden="1">
      <c r="B19" s="16"/>
      <c r="C19" s="70"/>
      <c r="D19" s="11" t="s">
        <v>16</v>
      </c>
      <c r="E19" s="43"/>
      <c r="F19" s="43"/>
      <c r="G19" s="36"/>
      <c r="H19" s="44"/>
      <c r="I19" s="36"/>
      <c r="J19" s="36">
        <v>171</v>
      </c>
    </row>
    <row r="20" spans="2:10" s="1" customFormat="1" ht="18" customHeight="1" hidden="1">
      <c r="B20" s="17"/>
      <c r="C20" s="11" t="s">
        <v>10</v>
      </c>
      <c r="D20" s="42"/>
      <c r="E20" s="43">
        <v>14</v>
      </c>
      <c r="F20" s="43">
        <v>14</v>
      </c>
      <c r="G20" s="36">
        <v>460</v>
      </c>
      <c r="H20" s="44">
        <v>14</v>
      </c>
      <c r="I20" s="36">
        <v>3435</v>
      </c>
      <c r="J20" s="36">
        <f>SUM(J21:J24)</f>
        <v>357</v>
      </c>
    </row>
    <row r="21" spans="2:10" s="1" customFormat="1" ht="18" customHeight="1" hidden="1">
      <c r="B21" s="16"/>
      <c r="C21" s="70"/>
      <c r="D21" s="11" t="s">
        <v>23</v>
      </c>
      <c r="E21" s="43"/>
      <c r="F21" s="43"/>
      <c r="G21" s="36"/>
      <c r="H21" s="44"/>
      <c r="I21" s="36"/>
      <c r="J21" s="36">
        <v>133</v>
      </c>
    </row>
    <row r="22" spans="2:10" s="1" customFormat="1" ht="18" customHeight="1" hidden="1">
      <c r="B22" s="16"/>
      <c r="C22" s="70"/>
      <c r="D22" s="11" t="s">
        <v>24</v>
      </c>
      <c r="E22" s="43"/>
      <c r="F22" s="43"/>
      <c r="G22" s="36"/>
      <c r="H22" s="44"/>
      <c r="I22" s="36"/>
      <c r="J22" s="36">
        <v>91</v>
      </c>
    </row>
    <row r="23" spans="2:10" s="1" customFormat="1" ht="18" customHeight="1" hidden="1">
      <c r="B23" s="16"/>
      <c r="C23" s="70"/>
      <c r="D23" s="11" t="s">
        <v>25</v>
      </c>
      <c r="E23" s="43"/>
      <c r="F23" s="43"/>
      <c r="G23" s="36"/>
      <c r="H23" s="44"/>
      <c r="I23" s="36"/>
      <c r="J23" s="36">
        <v>71</v>
      </c>
    </row>
    <row r="24" spans="2:10" s="1" customFormat="1" ht="18" customHeight="1" hidden="1">
      <c r="B24" s="16"/>
      <c r="C24" s="70"/>
      <c r="D24" s="11" t="s">
        <v>26</v>
      </c>
      <c r="E24" s="43"/>
      <c r="F24" s="43"/>
      <c r="G24" s="36"/>
      <c r="H24" s="44"/>
      <c r="I24" s="36"/>
      <c r="J24" s="36">
        <v>62</v>
      </c>
    </row>
    <row r="25" spans="2:10" s="1" customFormat="1" ht="18" customHeight="1" hidden="1">
      <c r="B25" s="16"/>
      <c r="C25" s="12" t="s">
        <v>11</v>
      </c>
      <c r="D25" s="45"/>
      <c r="E25" s="46">
        <v>37.6</v>
      </c>
      <c r="F25" s="46">
        <v>37.6</v>
      </c>
      <c r="G25" s="37">
        <v>970</v>
      </c>
      <c r="H25" s="47">
        <v>37.6</v>
      </c>
      <c r="I25" s="37">
        <v>6476</v>
      </c>
      <c r="J25" s="37">
        <f>SUM(J26:J28)</f>
        <v>851</v>
      </c>
    </row>
    <row r="26" spans="2:10" s="1" customFormat="1" ht="18" customHeight="1" hidden="1">
      <c r="B26" s="16"/>
      <c r="C26" s="8"/>
      <c r="D26" s="13" t="s">
        <v>27</v>
      </c>
      <c r="E26" s="66"/>
      <c r="F26" s="66"/>
      <c r="G26" s="64"/>
      <c r="H26" s="68"/>
      <c r="I26" s="64"/>
      <c r="J26" s="62">
        <v>376</v>
      </c>
    </row>
    <row r="27" spans="2:10" s="1" customFormat="1" ht="18" customHeight="1" hidden="1">
      <c r="B27" s="16"/>
      <c r="C27" s="8"/>
      <c r="D27" s="11" t="s">
        <v>28</v>
      </c>
      <c r="E27" s="66"/>
      <c r="F27" s="66"/>
      <c r="G27" s="64"/>
      <c r="H27" s="68"/>
      <c r="I27" s="64"/>
      <c r="J27" s="36">
        <v>263</v>
      </c>
    </row>
    <row r="28" spans="2:10" s="1" customFormat="1" ht="18" customHeight="1" hidden="1">
      <c r="B28" s="18"/>
      <c r="C28" s="9"/>
      <c r="D28" s="12" t="s">
        <v>29</v>
      </c>
      <c r="E28" s="67"/>
      <c r="F28" s="67"/>
      <c r="G28" s="65"/>
      <c r="H28" s="69"/>
      <c r="I28" s="65"/>
      <c r="J28" s="37">
        <v>212</v>
      </c>
    </row>
    <row r="29" spans="2:10" s="1" customFormat="1" ht="18" customHeight="1">
      <c r="B29" s="50" t="s">
        <v>30</v>
      </c>
      <c r="C29" s="56"/>
      <c r="D29" s="57"/>
      <c r="E29" s="58">
        <f>SUM(E30:E43)</f>
        <v>89.6</v>
      </c>
      <c r="F29" s="58">
        <f>SUM(F30:F43)</f>
        <v>89.6</v>
      </c>
      <c r="G29" s="59">
        <f>SUM(G30:G43)</f>
        <v>2810</v>
      </c>
      <c r="H29" s="60">
        <f>SUM(H30:H43)</f>
        <v>89.6</v>
      </c>
      <c r="I29" s="61">
        <f>SUM(I30:I43)</f>
        <v>16919</v>
      </c>
      <c r="J29" s="61">
        <f>J30+J35+J40</f>
        <v>1796</v>
      </c>
    </row>
    <row r="30" spans="2:10" s="1" customFormat="1" ht="18" customHeight="1" hidden="1">
      <c r="B30" s="16"/>
      <c r="C30" s="10" t="s">
        <v>9</v>
      </c>
      <c r="D30" s="38"/>
      <c r="E30" s="39">
        <v>38</v>
      </c>
      <c r="F30" s="39">
        <v>38</v>
      </c>
      <c r="G30" s="40">
        <v>1380</v>
      </c>
      <c r="H30" s="41">
        <v>38</v>
      </c>
      <c r="I30" s="40">
        <v>7008</v>
      </c>
      <c r="J30" s="40">
        <f>SUM(J31:J34)</f>
        <v>430</v>
      </c>
    </row>
    <row r="31" spans="2:10" s="1" customFormat="1" ht="18" customHeight="1" hidden="1">
      <c r="B31" s="16"/>
      <c r="C31" s="70"/>
      <c r="D31" s="11" t="s">
        <v>13</v>
      </c>
      <c r="E31" s="43"/>
      <c r="F31" s="43"/>
      <c r="G31" s="36"/>
      <c r="H31" s="44"/>
      <c r="I31" s="36"/>
      <c r="J31" s="36">
        <v>48</v>
      </c>
    </row>
    <row r="32" spans="2:10" s="1" customFormat="1" ht="18" customHeight="1" hidden="1">
      <c r="B32" s="16"/>
      <c r="C32" s="70"/>
      <c r="D32" s="11" t="s">
        <v>14</v>
      </c>
      <c r="E32" s="43"/>
      <c r="F32" s="43"/>
      <c r="G32" s="36"/>
      <c r="H32" s="44"/>
      <c r="I32" s="36"/>
      <c r="J32" s="36">
        <v>63</v>
      </c>
    </row>
    <row r="33" spans="2:10" s="1" customFormat="1" ht="18" customHeight="1" hidden="1">
      <c r="B33" s="16"/>
      <c r="C33" s="70"/>
      <c r="D33" s="11" t="s">
        <v>15</v>
      </c>
      <c r="E33" s="43"/>
      <c r="F33" s="43"/>
      <c r="G33" s="36"/>
      <c r="H33" s="44"/>
      <c r="I33" s="36"/>
      <c r="J33" s="36">
        <v>156</v>
      </c>
    </row>
    <row r="34" spans="2:10" s="1" customFormat="1" ht="18" customHeight="1" hidden="1">
      <c r="B34" s="16"/>
      <c r="C34" s="70"/>
      <c r="D34" s="11" t="s">
        <v>16</v>
      </c>
      <c r="E34" s="43"/>
      <c r="F34" s="43"/>
      <c r="G34" s="36"/>
      <c r="H34" s="44"/>
      <c r="I34" s="36"/>
      <c r="J34" s="36">
        <v>163</v>
      </c>
    </row>
    <row r="35" spans="2:10" s="1" customFormat="1" ht="18" customHeight="1" hidden="1">
      <c r="B35" s="17"/>
      <c r="C35" s="11" t="s">
        <v>10</v>
      </c>
      <c r="D35" s="42"/>
      <c r="E35" s="43">
        <v>14</v>
      </c>
      <c r="F35" s="43">
        <v>14</v>
      </c>
      <c r="G35" s="36">
        <v>460</v>
      </c>
      <c r="H35" s="44">
        <v>14</v>
      </c>
      <c r="I35" s="36">
        <v>3435</v>
      </c>
      <c r="J35" s="36">
        <f>SUM(J36:J39)</f>
        <v>366</v>
      </c>
    </row>
    <row r="36" spans="2:10" s="1" customFormat="1" ht="18" customHeight="1" hidden="1">
      <c r="B36" s="16"/>
      <c r="C36" s="70"/>
      <c r="D36" s="11" t="s">
        <v>23</v>
      </c>
      <c r="E36" s="43"/>
      <c r="F36" s="43"/>
      <c r="G36" s="36"/>
      <c r="H36" s="44"/>
      <c r="I36" s="36"/>
      <c r="J36" s="36">
        <v>141</v>
      </c>
    </row>
    <row r="37" spans="2:10" s="1" customFormat="1" ht="18" customHeight="1" hidden="1">
      <c r="B37" s="16"/>
      <c r="C37" s="70"/>
      <c r="D37" s="11" t="s">
        <v>24</v>
      </c>
      <c r="E37" s="43"/>
      <c r="F37" s="43"/>
      <c r="G37" s="36"/>
      <c r="H37" s="44"/>
      <c r="I37" s="36"/>
      <c r="J37" s="36">
        <v>89</v>
      </c>
    </row>
    <row r="38" spans="2:10" s="1" customFormat="1" ht="18" customHeight="1" hidden="1">
      <c r="B38" s="16"/>
      <c r="C38" s="70"/>
      <c r="D38" s="11" t="s">
        <v>25</v>
      </c>
      <c r="E38" s="43"/>
      <c r="F38" s="43"/>
      <c r="G38" s="36"/>
      <c r="H38" s="44"/>
      <c r="I38" s="36"/>
      <c r="J38" s="36">
        <v>73</v>
      </c>
    </row>
    <row r="39" spans="2:10" s="1" customFormat="1" ht="18" customHeight="1" hidden="1">
      <c r="B39" s="16"/>
      <c r="C39" s="70"/>
      <c r="D39" s="11" t="s">
        <v>26</v>
      </c>
      <c r="E39" s="43"/>
      <c r="F39" s="43"/>
      <c r="G39" s="36"/>
      <c r="H39" s="44"/>
      <c r="I39" s="36"/>
      <c r="J39" s="36">
        <v>63</v>
      </c>
    </row>
    <row r="40" spans="2:10" s="1" customFormat="1" ht="18" customHeight="1" hidden="1">
      <c r="B40" s="16"/>
      <c r="C40" s="12" t="s">
        <v>11</v>
      </c>
      <c r="D40" s="45"/>
      <c r="E40" s="46">
        <v>37.6</v>
      </c>
      <c r="F40" s="46">
        <v>37.6</v>
      </c>
      <c r="G40" s="37">
        <v>970</v>
      </c>
      <c r="H40" s="47">
        <v>37.6</v>
      </c>
      <c r="I40" s="37">
        <v>6476</v>
      </c>
      <c r="J40" s="37">
        <f>SUM(J41:J43)</f>
        <v>1000</v>
      </c>
    </row>
    <row r="41" spans="2:10" s="1" customFormat="1" ht="18" customHeight="1" hidden="1">
      <c r="B41" s="16"/>
      <c r="C41" s="8"/>
      <c r="D41" s="13" t="s">
        <v>27</v>
      </c>
      <c r="E41" s="66"/>
      <c r="F41" s="66"/>
      <c r="G41" s="64"/>
      <c r="H41" s="68"/>
      <c r="I41" s="64"/>
      <c r="J41" s="62">
        <v>385</v>
      </c>
    </row>
    <row r="42" spans="2:10" s="1" customFormat="1" ht="18" customHeight="1" hidden="1">
      <c r="B42" s="16"/>
      <c r="C42" s="8"/>
      <c r="D42" s="11" t="s">
        <v>28</v>
      </c>
      <c r="E42" s="66"/>
      <c r="F42" s="66"/>
      <c r="G42" s="64"/>
      <c r="H42" s="68"/>
      <c r="I42" s="64"/>
      <c r="J42" s="36">
        <v>267</v>
      </c>
    </row>
    <row r="43" spans="2:10" s="1" customFormat="1" ht="18" customHeight="1" hidden="1">
      <c r="B43" s="18"/>
      <c r="C43" s="9"/>
      <c r="D43" s="12" t="s">
        <v>29</v>
      </c>
      <c r="E43" s="67"/>
      <c r="F43" s="67"/>
      <c r="G43" s="65"/>
      <c r="H43" s="69"/>
      <c r="I43" s="65"/>
      <c r="J43" s="37">
        <v>348</v>
      </c>
    </row>
    <row r="44" spans="2:10" s="1" customFormat="1" ht="18" customHeight="1">
      <c r="B44" s="50" t="s">
        <v>32</v>
      </c>
      <c r="C44" s="56"/>
      <c r="D44" s="57"/>
      <c r="E44" s="58">
        <f>SUM(E45:E58)</f>
        <v>89.6</v>
      </c>
      <c r="F44" s="58">
        <f>SUM(F45:F58)</f>
        <v>89.6</v>
      </c>
      <c r="G44" s="59">
        <f>SUM(G45:G58)</f>
        <v>2810</v>
      </c>
      <c r="H44" s="60">
        <f>SUM(H45:H58)</f>
        <v>89.6</v>
      </c>
      <c r="I44" s="61">
        <f>SUM(I45:I58)</f>
        <v>16919</v>
      </c>
      <c r="J44" s="61">
        <f>J45+J50+J55</f>
        <v>1839</v>
      </c>
    </row>
    <row r="45" spans="2:10" s="1" customFormat="1" ht="18" customHeight="1" hidden="1">
      <c r="B45" s="16"/>
      <c r="C45" s="10" t="s">
        <v>9</v>
      </c>
      <c r="D45" s="38"/>
      <c r="E45" s="39">
        <v>38</v>
      </c>
      <c r="F45" s="39">
        <v>38</v>
      </c>
      <c r="G45" s="40">
        <v>1380</v>
      </c>
      <c r="H45" s="41">
        <v>38</v>
      </c>
      <c r="I45" s="40">
        <v>7008</v>
      </c>
      <c r="J45" s="40">
        <f>SUM(J46:J49)</f>
        <v>425</v>
      </c>
    </row>
    <row r="46" spans="2:10" s="1" customFormat="1" ht="18" customHeight="1" hidden="1">
      <c r="B46" s="16"/>
      <c r="C46" s="8"/>
      <c r="D46" s="13" t="s">
        <v>13</v>
      </c>
      <c r="E46" s="74"/>
      <c r="F46" s="74"/>
      <c r="G46" s="74"/>
      <c r="H46" s="74"/>
      <c r="I46" s="74"/>
      <c r="J46" s="62">
        <v>51</v>
      </c>
    </row>
    <row r="47" spans="2:10" s="1" customFormat="1" ht="18" customHeight="1" hidden="1">
      <c r="B47" s="16"/>
      <c r="C47" s="8"/>
      <c r="D47" s="13" t="s">
        <v>14</v>
      </c>
      <c r="E47" s="74"/>
      <c r="F47" s="74"/>
      <c r="G47" s="74"/>
      <c r="H47" s="74"/>
      <c r="I47" s="74"/>
      <c r="J47" s="36">
        <v>61</v>
      </c>
    </row>
    <row r="48" spans="2:10" s="1" customFormat="1" ht="18" customHeight="1" hidden="1">
      <c r="B48" s="16"/>
      <c r="C48" s="8"/>
      <c r="D48" s="13" t="s">
        <v>15</v>
      </c>
      <c r="E48" s="74"/>
      <c r="F48" s="74"/>
      <c r="G48" s="74"/>
      <c r="H48" s="74"/>
      <c r="I48" s="74"/>
      <c r="J48" s="36">
        <v>153</v>
      </c>
    </row>
    <row r="49" spans="2:10" s="1" customFormat="1" ht="18" customHeight="1" hidden="1">
      <c r="B49" s="16"/>
      <c r="C49" s="8"/>
      <c r="D49" s="15" t="s">
        <v>16</v>
      </c>
      <c r="E49" s="74"/>
      <c r="F49" s="74"/>
      <c r="G49" s="74"/>
      <c r="H49" s="74"/>
      <c r="I49" s="74"/>
      <c r="J49" s="36">
        <v>160</v>
      </c>
    </row>
    <row r="50" spans="2:10" s="1" customFormat="1" ht="18" customHeight="1" hidden="1">
      <c r="B50" s="17"/>
      <c r="C50" s="11" t="s">
        <v>10</v>
      </c>
      <c r="D50" s="42"/>
      <c r="E50" s="43">
        <v>14</v>
      </c>
      <c r="F50" s="43">
        <v>14</v>
      </c>
      <c r="G50" s="36">
        <v>460</v>
      </c>
      <c r="H50" s="44">
        <v>14</v>
      </c>
      <c r="I50" s="36">
        <v>3435</v>
      </c>
      <c r="J50" s="36">
        <f>SUM(J51:J54)</f>
        <v>396</v>
      </c>
    </row>
    <row r="51" spans="2:10" s="1" customFormat="1" ht="18" customHeight="1" hidden="1">
      <c r="B51" s="16"/>
      <c r="C51" s="8"/>
      <c r="D51" s="13" t="s">
        <v>23</v>
      </c>
      <c r="E51" s="74"/>
      <c r="F51" s="74"/>
      <c r="G51" s="74"/>
      <c r="H51" s="74"/>
      <c r="I51" s="74"/>
      <c r="J51" s="62">
        <v>169</v>
      </c>
    </row>
    <row r="52" spans="2:10" s="1" customFormat="1" ht="18" customHeight="1" hidden="1">
      <c r="B52" s="16"/>
      <c r="C52" s="8"/>
      <c r="D52" s="11" t="s">
        <v>24</v>
      </c>
      <c r="E52" s="74"/>
      <c r="F52" s="74"/>
      <c r="G52" s="74"/>
      <c r="H52" s="74"/>
      <c r="I52" s="74"/>
      <c r="J52" s="36">
        <v>90</v>
      </c>
    </row>
    <row r="53" spans="2:10" s="1" customFormat="1" ht="18" customHeight="1" hidden="1">
      <c r="B53" s="16"/>
      <c r="C53" s="8"/>
      <c r="D53" s="11" t="s">
        <v>25</v>
      </c>
      <c r="E53" s="74"/>
      <c r="F53" s="74"/>
      <c r="G53" s="74"/>
      <c r="H53" s="74"/>
      <c r="I53" s="74"/>
      <c r="J53" s="36">
        <v>72</v>
      </c>
    </row>
    <row r="54" spans="2:10" s="1" customFormat="1" ht="18" customHeight="1" hidden="1">
      <c r="B54" s="16"/>
      <c r="C54" s="75"/>
      <c r="D54" s="11" t="s">
        <v>26</v>
      </c>
      <c r="E54" s="76"/>
      <c r="F54" s="76"/>
      <c r="G54" s="76"/>
      <c r="H54" s="76"/>
      <c r="I54" s="76"/>
      <c r="J54" s="36">
        <v>65</v>
      </c>
    </row>
    <row r="55" spans="2:10" s="1" customFormat="1" ht="18" customHeight="1" hidden="1">
      <c r="B55" s="16"/>
      <c r="C55" s="11" t="s">
        <v>11</v>
      </c>
      <c r="D55" s="42"/>
      <c r="E55" s="46">
        <v>37.6</v>
      </c>
      <c r="F55" s="46">
        <v>37.6</v>
      </c>
      <c r="G55" s="37">
        <v>970</v>
      </c>
      <c r="H55" s="47">
        <v>37.6</v>
      </c>
      <c r="I55" s="37">
        <v>6476</v>
      </c>
      <c r="J55" s="37">
        <f>SUM(J56:J58)</f>
        <v>1018</v>
      </c>
    </row>
    <row r="56" spans="2:10" s="1" customFormat="1" ht="18" customHeight="1" hidden="1">
      <c r="B56" s="16"/>
      <c r="C56" s="8"/>
      <c r="D56" s="13" t="s">
        <v>27</v>
      </c>
      <c r="E56" s="66"/>
      <c r="F56" s="66"/>
      <c r="G56" s="64"/>
      <c r="H56" s="68"/>
      <c r="I56" s="64"/>
      <c r="J56" s="62">
        <v>400</v>
      </c>
    </row>
    <row r="57" spans="2:10" s="1" customFormat="1" ht="18" customHeight="1" hidden="1">
      <c r="B57" s="16"/>
      <c r="C57" s="8"/>
      <c r="D57" s="11" t="s">
        <v>28</v>
      </c>
      <c r="E57" s="66"/>
      <c r="F57" s="66"/>
      <c r="G57" s="64"/>
      <c r="H57" s="68"/>
      <c r="I57" s="64"/>
      <c r="J57" s="36">
        <v>266</v>
      </c>
    </row>
    <row r="58" spans="2:10" s="1" customFormat="1" ht="18" customHeight="1" hidden="1">
      <c r="B58" s="18"/>
      <c r="C58" s="9"/>
      <c r="D58" s="12" t="s">
        <v>29</v>
      </c>
      <c r="E58" s="67"/>
      <c r="F58" s="67"/>
      <c r="G58" s="65"/>
      <c r="H58" s="69"/>
      <c r="I58" s="65"/>
      <c r="J58" s="37">
        <v>352</v>
      </c>
    </row>
    <row r="59" spans="2:10" s="1" customFormat="1" ht="18" customHeight="1">
      <c r="B59" s="50" t="s">
        <v>33</v>
      </c>
      <c r="C59" s="56"/>
      <c r="D59" s="57"/>
      <c r="E59" s="58">
        <f>SUM(E60:E73)</f>
        <v>89.6</v>
      </c>
      <c r="F59" s="58">
        <f>SUM(F60:F73)</f>
        <v>89.6</v>
      </c>
      <c r="G59" s="59">
        <f>SUM(G60:G73)</f>
        <v>2810</v>
      </c>
      <c r="H59" s="60">
        <f>SUM(H60:H73)</f>
        <v>89.6</v>
      </c>
      <c r="I59" s="61">
        <f>SUM(I60:I73)</f>
        <v>16919</v>
      </c>
      <c r="J59" s="61">
        <f>J60+J65+J70</f>
        <v>1644</v>
      </c>
    </row>
    <row r="60" spans="2:10" s="1" customFormat="1" ht="18" customHeight="1">
      <c r="B60" s="16"/>
      <c r="C60" s="19" t="s">
        <v>9</v>
      </c>
      <c r="D60" s="7"/>
      <c r="E60" s="83">
        <v>38</v>
      </c>
      <c r="F60" s="83">
        <v>38</v>
      </c>
      <c r="G60" s="86">
        <v>1380</v>
      </c>
      <c r="H60" s="87">
        <v>38</v>
      </c>
      <c r="I60" s="86">
        <v>7008</v>
      </c>
      <c r="J60" s="63">
        <f>SUM(J61:J64)</f>
        <v>410</v>
      </c>
    </row>
    <row r="61" spans="2:10" s="1" customFormat="1" ht="18" customHeight="1">
      <c r="B61" s="16"/>
      <c r="C61" s="8"/>
      <c r="D61" s="10" t="s">
        <v>13</v>
      </c>
      <c r="E61" s="84"/>
      <c r="F61" s="84"/>
      <c r="G61" s="84"/>
      <c r="H61" s="84"/>
      <c r="I61" s="84"/>
      <c r="J61" s="62">
        <v>50</v>
      </c>
    </row>
    <row r="62" spans="2:10" s="1" customFormat="1" ht="18" customHeight="1">
      <c r="B62" s="16"/>
      <c r="C62" s="8"/>
      <c r="D62" s="13" t="s">
        <v>14</v>
      </c>
      <c r="E62" s="84"/>
      <c r="F62" s="84"/>
      <c r="G62" s="84"/>
      <c r="H62" s="84"/>
      <c r="I62" s="84"/>
      <c r="J62" s="36">
        <v>60</v>
      </c>
    </row>
    <row r="63" spans="2:10" s="1" customFormat="1" ht="18" customHeight="1">
      <c r="B63" s="16"/>
      <c r="C63" s="8"/>
      <c r="D63" s="13" t="s">
        <v>15</v>
      </c>
      <c r="E63" s="84"/>
      <c r="F63" s="84"/>
      <c r="G63" s="84"/>
      <c r="H63" s="84"/>
      <c r="I63" s="84"/>
      <c r="J63" s="36">
        <v>147</v>
      </c>
    </row>
    <row r="64" spans="2:10" s="1" customFormat="1" ht="18" customHeight="1">
      <c r="B64" s="16"/>
      <c r="C64" s="8"/>
      <c r="D64" s="15" t="s">
        <v>16</v>
      </c>
      <c r="E64" s="85"/>
      <c r="F64" s="85"/>
      <c r="G64" s="85"/>
      <c r="H64" s="85"/>
      <c r="I64" s="85"/>
      <c r="J64" s="37">
        <v>153</v>
      </c>
    </row>
    <row r="65" spans="2:10" s="1" customFormat="1" ht="18" customHeight="1">
      <c r="B65" s="17"/>
      <c r="C65" s="77" t="s">
        <v>10</v>
      </c>
      <c r="D65" s="14"/>
      <c r="E65" s="83">
        <v>14</v>
      </c>
      <c r="F65" s="83">
        <v>14</v>
      </c>
      <c r="G65" s="86">
        <v>460</v>
      </c>
      <c r="H65" s="87">
        <v>14</v>
      </c>
      <c r="I65" s="86">
        <v>3435</v>
      </c>
      <c r="J65" s="63">
        <f>SUM(J66:J69)</f>
        <v>391</v>
      </c>
    </row>
    <row r="66" spans="2:10" s="1" customFormat="1" ht="18" customHeight="1">
      <c r="B66" s="16"/>
      <c r="C66" s="8"/>
      <c r="D66" s="13" t="s">
        <v>23</v>
      </c>
      <c r="E66" s="84"/>
      <c r="F66" s="84"/>
      <c r="G66" s="84"/>
      <c r="H66" s="84"/>
      <c r="I66" s="84"/>
      <c r="J66" s="62">
        <v>167</v>
      </c>
    </row>
    <row r="67" spans="2:10" s="1" customFormat="1" ht="18" customHeight="1">
      <c r="B67" s="16"/>
      <c r="C67" s="8"/>
      <c r="D67" s="11" t="s">
        <v>24</v>
      </c>
      <c r="E67" s="84"/>
      <c r="F67" s="84"/>
      <c r="G67" s="84"/>
      <c r="H67" s="84"/>
      <c r="I67" s="84"/>
      <c r="J67" s="36">
        <v>88</v>
      </c>
    </row>
    <row r="68" spans="2:10" s="1" customFormat="1" ht="18" customHeight="1">
      <c r="B68" s="16"/>
      <c r="C68" s="8"/>
      <c r="D68" s="11" t="s">
        <v>25</v>
      </c>
      <c r="E68" s="84"/>
      <c r="F68" s="84"/>
      <c r="G68" s="84"/>
      <c r="H68" s="84"/>
      <c r="I68" s="84"/>
      <c r="J68" s="36">
        <v>71</v>
      </c>
    </row>
    <row r="69" spans="2:10" s="1" customFormat="1" ht="18" customHeight="1">
      <c r="B69" s="16"/>
      <c r="C69" s="9"/>
      <c r="D69" s="12" t="s">
        <v>26</v>
      </c>
      <c r="E69" s="85"/>
      <c r="F69" s="85"/>
      <c r="G69" s="85"/>
      <c r="H69" s="85"/>
      <c r="I69" s="85"/>
      <c r="J69" s="37">
        <v>65</v>
      </c>
    </row>
    <row r="70" spans="2:10" s="1" customFormat="1" ht="18" customHeight="1">
      <c r="B70" s="16"/>
      <c r="C70" s="20" t="s">
        <v>11</v>
      </c>
      <c r="D70" s="7"/>
      <c r="E70" s="83">
        <v>37.6</v>
      </c>
      <c r="F70" s="83">
        <v>37.6</v>
      </c>
      <c r="G70" s="86">
        <v>970</v>
      </c>
      <c r="H70" s="87">
        <v>37.6</v>
      </c>
      <c r="I70" s="86">
        <v>6476</v>
      </c>
      <c r="J70" s="35">
        <f>SUM(J71:J73)</f>
        <v>843</v>
      </c>
    </row>
    <row r="71" spans="2:10" s="1" customFormat="1" ht="18" customHeight="1">
      <c r="B71" s="16"/>
      <c r="C71" s="8"/>
      <c r="D71" s="10" t="s">
        <v>27</v>
      </c>
      <c r="E71" s="88"/>
      <c r="F71" s="88"/>
      <c r="G71" s="90"/>
      <c r="H71" s="92"/>
      <c r="I71" s="90"/>
      <c r="J71" s="40">
        <v>383</v>
      </c>
    </row>
    <row r="72" spans="2:10" s="1" customFormat="1" ht="18" customHeight="1">
      <c r="B72" s="16"/>
      <c r="C72" s="8"/>
      <c r="D72" s="11" t="s">
        <v>28</v>
      </c>
      <c r="E72" s="88"/>
      <c r="F72" s="88"/>
      <c r="G72" s="90"/>
      <c r="H72" s="92"/>
      <c r="I72" s="90"/>
      <c r="J72" s="36">
        <v>246</v>
      </c>
    </row>
    <row r="73" spans="2:10" s="1" customFormat="1" ht="18" customHeight="1">
      <c r="B73" s="18"/>
      <c r="C73" s="9"/>
      <c r="D73" s="12" t="s">
        <v>29</v>
      </c>
      <c r="E73" s="89"/>
      <c r="F73" s="89"/>
      <c r="G73" s="91"/>
      <c r="H73" s="93"/>
      <c r="I73" s="91"/>
      <c r="J73" s="37">
        <v>214</v>
      </c>
    </row>
    <row r="74" spans="2:10" s="1" customFormat="1" ht="18" customHeight="1">
      <c r="B74" s="50" t="s">
        <v>34</v>
      </c>
      <c r="C74" s="56"/>
      <c r="D74" s="57"/>
      <c r="E74" s="78">
        <f>SUM(E75:E79)</f>
        <v>38</v>
      </c>
      <c r="F74" s="78">
        <f>SUM(F75:F79)</f>
        <v>38</v>
      </c>
      <c r="G74" s="79">
        <f>SUM(G75:G79)</f>
        <v>1380</v>
      </c>
      <c r="H74" s="80">
        <f>SUM(H75:H79)</f>
        <v>38</v>
      </c>
      <c r="I74" s="81">
        <f>SUM(I75:I79)</f>
        <v>7008</v>
      </c>
      <c r="J74" s="81">
        <f>J75</f>
        <v>402</v>
      </c>
    </row>
    <row r="75" spans="2:10" s="1" customFormat="1" ht="18" customHeight="1">
      <c r="B75" s="16"/>
      <c r="C75" s="19" t="s">
        <v>9</v>
      </c>
      <c r="D75" s="7"/>
      <c r="E75" s="83">
        <v>38</v>
      </c>
      <c r="F75" s="83">
        <v>38</v>
      </c>
      <c r="G75" s="86">
        <v>1380</v>
      </c>
      <c r="H75" s="87">
        <v>38</v>
      </c>
      <c r="I75" s="86">
        <v>7008</v>
      </c>
      <c r="J75" s="63">
        <f>SUM(J76:J79)</f>
        <v>402</v>
      </c>
    </row>
    <row r="76" spans="2:10" s="1" customFormat="1" ht="18" customHeight="1">
      <c r="B76" s="16"/>
      <c r="C76" s="8"/>
      <c r="D76" s="10" t="s">
        <v>13</v>
      </c>
      <c r="E76" s="84"/>
      <c r="F76" s="84"/>
      <c r="G76" s="84"/>
      <c r="H76" s="84"/>
      <c r="I76" s="84"/>
      <c r="J76" s="62">
        <v>47</v>
      </c>
    </row>
    <row r="77" spans="2:10" s="1" customFormat="1" ht="18" customHeight="1">
      <c r="B77" s="16"/>
      <c r="C77" s="8"/>
      <c r="D77" s="13" t="s">
        <v>14</v>
      </c>
      <c r="E77" s="84"/>
      <c r="F77" s="84"/>
      <c r="G77" s="84"/>
      <c r="H77" s="84"/>
      <c r="I77" s="84"/>
      <c r="J77" s="36">
        <v>58</v>
      </c>
    </row>
    <row r="78" spans="2:10" s="1" customFormat="1" ht="18" customHeight="1">
      <c r="B78" s="16"/>
      <c r="C78" s="8"/>
      <c r="D78" s="13" t="s">
        <v>15</v>
      </c>
      <c r="E78" s="84"/>
      <c r="F78" s="84"/>
      <c r="G78" s="84"/>
      <c r="H78" s="84"/>
      <c r="I78" s="84"/>
      <c r="J78" s="36">
        <v>140</v>
      </c>
    </row>
    <row r="79" spans="2:10" s="1" customFormat="1" ht="18" customHeight="1">
      <c r="B79" s="16"/>
      <c r="C79" s="8"/>
      <c r="D79" s="15" t="s">
        <v>16</v>
      </c>
      <c r="E79" s="85"/>
      <c r="F79" s="85"/>
      <c r="G79" s="85"/>
      <c r="H79" s="85"/>
      <c r="I79" s="85"/>
      <c r="J79" s="37">
        <v>157</v>
      </c>
    </row>
    <row r="80" spans="2:10" s="1" customFormat="1" ht="18" customHeight="1">
      <c r="B80" s="50" t="s">
        <v>36</v>
      </c>
      <c r="C80" s="56"/>
      <c r="D80" s="57"/>
      <c r="E80" s="78">
        <f>SUM(E81:E85)</f>
        <v>38</v>
      </c>
      <c r="F80" s="78">
        <f>SUM(F81:F85)</f>
        <v>38</v>
      </c>
      <c r="G80" s="79">
        <f>SUM(G81:G85)</f>
        <v>1380</v>
      </c>
      <c r="H80" s="80">
        <f>SUM(H81:H85)</f>
        <v>38</v>
      </c>
      <c r="I80" s="81">
        <f>SUM(I81:I85)</f>
        <v>7008</v>
      </c>
      <c r="J80" s="81">
        <f>J81</f>
        <v>397</v>
      </c>
    </row>
    <row r="81" spans="2:10" s="1" customFormat="1" ht="18" customHeight="1">
      <c r="B81" s="16"/>
      <c r="C81" s="19" t="s">
        <v>9</v>
      </c>
      <c r="D81" s="7"/>
      <c r="E81" s="83">
        <v>38</v>
      </c>
      <c r="F81" s="83">
        <v>38</v>
      </c>
      <c r="G81" s="86">
        <v>1380</v>
      </c>
      <c r="H81" s="87">
        <v>38</v>
      </c>
      <c r="I81" s="86">
        <v>7008</v>
      </c>
      <c r="J81" s="63">
        <f>SUM(J82:J85)</f>
        <v>397</v>
      </c>
    </row>
    <row r="82" spans="2:10" s="1" customFormat="1" ht="18" customHeight="1">
      <c r="B82" s="16"/>
      <c r="C82" s="8"/>
      <c r="D82" s="10" t="s">
        <v>13</v>
      </c>
      <c r="E82" s="84"/>
      <c r="F82" s="84"/>
      <c r="G82" s="84"/>
      <c r="H82" s="84"/>
      <c r="I82" s="84"/>
      <c r="J82" s="62">
        <v>46</v>
      </c>
    </row>
    <row r="83" spans="2:10" s="1" customFormat="1" ht="18" customHeight="1">
      <c r="B83" s="16"/>
      <c r="C83" s="8"/>
      <c r="D83" s="13" t="s">
        <v>14</v>
      </c>
      <c r="E83" s="84"/>
      <c r="F83" s="84"/>
      <c r="G83" s="84"/>
      <c r="H83" s="84"/>
      <c r="I83" s="84"/>
      <c r="J83" s="36">
        <v>54</v>
      </c>
    </row>
    <row r="84" spans="2:10" s="1" customFormat="1" ht="18" customHeight="1">
      <c r="B84" s="16"/>
      <c r="C84" s="8"/>
      <c r="D84" s="13" t="s">
        <v>15</v>
      </c>
      <c r="E84" s="84"/>
      <c r="F84" s="84"/>
      <c r="G84" s="84"/>
      <c r="H84" s="84"/>
      <c r="I84" s="84"/>
      <c r="J84" s="36">
        <v>141</v>
      </c>
    </row>
    <row r="85" spans="2:10" s="1" customFormat="1" ht="18" customHeight="1">
      <c r="B85" s="18"/>
      <c r="C85" s="9"/>
      <c r="D85" s="12" t="s">
        <v>16</v>
      </c>
      <c r="E85" s="85"/>
      <c r="F85" s="85"/>
      <c r="G85" s="85"/>
      <c r="H85" s="85"/>
      <c r="I85" s="85"/>
      <c r="J85" s="37">
        <v>156</v>
      </c>
    </row>
    <row r="86" spans="2:10" s="1" customFormat="1" ht="18" customHeight="1">
      <c r="B86" s="50" t="s">
        <v>38</v>
      </c>
      <c r="C86" s="56"/>
      <c r="D86" s="57"/>
      <c r="E86" s="78">
        <f>SUM(E87:E91)</f>
        <v>38</v>
      </c>
      <c r="F86" s="78">
        <f>SUM(F87:F91)</f>
        <v>38</v>
      </c>
      <c r="G86" s="79">
        <f>SUM(G87:G91)</f>
        <v>1380</v>
      </c>
      <c r="H86" s="80">
        <f>SUM(H87:H91)</f>
        <v>38</v>
      </c>
      <c r="I86" s="81">
        <f>SUM(I87:I91)</f>
        <v>7008.4</v>
      </c>
      <c r="J86" s="81">
        <f>J87</f>
        <v>378</v>
      </c>
    </row>
    <row r="87" spans="2:10" s="1" customFormat="1" ht="18" customHeight="1">
      <c r="B87" s="16"/>
      <c r="C87" s="19" t="s">
        <v>9</v>
      </c>
      <c r="D87" s="7"/>
      <c r="E87" s="83">
        <v>38</v>
      </c>
      <c r="F87" s="83">
        <v>38</v>
      </c>
      <c r="G87" s="86">
        <v>1380</v>
      </c>
      <c r="H87" s="87">
        <v>38</v>
      </c>
      <c r="I87" s="86">
        <v>7008.4</v>
      </c>
      <c r="J87" s="63">
        <f>SUM(J88:J91)</f>
        <v>378</v>
      </c>
    </row>
    <row r="88" spans="2:10" s="1" customFormat="1" ht="18" customHeight="1">
      <c r="B88" s="16"/>
      <c r="C88" s="8"/>
      <c r="D88" s="10" t="s">
        <v>13</v>
      </c>
      <c r="E88" s="84"/>
      <c r="F88" s="84"/>
      <c r="G88" s="84"/>
      <c r="H88" s="84"/>
      <c r="I88" s="84"/>
      <c r="J88" s="62">
        <v>44</v>
      </c>
    </row>
    <row r="89" spans="2:10" s="1" customFormat="1" ht="18" customHeight="1">
      <c r="B89" s="16"/>
      <c r="C89" s="8"/>
      <c r="D89" s="13" t="s">
        <v>14</v>
      </c>
      <c r="E89" s="84"/>
      <c r="F89" s="84"/>
      <c r="G89" s="84"/>
      <c r="H89" s="84"/>
      <c r="I89" s="84"/>
      <c r="J89" s="36">
        <v>51</v>
      </c>
    </row>
    <row r="90" spans="2:10" s="1" customFormat="1" ht="18" customHeight="1">
      <c r="B90" s="16"/>
      <c r="C90" s="8"/>
      <c r="D90" s="13" t="s">
        <v>15</v>
      </c>
      <c r="E90" s="84"/>
      <c r="F90" s="84"/>
      <c r="G90" s="84"/>
      <c r="H90" s="84"/>
      <c r="I90" s="84"/>
      <c r="J90" s="36">
        <v>143</v>
      </c>
    </row>
    <row r="91" spans="2:10" s="1" customFormat="1" ht="18" customHeight="1">
      <c r="B91" s="18"/>
      <c r="C91" s="9"/>
      <c r="D91" s="12" t="s">
        <v>16</v>
      </c>
      <c r="E91" s="85"/>
      <c r="F91" s="85"/>
      <c r="G91" s="85"/>
      <c r="H91" s="85"/>
      <c r="I91" s="85"/>
      <c r="J91" s="37">
        <v>140</v>
      </c>
    </row>
    <row r="92" spans="3:10" ht="18" customHeight="1">
      <c r="C92" s="2" t="s">
        <v>35</v>
      </c>
      <c r="J92" s="82" t="s">
        <v>37</v>
      </c>
    </row>
    <row r="93" ht="18" customHeight="1"/>
    <row r="94" s="1" customFormat="1" ht="18" customHeight="1"/>
    <row r="95" s="1" customFormat="1" ht="12" customHeight="1"/>
    <row r="96" s="1" customFormat="1" ht="18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8" customHeight="1"/>
    <row r="105" s="1" customFormat="1" ht="15" customHeight="1"/>
    <row r="106" s="1" customFormat="1" ht="15" customHeight="1"/>
    <row r="111" ht="18" customHeight="1"/>
    <row r="113" ht="18" customHeight="1"/>
    <row r="115" ht="18" customHeight="1"/>
    <row r="117" ht="18" customHeight="1"/>
    <row r="119" ht="18" customHeight="1"/>
    <row r="121" ht="18" customHeight="1"/>
    <row r="123" ht="18" customHeight="1"/>
    <row r="125" ht="18" customHeight="1"/>
  </sheetData>
  <sheetProtection/>
  <mergeCells count="33">
    <mergeCell ref="H81:H85"/>
    <mergeCell ref="E65:E69"/>
    <mergeCell ref="I81:I85"/>
    <mergeCell ref="E81:E85"/>
    <mergeCell ref="F81:F85"/>
    <mergeCell ref="B3:C5"/>
    <mergeCell ref="E3:G3"/>
    <mergeCell ref="H3:J3"/>
    <mergeCell ref="I60:I64"/>
    <mergeCell ref="E60:E64"/>
    <mergeCell ref="F60:F64"/>
    <mergeCell ref="G60:G64"/>
    <mergeCell ref="H60:H64"/>
    <mergeCell ref="G65:G69"/>
    <mergeCell ref="H65:H69"/>
    <mergeCell ref="I75:I79"/>
    <mergeCell ref="I70:I73"/>
    <mergeCell ref="E70:E73"/>
    <mergeCell ref="F70:F73"/>
    <mergeCell ref="G70:G73"/>
    <mergeCell ref="H70:H73"/>
    <mergeCell ref="I65:I69"/>
    <mergeCell ref="F65:F69"/>
    <mergeCell ref="E87:E91"/>
    <mergeCell ref="F87:F91"/>
    <mergeCell ref="G87:G91"/>
    <mergeCell ref="H87:H91"/>
    <mergeCell ref="I87:I91"/>
    <mergeCell ref="E75:E79"/>
    <mergeCell ref="F75:F79"/>
    <mergeCell ref="G75:G79"/>
    <mergeCell ref="H75:H79"/>
    <mergeCell ref="G81:G8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2015-03-26T05:39:33Z</cp:lastPrinted>
  <dcterms:created xsi:type="dcterms:W3CDTF">2007-02-01T08:20:50Z</dcterms:created>
  <dcterms:modified xsi:type="dcterms:W3CDTF">2015-03-26T05:39:35Z</dcterms:modified>
  <cp:category/>
  <cp:version/>
  <cp:contentType/>
  <cp:contentStatus/>
</cp:coreProperties>
</file>