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51D7FF5E-BA66-46B9-9E5A-06CCDA5A1F1E}" xr6:coauthVersionLast="47" xr6:coauthVersionMax="47" xr10:uidLastSave="{00000000-0000-0000-0000-000000000000}"/>
  <bookViews>
    <workbookView xWindow="28680" yWindow="-75" windowWidth="29040" windowHeight="15720" tabRatio="407" activeTab="4" xr2:uid="{00000000-000D-0000-FFFF-FFFF00000000}"/>
  </bookViews>
  <sheets>
    <sheet name="目次" sheetId="29" r:id="rId1"/>
    <sheet name="K-1" sheetId="30" r:id="rId2"/>
    <sheet name="K-2" sheetId="31" r:id="rId3"/>
    <sheet name="K-3" sheetId="32" r:id="rId4"/>
    <sheet name="K-4" sheetId="37" r:id="rId5"/>
    <sheet name="K-5" sheetId="34" r:id="rId6"/>
    <sheet name="K-6" sheetId="35" r:id="rId7"/>
    <sheet name="K-7" sheetId="36" r:id="rId8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'K-2'!$A$1:$O$143</definedName>
    <definedName name="_xlnm.Print_Area" localSheetId="4">'K-4'!$A$1:$M$115</definedName>
    <definedName name="_xlnm.Print_Area" localSheetId="5">'K-5'!$A$1:$D$65</definedName>
    <definedName name="_xlnm.Print_Area" localSheetId="7">'K-7'!$A$1:$H$129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36" l="1"/>
  <c r="D122" i="36"/>
  <c r="D121" i="36"/>
  <c r="D120" i="36"/>
  <c r="H119" i="36"/>
  <c r="G119" i="36"/>
  <c r="F119" i="36"/>
  <c r="E119" i="36"/>
  <c r="D119" i="36"/>
  <c r="D118" i="36"/>
  <c r="D117" i="36"/>
  <c r="D116" i="36"/>
  <c r="D115" i="36"/>
  <c r="H114" i="36"/>
  <c r="G114" i="36"/>
  <c r="F114" i="36"/>
  <c r="E114" i="36"/>
  <c r="D114" i="36"/>
  <c r="D112" i="36"/>
  <c r="D111" i="36"/>
  <c r="D110" i="36"/>
  <c r="D109" i="36"/>
  <c r="G108" i="36"/>
  <c r="F108" i="36"/>
  <c r="E108" i="36"/>
  <c r="D108" i="36" s="1"/>
  <c r="D107" i="36"/>
  <c r="D106" i="36"/>
  <c r="D105" i="36"/>
  <c r="D104" i="36"/>
  <c r="G103" i="36"/>
  <c r="F103" i="36"/>
  <c r="E103" i="36"/>
  <c r="D103" i="36"/>
  <c r="D102" i="36"/>
  <c r="D101" i="36"/>
  <c r="D100" i="36"/>
  <c r="D99" i="36"/>
  <c r="G98" i="36"/>
  <c r="F98" i="36"/>
  <c r="E98" i="36"/>
  <c r="D98" i="36"/>
  <c r="D97" i="36"/>
  <c r="D96" i="36"/>
  <c r="D95" i="36"/>
  <c r="D94" i="36"/>
  <c r="G93" i="36"/>
  <c r="F93" i="36"/>
  <c r="E93" i="36"/>
  <c r="D93" i="36" s="1"/>
  <c r="D92" i="36"/>
  <c r="D91" i="36"/>
  <c r="D90" i="36"/>
  <c r="D89" i="36"/>
  <c r="G88" i="36"/>
  <c r="F88" i="36"/>
  <c r="E88" i="36"/>
  <c r="D88" i="36"/>
  <c r="D87" i="36"/>
  <c r="D86" i="36"/>
  <c r="D85" i="36"/>
  <c r="D84" i="36"/>
  <c r="G83" i="36"/>
  <c r="F83" i="36"/>
  <c r="E83" i="36"/>
  <c r="D83" i="36"/>
  <c r="D82" i="36"/>
  <c r="D81" i="36"/>
  <c r="D80" i="36"/>
  <c r="D79" i="36"/>
  <c r="G78" i="36"/>
  <c r="F78" i="36"/>
  <c r="E78" i="36"/>
  <c r="D78" i="36" s="1"/>
  <c r="D77" i="36"/>
  <c r="D76" i="36"/>
  <c r="D75" i="36"/>
  <c r="D74" i="36"/>
  <c r="G73" i="36"/>
  <c r="F73" i="36"/>
  <c r="E73" i="36"/>
  <c r="D73" i="36"/>
  <c r="D72" i="36"/>
  <c r="D71" i="36"/>
  <c r="D70" i="36"/>
  <c r="D69" i="36"/>
  <c r="G68" i="36"/>
  <c r="F68" i="36"/>
  <c r="E68" i="36"/>
  <c r="D68" i="36"/>
  <c r="D67" i="36"/>
  <c r="D66" i="36"/>
  <c r="D65" i="36"/>
  <c r="D64" i="36"/>
  <c r="G63" i="36"/>
  <c r="F63" i="36"/>
  <c r="E63" i="36"/>
  <c r="D63" i="36" s="1"/>
  <c r="D62" i="36"/>
  <c r="D61" i="36"/>
  <c r="D60" i="36"/>
  <c r="D59" i="36"/>
  <c r="G58" i="36"/>
  <c r="F58" i="36"/>
  <c r="E58" i="36"/>
  <c r="D58" i="36"/>
  <c r="D57" i="36"/>
  <c r="D56" i="36"/>
  <c r="D55" i="36"/>
  <c r="D54" i="36"/>
  <c r="G53" i="36"/>
  <c r="F53" i="36"/>
  <c r="E53" i="36"/>
  <c r="D53" i="36"/>
  <c r="D52" i="36"/>
  <c r="D51" i="36"/>
  <c r="D50" i="36"/>
  <c r="D49" i="36"/>
  <c r="G48" i="36"/>
  <c r="F48" i="36"/>
  <c r="E48" i="36"/>
  <c r="D48" i="36" s="1"/>
  <c r="D47" i="36"/>
  <c r="D46" i="36"/>
  <c r="D45" i="36"/>
  <c r="D44" i="36"/>
  <c r="D43" i="36"/>
  <c r="D42" i="36"/>
  <c r="D41" i="36"/>
  <c r="G40" i="36"/>
  <c r="F40" i="36"/>
  <c r="E40" i="36"/>
  <c r="D40" i="36" s="1"/>
  <c r="D39" i="36"/>
  <c r="D38" i="36"/>
  <c r="D37" i="36"/>
  <c r="D36" i="36"/>
  <c r="G35" i="36"/>
  <c r="F35" i="36"/>
  <c r="E35" i="36"/>
  <c r="D35" i="36"/>
  <c r="D34" i="36"/>
  <c r="D33" i="36"/>
  <c r="D32" i="36"/>
  <c r="D31" i="36"/>
  <c r="G30" i="36"/>
  <c r="F30" i="36"/>
  <c r="E30" i="36"/>
  <c r="D30" i="36"/>
  <c r="D29" i="36"/>
  <c r="D28" i="36"/>
  <c r="D27" i="36"/>
  <c r="D26" i="36"/>
  <c r="G25" i="36"/>
  <c r="F25" i="36"/>
  <c r="E25" i="36"/>
  <c r="D25" i="36" s="1"/>
  <c r="D24" i="36"/>
  <c r="D23" i="36"/>
  <c r="D22" i="36"/>
  <c r="D21" i="36"/>
  <c r="G20" i="36"/>
  <c r="F20" i="36"/>
  <c r="E20" i="36"/>
  <c r="D20" i="36"/>
  <c r="D19" i="36"/>
  <c r="D18" i="36"/>
  <c r="D17" i="36"/>
  <c r="D16" i="36"/>
  <c r="G15" i="36"/>
  <c r="F15" i="36"/>
  <c r="E15" i="36"/>
  <c r="D15" i="36"/>
  <c r="D14" i="36"/>
  <c r="D13" i="36"/>
  <c r="D12" i="36"/>
  <c r="D11" i="36"/>
  <c r="G10" i="36"/>
  <c r="F10" i="36"/>
  <c r="E10" i="36"/>
  <c r="D10" i="36" s="1"/>
  <c r="D9" i="36"/>
  <c r="D8" i="36"/>
  <c r="D7" i="36"/>
  <c r="D6" i="36"/>
  <c r="G5" i="36"/>
  <c r="F5" i="36"/>
  <c r="E5" i="36"/>
  <c r="D5" i="36"/>
  <c r="D40" i="34"/>
  <c r="C40" i="34"/>
  <c r="D35" i="34"/>
  <c r="C35" i="34"/>
  <c r="D30" i="34"/>
  <c r="C30" i="34"/>
  <c r="D25" i="34"/>
  <c r="C25" i="34"/>
  <c r="D20" i="34"/>
  <c r="C20" i="34"/>
  <c r="D15" i="34"/>
  <c r="C15" i="34"/>
  <c r="D10" i="34"/>
  <c r="C10" i="34"/>
  <c r="D5" i="34"/>
  <c r="C5" i="34"/>
  <c r="G131" i="32"/>
  <c r="F131" i="32"/>
  <c r="D131" i="32"/>
  <c r="G126" i="32"/>
  <c r="F126" i="32"/>
  <c r="D126" i="32"/>
  <c r="G121" i="32"/>
  <c r="F121" i="32"/>
  <c r="D121" i="32"/>
  <c r="G116" i="32"/>
  <c r="F116" i="32"/>
  <c r="D116" i="32"/>
  <c r="G111" i="32"/>
  <c r="F111" i="32"/>
  <c r="D111" i="32"/>
  <c r="G106" i="32"/>
  <c r="F106" i="32"/>
  <c r="D106" i="32"/>
  <c r="G101" i="32"/>
  <c r="F101" i="32"/>
  <c r="D101" i="32"/>
  <c r="G96" i="32"/>
  <c r="F96" i="32"/>
  <c r="D96" i="32"/>
  <c r="G91" i="32"/>
  <c r="F91" i="32"/>
  <c r="D91" i="32"/>
  <c r="G86" i="32"/>
  <c r="F86" i="32"/>
  <c r="D86" i="32"/>
  <c r="G81" i="32"/>
  <c r="F81" i="32"/>
  <c r="D81" i="32"/>
  <c r="G76" i="32"/>
  <c r="F76" i="32"/>
  <c r="D76" i="32"/>
  <c r="G71" i="32"/>
  <c r="F71" i="32"/>
  <c r="D71" i="32"/>
  <c r="G66" i="32"/>
  <c r="F66" i="32"/>
  <c r="D66" i="32"/>
  <c r="G61" i="32"/>
  <c r="F61" i="32"/>
  <c r="D61" i="32"/>
  <c r="G56" i="32"/>
  <c r="F56" i="32"/>
  <c r="D56" i="32"/>
  <c r="G51" i="32"/>
  <c r="F51" i="32"/>
  <c r="D51" i="32"/>
  <c r="G46" i="32"/>
  <c r="F46" i="32"/>
  <c r="D46" i="32"/>
  <c r="G41" i="32"/>
  <c r="F41" i="32"/>
  <c r="D41" i="32"/>
  <c r="G36" i="32"/>
  <c r="F36" i="32"/>
  <c r="D36" i="32"/>
  <c r="G31" i="32"/>
  <c r="F31" i="32"/>
  <c r="D31" i="32"/>
  <c r="G26" i="32"/>
  <c r="F26" i="32"/>
  <c r="D26" i="32"/>
  <c r="G21" i="32"/>
  <c r="F21" i="32"/>
  <c r="D21" i="32"/>
  <c r="G16" i="32"/>
  <c r="F16" i="32"/>
  <c r="D16" i="32"/>
  <c r="G11" i="32"/>
  <c r="F11" i="32"/>
  <c r="D11" i="32"/>
  <c r="G6" i="32"/>
  <c r="F6" i="32"/>
  <c r="D6" i="32"/>
  <c r="O138" i="31"/>
  <c r="N138" i="31"/>
  <c r="M138" i="31"/>
  <c r="L138" i="31"/>
  <c r="K138" i="31"/>
  <c r="J138" i="31"/>
  <c r="I138" i="31"/>
  <c r="H138" i="31"/>
  <c r="G138" i="31"/>
  <c r="F138" i="31"/>
  <c r="E138" i="31"/>
  <c r="D138" i="31"/>
  <c r="C138" i="31"/>
  <c r="O133" i="31"/>
  <c r="N133" i="31"/>
  <c r="M133" i="31"/>
  <c r="L133" i="31"/>
  <c r="K133" i="31"/>
  <c r="J133" i="31"/>
  <c r="I133" i="31"/>
  <c r="H133" i="31"/>
  <c r="G133" i="31"/>
  <c r="F133" i="31"/>
  <c r="E133" i="31"/>
  <c r="D133" i="31"/>
  <c r="C133" i="31"/>
  <c r="O128" i="31"/>
  <c r="N128" i="31"/>
  <c r="M128" i="31"/>
  <c r="L128" i="31"/>
  <c r="K128" i="31"/>
  <c r="J128" i="31"/>
  <c r="I128" i="31"/>
  <c r="H128" i="31"/>
  <c r="G128" i="31"/>
  <c r="F128" i="31"/>
  <c r="E128" i="31"/>
  <c r="D128" i="31"/>
  <c r="C128" i="31"/>
  <c r="O123" i="31"/>
  <c r="N123" i="31"/>
  <c r="M123" i="31"/>
  <c r="L123" i="31"/>
  <c r="K123" i="31"/>
  <c r="J123" i="31"/>
  <c r="I123" i="31"/>
  <c r="H123" i="31"/>
  <c r="G123" i="31"/>
  <c r="F123" i="31"/>
  <c r="E123" i="31"/>
  <c r="D123" i="31"/>
  <c r="C123" i="31"/>
  <c r="O118" i="31"/>
  <c r="N118" i="31"/>
  <c r="M118" i="31"/>
  <c r="L118" i="31"/>
  <c r="K118" i="31"/>
  <c r="J118" i="31"/>
  <c r="I118" i="31"/>
  <c r="H118" i="31"/>
  <c r="G118" i="31"/>
  <c r="F118" i="31"/>
  <c r="E118" i="31"/>
  <c r="D118" i="31"/>
  <c r="C118" i="31"/>
  <c r="O113" i="31"/>
  <c r="N113" i="31"/>
  <c r="M113" i="31"/>
  <c r="L113" i="31"/>
  <c r="K113" i="31"/>
  <c r="J113" i="31"/>
  <c r="I113" i="31"/>
  <c r="H113" i="31"/>
  <c r="G113" i="31"/>
  <c r="F113" i="31"/>
  <c r="E113" i="31"/>
  <c r="D113" i="31"/>
  <c r="C113" i="31"/>
  <c r="O108" i="31"/>
  <c r="N108" i="31"/>
  <c r="M108" i="31"/>
  <c r="L108" i="31"/>
  <c r="K108" i="31"/>
  <c r="J108" i="31"/>
  <c r="I108" i="31"/>
  <c r="H108" i="31"/>
  <c r="G108" i="31"/>
  <c r="F108" i="31"/>
  <c r="E108" i="31"/>
  <c r="D108" i="31"/>
  <c r="C108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C103" i="31"/>
  <c r="O98" i="31"/>
  <c r="N98" i="31"/>
  <c r="M98" i="31"/>
  <c r="L98" i="31"/>
  <c r="K98" i="31"/>
  <c r="J98" i="31"/>
  <c r="I98" i="31"/>
  <c r="H98" i="31"/>
  <c r="G98" i="31"/>
  <c r="F98" i="31"/>
  <c r="E98" i="31"/>
  <c r="D98" i="31"/>
  <c r="C98" i="31"/>
  <c r="O93" i="31"/>
  <c r="N93" i="31"/>
  <c r="M93" i="31"/>
  <c r="L93" i="31"/>
  <c r="K93" i="31"/>
  <c r="J93" i="31"/>
  <c r="I93" i="31"/>
  <c r="H93" i="31"/>
  <c r="G93" i="31"/>
  <c r="F93" i="31"/>
  <c r="E93" i="31"/>
  <c r="D93" i="31"/>
  <c r="C93" i="31"/>
  <c r="O88" i="31"/>
  <c r="N88" i="31"/>
  <c r="M88" i="31"/>
  <c r="L88" i="31"/>
  <c r="K88" i="31"/>
  <c r="J88" i="31"/>
  <c r="I88" i="31"/>
  <c r="H88" i="31"/>
  <c r="G88" i="31"/>
  <c r="F88" i="31"/>
  <c r="E88" i="31"/>
  <c r="D88" i="31"/>
  <c r="C88" i="31"/>
  <c r="O83" i="31"/>
  <c r="N83" i="31"/>
  <c r="M83" i="31"/>
  <c r="L83" i="31"/>
  <c r="K83" i="31"/>
  <c r="J83" i="31"/>
  <c r="I83" i="31"/>
  <c r="H83" i="31"/>
  <c r="G83" i="31"/>
  <c r="F83" i="31"/>
  <c r="E83" i="31"/>
  <c r="D83" i="31"/>
  <c r="C83" i="31"/>
  <c r="O78" i="31"/>
  <c r="N78" i="31"/>
  <c r="M78" i="31"/>
  <c r="L78" i="31"/>
  <c r="K78" i="31"/>
  <c r="J78" i="31"/>
  <c r="I78" i="31"/>
  <c r="H78" i="31"/>
  <c r="G78" i="31"/>
  <c r="F78" i="31"/>
  <c r="E78" i="31"/>
  <c r="D78" i="31"/>
  <c r="C78" i="31"/>
  <c r="O73" i="31"/>
  <c r="N73" i="31"/>
  <c r="M73" i="31"/>
  <c r="L73" i="31"/>
  <c r="K73" i="31"/>
  <c r="J73" i="31"/>
  <c r="I73" i="31"/>
  <c r="H73" i="31"/>
  <c r="G73" i="31"/>
  <c r="F73" i="31"/>
  <c r="E73" i="31"/>
  <c r="D73" i="31"/>
  <c r="C73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C68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C63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C58" i="31"/>
  <c r="O53" i="31"/>
  <c r="N53" i="31"/>
  <c r="M53" i="31"/>
  <c r="L53" i="31"/>
  <c r="K53" i="31"/>
  <c r="J53" i="31"/>
  <c r="I53" i="31"/>
  <c r="H53" i="31"/>
  <c r="G53" i="31"/>
  <c r="F53" i="31"/>
  <c r="E53" i="31"/>
  <c r="D53" i="31"/>
  <c r="C53" i="31"/>
  <c r="O48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O43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O33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C28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O18" i="31"/>
  <c r="N18" i="31"/>
  <c r="L18" i="31"/>
  <c r="K18" i="31"/>
  <c r="J18" i="31"/>
  <c r="I18" i="31"/>
  <c r="H18" i="31"/>
  <c r="G18" i="31"/>
  <c r="F18" i="31"/>
  <c r="E18" i="31"/>
  <c r="D18" i="31"/>
  <c r="C18" i="31"/>
  <c r="O13" i="31"/>
  <c r="N13" i="31"/>
  <c r="L13" i="31"/>
  <c r="K13" i="31"/>
  <c r="J13" i="31"/>
  <c r="I13" i="31"/>
  <c r="H13" i="31"/>
  <c r="G13" i="31"/>
  <c r="F13" i="31"/>
  <c r="E13" i="31"/>
  <c r="D13" i="31"/>
  <c r="C13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P157" i="30"/>
  <c r="O157" i="30"/>
  <c r="N157" i="30"/>
  <c r="M157" i="30"/>
  <c r="L157" i="30"/>
  <c r="K157" i="30"/>
  <c r="J157" i="30"/>
  <c r="I157" i="30"/>
  <c r="H157" i="30"/>
  <c r="G157" i="30"/>
  <c r="F157" i="30"/>
  <c r="D157" i="30" s="1"/>
  <c r="E157" i="30"/>
  <c r="C157" i="30"/>
  <c r="P151" i="30"/>
  <c r="O151" i="30"/>
  <c r="N151" i="30"/>
  <c r="M151" i="30"/>
  <c r="L151" i="30"/>
  <c r="K151" i="30"/>
  <c r="J151" i="30"/>
  <c r="I151" i="30"/>
  <c r="H151" i="30"/>
  <c r="G151" i="30"/>
  <c r="F151" i="30"/>
  <c r="D151" i="30" s="1"/>
  <c r="E151" i="30"/>
  <c r="C151" i="30"/>
  <c r="D150" i="30"/>
  <c r="C150" i="30"/>
  <c r="D149" i="30"/>
  <c r="C149" i="30"/>
  <c r="D148" i="30"/>
  <c r="C148" i="30"/>
  <c r="D147" i="30"/>
  <c r="C147" i="30"/>
  <c r="C145" i="30" s="1"/>
  <c r="D146" i="30"/>
  <c r="C146" i="30"/>
  <c r="P145" i="30"/>
  <c r="O145" i="30"/>
  <c r="N145" i="30"/>
  <c r="M145" i="30"/>
  <c r="L145" i="30"/>
  <c r="K145" i="30"/>
  <c r="J145" i="30"/>
  <c r="I145" i="30"/>
  <c r="H145" i="30"/>
  <c r="G145" i="30"/>
  <c r="F145" i="30"/>
  <c r="D145" i="30" s="1"/>
  <c r="E145" i="30"/>
  <c r="D144" i="30"/>
  <c r="C144" i="30"/>
  <c r="D143" i="30"/>
  <c r="C143" i="30"/>
  <c r="D142" i="30"/>
  <c r="C142" i="30"/>
  <c r="D141" i="30"/>
  <c r="C141" i="30"/>
  <c r="C139" i="30" s="1"/>
  <c r="D140" i="30"/>
  <c r="C140" i="30"/>
  <c r="P139" i="30"/>
  <c r="O139" i="30"/>
  <c r="N139" i="30"/>
  <c r="M139" i="30"/>
  <c r="L139" i="30"/>
  <c r="K139" i="30"/>
  <c r="J139" i="30"/>
  <c r="I139" i="30"/>
  <c r="H139" i="30"/>
  <c r="G139" i="30"/>
  <c r="F139" i="30"/>
  <c r="D139" i="30" s="1"/>
  <c r="E139" i="30"/>
  <c r="D138" i="30"/>
  <c r="C138" i="30"/>
  <c r="D137" i="30"/>
  <c r="C137" i="30"/>
  <c r="D136" i="30"/>
  <c r="C136" i="30"/>
  <c r="D135" i="30"/>
  <c r="C135" i="30"/>
  <c r="C133" i="30" s="1"/>
  <c r="D134" i="30"/>
  <c r="C134" i="30"/>
  <c r="P133" i="30"/>
  <c r="O133" i="30"/>
  <c r="N133" i="30"/>
  <c r="M133" i="30"/>
  <c r="L133" i="30"/>
  <c r="K133" i="30"/>
  <c r="J133" i="30"/>
  <c r="I133" i="30"/>
  <c r="H133" i="30"/>
  <c r="G133" i="30"/>
  <c r="F133" i="30"/>
  <c r="D133" i="30" s="1"/>
  <c r="E133" i="30"/>
  <c r="D126" i="30"/>
  <c r="C126" i="30"/>
  <c r="D125" i="30"/>
  <c r="C125" i="30"/>
  <c r="D124" i="30"/>
  <c r="C124" i="30"/>
  <c r="D123" i="30"/>
  <c r="C123" i="30"/>
  <c r="C121" i="30" s="1"/>
  <c r="D122" i="30"/>
  <c r="C122" i="30"/>
  <c r="P121" i="30"/>
  <c r="O121" i="30"/>
  <c r="N121" i="30"/>
  <c r="M121" i="30"/>
  <c r="L121" i="30"/>
  <c r="K121" i="30"/>
  <c r="J121" i="30"/>
  <c r="I121" i="30"/>
  <c r="H121" i="30"/>
  <c r="G121" i="30"/>
  <c r="F121" i="30"/>
  <c r="D121" i="30" s="1"/>
  <c r="E121" i="30"/>
  <c r="D120" i="30"/>
  <c r="C120" i="30"/>
  <c r="D119" i="30"/>
  <c r="C119" i="30"/>
  <c r="D118" i="30"/>
  <c r="C118" i="30"/>
  <c r="D117" i="30"/>
  <c r="C117" i="30"/>
  <c r="C115" i="30" s="1"/>
  <c r="D116" i="30"/>
  <c r="C116" i="30"/>
  <c r="P115" i="30"/>
  <c r="O115" i="30"/>
  <c r="N115" i="30"/>
  <c r="M115" i="30"/>
  <c r="L115" i="30"/>
  <c r="K115" i="30"/>
  <c r="J115" i="30"/>
  <c r="I115" i="30"/>
  <c r="H115" i="30"/>
  <c r="G115" i="30"/>
  <c r="F115" i="30"/>
  <c r="D115" i="30" s="1"/>
  <c r="E115" i="30"/>
  <c r="D114" i="30"/>
  <c r="C114" i="30"/>
  <c r="D113" i="30"/>
  <c r="C113" i="30"/>
  <c r="D112" i="30"/>
  <c r="C112" i="30"/>
  <c r="D111" i="30"/>
  <c r="C111" i="30"/>
  <c r="C109" i="30" s="1"/>
  <c r="D110" i="30"/>
  <c r="C110" i="30"/>
  <c r="P109" i="30"/>
  <c r="O109" i="30"/>
  <c r="N109" i="30"/>
  <c r="M109" i="30"/>
  <c r="L109" i="30"/>
  <c r="K109" i="30"/>
  <c r="J109" i="30"/>
  <c r="I109" i="30"/>
  <c r="H109" i="30"/>
  <c r="G109" i="30"/>
  <c r="F109" i="30"/>
  <c r="D109" i="30" s="1"/>
  <c r="E109" i="30"/>
  <c r="D108" i="30"/>
  <c r="C108" i="30"/>
  <c r="D107" i="30"/>
  <c r="C107" i="30"/>
  <c r="D106" i="30"/>
  <c r="C106" i="30"/>
  <c r="D105" i="30"/>
  <c r="C105" i="30"/>
  <c r="C103" i="30" s="1"/>
  <c r="D104" i="30"/>
  <c r="C104" i="30"/>
  <c r="P103" i="30"/>
  <c r="O103" i="30"/>
  <c r="N103" i="30"/>
  <c r="M103" i="30"/>
  <c r="L103" i="30"/>
  <c r="K103" i="30"/>
  <c r="J103" i="30"/>
  <c r="I103" i="30"/>
  <c r="H103" i="30"/>
  <c r="G103" i="30"/>
  <c r="F103" i="30"/>
  <c r="D103" i="30" s="1"/>
  <c r="E103" i="30"/>
  <c r="D102" i="30"/>
  <c r="C102" i="30"/>
  <c r="D101" i="30"/>
  <c r="C101" i="30"/>
  <c r="D100" i="30"/>
  <c r="C100" i="30"/>
  <c r="D99" i="30"/>
  <c r="C99" i="30"/>
  <c r="C97" i="30" s="1"/>
  <c r="D98" i="30"/>
  <c r="C98" i="30"/>
  <c r="P97" i="30"/>
  <c r="O97" i="30"/>
  <c r="N97" i="30"/>
  <c r="M97" i="30"/>
  <c r="L97" i="30"/>
  <c r="K97" i="30"/>
  <c r="J97" i="30"/>
  <c r="I97" i="30"/>
  <c r="H97" i="30"/>
  <c r="G97" i="30"/>
  <c r="F97" i="30"/>
  <c r="D97" i="30" s="1"/>
  <c r="E97" i="30"/>
  <c r="D96" i="30"/>
  <c r="C96" i="30"/>
  <c r="D95" i="30"/>
  <c r="C95" i="30"/>
  <c r="D94" i="30"/>
  <c r="C94" i="30"/>
  <c r="D93" i="30"/>
  <c r="C93" i="30"/>
  <c r="C91" i="30" s="1"/>
  <c r="D92" i="30"/>
  <c r="C92" i="30"/>
  <c r="P91" i="30"/>
  <c r="O91" i="30"/>
  <c r="N91" i="30"/>
  <c r="M91" i="30"/>
  <c r="L91" i="30"/>
  <c r="K91" i="30"/>
  <c r="J91" i="30"/>
  <c r="I91" i="30"/>
  <c r="H91" i="30"/>
  <c r="G91" i="30"/>
  <c r="F91" i="30"/>
  <c r="D91" i="30" s="1"/>
  <c r="E91" i="30"/>
  <c r="D90" i="30"/>
  <c r="C90" i="30"/>
  <c r="D89" i="30"/>
  <c r="C89" i="30"/>
  <c r="D88" i="30"/>
  <c r="C88" i="30"/>
  <c r="D87" i="30"/>
  <c r="C87" i="30"/>
  <c r="C85" i="30" s="1"/>
  <c r="D86" i="30"/>
  <c r="D85" i="30" s="1"/>
  <c r="C86" i="30"/>
  <c r="P85" i="30"/>
  <c r="O85" i="30"/>
  <c r="N85" i="30"/>
  <c r="M85" i="30"/>
  <c r="L85" i="30"/>
  <c r="K85" i="30"/>
  <c r="J85" i="30"/>
  <c r="I85" i="30"/>
  <c r="H85" i="30"/>
  <c r="G85" i="30"/>
  <c r="F85" i="30"/>
  <c r="E85" i="30"/>
  <c r="D84" i="30"/>
  <c r="C84" i="30"/>
  <c r="D83" i="30"/>
  <c r="C83" i="30"/>
  <c r="D82" i="30"/>
  <c r="C82" i="30"/>
  <c r="D81" i="30"/>
  <c r="D79" i="30" s="1"/>
  <c r="C81" i="30"/>
  <c r="C79" i="30" s="1"/>
  <c r="D80" i="30"/>
  <c r="C80" i="30"/>
  <c r="P79" i="30"/>
  <c r="O79" i="30"/>
  <c r="N79" i="30"/>
  <c r="M79" i="30"/>
  <c r="L79" i="30"/>
  <c r="K79" i="30"/>
  <c r="J79" i="30"/>
  <c r="I79" i="30"/>
  <c r="H79" i="30"/>
  <c r="G79" i="30"/>
  <c r="F79" i="30"/>
  <c r="E79" i="30"/>
  <c r="D78" i="30"/>
  <c r="C78" i="30"/>
  <c r="D77" i="30"/>
  <c r="C77" i="30"/>
  <c r="D76" i="30"/>
  <c r="C76" i="30"/>
  <c r="D75" i="30"/>
  <c r="D73" i="30" s="1"/>
  <c r="C75" i="30"/>
  <c r="C73" i="30" s="1"/>
  <c r="D74" i="30"/>
  <c r="C74" i="30"/>
  <c r="P73" i="30"/>
  <c r="O73" i="30"/>
  <c r="N73" i="30"/>
  <c r="M73" i="30"/>
  <c r="L73" i="30"/>
  <c r="K73" i="30"/>
  <c r="J73" i="30"/>
  <c r="I73" i="30"/>
  <c r="H73" i="30"/>
  <c r="G73" i="30"/>
  <c r="F73" i="30"/>
  <c r="E73" i="30"/>
  <c r="D72" i="30"/>
  <c r="C72" i="30"/>
  <c r="D71" i="30"/>
  <c r="C71" i="30"/>
  <c r="D70" i="30"/>
  <c r="C70" i="30"/>
  <c r="D69" i="30"/>
  <c r="C69" i="30"/>
  <c r="C67" i="30" s="1"/>
  <c r="D68" i="30"/>
  <c r="D67" i="30" s="1"/>
  <c r="C68" i="30"/>
  <c r="P67" i="30"/>
  <c r="O67" i="30"/>
  <c r="N67" i="30"/>
  <c r="M67" i="30"/>
  <c r="L67" i="30"/>
  <c r="K67" i="30"/>
  <c r="J67" i="30"/>
  <c r="I67" i="30"/>
  <c r="H67" i="30"/>
  <c r="G67" i="30"/>
  <c r="F67" i="30"/>
  <c r="E67" i="30"/>
  <c r="D66" i="30"/>
  <c r="C66" i="30"/>
  <c r="D65" i="30"/>
  <c r="C65" i="30"/>
  <c r="D64" i="30"/>
  <c r="C64" i="30"/>
  <c r="D63" i="30"/>
  <c r="C63" i="30"/>
  <c r="C61" i="30" s="1"/>
  <c r="D62" i="30"/>
  <c r="D61" i="30" s="1"/>
  <c r="C62" i="30"/>
  <c r="P61" i="30"/>
  <c r="O61" i="30"/>
  <c r="N61" i="30"/>
  <c r="M61" i="30"/>
  <c r="L61" i="30"/>
  <c r="K61" i="30"/>
  <c r="J61" i="30"/>
  <c r="I61" i="30"/>
  <c r="H61" i="30"/>
  <c r="G61" i="30"/>
  <c r="F61" i="30"/>
  <c r="E61" i="30"/>
  <c r="D60" i="30"/>
  <c r="C60" i="30"/>
  <c r="D59" i="30"/>
  <c r="C59" i="30"/>
  <c r="D58" i="30"/>
  <c r="C58" i="30"/>
  <c r="D57" i="30"/>
  <c r="C57" i="30"/>
  <c r="C55" i="30" s="1"/>
  <c r="D56" i="30"/>
  <c r="D55" i="30" s="1"/>
  <c r="C56" i="30"/>
  <c r="P55" i="30"/>
  <c r="O55" i="30"/>
  <c r="N55" i="30"/>
  <c r="M55" i="30"/>
  <c r="L55" i="30"/>
  <c r="K55" i="30"/>
  <c r="J55" i="30"/>
  <c r="I55" i="30"/>
  <c r="H55" i="30"/>
  <c r="G55" i="30"/>
  <c r="F55" i="30"/>
  <c r="E55" i="30"/>
  <c r="D54" i="30"/>
  <c r="C54" i="30"/>
  <c r="D53" i="30"/>
  <c r="C53" i="30"/>
  <c r="D52" i="30"/>
  <c r="C52" i="30"/>
  <c r="D51" i="30"/>
  <c r="D50" i="30" s="1"/>
  <c r="C51" i="30"/>
  <c r="C50" i="30" s="1"/>
  <c r="P50" i="30"/>
  <c r="O50" i="30"/>
  <c r="N50" i="30"/>
  <c r="M50" i="30"/>
  <c r="L50" i="30"/>
  <c r="K50" i="30"/>
  <c r="J50" i="30"/>
  <c r="I50" i="30"/>
  <c r="H50" i="30"/>
  <c r="G50" i="30"/>
  <c r="F50" i="30"/>
  <c r="E50" i="30"/>
  <c r="D45" i="30"/>
  <c r="D43" i="30"/>
  <c r="C43" i="30"/>
  <c r="D42" i="30"/>
  <c r="C42" i="30"/>
  <c r="R41" i="30"/>
  <c r="Q41" i="30"/>
  <c r="P41" i="30"/>
  <c r="O41" i="30"/>
  <c r="N41" i="30"/>
  <c r="L41" i="30"/>
  <c r="K41" i="30"/>
  <c r="J41" i="30"/>
  <c r="I41" i="30"/>
  <c r="H41" i="30"/>
  <c r="G41" i="30"/>
  <c r="F41" i="30"/>
  <c r="E41" i="30"/>
  <c r="D41" i="30"/>
  <c r="C41" i="30"/>
  <c r="D40" i="30"/>
  <c r="D36" i="30" s="1"/>
  <c r="C40" i="30"/>
  <c r="C36" i="30" s="1"/>
  <c r="D39" i="30"/>
  <c r="C39" i="30"/>
  <c r="D38" i="30"/>
  <c r="C38" i="30"/>
  <c r="D37" i="30"/>
  <c r="C37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D35" i="30"/>
  <c r="D31" i="30" s="1"/>
  <c r="C35" i="30"/>
  <c r="C31" i="30" s="1"/>
  <c r="D34" i="30"/>
  <c r="C34" i="30"/>
  <c r="D33" i="30"/>
  <c r="C33" i="30"/>
  <c r="D32" i="30"/>
  <c r="C32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0" i="30"/>
  <c r="D26" i="30" s="1"/>
  <c r="C30" i="30"/>
  <c r="C26" i="30" s="1"/>
  <c r="D29" i="30"/>
  <c r="C29" i="30"/>
  <c r="D28" i="30"/>
  <c r="C28" i="30"/>
  <c r="D27" i="30"/>
  <c r="C27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D25" i="30"/>
  <c r="D21" i="30" s="1"/>
  <c r="C25" i="30"/>
  <c r="C21" i="30" s="1"/>
  <c r="D24" i="30"/>
  <c r="C24" i="30"/>
  <c r="D23" i="30"/>
  <c r="C23" i="30"/>
  <c r="D22" i="30"/>
  <c r="C22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0" i="30"/>
  <c r="D16" i="30" s="1"/>
  <c r="C20" i="30"/>
  <c r="C16" i="30" s="1"/>
  <c r="D19" i="30"/>
  <c r="C19" i="30"/>
  <c r="D18" i="30"/>
  <c r="C18" i="30"/>
  <c r="D17" i="30"/>
  <c r="C17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5" i="30"/>
  <c r="D11" i="30" s="1"/>
  <c r="C15" i="30"/>
  <c r="C11" i="30" s="1"/>
  <c r="D14" i="30"/>
  <c r="C14" i="30"/>
  <c r="D13" i="30"/>
  <c r="C13" i="30"/>
  <c r="D12" i="30"/>
  <c r="C12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0" i="30"/>
  <c r="D6" i="30" s="1"/>
  <c r="C10" i="30"/>
  <c r="C6" i="30" s="1"/>
  <c r="D9" i="30"/>
  <c r="C9" i="30"/>
  <c r="D8" i="30"/>
  <c r="C8" i="30"/>
  <c r="D7" i="30"/>
  <c r="C7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</calcChain>
</file>

<file path=xl/sharedStrings.xml><?xml version="1.0" encoding="utf-8"?>
<sst xmlns="http://schemas.openxmlformats.org/spreadsheetml/2006/main" count="1558" uniqueCount="553">
  <si>
    <t>K-1．社会教育学級・講座受講状況</t>
    <rPh sb="4" eb="6">
      <t>シャカイ</t>
    </rPh>
    <rPh sb="6" eb="8">
      <t>キョウイク</t>
    </rPh>
    <rPh sb="8" eb="10">
      <t>ガッキュウ</t>
    </rPh>
    <rPh sb="11" eb="13">
      <t>コウザ</t>
    </rPh>
    <rPh sb="13" eb="15">
      <t>ジュコウ</t>
    </rPh>
    <rPh sb="15" eb="17">
      <t>ジョウキョウ</t>
    </rPh>
    <phoneticPr fontId="7"/>
  </si>
  <si>
    <t>年次</t>
    <rPh sb="1" eb="2">
      <t>ツギ</t>
    </rPh>
    <phoneticPr fontId="7"/>
  </si>
  <si>
    <t>総数</t>
    <rPh sb="0" eb="2">
      <t>ソウスウ</t>
    </rPh>
    <phoneticPr fontId="7"/>
  </si>
  <si>
    <t>成人を対象とするもの</t>
    <rPh sb="0" eb="2">
      <t>セイジン</t>
    </rPh>
    <rPh sb="3" eb="5">
      <t>タイショウ</t>
    </rPh>
    <phoneticPr fontId="7"/>
  </si>
  <si>
    <t>婦人のみを対象とするもの</t>
    <rPh sb="0" eb="2">
      <t>フジン</t>
    </rPh>
    <rPh sb="5" eb="7">
      <t>タイショウ</t>
    </rPh>
    <phoneticPr fontId="7"/>
  </si>
  <si>
    <t>青年を対象とするもの</t>
    <rPh sb="0" eb="2">
      <t>セイネン</t>
    </rPh>
    <rPh sb="3" eb="5">
      <t>タイショウ</t>
    </rPh>
    <phoneticPr fontId="7"/>
  </si>
  <si>
    <t>高齢者学級・教室</t>
    <rPh sb="0" eb="3">
      <t>コウレイシャ</t>
    </rPh>
    <rPh sb="3" eb="5">
      <t>ガッキュウ</t>
    </rPh>
    <rPh sb="6" eb="8">
      <t>キョウシツ</t>
    </rPh>
    <phoneticPr fontId="7"/>
  </si>
  <si>
    <t>家庭教育</t>
    <rPh sb="0" eb="2">
      <t>カテイ</t>
    </rPh>
    <rPh sb="2" eb="4">
      <t>キョウイク</t>
    </rPh>
    <phoneticPr fontId="7"/>
  </si>
  <si>
    <t>成人講座</t>
    <rPh sb="0" eb="2">
      <t>セイジン</t>
    </rPh>
    <rPh sb="2" eb="4">
      <t>コウザ</t>
    </rPh>
    <phoneticPr fontId="7"/>
  </si>
  <si>
    <t>婦人学級</t>
    <rPh sb="0" eb="2">
      <t>フジン</t>
    </rPh>
    <rPh sb="2" eb="4">
      <t>ガッキュウ</t>
    </rPh>
    <phoneticPr fontId="7"/>
  </si>
  <si>
    <t>その他の学級</t>
    <rPh sb="2" eb="3">
      <t>タ</t>
    </rPh>
    <rPh sb="4" eb="6">
      <t>ガッキュウ</t>
    </rPh>
    <phoneticPr fontId="7"/>
  </si>
  <si>
    <t>青年学級</t>
    <rPh sb="0" eb="2">
      <t>セイネン</t>
    </rPh>
    <rPh sb="2" eb="4">
      <t>ガッキュウ</t>
    </rPh>
    <phoneticPr fontId="7"/>
  </si>
  <si>
    <t>青年教室</t>
    <rPh sb="0" eb="2">
      <t>セイネン</t>
    </rPh>
    <rPh sb="2" eb="4">
      <t>キョウシツ</t>
    </rPh>
    <phoneticPr fontId="7"/>
  </si>
  <si>
    <t>数</t>
    <rPh sb="0" eb="1">
      <t>スウ</t>
    </rPh>
    <phoneticPr fontId="7"/>
  </si>
  <si>
    <t>人員</t>
    <rPh sb="0" eb="2">
      <t>ジンイン</t>
    </rPh>
    <phoneticPr fontId="7"/>
  </si>
  <si>
    <t>平成 9年度</t>
    <rPh sb="0" eb="2">
      <t>ヘイセイ</t>
    </rPh>
    <rPh sb="5" eb="6">
      <t>ド</t>
    </rPh>
    <phoneticPr fontId="7"/>
  </si>
  <si>
    <t>三国町</t>
    <phoneticPr fontId="7"/>
  </si>
  <si>
    <t>丸岡町</t>
    <phoneticPr fontId="7"/>
  </si>
  <si>
    <t>春江町</t>
    <phoneticPr fontId="7"/>
  </si>
  <si>
    <t>坂井町</t>
    <phoneticPr fontId="7"/>
  </si>
  <si>
    <t>平成10年度</t>
    <rPh sb="0" eb="2">
      <t>ヘイセイ</t>
    </rPh>
    <rPh sb="5" eb="6">
      <t>ド</t>
    </rPh>
    <phoneticPr fontId="7"/>
  </si>
  <si>
    <t>平成11年度</t>
    <rPh sb="0" eb="2">
      <t>ヘイセイ</t>
    </rPh>
    <rPh sb="5" eb="6">
      <t>ド</t>
    </rPh>
    <phoneticPr fontId="7"/>
  </si>
  <si>
    <t>平成12年度</t>
    <rPh sb="0" eb="2">
      <t>ヘイセイ</t>
    </rPh>
    <rPh sb="5" eb="6">
      <t>ド</t>
    </rPh>
    <phoneticPr fontId="7"/>
  </si>
  <si>
    <t>平成13年度</t>
    <rPh sb="0" eb="2">
      <t>ヘイセイ</t>
    </rPh>
    <rPh sb="5" eb="6">
      <t>ド</t>
    </rPh>
    <phoneticPr fontId="7"/>
  </si>
  <si>
    <t>平成14年度</t>
    <rPh sb="0" eb="2">
      <t>ヘイセイ</t>
    </rPh>
    <rPh sb="5" eb="6">
      <t>ド</t>
    </rPh>
    <phoneticPr fontId="7"/>
  </si>
  <si>
    <t>平成15年度</t>
    <rPh sb="0" eb="2">
      <t>ヘイセイ</t>
    </rPh>
    <rPh sb="5" eb="6">
      <t>ド</t>
    </rPh>
    <phoneticPr fontId="7"/>
  </si>
  <si>
    <t>-</t>
    <phoneticPr fontId="7"/>
  </si>
  <si>
    <t>平成16年度</t>
    <rPh sb="0" eb="2">
      <t>ヘイセイ</t>
    </rPh>
    <rPh sb="5" eb="6">
      <t>ド</t>
    </rPh>
    <phoneticPr fontId="7"/>
  </si>
  <si>
    <t>年度</t>
    <rPh sb="1" eb="2">
      <t>ド</t>
    </rPh>
    <phoneticPr fontId="7"/>
  </si>
  <si>
    <t>青少年を
対象とするもの</t>
    <rPh sb="0" eb="3">
      <t>セイショウネン</t>
    </rPh>
    <rPh sb="5" eb="7">
      <t>タイショウ</t>
    </rPh>
    <phoneticPr fontId="7"/>
  </si>
  <si>
    <t>成人一般を対象とするもの</t>
    <rPh sb="0" eb="2">
      <t>セイジン</t>
    </rPh>
    <rPh sb="2" eb="4">
      <t>イッパン</t>
    </rPh>
    <rPh sb="5" eb="7">
      <t>タイショウ</t>
    </rPh>
    <phoneticPr fontId="7"/>
  </si>
  <si>
    <t>女性のみ
対象とするもの</t>
    <rPh sb="0" eb="2">
      <t>ジョセイ</t>
    </rPh>
    <rPh sb="5" eb="7">
      <t>タイショウ</t>
    </rPh>
    <phoneticPr fontId="7"/>
  </si>
  <si>
    <t>その他</t>
    <rPh sb="2" eb="3">
      <t>タ</t>
    </rPh>
    <phoneticPr fontId="7"/>
  </si>
  <si>
    <t>平成17年度</t>
    <rPh sb="0" eb="2">
      <t>ヘイセイ</t>
    </rPh>
    <rPh sb="5" eb="6">
      <t>ド</t>
    </rPh>
    <phoneticPr fontId="7"/>
  </si>
  <si>
    <t>平成18年度</t>
    <rPh sb="0" eb="2">
      <t>ヘイセイ</t>
    </rPh>
    <rPh sb="5" eb="6">
      <t>ド</t>
    </rPh>
    <phoneticPr fontId="7"/>
  </si>
  <si>
    <t>全　市</t>
    <rPh sb="0" eb="1">
      <t>ゼン</t>
    </rPh>
    <rPh sb="2" eb="3">
      <t>シ</t>
    </rPh>
    <phoneticPr fontId="7"/>
  </si>
  <si>
    <t>平成19年度</t>
    <rPh sb="0" eb="2">
      <t>ヘイセイ</t>
    </rPh>
    <rPh sb="5" eb="6">
      <t>ド</t>
    </rPh>
    <phoneticPr fontId="7"/>
  </si>
  <si>
    <t>平成20年度</t>
    <rPh sb="0" eb="2">
      <t>ヘイセイ</t>
    </rPh>
    <rPh sb="5" eb="6">
      <t>ド</t>
    </rPh>
    <phoneticPr fontId="7"/>
  </si>
  <si>
    <t>平成21年度</t>
    <rPh sb="0" eb="2">
      <t>ヘイセイ</t>
    </rPh>
    <rPh sb="5" eb="6">
      <t>ド</t>
    </rPh>
    <phoneticPr fontId="7"/>
  </si>
  <si>
    <t>三国町</t>
  </si>
  <si>
    <t>丸岡町</t>
  </si>
  <si>
    <t>春江町</t>
  </si>
  <si>
    <t>坂井町</t>
  </si>
  <si>
    <t>全　市</t>
  </si>
  <si>
    <t>平成22年度</t>
    <rPh sb="0" eb="2">
      <t>ヘイセイ</t>
    </rPh>
    <rPh sb="5" eb="6">
      <t>ド</t>
    </rPh>
    <phoneticPr fontId="7"/>
  </si>
  <si>
    <t>平成23年度</t>
    <rPh sb="0" eb="2">
      <t>ヘイセイ</t>
    </rPh>
    <rPh sb="5" eb="6">
      <t>ド</t>
    </rPh>
    <phoneticPr fontId="7"/>
  </si>
  <si>
    <t>平成24年度</t>
    <rPh sb="0" eb="2">
      <t>ヘイセイ</t>
    </rPh>
    <rPh sb="5" eb="6">
      <t>ド</t>
    </rPh>
    <phoneticPr fontId="7"/>
  </si>
  <si>
    <t>平成25年度</t>
    <rPh sb="0" eb="2">
      <t>ヘイセイ</t>
    </rPh>
    <rPh sb="5" eb="6">
      <t>ド</t>
    </rPh>
    <phoneticPr fontId="7"/>
  </si>
  <si>
    <t>平成26年度</t>
    <rPh sb="0" eb="2">
      <t>ヘイセイ</t>
    </rPh>
    <rPh sb="5" eb="6">
      <t>ド</t>
    </rPh>
    <phoneticPr fontId="7"/>
  </si>
  <si>
    <t>平成27年度</t>
    <rPh sb="0" eb="2">
      <t>ヘイセイ</t>
    </rPh>
    <rPh sb="5" eb="6">
      <t>ド</t>
    </rPh>
    <phoneticPr fontId="7"/>
  </si>
  <si>
    <t>平成28年度</t>
    <rPh sb="0" eb="2">
      <t>ヘイセイ</t>
    </rPh>
    <rPh sb="5" eb="6">
      <t>ド</t>
    </rPh>
    <phoneticPr fontId="7"/>
  </si>
  <si>
    <t>平成29年度</t>
    <rPh sb="0" eb="2">
      <t>ヘイセイ</t>
    </rPh>
    <rPh sb="5" eb="6">
      <t>ド</t>
    </rPh>
    <phoneticPr fontId="7"/>
  </si>
  <si>
    <t>平成30年度</t>
    <rPh sb="0" eb="2">
      <t>ヘイセイ</t>
    </rPh>
    <rPh sb="5" eb="6">
      <t>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</si>
  <si>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</si>
  <si>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令和2年度</t>
    <rPh sb="0" eb="2">
      <t>レイワ</t>
    </rPh>
    <rPh sb="3" eb="5">
      <t>ネンド</t>
    </rPh>
    <rPh sb="4" eb="5">
      <t>ド</t>
    </rPh>
    <phoneticPr fontId="7"/>
  </si>
  <si>
    <t>令和3年度</t>
    <rPh sb="0" eb="2">
      <t>レイワ</t>
    </rPh>
    <rPh sb="3" eb="5">
      <t>ネンド</t>
    </rPh>
    <rPh sb="4" eb="5">
      <t>ド</t>
    </rPh>
    <phoneticPr fontId="7"/>
  </si>
  <si>
    <t>令和4年度</t>
    <rPh sb="0" eb="2">
      <t>レイワ</t>
    </rPh>
    <rPh sb="3" eb="5">
      <t>ネンド</t>
    </rPh>
    <rPh sb="4" eb="5">
      <t>ド</t>
    </rPh>
    <phoneticPr fontId="7"/>
  </si>
  <si>
    <t>資料：生涯学習スポーツ課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7"/>
  </si>
  <si>
    <t>各年4月1日現在</t>
    <rPh sb="3" eb="4">
      <t>ガツ</t>
    </rPh>
    <rPh sb="5" eb="6">
      <t>ニチ</t>
    </rPh>
    <rPh sb="6" eb="8">
      <t>ゲンザイ</t>
    </rPh>
    <phoneticPr fontId="7"/>
  </si>
  <si>
    <t>コミュニティセンター数</t>
    <rPh sb="10" eb="11">
      <t>スウ</t>
    </rPh>
    <phoneticPr fontId="7"/>
  </si>
  <si>
    <t>コミュニティセンター職員数</t>
    <rPh sb="10" eb="13">
      <t>ショクインスウ</t>
    </rPh>
    <phoneticPr fontId="7"/>
  </si>
  <si>
    <t>種別</t>
    <rPh sb="0" eb="2">
      <t>シュベツ</t>
    </rPh>
    <phoneticPr fontId="7"/>
  </si>
  <si>
    <t>設置状況</t>
    <rPh sb="0" eb="2">
      <t>セッチ</t>
    </rPh>
    <rPh sb="2" eb="4">
      <t>ジョウキョウ</t>
    </rPh>
    <phoneticPr fontId="7"/>
  </si>
  <si>
    <t>センター長</t>
    <rPh sb="4" eb="5">
      <t>チョウ</t>
    </rPh>
    <phoneticPr fontId="7"/>
  </si>
  <si>
    <t>センター職員</t>
    <rPh sb="4" eb="6">
      <t>ショクイン</t>
    </rPh>
    <phoneticPr fontId="7"/>
  </si>
  <si>
    <t>分館長</t>
    <rPh sb="0" eb="2">
      <t>ブンカン</t>
    </rPh>
    <rPh sb="2" eb="3">
      <t>チョウ</t>
    </rPh>
    <phoneticPr fontId="7"/>
  </si>
  <si>
    <t>分館職員</t>
    <rPh sb="0" eb="2">
      <t>ブンカン</t>
    </rPh>
    <rPh sb="2" eb="4">
      <t>ショクイン</t>
    </rPh>
    <phoneticPr fontId="7"/>
  </si>
  <si>
    <t>本館</t>
    <rPh sb="0" eb="2">
      <t>ホンカン</t>
    </rPh>
    <phoneticPr fontId="7"/>
  </si>
  <si>
    <t>分館</t>
    <rPh sb="0" eb="2">
      <t>ブンカン</t>
    </rPh>
    <phoneticPr fontId="7"/>
  </si>
  <si>
    <t>独立</t>
    <rPh sb="0" eb="2">
      <t>ドクリツ</t>
    </rPh>
    <phoneticPr fontId="7"/>
  </si>
  <si>
    <t>併設</t>
    <rPh sb="0" eb="2">
      <t>ヘイセツ</t>
    </rPh>
    <phoneticPr fontId="7"/>
  </si>
  <si>
    <t>専任</t>
    <rPh sb="0" eb="2">
      <t>センニン</t>
    </rPh>
    <phoneticPr fontId="7"/>
  </si>
  <si>
    <t>兼任</t>
    <rPh sb="0" eb="2">
      <t>ケンニン</t>
    </rPh>
    <phoneticPr fontId="7"/>
  </si>
  <si>
    <t>中央</t>
    <rPh sb="0" eb="2">
      <t>チュウオウ</t>
    </rPh>
    <phoneticPr fontId="7"/>
  </si>
  <si>
    <t>地区</t>
    <rPh sb="0" eb="2">
      <t>チク</t>
    </rPh>
    <phoneticPr fontId="7"/>
  </si>
  <si>
    <t>平成10年</t>
    <rPh sb="0" eb="2">
      <t>ヘイセイ</t>
    </rPh>
    <phoneticPr fontId="7"/>
  </si>
  <si>
    <t>平成11年</t>
    <rPh sb="0" eb="2">
      <t>ヘイセイ</t>
    </rPh>
    <phoneticPr fontId="7"/>
  </si>
  <si>
    <t>平成12年</t>
    <rPh sb="0" eb="2">
      <t>ヘイセイ</t>
    </rPh>
    <phoneticPr fontId="7"/>
  </si>
  <si>
    <t>平成13年</t>
    <rPh sb="0" eb="2">
      <t>ヘイセイ</t>
    </rPh>
    <phoneticPr fontId="7"/>
  </si>
  <si>
    <t>平成14年</t>
    <rPh sb="0" eb="2">
      <t>ヘイセイ</t>
    </rPh>
    <phoneticPr fontId="7"/>
  </si>
  <si>
    <t>平成15年</t>
    <rPh sb="0" eb="2">
      <t>ヘイセイ</t>
    </rPh>
    <phoneticPr fontId="7"/>
  </si>
  <si>
    <t>平成16年</t>
    <rPh sb="0" eb="2">
      <t>ヘイセイ</t>
    </rPh>
    <phoneticPr fontId="7"/>
  </si>
  <si>
    <t>平成17年</t>
    <rPh sb="0" eb="2">
      <t>ヘイセイ</t>
    </rPh>
    <phoneticPr fontId="7"/>
  </si>
  <si>
    <t>平成18年</t>
    <rPh sb="0" eb="2">
      <t>ヘイセイ</t>
    </rPh>
    <phoneticPr fontId="7"/>
  </si>
  <si>
    <t>平成19年</t>
    <rPh sb="0" eb="2">
      <t>ヘイセイ</t>
    </rPh>
    <phoneticPr fontId="7"/>
  </si>
  <si>
    <t>平成20年</t>
    <rPh sb="0" eb="2">
      <t>ヘイセイ</t>
    </rPh>
    <phoneticPr fontId="7"/>
  </si>
  <si>
    <t>平成21年</t>
    <rPh sb="0" eb="2">
      <t>ヘイセイ</t>
    </rPh>
    <phoneticPr fontId="7"/>
  </si>
  <si>
    <t>平成22年</t>
    <rPh sb="0" eb="2">
      <t>ヘイセイ</t>
    </rPh>
    <phoneticPr fontId="7"/>
  </si>
  <si>
    <t>平成23年</t>
    <rPh sb="0" eb="2">
      <t>ヘイセイ</t>
    </rPh>
    <phoneticPr fontId="7"/>
  </si>
  <si>
    <t>平成24年</t>
    <rPh sb="0" eb="2">
      <t>ヘイセイ</t>
    </rPh>
    <phoneticPr fontId="7"/>
  </si>
  <si>
    <t>平成25年</t>
    <rPh sb="0" eb="2">
      <t>ヘイセイ</t>
    </rPh>
    <phoneticPr fontId="7"/>
  </si>
  <si>
    <t>平成26年</t>
    <rPh sb="0" eb="2">
      <t>ヘイセイ</t>
    </rPh>
    <phoneticPr fontId="7"/>
  </si>
  <si>
    <t>平成27年</t>
    <rPh sb="0" eb="2">
      <t>ヘイセイ</t>
    </rPh>
    <phoneticPr fontId="7"/>
  </si>
  <si>
    <t>平成28年</t>
    <rPh sb="0" eb="2">
      <t>ヘイセイ</t>
    </rPh>
    <phoneticPr fontId="7"/>
  </si>
  <si>
    <t>平成29年</t>
    <rPh sb="0" eb="2">
      <t>ヘイセイ</t>
    </rPh>
    <phoneticPr fontId="7"/>
  </si>
  <si>
    <t>平成30年</t>
    <rPh sb="0" eb="2">
      <t>ヘイセイ</t>
    </rPh>
    <phoneticPr fontId="7"/>
  </si>
  <si>
    <t>平成31年</t>
    <rPh sb="0" eb="2">
      <t>ヘイセイ</t>
    </rPh>
    <rPh sb="4" eb="5">
      <t>トシ</t>
    </rPh>
    <phoneticPr fontId="7"/>
  </si>
  <si>
    <t>令和2年</t>
    <rPh sb="0" eb="2">
      <t>レイワ</t>
    </rPh>
    <rPh sb="3" eb="4">
      <t>トシ</t>
    </rPh>
    <phoneticPr fontId="7"/>
  </si>
  <si>
    <t>令和3年</t>
    <rPh sb="0" eb="2">
      <t>レイワ</t>
    </rPh>
    <rPh sb="3" eb="4">
      <t>トシ</t>
    </rPh>
    <phoneticPr fontId="7"/>
  </si>
  <si>
    <t>令和4年</t>
    <rPh sb="0" eb="2">
      <t>レイワ</t>
    </rPh>
    <rPh sb="3" eb="4">
      <t>トシ</t>
    </rPh>
    <phoneticPr fontId="7"/>
  </si>
  <si>
    <t>令和5年</t>
    <rPh sb="0" eb="2">
      <t>レイワ</t>
    </rPh>
    <rPh sb="3" eb="4">
      <t>トシ</t>
    </rPh>
    <phoneticPr fontId="7"/>
  </si>
  <si>
    <t>資料：市民協働課</t>
    <rPh sb="0" eb="2">
      <t>シリョウ</t>
    </rPh>
    <rPh sb="3" eb="7">
      <t>シミンキョウドウ</t>
    </rPh>
    <rPh sb="7" eb="8">
      <t>カ</t>
    </rPh>
    <phoneticPr fontId="7"/>
  </si>
  <si>
    <t>K-3．図書館利用・貸出状況</t>
    <rPh sb="4" eb="7">
      <t>トショカン</t>
    </rPh>
    <rPh sb="7" eb="9">
      <t>リヨウ</t>
    </rPh>
    <rPh sb="10" eb="12">
      <t>カシダシ</t>
    </rPh>
    <rPh sb="12" eb="14">
      <t>ジョウキョウ</t>
    </rPh>
    <phoneticPr fontId="7"/>
  </si>
  <si>
    <t>年度</t>
    <phoneticPr fontId="7"/>
  </si>
  <si>
    <t>蔵書冊数</t>
    <rPh sb="0" eb="2">
      <t>ゾウショ</t>
    </rPh>
    <rPh sb="2" eb="4">
      <t>サツスウ</t>
    </rPh>
    <phoneticPr fontId="7"/>
  </si>
  <si>
    <t>貸出冊数</t>
    <rPh sb="0" eb="2">
      <t>カシダシ</t>
    </rPh>
    <rPh sb="2" eb="4">
      <t>サッスウ</t>
    </rPh>
    <phoneticPr fontId="7"/>
  </si>
  <si>
    <t>図書館名称</t>
    <rPh sb="0" eb="3">
      <t>トショカン</t>
    </rPh>
    <rPh sb="3" eb="5">
      <t>メイショウ</t>
    </rPh>
    <phoneticPr fontId="7"/>
  </si>
  <si>
    <t>開館日数</t>
    <rPh sb="0" eb="2">
      <t>カイカン</t>
    </rPh>
    <rPh sb="2" eb="4">
      <t>ニッスウ</t>
    </rPh>
    <phoneticPr fontId="7"/>
  </si>
  <si>
    <t>館外貸出冊数</t>
    <rPh sb="0" eb="2">
      <t>カンガイ</t>
    </rPh>
    <rPh sb="2" eb="4">
      <t>カシダシ</t>
    </rPh>
    <rPh sb="4" eb="6">
      <t>サッスウ</t>
    </rPh>
    <phoneticPr fontId="7"/>
  </si>
  <si>
    <t>団体貸出冊数</t>
    <rPh sb="0" eb="2">
      <t>ダンタイ</t>
    </rPh>
    <rPh sb="2" eb="4">
      <t>カシダシ</t>
    </rPh>
    <rPh sb="4" eb="6">
      <t>サッスウ</t>
    </rPh>
    <phoneticPr fontId="7"/>
  </si>
  <si>
    <t>平成 9年度</t>
    <rPh sb="0" eb="2">
      <t>ヘイセイ</t>
    </rPh>
    <phoneticPr fontId="7"/>
  </si>
  <si>
    <t>三国町立図書館</t>
    <rPh sb="3" eb="4">
      <t>リツ</t>
    </rPh>
    <rPh sb="4" eb="7">
      <t>トショカン</t>
    </rPh>
    <phoneticPr fontId="7"/>
  </si>
  <si>
    <t>丸岡町民図書館</t>
    <rPh sb="3" eb="4">
      <t>ミン</t>
    </rPh>
    <rPh sb="4" eb="7">
      <t>トショカン</t>
    </rPh>
    <phoneticPr fontId="7"/>
  </si>
  <si>
    <t>春江町立図書館</t>
    <rPh sb="3" eb="4">
      <t>リツ</t>
    </rPh>
    <rPh sb="4" eb="7">
      <t>トショカン</t>
    </rPh>
    <phoneticPr fontId="7"/>
  </si>
  <si>
    <t>坂井町立図書館</t>
    <rPh sb="3" eb="4">
      <t>リツ</t>
    </rPh>
    <rPh sb="4" eb="7">
      <t>トショカン</t>
    </rPh>
    <phoneticPr fontId="7"/>
  </si>
  <si>
    <t>平成10年度</t>
    <rPh sb="0" eb="2">
      <t>ヘイセイ</t>
    </rPh>
    <phoneticPr fontId="7"/>
  </si>
  <si>
    <t>平成11年度</t>
    <rPh sb="0" eb="2">
      <t>ヘイセイ</t>
    </rPh>
    <phoneticPr fontId="7"/>
  </si>
  <si>
    <t>平成12年度</t>
    <rPh sb="0" eb="2">
      <t>ヘイセイ</t>
    </rPh>
    <phoneticPr fontId="7"/>
  </si>
  <si>
    <t>平成13年度</t>
    <rPh sb="0" eb="2">
      <t>ヘイセイ</t>
    </rPh>
    <phoneticPr fontId="7"/>
  </si>
  <si>
    <t>平成14年度</t>
    <rPh sb="0" eb="2">
      <t>ヘイセイ</t>
    </rPh>
    <phoneticPr fontId="7"/>
  </si>
  <si>
    <t>平成15年度</t>
    <rPh sb="0" eb="2">
      <t>ヘイセイ</t>
    </rPh>
    <phoneticPr fontId="7"/>
  </si>
  <si>
    <t>平成16年度</t>
    <rPh sb="0" eb="2">
      <t>ヘイセイ</t>
    </rPh>
    <phoneticPr fontId="7"/>
  </si>
  <si>
    <t>平成17年度</t>
    <rPh sb="0" eb="2">
      <t>ヘイセイ</t>
    </rPh>
    <phoneticPr fontId="7"/>
  </si>
  <si>
    <t>平成18年度</t>
    <rPh sb="0" eb="2">
      <t>ヘイセイ</t>
    </rPh>
    <phoneticPr fontId="7"/>
  </si>
  <si>
    <t>三国図書館</t>
    <rPh sb="2" eb="5">
      <t>トショカン</t>
    </rPh>
    <phoneticPr fontId="7"/>
  </si>
  <si>
    <t>丸岡図書館</t>
    <rPh sb="2" eb="5">
      <t>トショカン</t>
    </rPh>
    <phoneticPr fontId="7"/>
  </si>
  <si>
    <t>春江図書館</t>
    <rPh sb="2" eb="5">
      <t>トショカン</t>
    </rPh>
    <phoneticPr fontId="7"/>
  </si>
  <si>
    <t>坂井図書館</t>
    <rPh sb="2" eb="5">
      <t>トショカン</t>
    </rPh>
    <phoneticPr fontId="7"/>
  </si>
  <si>
    <t>平成19年度</t>
    <rPh sb="0" eb="2">
      <t>ヘイセイ</t>
    </rPh>
    <phoneticPr fontId="7"/>
  </si>
  <si>
    <t>平成20年度</t>
    <rPh sb="0" eb="2">
      <t>ヘイセイ</t>
    </rPh>
    <phoneticPr fontId="7"/>
  </si>
  <si>
    <t>平成21年度</t>
    <rPh sb="0" eb="2">
      <t>ヘイセイ</t>
    </rPh>
    <phoneticPr fontId="7"/>
  </si>
  <si>
    <t>平成22年度</t>
    <rPh sb="0" eb="2">
      <t>ヘイセイ</t>
    </rPh>
    <phoneticPr fontId="7"/>
  </si>
  <si>
    <t>平成23年度</t>
    <rPh sb="0" eb="2">
      <t>ヘイセイ</t>
    </rPh>
    <phoneticPr fontId="7"/>
  </si>
  <si>
    <t>平成24年度</t>
    <rPh sb="0" eb="2">
      <t>ヘイセイ</t>
    </rPh>
    <phoneticPr fontId="7"/>
  </si>
  <si>
    <t>平成25年度</t>
    <rPh sb="0" eb="2">
      <t>ヘイセイ</t>
    </rPh>
    <phoneticPr fontId="7"/>
  </si>
  <si>
    <t>平成26年度</t>
    <rPh sb="0" eb="2">
      <t>ヘイセイ</t>
    </rPh>
    <phoneticPr fontId="7"/>
  </si>
  <si>
    <t>平成27年度</t>
    <rPh sb="0" eb="2">
      <t>ヘイセイ</t>
    </rPh>
    <phoneticPr fontId="7"/>
  </si>
  <si>
    <t>平成28年度</t>
    <rPh sb="0" eb="2">
      <t>ヘイセイ</t>
    </rPh>
    <phoneticPr fontId="7"/>
  </si>
  <si>
    <t>平成29年度</t>
    <rPh sb="0" eb="2">
      <t>ヘイセイ</t>
    </rPh>
    <phoneticPr fontId="7"/>
  </si>
  <si>
    <t>平成30年度</t>
    <rPh sb="0" eb="2">
      <t>ヘイセイ</t>
    </rPh>
    <phoneticPr fontId="7"/>
  </si>
  <si>
    <t>令和元年度</t>
    <rPh sb="0" eb="2">
      <t>レイワ</t>
    </rPh>
    <rPh sb="2" eb="4">
      <t>ガンネン</t>
    </rPh>
    <rPh sb="3" eb="5">
      <t>ネンド</t>
    </rPh>
    <phoneticPr fontId="7"/>
  </si>
  <si>
    <t>令和2年度</t>
    <rPh sb="0" eb="2">
      <t>レイワ</t>
    </rPh>
    <rPh sb="3" eb="5">
      <t>ネンド</t>
    </rPh>
    <rPh sb="4" eb="5">
      <t>ガンネン</t>
    </rPh>
    <phoneticPr fontId="7"/>
  </si>
  <si>
    <t>令和3年度</t>
    <rPh sb="0" eb="2">
      <t>レイワ</t>
    </rPh>
    <rPh sb="3" eb="5">
      <t>ネンド</t>
    </rPh>
    <rPh sb="4" eb="5">
      <t>ガンネン</t>
    </rPh>
    <phoneticPr fontId="7"/>
  </si>
  <si>
    <t>令和4年度</t>
    <rPh sb="0" eb="2">
      <t>レイワ</t>
    </rPh>
    <rPh sb="3" eb="5">
      <t>ネンド</t>
    </rPh>
    <rPh sb="4" eb="5">
      <t>ガンネン</t>
    </rPh>
    <phoneticPr fontId="7"/>
  </si>
  <si>
    <t>資料：三国図書館・丸岡図書館・春江図書館・坂井図書館</t>
    <rPh sb="0" eb="2">
      <t>シリョウ</t>
    </rPh>
    <rPh sb="3" eb="5">
      <t>サンゴク</t>
    </rPh>
    <rPh sb="5" eb="8">
      <t>トショカン</t>
    </rPh>
    <rPh sb="9" eb="11">
      <t>マルオカ</t>
    </rPh>
    <rPh sb="11" eb="14">
      <t>トショカン</t>
    </rPh>
    <rPh sb="15" eb="16">
      <t>ハル</t>
    </rPh>
    <rPh sb="16" eb="17">
      <t>エ</t>
    </rPh>
    <rPh sb="17" eb="20">
      <t>トショカン</t>
    </rPh>
    <rPh sb="21" eb="23">
      <t>サカイ</t>
    </rPh>
    <rPh sb="23" eb="26">
      <t>トショカン</t>
    </rPh>
    <phoneticPr fontId="7"/>
  </si>
  <si>
    <t>K-4．体育施設利用人数</t>
    <rPh sb="4" eb="6">
      <t>タイイク</t>
    </rPh>
    <rPh sb="6" eb="8">
      <t>シセツ</t>
    </rPh>
    <rPh sb="8" eb="10">
      <t>リヨウ</t>
    </rPh>
    <rPh sb="10" eb="12">
      <t>ニンズウ</t>
    </rPh>
    <phoneticPr fontId="7"/>
  </si>
  <si>
    <t>単位：人</t>
    <rPh sb="0" eb="2">
      <t>タンイ</t>
    </rPh>
    <rPh sb="3" eb="4">
      <t>ニン</t>
    </rPh>
    <phoneticPr fontId="7"/>
  </si>
  <si>
    <t>三国運動公園</t>
    <rPh sb="0" eb="2">
      <t>ミクニ</t>
    </rPh>
    <rPh sb="2" eb="6">
      <t>ウンドウコウエン</t>
    </rPh>
    <phoneticPr fontId="7"/>
  </si>
  <si>
    <t>三国
体育館</t>
    <rPh sb="0" eb="2">
      <t>ミクニ</t>
    </rPh>
    <rPh sb="3" eb="6">
      <t>タイイクカン</t>
    </rPh>
    <phoneticPr fontId="7"/>
  </si>
  <si>
    <t>三国
グラウンド</t>
    <rPh sb="0" eb="2">
      <t>ミクニ</t>
    </rPh>
    <phoneticPr fontId="7"/>
  </si>
  <si>
    <t>三国
艇庫</t>
    <rPh sb="0" eb="2">
      <t>ミクニ</t>
    </rPh>
    <rPh sb="3" eb="5">
      <t>テイコ</t>
    </rPh>
    <phoneticPr fontId="7"/>
  </si>
  <si>
    <t>陸上
競技場</t>
    <rPh sb="0" eb="2">
      <t>リクジョウ</t>
    </rPh>
    <rPh sb="3" eb="6">
      <t>キョウギジョウ</t>
    </rPh>
    <phoneticPr fontId="7"/>
  </si>
  <si>
    <t>野球場</t>
    <rPh sb="0" eb="3">
      <t>ヤキュウジョウ</t>
    </rPh>
    <phoneticPr fontId="7"/>
  </si>
  <si>
    <t>人工芝
グラウンド</t>
    <rPh sb="0" eb="2">
      <t>ジンコウ</t>
    </rPh>
    <rPh sb="2" eb="3">
      <t>シバ</t>
    </rPh>
    <phoneticPr fontId="7"/>
  </si>
  <si>
    <t>テニス場</t>
    <rPh sb="3" eb="4">
      <t>ジョウ</t>
    </rPh>
    <phoneticPr fontId="7"/>
  </si>
  <si>
    <t>ゲート
ボール場</t>
    <rPh sb="7" eb="8">
      <t>ジョウ</t>
    </rPh>
    <phoneticPr fontId="7"/>
  </si>
  <si>
    <t>マレット
ゴルフ場</t>
    <rPh sb="8" eb="9">
      <t>ジョウ</t>
    </rPh>
    <phoneticPr fontId="7"/>
  </si>
  <si>
    <t>温水
プール</t>
    <rPh sb="0" eb="2">
      <t>オンスイ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</si>
  <si>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</si>
  <si>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</si>
  <si>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</si>
  <si>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</si>
  <si>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</si>
  <si>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</si>
  <si>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</si>
  <si>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</si>
  <si>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</si>
  <si>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</si>
  <si>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</si>
  <si>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</si>
  <si>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</si>
  <si>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7"/>
  </si>
  <si>
    <t>令和2年度</t>
    <rPh sb="0" eb="2">
      <t>レイワ</t>
    </rPh>
    <rPh sb="3" eb="4">
      <t>ネン</t>
    </rPh>
    <rPh sb="4" eb="5">
      <t>ド</t>
    </rPh>
    <phoneticPr fontId="7"/>
  </si>
  <si>
    <t>令和3年度</t>
    <rPh sb="0" eb="2">
      <t>レイワ</t>
    </rPh>
    <rPh sb="3" eb="4">
      <t>ネン</t>
    </rPh>
    <rPh sb="4" eb="5">
      <t>ド</t>
    </rPh>
    <phoneticPr fontId="7"/>
  </si>
  <si>
    <t>令和4年度</t>
    <rPh sb="0" eb="2">
      <t>レイワ</t>
    </rPh>
    <rPh sb="3" eb="4">
      <t>ネン</t>
    </rPh>
    <rPh sb="4" eb="5">
      <t>ド</t>
    </rPh>
    <phoneticPr fontId="7"/>
  </si>
  <si>
    <t>※三国運動公園人工芝グラウンドは平成28年度まで多目的競技場</t>
    <rPh sb="1" eb="3">
      <t>ミクニ</t>
    </rPh>
    <rPh sb="3" eb="7">
      <t>ウンドウコウエン</t>
    </rPh>
    <rPh sb="7" eb="9">
      <t>ジンコウ</t>
    </rPh>
    <rPh sb="9" eb="10">
      <t>シバ</t>
    </rPh>
    <rPh sb="16" eb="18">
      <t>ヘイセイ</t>
    </rPh>
    <rPh sb="20" eb="21">
      <t>ネン</t>
    </rPh>
    <rPh sb="21" eb="22">
      <t>ド</t>
    </rPh>
    <rPh sb="24" eb="27">
      <t>タモクテキ</t>
    </rPh>
    <rPh sb="27" eb="29">
      <t>キョウギ</t>
    </rPh>
    <rPh sb="29" eb="30">
      <t>バ</t>
    </rPh>
    <phoneticPr fontId="7"/>
  </si>
  <si>
    <t>丸岡運動公園</t>
    <rPh sb="0" eb="2">
      <t>マルオカ</t>
    </rPh>
    <rPh sb="2" eb="6">
      <t>ウンドウコウエン</t>
    </rPh>
    <phoneticPr fontId="7"/>
  </si>
  <si>
    <t>丸岡スポーツランド</t>
    <rPh sb="0" eb="2">
      <t>マルオカ</t>
    </rPh>
    <phoneticPr fontId="7"/>
  </si>
  <si>
    <t>丸岡
武道館</t>
    <rPh sb="0" eb="2">
      <t>マルオカ</t>
    </rPh>
    <rPh sb="3" eb="6">
      <t>ブドウカン</t>
    </rPh>
    <phoneticPr fontId="7"/>
  </si>
  <si>
    <t>鳴鹿
テニス場</t>
    <rPh sb="0" eb="1">
      <t>ナ</t>
    </rPh>
    <rPh sb="1" eb="2">
      <t>シカ</t>
    </rPh>
    <rPh sb="6" eb="7">
      <t>ジョウ</t>
    </rPh>
    <phoneticPr fontId="7"/>
  </si>
  <si>
    <t>磯部
テニス場</t>
    <rPh sb="0" eb="2">
      <t>イソベ</t>
    </rPh>
    <rPh sb="6" eb="7">
      <t>ジョウ</t>
    </rPh>
    <phoneticPr fontId="7"/>
  </si>
  <si>
    <t>丸岡
今福
体育館</t>
    <rPh sb="0" eb="2">
      <t>マルオカ</t>
    </rPh>
    <rPh sb="3" eb="5">
      <t>イマフク</t>
    </rPh>
    <rPh sb="6" eb="9">
      <t>タイイクカン</t>
    </rPh>
    <phoneticPr fontId="7"/>
  </si>
  <si>
    <t>今市
水泳
プール</t>
    <rPh sb="0" eb="2">
      <t>イマイチ</t>
    </rPh>
    <rPh sb="3" eb="5">
      <t>スイエイ</t>
    </rPh>
    <phoneticPr fontId="7"/>
  </si>
  <si>
    <t>グラウンド</t>
    <phoneticPr fontId="7"/>
  </si>
  <si>
    <t>多目的屋内
スポーツ
センター</t>
    <rPh sb="0" eb="3">
      <t>タモクテキ</t>
    </rPh>
    <rPh sb="3" eb="5">
      <t>オクナイ</t>
    </rPh>
    <phoneticPr fontId="7"/>
  </si>
  <si>
    <t>サッカー場</t>
    <rPh sb="4" eb="5">
      <t>ジョウ</t>
    </rPh>
    <phoneticPr fontId="7"/>
  </si>
  <si>
    <t>合宿所</t>
    <rPh sb="0" eb="2">
      <t>ガッシュク</t>
    </rPh>
    <rPh sb="2" eb="3">
      <t>ジョ</t>
    </rPh>
    <phoneticPr fontId="7"/>
  </si>
  <si>
    <t>クラブ
ハウス</t>
    <phoneticPr fontId="7"/>
  </si>
  <si>
    <t>廃止</t>
    <rPh sb="0" eb="2">
      <t>ハイシ</t>
    </rPh>
    <phoneticPr fontId="7"/>
  </si>
  <si>
    <t>休止</t>
    <rPh sb="0" eb="2">
      <t>キュウシ</t>
    </rPh>
    <phoneticPr fontId="7"/>
  </si>
  <si>
    <t>休止</t>
  </si>
  <si>
    <t>丸岡
B&amp;G海洋
センター</t>
    <rPh sb="0" eb="2">
      <t>マルオカ</t>
    </rPh>
    <rPh sb="6" eb="8">
      <t>カイヨウ</t>
    </rPh>
    <phoneticPr fontId="7"/>
  </si>
  <si>
    <t>丸岡
体育館</t>
    <rPh sb="0" eb="2">
      <t>マルオカ</t>
    </rPh>
    <rPh sb="3" eb="6">
      <t>タイイクカン</t>
    </rPh>
    <phoneticPr fontId="7"/>
  </si>
  <si>
    <t>春江
体育館</t>
    <rPh sb="0" eb="2">
      <t>ハルエ</t>
    </rPh>
    <rPh sb="3" eb="6">
      <t>タイイクカン</t>
    </rPh>
    <phoneticPr fontId="7"/>
  </si>
  <si>
    <t>春江北
グラウンド</t>
    <rPh sb="0" eb="2">
      <t>ハルエ</t>
    </rPh>
    <rPh sb="2" eb="3">
      <t>キタ</t>
    </rPh>
    <phoneticPr fontId="7"/>
  </si>
  <si>
    <t>春江東
グラウンド</t>
    <rPh sb="0" eb="2">
      <t>ハルエ</t>
    </rPh>
    <rPh sb="2" eb="3">
      <t>ヒガシ</t>
    </rPh>
    <phoneticPr fontId="7"/>
  </si>
  <si>
    <t>江留上
公園
グラウンド</t>
    <rPh sb="0" eb="1">
      <t>エ</t>
    </rPh>
    <rPh sb="1" eb="2">
      <t>ドメ</t>
    </rPh>
    <rPh sb="2" eb="3">
      <t>カミ</t>
    </rPh>
    <rPh sb="4" eb="6">
      <t>コウエン</t>
    </rPh>
    <phoneticPr fontId="7"/>
  </si>
  <si>
    <t>春江
テニス場</t>
    <rPh sb="0" eb="2">
      <t>ハルエ</t>
    </rPh>
    <rPh sb="6" eb="7">
      <t>ジョウ</t>
    </rPh>
    <phoneticPr fontId="7"/>
  </si>
  <si>
    <t>春江
水泳
プール</t>
    <rPh sb="0" eb="2">
      <t>ハルエ</t>
    </rPh>
    <rPh sb="3" eb="5">
      <t>スイエイ</t>
    </rPh>
    <phoneticPr fontId="7"/>
  </si>
  <si>
    <t>春江B&amp;G海洋センター</t>
    <rPh sb="0" eb="2">
      <t>ハルエ</t>
    </rPh>
    <rPh sb="5" eb="7">
      <t>カイヨウ</t>
    </rPh>
    <phoneticPr fontId="7"/>
  </si>
  <si>
    <t>体育館</t>
    <rPh sb="0" eb="3">
      <t>タイイクカン</t>
    </rPh>
    <phoneticPr fontId="7"/>
  </si>
  <si>
    <t>プール</t>
    <phoneticPr fontId="7"/>
  </si>
  <si>
    <t>坂井
体育館</t>
    <rPh sb="0" eb="2">
      <t>サカイ</t>
    </rPh>
    <rPh sb="3" eb="6">
      <t>タイイクカン</t>
    </rPh>
    <phoneticPr fontId="7"/>
  </si>
  <si>
    <t>坂井
グラウンド</t>
    <rPh sb="0" eb="2">
      <t>サカイ</t>
    </rPh>
    <phoneticPr fontId="7"/>
  </si>
  <si>
    <t>坂井
武道館</t>
    <rPh sb="0" eb="2">
      <t>サカイ</t>
    </rPh>
    <rPh sb="3" eb="6">
      <t>ブドウカン</t>
    </rPh>
    <phoneticPr fontId="7"/>
  </si>
  <si>
    <t>東十郷中央公園</t>
    <rPh sb="0" eb="1">
      <t>ヒガシ</t>
    </rPh>
    <rPh sb="1" eb="2">
      <t>ジュウ</t>
    </rPh>
    <rPh sb="2" eb="3">
      <t>ゴウ</t>
    </rPh>
    <rPh sb="3" eb="5">
      <t>チュウオウ</t>
    </rPh>
    <rPh sb="5" eb="7">
      <t>コウエン</t>
    </rPh>
    <phoneticPr fontId="7"/>
  </si>
  <si>
    <t>K-5．テレビ普及状況</t>
    <rPh sb="7" eb="9">
      <t>フキュウ</t>
    </rPh>
    <rPh sb="9" eb="11">
      <t>ジョウキョウ</t>
    </rPh>
    <phoneticPr fontId="7"/>
  </si>
  <si>
    <t>年度※</t>
    <rPh sb="0" eb="2">
      <t>ネンド</t>
    </rPh>
    <phoneticPr fontId="7"/>
  </si>
  <si>
    <t>放送受信契約数</t>
    <rPh sb="0" eb="2">
      <t>ホウソウ</t>
    </rPh>
    <rPh sb="2" eb="4">
      <t>ジュシン</t>
    </rPh>
    <rPh sb="4" eb="7">
      <t>ケイヤクスウ</t>
    </rPh>
    <phoneticPr fontId="7"/>
  </si>
  <si>
    <t>衛    星    契    約    数     （再掲）</t>
    <rPh sb="0" eb="1">
      <t>マモル</t>
    </rPh>
    <rPh sb="5" eb="6">
      <t>ホシ</t>
    </rPh>
    <rPh sb="10" eb="11">
      <t>チギリ</t>
    </rPh>
    <rPh sb="15" eb="16">
      <t>ヤク</t>
    </rPh>
    <rPh sb="20" eb="21">
      <t>カズ</t>
    </rPh>
    <rPh sb="27" eb="29">
      <t>サイケイ</t>
    </rPh>
    <phoneticPr fontId="7"/>
  </si>
  <si>
    <t>平成10年</t>
    <rPh sb="0" eb="2">
      <t>ヘイセイ</t>
    </rPh>
    <rPh sb="4" eb="5">
      <t>ネン</t>
    </rPh>
    <phoneticPr fontId="7"/>
  </si>
  <si>
    <t>平成11年</t>
    <rPh sb="0" eb="2">
      <t>ヘイセイ</t>
    </rPh>
    <rPh sb="4" eb="5">
      <t>ネン</t>
    </rPh>
    <phoneticPr fontId="7"/>
  </si>
  <si>
    <t>平成12年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</si>
  <si>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</si>
  <si>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</si>
  <si>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</si>
  <si>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</si>
  <si>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</si>
  <si>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</si>
  <si>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</si>
  <si>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</si>
  <si>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</si>
  <si>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  <rPh sb="0" eb="2">
      <t>ヘイセイ</t>
    </rPh>
    <rPh sb="4" eb="5">
      <t>ネン</t>
    </rPh>
    <rPh sb="5" eb="6">
      <t>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</si>
  <si>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</si>
  <si>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</si>
  <si>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</si>
  <si>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</si>
  <si>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平成26年度</t>
    <rPh sb="0" eb="2">
      <t>ヘイセイ</t>
    </rPh>
    <rPh sb="4" eb="5">
      <t>ネン</t>
    </rPh>
    <rPh sb="5" eb="6">
      <t>ド</t>
    </rPh>
    <phoneticPr fontId="7"/>
  </si>
  <si>
    <t>平成27年度</t>
    <rPh sb="5" eb="6">
      <t>ド</t>
    </rPh>
    <phoneticPr fontId="7"/>
  </si>
  <si>
    <t>平成28年度</t>
    <rPh sb="5" eb="6">
      <t>ド</t>
    </rPh>
    <phoneticPr fontId="7"/>
  </si>
  <si>
    <t>資料：日本放送協会 「放送受信契約数統計要覧」</t>
    <rPh sb="0" eb="2">
      <t>シリョウ</t>
    </rPh>
    <rPh sb="3" eb="5">
      <t>ニホン</t>
    </rPh>
    <rPh sb="5" eb="7">
      <t>ホウソウ</t>
    </rPh>
    <rPh sb="7" eb="9">
      <t>キョウカイ</t>
    </rPh>
    <rPh sb="11" eb="13">
      <t>ホウソウ</t>
    </rPh>
    <rPh sb="13" eb="15">
      <t>ジュシン</t>
    </rPh>
    <rPh sb="15" eb="18">
      <t>ケイヤクスウ</t>
    </rPh>
    <rPh sb="18" eb="20">
      <t>トウケイ</t>
    </rPh>
    <rPh sb="20" eb="22">
      <t>ヨウラン</t>
    </rPh>
    <phoneticPr fontId="7"/>
  </si>
  <si>
    <t>※平成20年以前は各年3月31日現在表記</t>
    <rPh sb="1" eb="3">
      <t>ヘイセイ</t>
    </rPh>
    <rPh sb="5" eb="6">
      <t>ネン</t>
    </rPh>
    <rPh sb="6" eb="8">
      <t>イゼン</t>
    </rPh>
    <rPh sb="9" eb="11">
      <t>カクネン</t>
    </rPh>
    <rPh sb="12" eb="13">
      <t>ガツ</t>
    </rPh>
    <rPh sb="15" eb="16">
      <t>ニチ</t>
    </rPh>
    <rPh sb="16" eb="18">
      <t>ゲンザイ</t>
    </rPh>
    <rPh sb="18" eb="20">
      <t>ヒョウキ</t>
    </rPh>
    <phoneticPr fontId="7"/>
  </si>
  <si>
    <t>K-6．指定文化財</t>
    <rPh sb="4" eb="6">
      <t>シテイ</t>
    </rPh>
    <rPh sb="6" eb="9">
      <t>ブンカザイ</t>
    </rPh>
    <phoneticPr fontId="7"/>
  </si>
  <si>
    <t>国指定</t>
    <rPh sb="0" eb="1">
      <t>クニ</t>
    </rPh>
    <rPh sb="1" eb="3">
      <t>シテイ</t>
    </rPh>
    <phoneticPr fontId="7"/>
  </si>
  <si>
    <t>名称</t>
    <rPh sb="0" eb="2">
      <t>メイショウ</t>
    </rPh>
    <phoneticPr fontId="7"/>
  </si>
  <si>
    <t>数量</t>
    <rPh sb="0" eb="2">
      <t>スウリョウ</t>
    </rPh>
    <phoneticPr fontId="7"/>
  </si>
  <si>
    <t>所在地</t>
    <rPh sb="0" eb="3">
      <t>ショザイチ</t>
    </rPh>
    <phoneticPr fontId="7"/>
  </si>
  <si>
    <t>管理者</t>
    <rPh sb="0" eb="3">
      <t>カンリシャ</t>
    </rPh>
    <phoneticPr fontId="7"/>
  </si>
  <si>
    <t>指定年月日</t>
    <rPh sb="0" eb="2">
      <t>シテイ</t>
    </rPh>
    <rPh sb="2" eb="5">
      <t>ネンガッピ</t>
    </rPh>
    <phoneticPr fontId="7"/>
  </si>
  <si>
    <t>工芸品</t>
    <rPh sb="0" eb="3">
      <t>コウゲイヒン</t>
    </rPh>
    <phoneticPr fontId="7"/>
  </si>
  <si>
    <t>金銅宝相華文磬</t>
    <rPh sb="0" eb="2">
      <t>コンドウ</t>
    </rPh>
    <rPh sb="2" eb="3">
      <t>タカラ</t>
    </rPh>
    <rPh sb="3" eb="4">
      <t>ソウ</t>
    </rPh>
    <rPh sb="4" eb="5">
      <t>ハナ</t>
    </rPh>
    <rPh sb="5" eb="6">
      <t>モン</t>
    </rPh>
    <rPh sb="6" eb="7">
      <t>ケイ</t>
    </rPh>
    <phoneticPr fontId="7"/>
  </si>
  <si>
    <t>1面</t>
    <rPh sb="1" eb="2">
      <t>メン</t>
    </rPh>
    <phoneticPr fontId="7"/>
  </si>
  <si>
    <t>三国町滝谷1丁目7-15</t>
    <rPh sb="0" eb="3">
      <t>ミクニチョウ</t>
    </rPh>
    <rPh sb="3" eb="5">
      <t>タキダニ</t>
    </rPh>
    <rPh sb="6" eb="8">
      <t>チョウメ</t>
    </rPh>
    <phoneticPr fontId="7"/>
  </si>
  <si>
    <t>瀧谷寺</t>
    <rPh sb="0" eb="3">
      <t>タキダンジテラ</t>
    </rPh>
    <phoneticPr fontId="7"/>
  </si>
  <si>
    <t>昭和</t>
    <rPh sb="0" eb="2">
      <t>ショウワ</t>
    </rPh>
    <phoneticPr fontId="7"/>
  </si>
  <si>
    <t>28.</t>
    <phoneticPr fontId="7"/>
  </si>
  <si>
    <t>3.</t>
    <phoneticPr fontId="7"/>
  </si>
  <si>
    <t>31</t>
    <phoneticPr fontId="7"/>
  </si>
  <si>
    <t>建　造　物</t>
    <rPh sb="0" eb="1">
      <t>タツル</t>
    </rPh>
    <rPh sb="2" eb="3">
      <t>ヅクリ</t>
    </rPh>
    <rPh sb="4" eb="5">
      <t>モノ</t>
    </rPh>
    <phoneticPr fontId="7"/>
  </si>
  <si>
    <t>丸岡城天守</t>
    <rPh sb="0" eb="2">
      <t>マルオカ</t>
    </rPh>
    <rPh sb="2" eb="3">
      <t>シロ</t>
    </rPh>
    <rPh sb="3" eb="5">
      <t>テンシュ</t>
    </rPh>
    <phoneticPr fontId="7"/>
  </si>
  <si>
    <t>1棟</t>
    <rPh sb="1" eb="2">
      <t>トウ</t>
    </rPh>
    <phoneticPr fontId="7"/>
  </si>
  <si>
    <t>丸岡町霞1-59</t>
    <rPh sb="0" eb="3">
      <t>マルオカチョウ</t>
    </rPh>
    <rPh sb="3" eb="4">
      <t>カスミ</t>
    </rPh>
    <phoneticPr fontId="7"/>
  </si>
  <si>
    <t>坂井市</t>
    <rPh sb="0" eb="2">
      <t>サカイ</t>
    </rPh>
    <rPh sb="2" eb="3">
      <t>シ</t>
    </rPh>
    <phoneticPr fontId="7"/>
  </si>
  <si>
    <t>9.</t>
    <phoneticPr fontId="7"/>
  </si>
  <si>
    <t>1.</t>
    <phoneticPr fontId="7"/>
  </si>
  <si>
    <t>30</t>
    <phoneticPr fontId="7"/>
  </si>
  <si>
    <t>坪川家住宅</t>
    <rPh sb="0" eb="3">
      <t>ツボカワケ</t>
    </rPh>
    <rPh sb="3" eb="5">
      <t>ジュウタク</t>
    </rPh>
    <phoneticPr fontId="7"/>
  </si>
  <si>
    <t>丸岡町上竹田30-11</t>
    <rPh sb="0" eb="3">
      <t>マルオカチョウ</t>
    </rPh>
    <rPh sb="3" eb="4">
      <t>ウエ</t>
    </rPh>
    <rPh sb="4" eb="6">
      <t>タケダ</t>
    </rPh>
    <phoneticPr fontId="7"/>
  </si>
  <si>
    <t>（公財）坪川家住宅保存会</t>
    <rPh sb="1" eb="2">
      <t>コウ</t>
    </rPh>
    <rPh sb="4" eb="6">
      <t>ツボカワ</t>
    </rPh>
    <rPh sb="6" eb="7">
      <t>ケ</t>
    </rPh>
    <rPh sb="7" eb="9">
      <t>ジュウタク</t>
    </rPh>
    <rPh sb="9" eb="12">
      <t>ホゾンカイ</t>
    </rPh>
    <phoneticPr fontId="7"/>
  </si>
  <si>
    <t>41.</t>
    <phoneticPr fontId="7"/>
  </si>
  <si>
    <t>6.</t>
    <phoneticPr fontId="7"/>
  </si>
  <si>
    <t>11</t>
    <phoneticPr fontId="7"/>
  </si>
  <si>
    <t>三国港（旧阪井港）突堤</t>
    <rPh sb="0" eb="3">
      <t>ミクニミナト</t>
    </rPh>
    <rPh sb="4" eb="5">
      <t>キュウ</t>
    </rPh>
    <rPh sb="5" eb="7">
      <t>サカイ</t>
    </rPh>
    <rPh sb="7" eb="8">
      <t>ミナト</t>
    </rPh>
    <rPh sb="9" eb="11">
      <t>トッテイ</t>
    </rPh>
    <phoneticPr fontId="7"/>
  </si>
  <si>
    <t>1基</t>
    <rPh sb="1" eb="2">
      <t>キ</t>
    </rPh>
    <phoneticPr fontId="7"/>
  </si>
  <si>
    <t>三国町宿地先</t>
    <rPh sb="0" eb="3">
      <t>ミクニチョウ</t>
    </rPh>
    <rPh sb="3" eb="4">
      <t>シュク</t>
    </rPh>
    <rPh sb="4" eb="5">
      <t>チ</t>
    </rPh>
    <rPh sb="5" eb="6">
      <t>サキ</t>
    </rPh>
    <phoneticPr fontId="7"/>
  </si>
  <si>
    <t>福井県</t>
    <rPh sb="0" eb="3">
      <t>フクイケン</t>
    </rPh>
    <phoneticPr fontId="7"/>
  </si>
  <si>
    <t>平成</t>
    <rPh sb="0" eb="2">
      <t>ヘイセイ</t>
    </rPh>
    <phoneticPr fontId="7"/>
  </si>
  <si>
    <t>15.</t>
    <phoneticPr fontId="7"/>
  </si>
  <si>
    <t>12.</t>
    <phoneticPr fontId="7"/>
  </si>
  <si>
    <t>25</t>
    <phoneticPr fontId="7"/>
  </si>
  <si>
    <t>瀧谷寺本堂・観音堂・方丈および庫裏
開山堂・山門・鎮守堂</t>
    <rPh sb="0" eb="3">
      <t>タキダンジ</t>
    </rPh>
    <rPh sb="3" eb="5">
      <t>ホンドウ</t>
    </rPh>
    <rPh sb="6" eb="9">
      <t>カンノンドウ</t>
    </rPh>
    <rPh sb="10" eb="12">
      <t>ホウジョウ</t>
    </rPh>
    <rPh sb="15" eb="17">
      <t>クリ</t>
    </rPh>
    <rPh sb="18" eb="20">
      <t>カイザン</t>
    </rPh>
    <rPh sb="20" eb="21">
      <t>ドウ</t>
    </rPh>
    <rPh sb="22" eb="24">
      <t>サンモン</t>
    </rPh>
    <rPh sb="25" eb="26">
      <t>チン</t>
    </rPh>
    <rPh sb="26" eb="27">
      <t>マモ</t>
    </rPh>
    <rPh sb="27" eb="28">
      <t>ドウ</t>
    </rPh>
    <phoneticPr fontId="7"/>
  </si>
  <si>
    <t>6棟</t>
    <rPh sb="1" eb="2">
      <t>トウ</t>
    </rPh>
    <phoneticPr fontId="7"/>
  </si>
  <si>
    <t>瀧谷寺</t>
    <rPh sb="0" eb="3">
      <t>タキダンジ</t>
    </rPh>
    <phoneticPr fontId="7"/>
  </si>
  <si>
    <t>昭和
平成</t>
    <rPh sb="0" eb="2">
      <t>ショウワ</t>
    </rPh>
    <rPh sb="3" eb="5">
      <t>ヘイセイ</t>
    </rPh>
    <phoneticPr fontId="7"/>
  </si>
  <si>
    <t>37.
29.</t>
    <phoneticPr fontId="7"/>
  </si>
  <si>
    <t>6.
7.</t>
    <phoneticPr fontId="7"/>
  </si>
  <si>
    <t>21
31</t>
    <phoneticPr fontId="7"/>
  </si>
  <si>
    <t>絵　　 画</t>
    <rPh sb="0" eb="1">
      <t>エ</t>
    </rPh>
    <rPh sb="4" eb="5">
      <t>ガ</t>
    </rPh>
    <phoneticPr fontId="7"/>
  </si>
  <si>
    <t>絹本著色　地蔵菩薩像</t>
    <rPh sb="0" eb="1">
      <t>キヌ</t>
    </rPh>
    <rPh sb="1" eb="2">
      <t>ホン</t>
    </rPh>
    <rPh sb="2" eb="3">
      <t>チョ</t>
    </rPh>
    <rPh sb="3" eb="4">
      <t>イロ</t>
    </rPh>
    <rPh sb="5" eb="7">
      <t>ジゾウ</t>
    </rPh>
    <rPh sb="7" eb="9">
      <t>ボサツ</t>
    </rPh>
    <rPh sb="9" eb="10">
      <t>ゾウ</t>
    </rPh>
    <phoneticPr fontId="7"/>
  </si>
  <si>
    <t>1幅</t>
    <rPh sb="1" eb="2">
      <t>フク</t>
    </rPh>
    <phoneticPr fontId="7"/>
  </si>
  <si>
    <t>明治</t>
    <rPh sb="0" eb="2">
      <t>メイジ</t>
    </rPh>
    <phoneticPr fontId="7"/>
  </si>
  <si>
    <t>33.</t>
    <phoneticPr fontId="7"/>
  </si>
  <si>
    <t>4.</t>
    <phoneticPr fontId="7"/>
  </si>
  <si>
    <t>7</t>
    <phoneticPr fontId="7"/>
  </si>
  <si>
    <t>福井市宝永3丁目12-1</t>
    <rPh sb="0" eb="3">
      <t>フクイシ</t>
    </rPh>
    <rPh sb="3" eb="5">
      <t>ホウエイ</t>
    </rPh>
    <rPh sb="6" eb="8">
      <t>チョウメ</t>
    </rPh>
    <phoneticPr fontId="7"/>
  </si>
  <si>
    <t>性海寺（福井市郷土歴史博物館に寄託）</t>
    <rPh sb="0" eb="1">
      <t>ショウ</t>
    </rPh>
    <rPh sb="1" eb="2">
      <t>ウミ</t>
    </rPh>
    <rPh sb="2" eb="3">
      <t>テラ</t>
    </rPh>
    <rPh sb="4" eb="7">
      <t>フクイシ</t>
    </rPh>
    <rPh sb="7" eb="14">
      <t>キョウドレキシハクブツカン</t>
    </rPh>
    <rPh sb="15" eb="17">
      <t>キタク</t>
    </rPh>
    <phoneticPr fontId="7"/>
  </si>
  <si>
    <t>絹本著色　他阿上人真教像</t>
    <rPh sb="0" eb="1">
      <t>キヌ</t>
    </rPh>
    <rPh sb="1" eb="2">
      <t>ホン</t>
    </rPh>
    <rPh sb="2" eb="3">
      <t>チョ</t>
    </rPh>
    <rPh sb="3" eb="4">
      <t>イロ</t>
    </rPh>
    <rPh sb="5" eb="6">
      <t>ホカ</t>
    </rPh>
    <rPh sb="6" eb="7">
      <t>オク</t>
    </rPh>
    <rPh sb="7" eb="9">
      <t>ショウニン</t>
    </rPh>
    <rPh sb="9" eb="11">
      <t>シンキョウ</t>
    </rPh>
    <rPh sb="11" eb="12">
      <t>ゾウ</t>
    </rPh>
    <phoneticPr fontId="7"/>
  </si>
  <si>
    <t>丸岡町長崎19-17</t>
    <rPh sb="0" eb="3">
      <t>マルオカチョウ</t>
    </rPh>
    <rPh sb="3" eb="5">
      <t>ナガサキ</t>
    </rPh>
    <phoneticPr fontId="7"/>
  </si>
  <si>
    <t>称念寺</t>
    <rPh sb="0" eb="1">
      <t>ショウ</t>
    </rPh>
    <rPh sb="1" eb="2">
      <t>ネン</t>
    </rPh>
    <rPh sb="2" eb="3">
      <t>テラ</t>
    </rPh>
    <phoneticPr fontId="7"/>
  </si>
  <si>
    <t>47.</t>
    <phoneticPr fontId="7"/>
  </si>
  <si>
    <t>5.</t>
    <phoneticPr fontId="7"/>
  </si>
  <si>
    <t>歴史資料</t>
    <rPh sb="0" eb="2">
      <t>レキシ</t>
    </rPh>
    <rPh sb="2" eb="4">
      <t>シリョウ</t>
    </rPh>
    <phoneticPr fontId="7"/>
  </si>
  <si>
    <t>天之図（星図）</t>
    <rPh sb="0" eb="1">
      <t>テン</t>
    </rPh>
    <rPh sb="1" eb="2">
      <t>ノ</t>
    </rPh>
    <rPh sb="2" eb="3">
      <t>ズ</t>
    </rPh>
    <rPh sb="4" eb="5">
      <t>ホシ</t>
    </rPh>
    <rPh sb="5" eb="6">
      <t>ズ</t>
    </rPh>
    <phoneticPr fontId="7"/>
  </si>
  <si>
    <t>元.</t>
    <rPh sb="0" eb="1">
      <t>モト</t>
    </rPh>
    <phoneticPr fontId="7"/>
  </si>
  <si>
    <t>12</t>
    <phoneticPr fontId="7"/>
  </si>
  <si>
    <t>金銅孔雀文磬</t>
    <rPh sb="0" eb="2">
      <t>コンドウ</t>
    </rPh>
    <rPh sb="2" eb="4">
      <t>クジャク</t>
    </rPh>
    <rPh sb="4" eb="5">
      <t>ブン</t>
    </rPh>
    <rPh sb="5" eb="6">
      <t>ハジメ</t>
    </rPh>
    <phoneticPr fontId="7"/>
  </si>
  <si>
    <t>坂井町下兵庫93-11</t>
    <rPh sb="0" eb="2">
      <t>サカイ</t>
    </rPh>
    <rPh sb="2" eb="3">
      <t>チョウ</t>
    </rPh>
    <rPh sb="3" eb="4">
      <t>シモ</t>
    </rPh>
    <rPh sb="4" eb="6">
      <t>ヒョウゴ</t>
    </rPh>
    <phoneticPr fontId="7"/>
  </si>
  <si>
    <t>大善寺</t>
    <rPh sb="0" eb="3">
      <t>ダイゼンジ</t>
    </rPh>
    <phoneticPr fontId="7"/>
  </si>
  <si>
    <t>史　 　　跡</t>
    <rPh sb="0" eb="1">
      <t>シ</t>
    </rPh>
    <rPh sb="5" eb="6">
      <t>アト</t>
    </rPh>
    <phoneticPr fontId="7"/>
  </si>
  <si>
    <t>丸岡藩砲台跡</t>
    <rPh sb="0" eb="2">
      <t>マルオカ</t>
    </rPh>
    <rPh sb="2" eb="3">
      <t>ハン</t>
    </rPh>
    <rPh sb="3" eb="5">
      <t>ホウダイ</t>
    </rPh>
    <rPh sb="5" eb="6">
      <t>アト</t>
    </rPh>
    <phoneticPr fontId="7"/>
  </si>
  <si>
    <t>三国町梶30字</t>
    <rPh sb="0" eb="3">
      <t>ミクニチョウ</t>
    </rPh>
    <rPh sb="3" eb="4">
      <t>カジ</t>
    </rPh>
    <rPh sb="6" eb="7">
      <t>アザ</t>
    </rPh>
    <phoneticPr fontId="7"/>
  </si>
  <si>
    <t>8.</t>
    <phoneticPr fontId="7"/>
  </si>
  <si>
    <t>六呂瀬山古墳群</t>
    <rPh sb="0" eb="1">
      <t>ロク</t>
    </rPh>
    <rPh sb="1" eb="2">
      <t>ロ</t>
    </rPh>
    <rPh sb="2" eb="3">
      <t>セ</t>
    </rPh>
    <rPh sb="3" eb="4">
      <t>ヤマ</t>
    </rPh>
    <rPh sb="4" eb="6">
      <t>コフン</t>
    </rPh>
    <rPh sb="6" eb="7">
      <t>グン</t>
    </rPh>
    <phoneticPr fontId="7"/>
  </si>
  <si>
    <t>丸岡町上久米田42字飛谷山</t>
    <rPh sb="0" eb="3">
      <t>マルオカチョウ</t>
    </rPh>
    <rPh sb="3" eb="4">
      <t>カミ</t>
    </rPh>
    <rPh sb="4" eb="7">
      <t>クメダ</t>
    </rPh>
    <rPh sb="9" eb="10">
      <t>ジ</t>
    </rPh>
    <rPh sb="10" eb="11">
      <t>ト</t>
    </rPh>
    <rPh sb="11" eb="12">
      <t>タニ</t>
    </rPh>
    <rPh sb="12" eb="13">
      <t>ヤマ</t>
    </rPh>
    <phoneticPr fontId="7"/>
  </si>
  <si>
    <t>2.</t>
    <phoneticPr fontId="7"/>
  </si>
  <si>
    <t>16</t>
    <phoneticPr fontId="7"/>
  </si>
  <si>
    <t>名勝</t>
    <rPh sb="0" eb="2">
      <t>メイショウ</t>
    </rPh>
    <phoneticPr fontId="7"/>
  </si>
  <si>
    <t>滝谷寺庭園</t>
    <rPh sb="0" eb="2">
      <t>タキタニ</t>
    </rPh>
    <rPh sb="2" eb="3">
      <t>テラ</t>
    </rPh>
    <rPh sb="3" eb="5">
      <t>テイエン</t>
    </rPh>
    <phoneticPr fontId="7"/>
  </si>
  <si>
    <t>17</t>
    <phoneticPr fontId="7"/>
  </si>
  <si>
    <t>名勝天然記念物</t>
    <rPh sb="0" eb="2">
      <t>メイショウ</t>
    </rPh>
    <rPh sb="2" eb="4">
      <t>テンネン</t>
    </rPh>
    <rPh sb="4" eb="7">
      <t>キネンブツ</t>
    </rPh>
    <phoneticPr fontId="7"/>
  </si>
  <si>
    <t>東尋坊</t>
    <rPh sb="0" eb="3">
      <t>トウジンボウ</t>
    </rPh>
    <phoneticPr fontId="7"/>
  </si>
  <si>
    <t>三国町宿、米ケ脇、安島、
陣ヶ岡、崎、梶、浜地</t>
    <rPh sb="0" eb="3">
      <t>ミクニチョウ</t>
    </rPh>
    <rPh sb="3" eb="4">
      <t>シュク</t>
    </rPh>
    <rPh sb="5" eb="8">
      <t>コメガワキ</t>
    </rPh>
    <rPh sb="9" eb="11">
      <t>アントウ</t>
    </rPh>
    <rPh sb="13" eb="16">
      <t>ジンガオカ</t>
    </rPh>
    <rPh sb="17" eb="18">
      <t>サキ</t>
    </rPh>
    <rPh sb="19" eb="20">
      <t>カジ</t>
    </rPh>
    <rPh sb="21" eb="22">
      <t>ハマ</t>
    </rPh>
    <rPh sb="22" eb="23">
      <t>チ</t>
    </rPh>
    <phoneticPr fontId="7"/>
  </si>
  <si>
    <t>坂井市・大湊神社</t>
    <rPh sb="0" eb="2">
      <t>サカイ</t>
    </rPh>
    <rPh sb="2" eb="3">
      <t>シ</t>
    </rPh>
    <rPh sb="4" eb="6">
      <t>オオミナト</t>
    </rPh>
    <rPh sb="6" eb="8">
      <t>ジンジャ</t>
    </rPh>
    <phoneticPr fontId="7"/>
  </si>
  <si>
    <t>10.</t>
    <phoneticPr fontId="7"/>
  </si>
  <si>
    <t>天然記念物</t>
    <rPh sb="0" eb="5">
      <t>テンネンキネンブツ</t>
    </rPh>
    <phoneticPr fontId="23"/>
  </si>
  <si>
    <t>アラレガコ生息地</t>
    <rPh sb="5" eb="8">
      <t>セイソクチ</t>
    </rPh>
    <phoneticPr fontId="7"/>
  </si>
  <si>
    <t>丸岡町(九頭竜川　大野市花房～福井市舟橋の範囲)</t>
    <rPh sb="0" eb="3">
      <t>マルオカチョウ</t>
    </rPh>
    <rPh sb="4" eb="8">
      <t>クズリュウガワ</t>
    </rPh>
    <rPh sb="9" eb="12">
      <t>オオノシ</t>
    </rPh>
    <rPh sb="12" eb="13">
      <t>ハナ</t>
    </rPh>
    <rPh sb="13" eb="14">
      <t>フサ</t>
    </rPh>
    <rPh sb="15" eb="18">
      <t>フクイシ</t>
    </rPh>
    <rPh sb="18" eb="20">
      <t>フナハシ</t>
    </rPh>
    <rPh sb="21" eb="23">
      <t>ハンイ</t>
    </rPh>
    <phoneticPr fontId="7"/>
  </si>
  <si>
    <t>県指定</t>
    <rPh sb="0" eb="1">
      <t>ケン</t>
    </rPh>
    <rPh sb="1" eb="3">
      <t>シテイ</t>
    </rPh>
    <phoneticPr fontId="7"/>
  </si>
  <si>
    <t>建　　造　　物</t>
    <rPh sb="0" eb="1">
      <t>ケン</t>
    </rPh>
    <rPh sb="3" eb="4">
      <t>ゾウ</t>
    </rPh>
    <rPh sb="6" eb="7">
      <t>ブツ</t>
    </rPh>
    <phoneticPr fontId="7"/>
  </si>
  <si>
    <t>大湊神社本殿</t>
    <rPh sb="0" eb="2">
      <t>オオミナト</t>
    </rPh>
    <rPh sb="2" eb="4">
      <t>ジンジャ</t>
    </rPh>
    <rPh sb="4" eb="6">
      <t>ホンデン</t>
    </rPh>
    <phoneticPr fontId="7"/>
  </si>
  <si>
    <t>三国町安島</t>
    <rPh sb="0" eb="3">
      <t>ミクニチョウ</t>
    </rPh>
    <rPh sb="3" eb="5">
      <t>アントウ</t>
    </rPh>
    <phoneticPr fontId="7"/>
  </si>
  <si>
    <t>大湊神社</t>
    <rPh sb="0" eb="2">
      <t>オオミナト</t>
    </rPh>
    <rPh sb="2" eb="4">
      <t>ジンジャ</t>
    </rPh>
    <phoneticPr fontId="7"/>
  </si>
  <si>
    <t>19</t>
    <phoneticPr fontId="7"/>
  </si>
  <si>
    <t>大湊神社拝殿</t>
    <rPh sb="0" eb="2">
      <t>オオミナト</t>
    </rPh>
    <rPh sb="2" eb="4">
      <t>ジンジャ</t>
    </rPh>
    <rPh sb="4" eb="6">
      <t>ハイデン</t>
    </rPh>
    <phoneticPr fontId="7"/>
  </si>
  <si>
    <t>46.</t>
    <phoneticPr fontId="7"/>
  </si>
  <si>
    <t>三國神社随身門</t>
    <rPh sb="0" eb="2">
      <t>ミクニ</t>
    </rPh>
    <rPh sb="2" eb="4">
      <t>ジンジャ</t>
    </rPh>
    <rPh sb="4" eb="6">
      <t>ズイシン</t>
    </rPh>
    <rPh sb="6" eb="7">
      <t>モン</t>
    </rPh>
    <phoneticPr fontId="7"/>
  </si>
  <si>
    <t>三国町山王6丁目2-80</t>
    <rPh sb="0" eb="3">
      <t>ミクニチョウ</t>
    </rPh>
    <rPh sb="6" eb="8">
      <t>チョウメ</t>
    </rPh>
    <phoneticPr fontId="7"/>
  </si>
  <si>
    <t>三國神社</t>
    <rPh sb="0" eb="2">
      <t>ミクニ</t>
    </rPh>
    <rPh sb="2" eb="4">
      <t>ジンジャ</t>
    </rPh>
    <phoneticPr fontId="7"/>
  </si>
  <si>
    <t>19.</t>
    <phoneticPr fontId="7"/>
  </si>
  <si>
    <t>20</t>
    <phoneticPr fontId="7"/>
  </si>
  <si>
    <t>瀧谷寺新殿(客殿)</t>
    <rPh sb="0" eb="1">
      <t>タキ</t>
    </rPh>
    <rPh sb="1" eb="2">
      <t>タニ</t>
    </rPh>
    <rPh sb="2" eb="3">
      <t>ジ</t>
    </rPh>
    <rPh sb="3" eb="4">
      <t>シン</t>
    </rPh>
    <rPh sb="4" eb="5">
      <t>デン</t>
    </rPh>
    <rPh sb="6" eb="7">
      <t>キャク</t>
    </rPh>
    <rPh sb="7" eb="8">
      <t>デン</t>
    </rPh>
    <phoneticPr fontId="7"/>
  </si>
  <si>
    <t>三国町滝谷1丁目7-15</t>
    <rPh sb="0" eb="2">
      <t>ミクニ</t>
    </rPh>
    <rPh sb="2" eb="3">
      <t>マチ</t>
    </rPh>
    <rPh sb="3" eb="4">
      <t>タキ</t>
    </rPh>
    <rPh sb="4" eb="5">
      <t>タニ</t>
    </rPh>
    <rPh sb="6" eb="8">
      <t>チョウメ</t>
    </rPh>
    <phoneticPr fontId="7"/>
  </si>
  <si>
    <t>瀧谷寺</t>
    <rPh sb="0" eb="1">
      <t>タキ</t>
    </rPh>
    <rPh sb="1" eb="2">
      <t>タニ</t>
    </rPh>
    <rPh sb="2" eb="3">
      <t>ジ</t>
    </rPh>
    <phoneticPr fontId="7"/>
  </si>
  <si>
    <t>26.</t>
    <phoneticPr fontId="7"/>
  </si>
  <si>
    <t>28</t>
    <phoneticPr fontId="7"/>
  </si>
  <si>
    <t>新保春日神社本殿</t>
    <rPh sb="0" eb="2">
      <t>シンボ</t>
    </rPh>
    <rPh sb="2" eb="4">
      <t>カスガ</t>
    </rPh>
    <rPh sb="4" eb="6">
      <t>ジンジャ</t>
    </rPh>
    <rPh sb="6" eb="8">
      <t>ホンデン</t>
    </rPh>
    <phoneticPr fontId="7"/>
  </si>
  <si>
    <t>三国町新保18-16</t>
    <rPh sb="0" eb="3">
      <t>ミクニチョウ</t>
    </rPh>
    <rPh sb="3" eb="5">
      <t>シンボ</t>
    </rPh>
    <phoneticPr fontId="7"/>
  </si>
  <si>
    <t>春日神社</t>
    <rPh sb="0" eb="2">
      <t>カスガ</t>
    </rPh>
    <rPh sb="2" eb="4">
      <t>ジンジャ</t>
    </rPh>
    <phoneticPr fontId="7"/>
  </si>
  <si>
    <t>絵　　　画</t>
    <rPh sb="0" eb="1">
      <t>エ</t>
    </rPh>
    <rPh sb="4" eb="5">
      <t>ガ</t>
    </rPh>
    <phoneticPr fontId="7"/>
  </si>
  <si>
    <t>紙本淡彩　神農図（山田道安筆、策彦賛）</t>
    <rPh sb="0" eb="1">
      <t>カミ</t>
    </rPh>
    <rPh sb="1" eb="2">
      <t>ホン</t>
    </rPh>
    <rPh sb="2" eb="3">
      <t>タン</t>
    </rPh>
    <rPh sb="3" eb="4">
      <t>サイ</t>
    </rPh>
    <rPh sb="5" eb="6">
      <t>カミ</t>
    </rPh>
    <rPh sb="6" eb="7">
      <t>ノウ</t>
    </rPh>
    <rPh sb="7" eb="8">
      <t>ズ</t>
    </rPh>
    <rPh sb="9" eb="11">
      <t>ヤマダ</t>
    </rPh>
    <rPh sb="11" eb="12">
      <t>ドウ</t>
    </rPh>
    <rPh sb="12" eb="13">
      <t>アン</t>
    </rPh>
    <rPh sb="13" eb="14">
      <t>ヒツ</t>
    </rPh>
    <rPh sb="15" eb="16">
      <t>サク</t>
    </rPh>
    <rPh sb="16" eb="17">
      <t>ヒコ</t>
    </rPh>
    <rPh sb="17" eb="18">
      <t>サン</t>
    </rPh>
    <phoneticPr fontId="7"/>
  </si>
  <si>
    <t>三国町南本町4丁目</t>
    <rPh sb="0" eb="3">
      <t>ミクニチョウ</t>
    </rPh>
    <rPh sb="3" eb="6">
      <t>ミナミホンマチ</t>
    </rPh>
    <rPh sb="7" eb="9">
      <t>チョウメ</t>
    </rPh>
    <phoneticPr fontId="7"/>
  </si>
  <si>
    <t>個人</t>
    <rPh sb="0" eb="2">
      <t>コジン</t>
    </rPh>
    <phoneticPr fontId="7"/>
  </si>
  <si>
    <t>絹本著色　聖徳太子絵伝</t>
    <rPh sb="0" eb="1">
      <t>キヌ</t>
    </rPh>
    <rPh sb="1" eb="2">
      <t>ボン</t>
    </rPh>
    <rPh sb="2" eb="3">
      <t>チョ</t>
    </rPh>
    <rPh sb="3" eb="4">
      <t>イロ</t>
    </rPh>
    <rPh sb="5" eb="9">
      <t>ショウトクタイシ</t>
    </rPh>
    <rPh sb="9" eb="10">
      <t>エ</t>
    </rPh>
    <rPh sb="10" eb="11">
      <t>デン</t>
    </rPh>
    <phoneticPr fontId="7"/>
  </si>
  <si>
    <t>6幅</t>
    <rPh sb="1" eb="2">
      <t>フク</t>
    </rPh>
    <phoneticPr fontId="7"/>
  </si>
  <si>
    <t>福井市文京3丁目16-1</t>
    <rPh sb="0" eb="3">
      <t>フクイシ</t>
    </rPh>
    <rPh sb="3" eb="5">
      <t>ブンキョウ</t>
    </rPh>
    <rPh sb="6" eb="8">
      <t>チョウメ</t>
    </rPh>
    <phoneticPr fontId="7"/>
  </si>
  <si>
    <t>称名寺（福井県立美術館に寄託）</t>
    <rPh sb="0" eb="1">
      <t>ショウ</t>
    </rPh>
    <rPh sb="1" eb="2">
      <t>メイ</t>
    </rPh>
    <rPh sb="2" eb="3">
      <t>デラ</t>
    </rPh>
    <rPh sb="4" eb="8">
      <t>フクイケンリツ</t>
    </rPh>
    <rPh sb="8" eb="11">
      <t>ビジュツカン</t>
    </rPh>
    <rPh sb="12" eb="14">
      <t>キタク</t>
    </rPh>
    <phoneticPr fontId="7"/>
  </si>
  <si>
    <t>42.</t>
    <phoneticPr fontId="7"/>
  </si>
  <si>
    <t>3</t>
    <phoneticPr fontId="7"/>
  </si>
  <si>
    <t>絹本著色　白山参詣曼荼羅図</t>
    <rPh sb="0" eb="2">
      <t>ケンポン</t>
    </rPh>
    <rPh sb="2" eb="4">
      <t>チャクショク</t>
    </rPh>
    <rPh sb="5" eb="7">
      <t>ハクサン</t>
    </rPh>
    <rPh sb="7" eb="9">
      <t>サンケイ</t>
    </rPh>
    <rPh sb="9" eb="12">
      <t>マンダラ</t>
    </rPh>
    <rPh sb="12" eb="13">
      <t>ズ</t>
    </rPh>
    <phoneticPr fontId="7"/>
  </si>
  <si>
    <t>丸岡町石城戸</t>
    <rPh sb="0" eb="2">
      <t>マルオカ</t>
    </rPh>
    <rPh sb="2" eb="3">
      <t>マチ</t>
    </rPh>
    <rPh sb="3" eb="4">
      <t>イシ</t>
    </rPh>
    <rPh sb="4" eb="5">
      <t>シロ</t>
    </rPh>
    <rPh sb="5" eb="6">
      <t>ト</t>
    </rPh>
    <phoneticPr fontId="7"/>
  </si>
  <si>
    <t>國神神社</t>
    <rPh sb="0" eb="1">
      <t>クニ</t>
    </rPh>
    <rPh sb="1" eb="2">
      <t>カミ</t>
    </rPh>
    <rPh sb="2" eb="4">
      <t>ジンジャ</t>
    </rPh>
    <phoneticPr fontId="7"/>
  </si>
  <si>
    <t>彫　　　刻</t>
    <rPh sb="0" eb="1">
      <t>チョウ</t>
    </rPh>
    <rPh sb="4" eb="5">
      <t>コク</t>
    </rPh>
    <phoneticPr fontId="7"/>
  </si>
  <si>
    <t>木造　如意輪観音菩薩坐像</t>
    <rPh sb="0" eb="2">
      <t>モクゾウ</t>
    </rPh>
    <rPh sb="3" eb="6">
      <t>ニョイリン</t>
    </rPh>
    <rPh sb="6" eb="8">
      <t>カンノン</t>
    </rPh>
    <rPh sb="8" eb="10">
      <t>ボサツ</t>
    </rPh>
    <rPh sb="10" eb="12">
      <t>ザゾウ</t>
    </rPh>
    <phoneticPr fontId="7"/>
  </si>
  <si>
    <t>1躯</t>
    <rPh sb="1" eb="2">
      <t>ムクロ</t>
    </rPh>
    <phoneticPr fontId="7"/>
  </si>
  <si>
    <t>春江町本堂1-30</t>
    <rPh sb="0" eb="3">
      <t>ハルエチョウ</t>
    </rPh>
    <rPh sb="3" eb="5">
      <t>ホンドウ</t>
    </rPh>
    <phoneticPr fontId="7"/>
  </si>
  <si>
    <t>本堂区</t>
    <rPh sb="0" eb="2">
      <t>ホンドウ</t>
    </rPh>
    <rPh sb="2" eb="3">
      <t>ク</t>
    </rPh>
    <phoneticPr fontId="7"/>
  </si>
  <si>
    <t>32.</t>
    <phoneticPr fontId="7"/>
  </si>
  <si>
    <t>木造　神像伊邪奈岐命</t>
    <rPh sb="0" eb="2">
      <t>モクゾウ</t>
    </rPh>
    <rPh sb="3" eb="4">
      <t>カミ</t>
    </rPh>
    <rPh sb="4" eb="5">
      <t>ゾウ</t>
    </rPh>
    <rPh sb="5" eb="6">
      <t>イ</t>
    </rPh>
    <rPh sb="6" eb="7">
      <t>ジャ</t>
    </rPh>
    <rPh sb="7" eb="8">
      <t>ナ</t>
    </rPh>
    <rPh sb="8" eb="9">
      <t>チマタ</t>
    </rPh>
    <rPh sb="9" eb="10">
      <t>メイ</t>
    </rPh>
    <phoneticPr fontId="7"/>
  </si>
  <si>
    <t>1躯</t>
    <rPh sb="1" eb="2">
      <t>ク</t>
    </rPh>
    <phoneticPr fontId="7"/>
  </si>
  <si>
    <t>34.</t>
    <phoneticPr fontId="7"/>
  </si>
  <si>
    <t>1</t>
    <phoneticPr fontId="7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</si>
  <si>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7"/>
  </si>
  <si>
    <t>坂井町東荒井</t>
    <rPh sb="0" eb="2">
      <t>サカイ</t>
    </rPh>
    <rPh sb="2" eb="3">
      <t>チョウ</t>
    </rPh>
    <rPh sb="3" eb="4">
      <t>ヒガシ</t>
    </rPh>
    <rPh sb="4" eb="6">
      <t>アライ</t>
    </rPh>
    <phoneticPr fontId="7"/>
  </si>
  <si>
    <t>48.</t>
    <phoneticPr fontId="7"/>
  </si>
  <si>
    <t>木造　女神坐像</t>
    <rPh sb="0" eb="2">
      <t>モクゾウ</t>
    </rPh>
    <rPh sb="3" eb="4">
      <t>ニョ</t>
    </rPh>
    <rPh sb="4" eb="5">
      <t>シン</t>
    </rPh>
    <rPh sb="5" eb="7">
      <t>ザゾウ</t>
    </rPh>
    <phoneticPr fontId="23"/>
  </si>
  <si>
    <t>1躯</t>
    <rPh sb="1" eb="2">
      <t>ク</t>
    </rPh>
    <phoneticPr fontId="23"/>
  </si>
  <si>
    <t>三国町安島</t>
    <rPh sb="0" eb="3">
      <t>ミクニチョウ</t>
    </rPh>
    <rPh sb="3" eb="5">
      <t>アントウ</t>
    </rPh>
    <phoneticPr fontId="23"/>
  </si>
  <si>
    <t>令和</t>
    <rPh sb="0" eb="2">
      <t>レイワ</t>
    </rPh>
    <phoneticPr fontId="23"/>
  </si>
  <si>
    <t>2.</t>
    <phoneticPr fontId="23"/>
  </si>
  <si>
    <t>8.</t>
    <phoneticPr fontId="23"/>
  </si>
  <si>
    <t>4</t>
    <phoneticPr fontId="23"/>
  </si>
  <si>
    <t>木造　薬師如来坐像</t>
    <rPh sb="0" eb="2">
      <t>モクゾウ</t>
    </rPh>
    <rPh sb="3" eb="9">
      <t>ヤクシニョライザゾウ</t>
    </rPh>
    <phoneticPr fontId="23"/>
  </si>
  <si>
    <t>丸岡町田屋</t>
    <rPh sb="0" eb="3">
      <t>マルカチョウ</t>
    </rPh>
    <rPh sb="3" eb="5">
      <t>タヤ</t>
    </rPh>
    <phoneticPr fontId="23"/>
  </si>
  <si>
    <t>5.</t>
    <phoneticPr fontId="23"/>
  </si>
  <si>
    <t>9.</t>
    <phoneticPr fontId="23"/>
  </si>
  <si>
    <t>書籍・典籍・古文書</t>
    <rPh sb="0" eb="2">
      <t>ショセキ</t>
    </rPh>
    <rPh sb="3" eb="4">
      <t>テン</t>
    </rPh>
    <rPh sb="4" eb="5">
      <t>セキ</t>
    </rPh>
    <rPh sb="6" eb="9">
      <t>フルブンショ</t>
    </rPh>
    <phoneticPr fontId="7"/>
  </si>
  <si>
    <t>巻子本　浄土三部経</t>
    <rPh sb="0" eb="1">
      <t>マ</t>
    </rPh>
    <rPh sb="1" eb="2">
      <t>コ</t>
    </rPh>
    <rPh sb="2" eb="3">
      <t>ホン</t>
    </rPh>
    <rPh sb="4" eb="6">
      <t>ジョウド</t>
    </rPh>
    <rPh sb="6" eb="8">
      <t>サンブ</t>
    </rPh>
    <rPh sb="8" eb="9">
      <t>キョウ</t>
    </rPh>
    <phoneticPr fontId="7"/>
  </si>
  <si>
    <t>4巻</t>
    <rPh sb="1" eb="2">
      <t>カン</t>
    </rPh>
    <phoneticPr fontId="7"/>
  </si>
  <si>
    <t>55.</t>
    <phoneticPr fontId="7"/>
  </si>
  <si>
    <t>瀧谷寺文書・聖教</t>
    <rPh sb="0" eb="1">
      <t>タキ</t>
    </rPh>
    <rPh sb="1" eb="2">
      <t>タニ</t>
    </rPh>
    <rPh sb="2" eb="3">
      <t>ジ</t>
    </rPh>
    <rPh sb="3" eb="5">
      <t>モンジョ</t>
    </rPh>
    <rPh sb="6" eb="8">
      <t>セイキョウ</t>
    </rPh>
    <phoneticPr fontId="7"/>
  </si>
  <si>
    <t>2217点</t>
    <rPh sb="4" eb="5">
      <t>テン</t>
    </rPh>
    <phoneticPr fontId="7"/>
  </si>
  <si>
    <t>三国町滝谷1丁目7-15</t>
    <rPh sb="3" eb="4">
      <t>タキ</t>
    </rPh>
    <phoneticPr fontId="7"/>
  </si>
  <si>
    <t>瀧谷寺</t>
    <phoneticPr fontId="7"/>
  </si>
  <si>
    <t>太刀　銘　守次</t>
    <rPh sb="0" eb="2">
      <t>タチ</t>
    </rPh>
    <rPh sb="3" eb="4">
      <t>メイ</t>
    </rPh>
    <rPh sb="5" eb="6">
      <t>モリ</t>
    </rPh>
    <rPh sb="6" eb="7">
      <t>ツギ</t>
    </rPh>
    <phoneticPr fontId="7"/>
  </si>
  <si>
    <t>1口</t>
    <rPh sb="1" eb="2">
      <t>クチ</t>
    </rPh>
    <phoneticPr fontId="7"/>
  </si>
  <si>
    <t>7.</t>
    <phoneticPr fontId="7"/>
  </si>
  <si>
    <t>木造　黒漆塗厨子</t>
    <rPh sb="0" eb="2">
      <t>モクゾウ</t>
    </rPh>
    <rPh sb="3" eb="4">
      <t>クロ</t>
    </rPh>
    <rPh sb="4" eb="5">
      <t>ウルシ</t>
    </rPh>
    <rPh sb="5" eb="6">
      <t>ヌリ</t>
    </rPh>
    <rPh sb="6" eb="8">
      <t>ズシ</t>
    </rPh>
    <phoneticPr fontId="7"/>
  </si>
  <si>
    <t>坂井町下兵庫93-11</t>
    <rPh sb="0" eb="2">
      <t>サカイ</t>
    </rPh>
    <rPh sb="2" eb="3">
      <t>チョウ</t>
    </rPh>
    <rPh sb="3" eb="6">
      <t>シモヒョウゴ</t>
    </rPh>
    <phoneticPr fontId="7"/>
  </si>
  <si>
    <t>考古資料</t>
    <rPh sb="0" eb="2">
      <t>コウコ</t>
    </rPh>
    <rPh sb="2" eb="4">
      <t>シリョウ</t>
    </rPh>
    <phoneticPr fontId="7"/>
  </si>
  <si>
    <t>袈裟襷文銅鐸</t>
    <rPh sb="0" eb="2">
      <t>ケサ</t>
    </rPh>
    <rPh sb="2" eb="3">
      <t>タスキ</t>
    </rPh>
    <rPh sb="3" eb="4">
      <t>ブン</t>
    </rPh>
    <rPh sb="4" eb="6">
      <t>ドウタク</t>
    </rPh>
    <phoneticPr fontId="7"/>
  </si>
  <si>
    <t>三国町緑ヶ丘4丁目2-1</t>
    <rPh sb="0" eb="3">
      <t>ミクニチョウ</t>
    </rPh>
    <rPh sb="3" eb="6">
      <t>ミドリガオカ</t>
    </rPh>
    <rPh sb="7" eb="9">
      <t>チョウメ</t>
    </rPh>
    <phoneticPr fontId="7"/>
  </si>
  <si>
    <t>57.</t>
    <phoneticPr fontId="7"/>
  </si>
  <si>
    <t>23</t>
    <phoneticPr fontId="7"/>
  </si>
  <si>
    <t>木立神社立願文</t>
    <rPh sb="0" eb="2">
      <t>コダチ</t>
    </rPh>
    <rPh sb="2" eb="4">
      <t>ジンジャ</t>
    </rPh>
    <rPh sb="4" eb="6">
      <t>リツガン</t>
    </rPh>
    <rPh sb="6" eb="7">
      <t>ブン</t>
    </rPh>
    <phoneticPr fontId="7"/>
  </si>
  <si>
    <t>1紙</t>
    <rPh sb="1" eb="2">
      <t>カミ</t>
    </rPh>
    <phoneticPr fontId="7"/>
  </si>
  <si>
    <t>板碑</t>
    <rPh sb="0" eb="1">
      <t>イタ</t>
    </rPh>
    <rPh sb="1" eb="2">
      <t>ヒ</t>
    </rPh>
    <phoneticPr fontId="7"/>
  </si>
  <si>
    <t>春江町井向</t>
    <rPh sb="0" eb="3">
      <t>ハルエチョウ</t>
    </rPh>
    <rPh sb="3" eb="4">
      <t>イ</t>
    </rPh>
    <rPh sb="4" eb="5">
      <t>ム</t>
    </rPh>
    <phoneticPr fontId="7"/>
  </si>
  <si>
    <t>井向区</t>
    <rPh sb="0" eb="2">
      <t>イムカイ</t>
    </rPh>
    <rPh sb="2" eb="3">
      <t>ク</t>
    </rPh>
    <phoneticPr fontId="7"/>
  </si>
  <si>
    <t>8</t>
    <phoneticPr fontId="7"/>
  </si>
  <si>
    <t>無形民俗文化財</t>
    <rPh sb="0" eb="2">
      <t>ムケイ</t>
    </rPh>
    <rPh sb="2" eb="4">
      <t>ミンゾク</t>
    </rPh>
    <rPh sb="4" eb="7">
      <t>ブンカザイ</t>
    </rPh>
    <phoneticPr fontId="7"/>
  </si>
  <si>
    <t>日向神楽</t>
    <rPh sb="0" eb="2">
      <t>ヒュウガ</t>
    </rPh>
    <rPh sb="2" eb="4">
      <t>カグラ</t>
    </rPh>
    <phoneticPr fontId="7"/>
  </si>
  <si>
    <t>丸岡町長畝</t>
    <rPh sb="0" eb="3">
      <t>マルオカチョウ</t>
    </rPh>
    <rPh sb="3" eb="5">
      <t>ノウネ</t>
    </rPh>
    <phoneticPr fontId="7"/>
  </si>
  <si>
    <t>長畝日向神楽保存会</t>
    <rPh sb="0" eb="2">
      <t>ノウネ</t>
    </rPh>
    <rPh sb="2" eb="4">
      <t>ヒュウガ</t>
    </rPh>
    <rPh sb="4" eb="6">
      <t>カグラ</t>
    </rPh>
    <rPh sb="6" eb="9">
      <t>ホゾンカイ</t>
    </rPh>
    <phoneticPr fontId="7"/>
  </si>
  <si>
    <t>表児の米</t>
    <rPh sb="0" eb="2">
      <t>ヒョウジ</t>
    </rPh>
    <rPh sb="3" eb="4">
      <t>ベイ</t>
    </rPh>
    <phoneticPr fontId="7"/>
  </si>
  <si>
    <t>丸岡町北横地</t>
    <rPh sb="0" eb="3">
      <t>マルオカチョウ</t>
    </rPh>
    <rPh sb="3" eb="4">
      <t>キタ</t>
    </rPh>
    <rPh sb="4" eb="5">
      <t>ヨコ</t>
    </rPh>
    <rPh sb="5" eb="6">
      <t>ジ</t>
    </rPh>
    <phoneticPr fontId="7"/>
  </si>
  <si>
    <t>北横地表児の米保存会</t>
    <rPh sb="0" eb="3">
      <t>キタヨコジ</t>
    </rPh>
    <rPh sb="3" eb="4">
      <t>ヒョウ</t>
    </rPh>
    <rPh sb="4" eb="5">
      <t>ジ</t>
    </rPh>
    <rPh sb="6" eb="7">
      <t>コメ</t>
    </rPh>
    <rPh sb="7" eb="9">
      <t>ホゾン</t>
    </rPh>
    <rPh sb="9" eb="10">
      <t>カイ</t>
    </rPh>
    <phoneticPr fontId="7"/>
  </si>
  <si>
    <t>37.</t>
    <phoneticPr fontId="7"/>
  </si>
  <si>
    <t>15</t>
    <phoneticPr fontId="7"/>
  </si>
  <si>
    <t>舟寄踊</t>
    <rPh sb="0" eb="2">
      <t>フナヨセ</t>
    </rPh>
    <rPh sb="2" eb="3">
      <t>オド</t>
    </rPh>
    <phoneticPr fontId="7"/>
  </si>
  <si>
    <t>丸岡町舟寄</t>
    <rPh sb="0" eb="3">
      <t>マルオカチョウ</t>
    </rPh>
    <rPh sb="3" eb="5">
      <t>フナヨセ</t>
    </rPh>
    <phoneticPr fontId="7"/>
  </si>
  <si>
    <t>舟寄踊保存会</t>
    <rPh sb="0" eb="2">
      <t>フナヨセ</t>
    </rPh>
    <rPh sb="2" eb="3">
      <t>オド</t>
    </rPh>
    <rPh sb="3" eb="6">
      <t>ホゾンカイ</t>
    </rPh>
    <phoneticPr fontId="7"/>
  </si>
  <si>
    <t>16.</t>
    <phoneticPr fontId="7"/>
  </si>
  <si>
    <t>なんぼや踊り唄</t>
    <rPh sb="4" eb="5">
      <t>オド</t>
    </rPh>
    <rPh sb="6" eb="7">
      <t>ウタ</t>
    </rPh>
    <phoneticPr fontId="7"/>
  </si>
  <si>
    <t>三国町安島</t>
    <rPh sb="0" eb="2">
      <t>ミクニ</t>
    </rPh>
    <rPh sb="2" eb="3">
      <t>マチ</t>
    </rPh>
    <rPh sb="3" eb="4">
      <t>アン</t>
    </rPh>
    <rPh sb="4" eb="5">
      <t>トウ</t>
    </rPh>
    <phoneticPr fontId="7"/>
  </si>
  <si>
    <t>なんぼや保存会</t>
    <rPh sb="4" eb="7">
      <t>ホゾンカイ</t>
    </rPh>
    <phoneticPr fontId="7"/>
  </si>
  <si>
    <t>18.</t>
    <phoneticPr fontId="7"/>
  </si>
  <si>
    <t>三國神社例大祭三国祭</t>
    <rPh sb="0" eb="2">
      <t>ミクニ</t>
    </rPh>
    <rPh sb="2" eb="4">
      <t>ジンジャ</t>
    </rPh>
    <rPh sb="4" eb="7">
      <t>レイタイサイ</t>
    </rPh>
    <rPh sb="7" eb="9">
      <t>ミクニ</t>
    </rPh>
    <rPh sb="9" eb="10">
      <t>マツリ</t>
    </rPh>
    <phoneticPr fontId="7"/>
  </si>
  <si>
    <t>三国町</t>
    <rPh sb="0" eb="3">
      <t>ミクニチョウ</t>
    </rPh>
    <phoneticPr fontId="7"/>
  </si>
  <si>
    <t>三國神社氏子会</t>
    <rPh sb="0" eb="2">
      <t>ミクニ</t>
    </rPh>
    <rPh sb="2" eb="4">
      <t>ジンジャ</t>
    </rPh>
    <rPh sb="4" eb="6">
      <t>ウジコ</t>
    </rPh>
    <rPh sb="6" eb="7">
      <t>カイ</t>
    </rPh>
    <phoneticPr fontId="7"/>
  </si>
  <si>
    <t>雄島海女の素潜り漁と加工技術</t>
    <rPh sb="0" eb="2">
      <t>オシマ</t>
    </rPh>
    <phoneticPr fontId="7"/>
  </si>
  <si>
    <t>雄島海女保存会</t>
    <phoneticPr fontId="7"/>
  </si>
  <si>
    <t>29.</t>
    <phoneticPr fontId="7"/>
  </si>
  <si>
    <t>史　　　跡</t>
    <rPh sb="0" eb="1">
      <t>シ</t>
    </rPh>
    <rPh sb="4" eb="5">
      <t>アト</t>
    </rPh>
    <phoneticPr fontId="7"/>
  </si>
  <si>
    <t>新田義貞公墓所</t>
    <rPh sb="0" eb="2">
      <t>ニッタ</t>
    </rPh>
    <rPh sb="2" eb="4">
      <t>ヨシサダ</t>
    </rPh>
    <rPh sb="4" eb="5">
      <t>コウ</t>
    </rPh>
    <rPh sb="5" eb="7">
      <t>ボショ</t>
    </rPh>
    <phoneticPr fontId="7"/>
  </si>
  <si>
    <t>椀貸山古墳</t>
    <rPh sb="0" eb="1">
      <t>ワン</t>
    </rPh>
    <rPh sb="1" eb="2">
      <t>カ</t>
    </rPh>
    <rPh sb="2" eb="3">
      <t>ヤマ</t>
    </rPh>
    <rPh sb="3" eb="5">
      <t>コフン</t>
    </rPh>
    <phoneticPr fontId="7"/>
  </si>
  <si>
    <t>丸岡町坪江37-1</t>
    <rPh sb="0" eb="3">
      <t>マルオカチョウ</t>
    </rPh>
    <rPh sb="3" eb="4">
      <t>ツボ</t>
    </rPh>
    <rPh sb="4" eb="5">
      <t>エ</t>
    </rPh>
    <phoneticPr fontId="7"/>
  </si>
  <si>
    <t>西谷遺跡</t>
    <rPh sb="0" eb="2">
      <t>ニシタニ</t>
    </rPh>
    <rPh sb="2" eb="4">
      <t>イセキ</t>
    </rPh>
    <phoneticPr fontId="7"/>
  </si>
  <si>
    <t>三国町西谷17-42</t>
    <rPh sb="0" eb="3">
      <t>ミクニチョウ</t>
    </rPh>
    <rPh sb="3" eb="5">
      <t>ニシタニ</t>
    </rPh>
    <phoneticPr fontId="7"/>
  </si>
  <si>
    <t>天然記念物</t>
    <rPh sb="0" eb="2">
      <t>テンネン</t>
    </rPh>
    <rPh sb="2" eb="5">
      <t>キネンブツ</t>
    </rPh>
    <phoneticPr fontId="7"/>
  </si>
  <si>
    <t>藤鷲塚のフジ</t>
    <rPh sb="0" eb="1">
      <t>フジ</t>
    </rPh>
    <rPh sb="1" eb="3">
      <t>ワシヅカ</t>
    </rPh>
    <phoneticPr fontId="7"/>
  </si>
  <si>
    <t>春江町藤鷲塚</t>
    <rPh sb="0" eb="3">
      <t>ハルエチョウ</t>
    </rPh>
    <rPh sb="3" eb="4">
      <t>フジ</t>
    </rPh>
    <rPh sb="4" eb="6">
      <t>ワシヅカ</t>
    </rPh>
    <phoneticPr fontId="7"/>
  </si>
  <si>
    <t>藤鷲塚区</t>
    <rPh sb="0" eb="1">
      <t>フジ</t>
    </rPh>
    <rPh sb="1" eb="3">
      <t>ワシヅカ</t>
    </rPh>
    <rPh sb="3" eb="4">
      <t>ク</t>
    </rPh>
    <phoneticPr fontId="7"/>
  </si>
  <si>
    <t>紀倍神社のオニヒバ</t>
    <rPh sb="0" eb="2">
      <t>キベ</t>
    </rPh>
    <rPh sb="2" eb="4">
      <t>ジンジャ</t>
    </rPh>
    <phoneticPr fontId="7"/>
  </si>
  <si>
    <t>春江町木部西方寺</t>
    <rPh sb="0" eb="3">
      <t>ハルエチョウ</t>
    </rPh>
    <rPh sb="3" eb="5">
      <t>キベ</t>
    </rPh>
    <rPh sb="5" eb="6">
      <t>ニシ</t>
    </rPh>
    <rPh sb="6" eb="7">
      <t>カタ</t>
    </rPh>
    <rPh sb="7" eb="8">
      <t>テラ</t>
    </rPh>
    <phoneticPr fontId="7"/>
  </si>
  <si>
    <t>紀倍神社</t>
    <rPh sb="0" eb="1">
      <t>キ</t>
    </rPh>
    <rPh sb="1" eb="2">
      <t>バイ</t>
    </rPh>
    <rPh sb="2" eb="4">
      <t>ジンジャ</t>
    </rPh>
    <phoneticPr fontId="7"/>
  </si>
  <si>
    <t>39.</t>
    <phoneticPr fontId="7"/>
  </si>
  <si>
    <t>5</t>
    <phoneticPr fontId="7"/>
  </si>
  <si>
    <t>女形谷のサクラ</t>
    <rPh sb="0" eb="3">
      <t>オナガダニ</t>
    </rPh>
    <phoneticPr fontId="7"/>
  </si>
  <si>
    <t>丸岡町女形谷</t>
    <rPh sb="0" eb="3">
      <t>マルオカチョウ</t>
    </rPh>
    <rPh sb="3" eb="6">
      <t>オナガダニ</t>
    </rPh>
    <phoneticPr fontId="7"/>
  </si>
  <si>
    <t>女形谷区</t>
    <rPh sb="0" eb="3">
      <t>オナガダニ</t>
    </rPh>
    <rPh sb="3" eb="4">
      <t>ク</t>
    </rPh>
    <phoneticPr fontId="7"/>
  </si>
  <si>
    <t>国登録</t>
    <rPh sb="0" eb="1">
      <t>クニ</t>
    </rPh>
    <rPh sb="1" eb="3">
      <t>トウロク</t>
    </rPh>
    <phoneticPr fontId="7"/>
  </si>
  <si>
    <t>(イ)登録有形文化財</t>
    <rPh sb="3" eb="5">
      <t>トウロク</t>
    </rPh>
    <rPh sb="5" eb="7">
      <t>ユウケイ</t>
    </rPh>
    <rPh sb="7" eb="10">
      <t>ブンカザイ</t>
    </rPh>
    <phoneticPr fontId="7"/>
  </si>
  <si>
    <t>登録年月日</t>
    <rPh sb="0" eb="2">
      <t>トウロク</t>
    </rPh>
    <rPh sb="2" eb="5">
      <t>ネンガッピ</t>
    </rPh>
    <phoneticPr fontId="7"/>
  </si>
  <si>
    <t>登録有形文化財</t>
    <rPh sb="0" eb="2">
      <t>トウロク</t>
    </rPh>
    <rPh sb="2" eb="4">
      <t>ユウケイ</t>
    </rPh>
    <rPh sb="4" eb="7">
      <t>ブンカザイ</t>
    </rPh>
    <phoneticPr fontId="7"/>
  </si>
  <si>
    <t>旧森田銀行本店</t>
    <rPh sb="0" eb="1">
      <t>キュウ</t>
    </rPh>
    <rPh sb="1" eb="3">
      <t>モリタ</t>
    </rPh>
    <rPh sb="3" eb="5">
      <t>ギンコウ</t>
    </rPh>
    <rPh sb="5" eb="7">
      <t>ホンテン</t>
    </rPh>
    <phoneticPr fontId="7"/>
  </si>
  <si>
    <t>三国町南本町3丁目217-2</t>
    <rPh sb="0" eb="3">
      <t>ミクニチョウ</t>
    </rPh>
    <rPh sb="3" eb="6">
      <t>ミナミホンチョウ</t>
    </rPh>
    <rPh sb="7" eb="9">
      <t>チョウメ</t>
    </rPh>
    <phoneticPr fontId="7"/>
  </si>
  <si>
    <t>眼鏡橋</t>
    <rPh sb="0" eb="2">
      <t>メガネ</t>
    </rPh>
    <rPh sb="2" eb="3">
      <t>バシ</t>
    </rPh>
    <phoneticPr fontId="7"/>
  </si>
  <si>
    <t>三国町宿</t>
    <rPh sb="0" eb="3">
      <t>ミクニチョウ</t>
    </rPh>
    <rPh sb="3" eb="4">
      <t>シュク</t>
    </rPh>
    <phoneticPr fontId="7"/>
  </si>
  <si>
    <t>旧岸名家住宅主屋</t>
    <rPh sb="0" eb="1">
      <t>キュウ</t>
    </rPh>
    <rPh sb="1" eb="2">
      <t>キシ</t>
    </rPh>
    <rPh sb="2" eb="3">
      <t>ナ</t>
    </rPh>
    <rPh sb="3" eb="4">
      <t>イエ</t>
    </rPh>
    <rPh sb="4" eb="6">
      <t>ジュウタク</t>
    </rPh>
    <rPh sb="6" eb="7">
      <t>シュ</t>
    </rPh>
    <rPh sb="7" eb="8">
      <t>オク</t>
    </rPh>
    <phoneticPr fontId="7"/>
  </si>
  <si>
    <t>三国町北本町4丁目6-54</t>
    <rPh sb="0" eb="3">
      <t>ミクニチョウ</t>
    </rPh>
    <rPh sb="3" eb="6">
      <t>キタホンマチ</t>
    </rPh>
    <rPh sb="7" eb="9">
      <t>チョウメ</t>
    </rPh>
    <phoneticPr fontId="7"/>
  </si>
  <si>
    <t>17.</t>
    <phoneticPr fontId="7"/>
  </si>
  <si>
    <t>2</t>
    <phoneticPr fontId="7"/>
  </si>
  <si>
    <t>魚志楼（松崎家住宅）主屋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シュ</t>
    </rPh>
    <rPh sb="11" eb="12">
      <t>オク</t>
    </rPh>
    <phoneticPr fontId="7"/>
  </si>
  <si>
    <t>三国町神明3丁目</t>
    <rPh sb="0" eb="3">
      <t>ミクニチョウ</t>
    </rPh>
    <rPh sb="3" eb="5">
      <t>シンメイ</t>
    </rPh>
    <rPh sb="6" eb="8">
      <t>チョウメ</t>
    </rPh>
    <phoneticPr fontId="7"/>
  </si>
  <si>
    <t>魚志楼（松崎家住宅）西蔵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ニシ</t>
    </rPh>
    <rPh sb="11" eb="12">
      <t>クラ</t>
    </rPh>
    <phoneticPr fontId="7"/>
  </si>
  <si>
    <t>魚志楼（松崎家住宅）東蔵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ヒガシ</t>
    </rPh>
    <rPh sb="11" eb="12">
      <t>グラ</t>
    </rPh>
    <phoneticPr fontId="7"/>
  </si>
  <si>
    <t>魚志楼（松崎家住宅）奥座敷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3">
      <t>オクザシキ</t>
    </rPh>
    <phoneticPr fontId="7"/>
  </si>
  <si>
    <t>坂井家住宅主屋</t>
    <rPh sb="0" eb="2">
      <t>サカイ</t>
    </rPh>
    <rPh sb="2" eb="3">
      <t>ケ</t>
    </rPh>
    <rPh sb="3" eb="5">
      <t>ジュウタク</t>
    </rPh>
    <rPh sb="5" eb="6">
      <t>シュ</t>
    </rPh>
    <rPh sb="6" eb="7">
      <t>オク</t>
    </rPh>
    <phoneticPr fontId="7"/>
  </si>
  <si>
    <t>三国町北本町3丁目</t>
    <rPh sb="0" eb="2">
      <t>ミクニ</t>
    </rPh>
    <rPh sb="2" eb="3">
      <t>チョウ</t>
    </rPh>
    <rPh sb="3" eb="6">
      <t>キタホンマチ</t>
    </rPh>
    <rPh sb="7" eb="9">
      <t>チョウメ</t>
    </rPh>
    <phoneticPr fontId="7"/>
  </si>
  <si>
    <t>坂井家住宅土蔵</t>
    <rPh sb="0" eb="2">
      <t>サカイ</t>
    </rPh>
    <rPh sb="2" eb="3">
      <t>イエ</t>
    </rPh>
    <rPh sb="3" eb="5">
      <t>ジュウタク</t>
    </rPh>
    <rPh sb="5" eb="7">
      <t>ドゾウ</t>
    </rPh>
    <phoneticPr fontId="7"/>
  </si>
  <si>
    <t>三国町北本町3丁目</t>
    <rPh sb="0" eb="3">
      <t>ミクニチョウ</t>
    </rPh>
    <rPh sb="3" eb="6">
      <t>キタホンマチ</t>
    </rPh>
    <rPh sb="7" eb="9">
      <t>チョウメ</t>
    </rPh>
    <phoneticPr fontId="7"/>
  </si>
  <si>
    <t>坂井家住宅荷蔵</t>
    <rPh sb="0" eb="2">
      <t>サカイ</t>
    </rPh>
    <rPh sb="2" eb="3">
      <t>イエ</t>
    </rPh>
    <rPh sb="3" eb="5">
      <t>ジュウタク</t>
    </rPh>
    <rPh sb="5" eb="6">
      <t>ニ</t>
    </rPh>
    <rPh sb="6" eb="7">
      <t>グラ</t>
    </rPh>
    <phoneticPr fontId="7"/>
  </si>
  <si>
    <t>旧大木道具店店舗兼主屋</t>
    <rPh sb="0" eb="1">
      <t>キュウ</t>
    </rPh>
    <rPh sb="1" eb="3">
      <t>オオキ</t>
    </rPh>
    <rPh sb="3" eb="5">
      <t>ドウグ</t>
    </rPh>
    <rPh sb="5" eb="6">
      <t>テン</t>
    </rPh>
    <rPh sb="6" eb="8">
      <t>テンポ</t>
    </rPh>
    <rPh sb="8" eb="9">
      <t>ケン</t>
    </rPh>
    <rPh sb="9" eb="10">
      <t>シュ</t>
    </rPh>
    <rPh sb="10" eb="11">
      <t>オク</t>
    </rPh>
    <phoneticPr fontId="23"/>
  </si>
  <si>
    <t>三国町北本町4丁目</t>
    <rPh sb="0" eb="3">
      <t>ミクニチョウ</t>
    </rPh>
    <rPh sb="3" eb="6">
      <t>キタホンマチ</t>
    </rPh>
    <rPh sb="7" eb="9">
      <t>チョウメ</t>
    </rPh>
    <phoneticPr fontId="23"/>
  </si>
  <si>
    <t>3.</t>
    <phoneticPr fontId="23"/>
  </si>
  <si>
    <t>旧大木道具店土蔵</t>
    <rPh sb="0" eb="1">
      <t>キュウ</t>
    </rPh>
    <rPh sb="1" eb="3">
      <t>オオキ</t>
    </rPh>
    <rPh sb="3" eb="5">
      <t>ドウグ</t>
    </rPh>
    <rPh sb="5" eb="6">
      <t>テン</t>
    </rPh>
    <rPh sb="6" eb="8">
      <t>ドゾウ</t>
    </rPh>
    <phoneticPr fontId="23"/>
  </si>
  <si>
    <t>坂井市</t>
    <rPh sb="0" eb="3">
      <t>サカイシ</t>
    </rPh>
    <phoneticPr fontId="23"/>
  </si>
  <si>
    <t>(ロ)登録記念物</t>
    <rPh sb="3" eb="5">
      <t>トウロク</t>
    </rPh>
    <rPh sb="5" eb="8">
      <t>キネンブツ</t>
    </rPh>
    <phoneticPr fontId="7"/>
  </si>
  <si>
    <t>記　念　物
（名勝地）</t>
    <rPh sb="0" eb="1">
      <t>キ</t>
    </rPh>
    <rPh sb="2" eb="3">
      <t>ネン</t>
    </rPh>
    <rPh sb="4" eb="5">
      <t>ブツ</t>
    </rPh>
    <rPh sb="7" eb="9">
      <t>メイショウ</t>
    </rPh>
    <rPh sb="9" eb="10">
      <t>チ</t>
    </rPh>
    <phoneticPr fontId="7"/>
  </si>
  <si>
    <t>坪川氏庭園</t>
    <rPh sb="0" eb="3">
      <t>ツボカワシ</t>
    </rPh>
    <rPh sb="3" eb="5">
      <t>テイエン</t>
    </rPh>
    <phoneticPr fontId="7"/>
  </si>
  <si>
    <t>丸岡町上竹田30-11</t>
    <rPh sb="0" eb="3">
      <t>マルオカチョウ</t>
    </rPh>
    <rPh sb="3" eb="4">
      <t>カミ</t>
    </rPh>
    <rPh sb="4" eb="6">
      <t>タケダ</t>
    </rPh>
    <phoneticPr fontId="7"/>
  </si>
  <si>
    <t>6</t>
    <phoneticPr fontId="7"/>
  </si>
  <si>
    <t>資料：文化課</t>
    <rPh sb="0" eb="2">
      <t>シリョウ</t>
    </rPh>
    <rPh sb="3" eb="6">
      <t>ブンカカ</t>
    </rPh>
    <phoneticPr fontId="7"/>
  </si>
  <si>
    <t>K-7．宗教法人数</t>
    <rPh sb="4" eb="5">
      <t>シュウ</t>
    </rPh>
    <rPh sb="5" eb="6">
      <t>キョウ</t>
    </rPh>
    <rPh sb="6" eb="8">
      <t>ホウジン</t>
    </rPh>
    <rPh sb="8" eb="9">
      <t>スウ</t>
    </rPh>
    <phoneticPr fontId="7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</si>
  <si>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7"/>
  </si>
  <si>
    <t>年次</t>
    <rPh sb="0" eb="1">
      <t>ネン</t>
    </rPh>
    <rPh sb="1" eb="2">
      <t>ジ</t>
    </rPh>
    <phoneticPr fontId="7"/>
  </si>
  <si>
    <t>計</t>
    <rPh sb="0" eb="1">
      <t>ケイ</t>
    </rPh>
    <phoneticPr fontId="7"/>
  </si>
  <si>
    <t>仏教系</t>
    <rPh sb="0" eb="2">
      <t>ブッキョウ</t>
    </rPh>
    <rPh sb="2" eb="3">
      <t>ケイ</t>
    </rPh>
    <phoneticPr fontId="7"/>
  </si>
  <si>
    <t>キリスト教系</t>
    <rPh sb="4" eb="5">
      <t>キョウ</t>
    </rPh>
    <rPh sb="5" eb="6">
      <t>ケイ</t>
    </rPh>
    <phoneticPr fontId="7"/>
  </si>
  <si>
    <t>神道諸派</t>
    <rPh sb="0" eb="2">
      <t>シントウ</t>
    </rPh>
    <rPh sb="2" eb="4">
      <t>ショハ</t>
    </rPh>
    <phoneticPr fontId="7"/>
  </si>
  <si>
    <t>三国町</t>
    <rPh sb="0" eb="2">
      <t>ミクニ</t>
    </rPh>
    <rPh sb="2" eb="3">
      <t>マチ</t>
    </rPh>
    <phoneticPr fontId="7"/>
  </si>
  <si>
    <t>丸岡町</t>
    <rPh sb="0" eb="2">
      <t>マルオカ</t>
    </rPh>
    <rPh sb="2" eb="3">
      <t>マチ</t>
    </rPh>
    <phoneticPr fontId="7"/>
  </si>
  <si>
    <t>春江町</t>
    <rPh sb="0" eb="1">
      <t>ハル</t>
    </rPh>
    <rPh sb="1" eb="2">
      <t>エ</t>
    </rPh>
    <rPh sb="2" eb="3">
      <t>チョウ</t>
    </rPh>
    <phoneticPr fontId="7"/>
  </si>
  <si>
    <t>坂井町</t>
    <rPh sb="0" eb="2">
      <t>サカイ</t>
    </rPh>
    <rPh sb="2" eb="3">
      <t>チョウ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</si>
  <si>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</si>
  <si>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</si>
  <si>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</si>
  <si>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</si>
  <si>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</si>
  <si>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</si>
  <si>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</si>
  <si>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</si>
  <si>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</si>
  <si>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</si>
  <si>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3">
      <t>ガン</t>
    </rPh>
    <rPh sb="3" eb="4">
      <t>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</si>
  <si>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</si>
  <si>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</si>
  <si>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神道系</t>
    <rPh sb="0" eb="3">
      <t>シントウケイ</t>
    </rPh>
    <phoneticPr fontId="7"/>
  </si>
  <si>
    <t>諸派</t>
    <rPh sb="0" eb="2">
      <t>ショハ</t>
    </rPh>
    <phoneticPr fontId="7"/>
  </si>
  <si>
    <t>令和4年</t>
    <rPh sb="0" eb="2">
      <t>レイワ</t>
    </rPh>
    <rPh sb="3" eb="4">
      <t>ネン</t>
    </rPh>
    <phoneticPr fontId="7"/>
  </si>
  <si>
    <t>令和5年</t>
    <rPh sb="0" eb="2">
      <t>レイワ</t>
    </rPh>
    <rPh sb="3" eb="4">
      <t>ネン</t>
    </rPh>
    <phoneticPr fontId="7"/>
  </si>
  <si>
    <t>資料：福井県情報公開・法制課</t>
    <phoneticPr fontId="7"/>
  </si>
  <si>
    <t>(イ)国宝</t>
    <rPh sb="3" eb="5">
      <t>コクホウ</t>
    </rPh>
    <phoneticPr fontId="7"/>
  </si>
  <si>
    <t>(ロ)重要文化財</t>
    <rPh sb="3" eb="5">
      <t>ジュウヨウ</t>
    </rPh>
    <rPh sb="5" eb="8">
      <t>ブンカザイ</t>
    </rPh>
    <phoneticPr fontId="7"/>
  </si>
  <si>
    <t>(ハ)史跡、名勝、天然記念物</t>
    <rPh sb="3" eb="5">
      <t>シセキ</t>
    </rPh>
    <rPh sb="6" eb="8">
      <t>メイショウ</t>
    </rPh>
    <rPh sb="9" eb="11">
      <t>テンネン</t>
    </rPh>
    <rPh sb="11" eb="14">
      <t>キネンブツ</t>
    </rPh>
    <phoneticPr fontId="7"/>
  </si>
  <si>
    <t>(イ)有形文化財</t>
    <rPh sb="3" eb="5">
      <t>ユウケイ</t>
    </rPh>
    <rPh sb="5" eb="8">
      <t>ブンカザイ</t>
    </rPh>
    <phoneticPr fontId="7"/>
  </si>
  <si>
    <t>(ロ)民俗文化財</t>
    <rPh sb="3" eb="5">
      <t>ミンゾク</t>
    </rPh>
    <rPh sb="5" eb="8">
      <t>ブンカザイ</t>
    </rPh>
    <phoneticPr fontId="7"/>
  </si>
  <si>
    <t>11.文化・宗教</t>
    <rPh sb="3" eb="5">
      <t>ブンカ</t>
    </rPh>
    <rPh sb="6" eb="8">
      <t>シュウキョウ</t>
    </rPh>
    <phoneticPr fontId="25"/>
  </si>
  <si>
    <t>K-1</t>
  </si>
  <si>
    <t>社会教育学級・講座受講状況</t>
    <rPh sb="0" eb="2">
      <t>シャカイ</t>
    </rPh>
    <rPh sb="2" eb="4">
      <t>キョウイク</t>
    </rPh>
    <rPh sb="4" eb="6">
      <t>ガッキュウ</t>
    </rPh>
    <rPh sb="7" eb="9">
      <t>コウザ</t>
    </rPh>
    <rPh sb="9" eb="11">
      <t>ジュコウ</t>
    </rPh>
    <rPh sb="11" eb="13">
      <t>ジョウキョウ</t>
    </rPh>
    <phoneticPr fontId="5"/>
  </si>
  <si>
    <t>K-2</t>
  </si>
  <si>
    <t>コミュニティセンター設置状況</t>
    <rPh sb="10" eb="12">
      <t>セッチ</t>
    </rPh>
    <rPh sb="12" eb="14">
      <t>ジョウキョウ</t>
    </rPh>
    <phoneticPr fontId="5"/>
  </si>
  <si>
    <t>K-3</t>
  </si>
  <si>
    <t>図書館利用貸出状況</t>
    <rPh sb="0" eb="3">
      <t>トショカン</t>
    </rPh>
    <rPh sb="3" eb="5">
      <t>リヨウ</t>
    </rPh>
    <rPh sb="5" eb="7">
      <t>カシダシ</t>
    </rPh>
    <rPh sb="7" eb="9">
      <t>ジョウキョウ</t>
    </rPh>
    <phoneticPr fontId="5"/>
  </si>
  <si>
    <t>K-4</t>
  </si>
  <si>
    <t>体育施設利用人数</t>
    <rPh sb="0" eb="2">
      <t>タイイク</t>
    </rPh>
    <rPh sb="2" eb="4">
      <t>シセツ</t>
    </rPh>
    <rPh sb="4" eb="6">
      <t>リヨウ</t>
    </rPh>
    <rPh sb="6" eb="8">
      <t>ニンズウ</t>
    </rPh>
    <phoneticPr fontId="5"/>
  </si>
  <si>
    <t>K-5</t>
  </si>
  <si>
    <t>テレビ普及状況</t>
    <rPh sb="3" eb="5">
      <t>フキュウ</t>
    </rPh>
    <rPh sb="5" eb="7">
      <t>ジョウキョウ</t>
    </rPh>
    <phoneticPr fontId="5"/>
  </si>
  <si>
    <t>K-6</t>
  </si>
  <si>
    <t>指定文化財</t>
    <rPh sb="0" eb="2">
      <t>シテイ</t>
    </rPh>
    <rPh sb="2" eb="5">
      <t>ブンカザイ</t>
    </rPh>
    <phoneticPr fontId="5"/>
  </si>
  <si>
    <t>K-7</t>
  </si>
  <si>
    <t>宗教法人数</t>
    <rPh sb="0" eb="2">
      <t>シュウキョウ</t>
    </rPh>
    <rPh sb="2" eb="4">
      <t>ホウジン</t>
    </rPh>
    <rPh sb="4" eb="5">
      <t>スウ</t>
    </rPh>
    <phoneticPr fontId="5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</si>
  <si>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5"/>
  </si>
  <si>
    <t>令和5年度</t>
    <rPh sb="0" eb="2">
      <t>レイワ</t>
    </rPh>
    <rPh sb="3" eb="5">
      <t>ネンド</t>
    </rPh>
    <rPh sb="4" eb="5">
      <t>ド</t>
    </rPh>
    <phoneticPr fontId="7"/>
  </si>
  <si>
    <r>
      <t xml:space="preserve">K-2．コミュニティセンター設置状況 </t>
    </r>
    <r>
      <rPr>
        <sz val="11"/>
        <rFont val="ＭＳ Ｐゴシック"/>
        <family val="3"/>
        <charset val="128"/>
      </rPr>
      <t>（平成27年より公民館から移行）</t>
    </r>
    <rPh sb="14" eb="16">
      <t>セッチ</t>
    </rPh>
    <rPh sb="16" eb="18">
      <t>ジョウキョウ</t>
    </rPh>
    <rPh sb="20" eb="22">
      <t>ヘイセイ</t>
    </rPh>
    <rPh sb="24" eb="25">
      <t>ネン</t>
    </rPh>
    <rPh sb="27" eb="30">
      <t>コウミンカン</t>
    </rPh>
    <rPh sb="32" eb="34">
      <t>イコウ</t>
    </rPh>
    <phoneticPr fontId="7"/>
  </si>
  <si>
    <t>令和6年</t>
    <rPh sb="0" eb="2">
      <t>レイワ</t>
    </rPh>
    <rPh sb="3" eb="4">
      <t>トシ</t>
    </rPh>
    <phoneticPr fontId="7"/>
  </si>
  <si>
    <t>令和5年度</t>
    <rPh sb="0" eb="2">
      <t>レイワ</t>
    </rPh>
    <rPh sb="3" eb="5">
      <t>ネンド</t>
    </rPh>
    <rPh sb="4" eb="5">
      <t>ガンネン</t>
    </rPh>
    <phoneticPr fontId="7"/>
  </si>
  <si>
    <t>令和5年度</t>
    <rPh sb="0" eb="2">
      <t>レイワ</t>
    </rPh>
    <rPh sb="3" eb="4">
      <t>ネン</t>
    </rPh>
    <rPh sb="4" eb="5">
      <t>ド</t>
    </rPh>
    <phoneticPr fontId="7"/>
  </si>
  <si>
    <t>丸岡今福
体育館</t>
    <rPh sb="0" eb="2">
      <t>マルオカ</t>
    </rPh>
    <rPh sb="2" eb="4">
      <t>イマフク</t>
    </rPh>
    <rPh sb="5" eb="8">
      <t>タイイクカン</t>
    </rPh>
    <phoneticPr fontId="7"/>
  </si>
  <si>
    <t>丸岡
ゲート
ボール場</t>
    <rPh sb="0" eb="2">
      <t>マルオカ</t>
    </rPh>
    <rPh sb="10" eb="11">
      <t>ジョウ</t>
    </rPh>
    <phoneticPr fontId="7"/>
  </si>
  <si>
    <t>霞ヶ城公園
屋内球技
練習場</t>
    <phoneticPr fontId="7"/>
  </si>
  <si>
    <t>丸岡情報
団地公園</t>
    <phoneticPr fontId="7"/>
  </si>
  <si>
    <t>丸岡
フィットネス
センター</t>
    <rPh sb="0" eb="2">
      <t>マルオカ</t>
    </rPh>
    <phoneticPr fontId="7"/>
  </si>
  <si>
    <t>春江
ゲート
ボール場</t>
    <rPh sb="0" eb="2">
      <t>ハルエ</t>
    </rPh>
    <rPh sb="10" eb="11">
      <t>ジョウ</t>
    </rPh>
    <phoneticPr fontId="7"/>
  </si>
  <si>
    <t>坂井屋内
スポーツ
センター</t>
    <rPh sb="0" eb="2">
      <t>サカイ</t>
    </rPh>
    <rPh sb="2" eb="4">
      <t>オクナイ</t>
    </rPh>
    <phoneticPr fontId="7"/>
  </si>
  <si>
    <t>東荒井区</t>
    <rPh sb="0" eb="4">
      <t>ヒガシアライク</t>
    </rPh>
    <phoneticPr fontId="7"/>
  </si>
  <si>
    <t>27.</t>
    <phoneticPr fontId="7"/>
  </si>
  <si>
    <t>刺繍　種子胎蔵界中台八葉院曼荼羅</t>
    <rPh sb="0" eb="2">
      <t>シシュウ</t>
    </rPh>
    <rPh sb="3" eb="10">
      <t>シュシタイゾウカイチュウダイ</t>
    </rPh>
    <rPh sb="10" eb="16">
      <t>ハチヨウインマンダラ</t>
    </rPh>
    <phoneticPr fontId="23"/>
  </si>
  <si>
    <t>1幅</t>
    <rPh sb="1" eb="2">
      <t>フク</t>
    </rPh>
    <phoneticPr fontId="23"/>
  </si>
  <si>
    <t>福井市大宮2丁目19-15</t>
    <rPh sb="0" eb="3">
      <t>フクイシ</t>
    </rPh>
    <rPh sb="3" eb="5">
      <t>オオミヤ</t>
    </rPh>
    <rPh sb="6" eb="8">
      <t>チョウメ</t>
    </rPh>
    <phoneticPr fontId="23"/>
  </si>
  <si>
    <t>高岳寺（福井県立歴史博物館に寄託）</t>
    <rPh sb="0" eb="1">
      <t>コウ</t>
    </rPh>
    <rPh sb="1" eb="2">
      <t>ガク</t>
    </rPh>
    <rPh sb="2" eb="3">
      <t>ジ</t>
    </rPh>
    <rPh sb="4" eb="8">
      <t>フクイケンリツ</t>
    </rPh>
    <rPh sb="8" eb="13">
      <t>レキシハクブツカン</t>
    </rPh>
    <rPh sb="14" eb="16">
      <t>キタク</t>
    </rPh>
    <phoneticPr fontId="23"/>
  </si>
  <si>
    <t>31.</t>
    <phoneticPr fontId="23"/>
  </si>
  <si>
    <t>22</t>
    <phoneticPr fontId="23"/>
  </si>
  <si>
    <t>有形民俗文化財</t>
    <rPh sb="0" eb="4">
      <t>ユウケイミンゾク</t>
    </rPh>
    <rPh sb="4" eb="7">
      <t>ブンカザイ</t>
    </rPh>
    <phoneticPr fontId="23"/>
  </si>
  <si>
    <t>越前万歳図絵馬</t>
    <rPh sb="0" eb="4">
      <t>エチゼンマンザイ</t>
    </rPh>
    <rPh sb="4" eb="5">
      <t>ズ</t>
    </rPh>
    <rPh sb="5" eb="7">
      <t>エマ</t>
    </rPh>
    <phoneticPr fontId="23"/>
  </si>
  <si>
    <t>1面</t>
    <rPh sb="1" eb="2">
      <t>メン</t>
    </rPh>
    <phoneticPr fontId="23"/>
  </si>
  <si>
    <t>三国町滝谷1丁目7-15</t>
    <phoneticPr fontId="23"/>
  </si>
  <si>
    <t>瀧谷寺</t>
    <phoneticPr fontId="23"/>
  </si>
  <si>
    <t>6.</t>
    <phoneticPr fontId="23"/>
  </si>
  <si>
    <t>14</t>
    <phoneticPr fontId="23"/>
  </si>
  <si>
    <t>（令和7年3月1日現在）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</si>
  <si>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年次</t>
    <phoneticPr fontId="7"/>
  </si>
  <si>
    <t>令和6年</t>
    <rPh sb="0" eb="2">
      <t>レイワ</t>
    </rPh>
    <rPh sb="3" eb="4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</si>
</sst>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30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.5"/>
      <color theme="10"/>
      <name val="ＭＳ ゴシック"/>
      <family val="3"/>
      <charset val="128"/>
    </font>
    <font>
      <u/>
      <sz val="10.5"/>
      <color theme="1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46">
    <xf numFmtId="0" fontId="0" fillId="0" borderId="0" xfId="0"/>
    <xf numFmtId="38" fontId="11" fillId="0" borderId="1" xfId="4" applyFont="1" applyFill="1" applyBorder="1" applyAlignment="1">
      <alignment horizontal="center" vertical="center" shrinkToFit="1"/>
    </xf>
    <xf numFmtId="176" fontId="12" fillId="0" borderId="8" xfId="4" applyNumberFormat="1" applyFont="1" applyFill="1" applyBorder="1" applyAlignment="1">
      <alignment horizontal="right" vertical="center"/>
    </xf>
    <xf numFmtId="176" fontId="12" fillId="0" borderId="13" xfId="4" applyNumberFormat="1" applyFont="1" applyFill="1" applyBorder="1" applyAlignment="1">
      <alignment horizontal="right" vertical="center"/>
    </xf>
    <xf numFmtId="176" fontId="11" fillId="0" borderId="4" xfId="4" applyNumberFormat="1" applyFont="1" applyFill="1" applyBorder="1" applyAlignment="1">
      <alignment horizontal="center" vertical="center" shrinkToFit="1"/>
    </xf>
    <xf numFmtId="176" fontId="11" fillId="0" borderId="1" xfId="4" applyNumberFormat="1" applyFont="1" applyFill="1" applyBorder="1" applyAlignment="1">
      <alignment horizontal="center" vertical="center" shrinkToFit="1"/>
    </xf>
    <xf numFmtId="0" fontId="6" fillId="0" borderId="0" xfId="5" applyFont="1" applyAlignment="1">
      <alignment vertical="center"/>
    </xf>
    <xf numFmtId="0" fontId="8" fillId="0" borderId="0" xfId="5" applyFont="1"/>
    <xf numFmtId="0" fontId="2" fillId="0" borderId="0" xfId="5" applyFont="1" applyAlignment="1">
      <alignment vertical="center"/>
    </xf>
    <xf numFmtId="0" fontId="9" fillId="0" borderId="0" xfId="5" applyFont="1"/>
    <xf numFmtId="0" fontId="10" fillId="0" borderId="0" xfId="5" applyFont="1" applyAlignment="1">
      <alignment vertical="center"/>
    </xf>
    <xf numFmtId="0" fontId="10" fillId="0" borderId="0" xfId="5" applyFont="1" applyAlignment="1">
      <alignment vertical="center" shrinkToFit="1"/>
    </xf>
    <xf numFmtId="0" fontId="10" fillId="0" borderId="21" xfId="5" applyFont="1" applyBorder="1" applyAlignment="1">
      <alignment horizontal="distributed" vertical="center" justifyLastLine="1"/>
    </xf>
    <xf numFmtId="0" fontId="10" fillId="0" borderId="28" xfId="5" applyFont="1" applyBorder="1" applyAlignment="1">
      <alignment horizontal="distributed" vertical="center" justifyLastLine="1"/>
    </xf>
    <xf numFmtId="38" fontId="14" fillId="0" borderId="1" xfId="4" applyFont="1" applyBorder="1" applyAlignment="1">
      <alignment horizontal="center" vertical="center" shrinkToFit="1"/>
    </xf>
    <xf numFmtId="3" fontId="14" fillId="0" borderId="16" xfId="5" applyNumberFormat="1" applyFont="1" applyBorder="1" applyAlignment="1">
      <alignment horizontal="right" vertical="center"/>
    </xf>
    <xf numFmtId="3" fontId="14" fillId="0" borderId="29" xfId="5" applyNumberFormat="1" applyFont="1" applyBorder="1" applyAlignment="1">
      <alignment horizontal="right" vertical="center"/>
    </xf>
    <xf numFmtId="3" fontId="14" fillId="0" borderId="17" xfId="5" applyNumberFormat="1" applyFont="1" applyBorder="1" applyAlignment="1">
      <alignment horizontal="right" vertical="center"/>
    </xf>
    <xf numFmtId="176" fontId="10" fillId="0" borderId="8" xfId="4" applyNumberFormat="1" applyFont="1" applyBorder="1" applyAlignment="1">
      <alignment horizontal="right" vertical="center"/>
    </xf>
    <xf numFmtId="176" fontId="10" fillId="0" borderId="19" xfId="5" applyNumberFormat="1" applyFont="1" applyBorder="1" applyAlignment="1">
      <alignment horizontal="right" vertical="center"/>
    </xf>
    <xf numFmtId="176" fontId="10" fillId="0" borderId="30" xfId="5" applyNumberFormat="1" applyFont="1" applyBorder="1" applyAlignment="1">
      <alignment horizontal="right" vertical="center"/>
    </xf>
    <xf numFmtId="176" fontId="10" fillId="0" borderId="20" xfId="5" applyNumberFormat="1" applyFont="1" applyBorder="1" applyAlignment="1">
      <alignment horizontal="right" vertical="center"/>
    </xf>
    <xf numFmtId="176" fontId="10" fillId="0" borderId="13" xfId="4" applyNumberFormat="1" applyFont="1" applyBorder="1" applyAlignment="1">
      <alignment horizontal="right" vertical="center"/>
    </xf>
    <xf numFmtId="176" fontId="10" fillId="0" borderId="21" xfId="5" applyNumberFormat="1" applyFont="1" applyBorder="1" applyAlignment="1">
      <alignment horizontal="right" vertical="center"/>
    </xf>
    <xf numFmtId="176" fontId="10" fillId="0" borderId="28" xfId="5" applyNumberFormat="1" applyFont="1" applyBorder="1" applyAlignment="1">
      <alignment horizontal="right" vertical="center"/>
    </xf>
    <xf numFmtId="176" fontId="10" fillId="0" borderId="22" xfId="5" applyNumberFormat="1" applyFont="1" applyBorder="1" applyAlignment="1">
      <alignment horizontal="right" vertical="center"/>
    </xf>
    <xf numFmtId="0" fontId="14" fillId="0" borderId="0" xfId="5" applyFont="1" applyAlignment="1">
      <alignment vertical="center"/>
    </xf>
    <xf numFmtId="176" fontId="10" fillId="0" borderId="0" xfId="5" applyNumberFormat="1" applyFont="1" applyAlignment="1">
      <alignment vertical="center"/>
    </xf>
    <xf numFmtId="176" fontId="14" fillId="0" borderId="1" xfId="4" applyNumberFormat="1" applyFont="1" applyBorder="1" applyAlignment="1">
      <alignment horizontal="center" vertical="center" shrinkToFit="1"/>
    </xf>
    <xf numFmtId="176" fontId="14" fillId="0" borderId="0" xfId="5" applyNumberFormat="1" applyFont="1" applyAlignment="1">
      <alignment vertical="center"/>
    </xf>
    <xf numFmtId="176" fontId="12" fillId="0" borderId="0" xfId="5" applyNumberFormat="1" applyFont="1" applyAlignment="1">
      <alignment vertical="center"/>
    </xf>
    <xf numFmtId="3" fontId="14" fillId="0" borderId="15" xfId="5" applyNumberFormat="1" applyFont="1" applyBorder="1" applyAlignment="1">
      <alignment horizontal="right" vertical="center"/>
    </xf>
    <xf numFmtId="3" fontId="14" fillId="0" borderId="3" xfId="5" applyNumberFormat="1" applyFont="1" applyBorder="1" applyAlignment="1">
      <alignment horizontal="right" vertical="center"/>
    </xf>
    <xf numFmtId="176" fontId="10" fillId="0" borderId="24" xfId="5" applyNumberFormat="1" applyFont="1" applyBorder="1" applyAlignment="1">
      <alignment horizontal="right" vertical="center"/>
    </xf>
    <xf numFmtId="176" fontId="10" fillId="0" borderId="18" xfId="5" applyNumberFormat="1" applyFont="1" applyBorder="1" applyAlignment="1">
      <alignment horizontal="right" vertical="center"/>
    </xf>
    <xf numFmtId="176" fontId="10" fillId="0" borderId="10" xfId="5" applyNumberFormat="1" applyFont="1" applyBorder="1" applyAlignment="1">
      <alignment horizontal="right" vertical="center"/>
    </xf>
    <xf numFmtId="176" fontId="10" fillId="0" borderId="23" xfId="5" applyNumberFormat="1" applyFont="1" applyBorder="1" applyAlignment="1">
      <alignment horizontal="right" vertical="center"/>
    </xf>
    <xf numFmtId="176" fontId="14" fillId="0" borderId="2" xfId="4" applyNumberFormat="1" applyFont="1" applyBorder="1" applyAlignment="1">
      <alignment horizontal="center" vertical="center" shrinkToFit="1"/>
    </xf>
    <xf numFmtId="176" fontId="10" fillId="0" borderId="31" xfId="4" applyNumberFormat="1" applyFont="1" applyBorder="1" applyAlignment="1">
      <alignment horizontal="right" vertical="center"/>
    </xf>
    <xf numFmtId="176" fontId="10" fillId="0" borderId="31" xfId="5" applyNumberFormat="1" applyFont="1" applyBorder="1" applyAlignment="1">
      <alignment vertical="center"/>
    </xf>
    <xf numFmtId="176" fontId="10" fillId="0" borderId="30" xfId="5" applyNumberFormat="1" applyFont="1" applyBorder="1" applyAlignment="1">
      <alignment vertical="center"/>
    </xf>
    <xf numFmtId="176" fontId="10" fillId="0" borderId="20" xfId="5" applyNumberFormat="1" applyFont="1" applyBorder="1" applyAlignment="1">
      <alignment vertical="center"/>
    </xf>
    <xf numFmtId="176" fontId="10" fillId="0" borderId="19" xfId="5" applyNumberFormat="1" applyFont="1" applyBorder="1" applyAlignment="1">
      <alignment vertical="center"/>
    </xf>
    <xf numFmtId="176" fontId="10" fillId="0" borderId="18" xfId="5" applyNumberFormat="1" applyFont="1" applyBorder="1" applyAlignment="1">
      <alignment vertical="center"/>
    </xf>
    <xf numFmtId="176" fontId="10" fillId="0" borderId="24" xfId="5" applyNumberFormat="1" applyFont="1" applyBorder="1" applyAlignment="1">
      <alignment vertical="center"/>
    </xf>
    <xf numFmtId="176" fontId="10" fillId="0" borderId="9" xfId="4" applyNumberFormat="1" applyFont="1" applyBorder="1" applyAlignment="1">
      <alignment horizontal="right" vertical="center"/>
    </xf>
    <xf numFmtId="176" fontId="10" fillId="0" borderId="9" xfId="5" applyNumberFormat="1" applyFont="1" applyBorder="1" applyAlignment="1">
      <alignment vertical="center"/>
    </xf>
    <xf numFmtId="176" fontId="10" fillId="0" borderId="28" xfId="5" applyNumberFormat="1" applyFont="1" applyBorder="1" applyAlignment="1">
      <alignment vertical="center"/>
    </xf>
    <xf numFmtId="176" fontId="10" fillId="0" borderId="22" xfId="5" applyNumberFormat="1" applyFont="1" applyBorder="1" applyAlignment="1">
      <alignment vertical="center"/>
    </xf>
    <xf numFmtId="176" fontId="10" fillId="0" borderId="21" xfId="5" applyNumberFormat="1" applyFont="1" applyBorder="1" applyAlignment="1">
      <alignment vertical="center"/>
    </xf>
    <xf numFmtId="176" fontId="10" fillId="0" borderId="23" xfId="5" applyNumberFormat="1" applyFont="1" applyBorder="1" applyAlignment="1">
      <alignment vertical="center"/>
    </xf>
    <xf numFmtId="176" fontId="10" fillId="0" borderId="10" xfId="5" applyNumberFormat="1" applyFont="1" applyBorder="1" applyAlignment="1">
      <alignment vertical="center"/>
    </xf>
    <xf numFmtId="176" fontId="14" fillId="0" borderId="2" xfId="4" applyNumberFormat="1" applyFont="1" applyFill="1" applyBorder="1" applyAlignment="1">
      <alignment horizontal="center" vertical="center" shrinkToFit="1"/>
    </xf>
    <xf numFmtId="176" fontId="10" fillId="0" borderId="31" xfId="4" applyNumberFormat="1" applyFont="1" applyFill="1" applyBorder="1" applyAlignment="1">
      <alignment horizontal="right" vertical="center"/>
    </xf>
    <xf numFmtId="176" fontId="10" fillId="0" borderId="9" xfId="4" applyNumberFormat="1" applyFont="1" applyFill="1" applyBorder="1" applyAlignment="1">
      <alignment horizontal="right" vertical="center"/>
    </xf>
    <xf numFmtId="0" fontId="10" fillId="0" borderId="0" xfId="5" applyFont="1"/>
    <xf numFmtId="0" fontId="10" fillId="0" borderId="0" xfId="5" applyFont="1" applyAlignment="1">
      <alignment horizontal="right" vertical="center"/>
    </xf>
    <xf numFmtId="0" fontId="2" fillId="0" borderId="0" xfId="5" applyFont="1"/>
    <xf numFmtId="0" fontId="15" fillId="0" borderId="0" xfId="5" applyFont="1" applyAlignment="1">
      <alignment vertical="center"/>
    </xf>
    <xf numFmtId="0" fontId="15" fillId="0" borderId="0" xfId="5" applyFont="1"/>
    <xf numFmtId="0" fontId="10" fillId="0" borderId="21" xfId="5" applyFont="1" applyBorder="1" applyAlignment="1">
      <alignment vertical="center"/>
    </xf>
    <xf numFmtId="0" fontId="10" fillId="0" borderId="35" xfId="5" applyFont="1" applyBorder="1" applyAlignment="1">
      <alignment horizontal="distributed" vertical="center" justifyLastLine="1"/>
    </xf>
    <xf numFmtId="0" fontId="10" fillId="0" borderId="10" xfId="5" applyFont="1" applyBorder="1" applyAlignment="1">
      <alignment horizontal="distributed" vertical="center" justifyLastLine="1"/>
    </xf>
    <xf numFmtId="0" fontId="16" fillId="0" borderId="0" xfId="5" applyFont="1" applyAlignment="1">
      <alignment vertical="center"/>
    </xf>
    <xf numFmtId="3" fontId="14" fillId="0" borderId="2" xfId="5" applyNumberFormat="1" applyFont="1" applyBorder="1" applyAlignment="1">
      <alignment horizontal="right" vertical="center"/>
    </xf>
    <xf numFmtId="176" fontId="15" fillId="0" borderId="0" xfId="5" applyNumberFormat="1" applyFont="1" applyAlignment="1">
      <alignment vertical="center"/>
    </xf>
    <xf numFmtId="176" fontId="10" fillId="0" borderId="36" xfId="4" applyNumberFormat="1" applyFont="1" applyFill="1" applyBorder="1" applyAlignment="1">
      <alignment horizontal="center" vertical="center"/>
    </xf>
    <xf numFmtId="176" fontId="10" fillId="0" borderId="37" xfId="5" applyNumberFormat="1" applyFont="1" applyBorder="1" applyAlignment="1">
      <alignment horizontal="right" vertical="center"/>
    </xf>
    <xf numFmtId="176" fontId="10" fillId="0" borderId="38" xfId="5" applyNumberFormat="1" applyFont="1" applyBorder="1" applyAlignment="1">
      <alignment horizontal="right" vertical="center"/>
    </xf>
    <xf numFmtId="176" fontId="10" fillId="0" borderId="39" xfId="5" applyNumberFormat="1" applyFont="1" applyBorder="1" applyAlignment="1">
      <alignment horizontal="right" vertical="center"/>
    </xf>
    <xf numFmtId="176" fontId="10" fillId="0" borderId="40" xfId="5" applyNumberFormat="1" applyFont="1" applyBorder="1" applyAlignment="1">
      <alignment horizontal="right" vertical="center"/>
    </xf>
    <xf numFmtId="176" fontId="15" fillId="0" borderId="0" xfId="5" applyNumberFormat="1" applyFont="1"/>
    <xf numFmtId="176" fontId="10" fillId="0" borderId="35" xfId="4" applyNumberFormat="1" applyFont="1" applyFill="1" applyBorder="1" applyAlignment="1">
      <alignment horizontal="center" vertical="center"/>
    </xf>
    <xf numFmtId="176" fontId="10" fillId="0" borderId="41" xfId="5" applyNumberFormat="1" applyFont="1" applyBorder="1" applyAlignment="1">
      <alignment horizontal="right" vertical="center"/>
    </xf>
    <xf numFmtId="176" fontId="10" fillId="0" borderId="42" xfId="5" applyNumberFormat="1" applyFont="1" applyBorder="1" applyAlignment="1">
      <alignment horizontal="right" vertical="center"/>
    </xf>
    <xf numFmtId="176" fontId="10" fillId="0" borderId="43" xfId="5" applyNumberFormat="1" applyFont="1" applyBorder="1" applyAlignment="1">
      <alignment horizontal="right" vertical="center"/>
    </xf>
    <xf numFmtId="176" fontId="10" fillId="0" borderId="44" xfId="5" applyNumberFormat="1" applyFont="1" applyBorder="1" applyAlignment="1">
      <alignment horizontal="right" vertical="center"/>
    </xf>
    <xf numFmtId="3" fontId="14" fillId="0" borderId="45" xfId="5" applyNumberFormat="1" applyFont="1" applyBorder="1" applyAlignment="1">
      <alignment horizontal="right" vertical="center"/>
    </xf>
    <xf numFmtId="3" fontId="14" fillId="0" borderId="27" xfId="5" applyNumberFormat="1" applyFont="1" applyBorder="1" applyAlignment="1">
      <alignment horizontal="right" vertical="center"/>
    </xf>
    <xf numFmtId="3" fontId="14" fillId="0" borderId="46" xfId="5" applyNumberFormat="1" applyFont="1" applyBorder="1" applyAlignment="1">
      <alignment horizontal="right" vertical="center"/>
    </xf>
    <xf numFmtId="176" fontId="10" fillId="0" borderId="19" xfId="4" applyNumberFormat="1" applyFont="1" applyFill="1" applyBorder="1" applyAlignment="1">
      <alignment horizontal="right" vertical="center"/>
    </xf>
    <xf numFmtId="176" fontId="10" fillId="0" borderId="47" xfId="5" applyNumberFormat="1" applyFont="1" applyBorder="1" applyAlignment="1">
      <alignment horizontal="right" vertical="center"/>
    </xf>
    <xf numFmtId="176" fontId="10" fillId="0" borderId="48" xfId="5" applyNumberFormat="1" applyFont="1" applyBorder="1" applyAlignment="1">
      <alignment horizontal="right" vertical="center"/>
    </xf>
    <xf numFmtId="176" fontId="10" fillId="0" borderId="49" xfId="5" applyNumberFormat="1" applyFont="1" applyBorder="1" applyAlignment="1">
      <alignment horizontal="right" vertical="center"/>
    </xf>
    <xf numFmtId="176" fontId="16" fillId="0" borderId="0" xfId="5" applyNumberFormat="1" applyFont="1" applyAlignment="1">
      <alignment vertical="center"/>
    </xf>
    <xf numFmtId="3" fontId="14" fillId="0" borderId="26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 vertical="center"/>
    </xf>
    <xf numFmtId="176" fontId="8" fillId="0" borderId="0" xfId="5" applyNumberFormat="1" applyFont="1"/>
    <xf numFmtId="0" fontId="6" fillId="0" borderId="0" xfId="6" applyFont="1" applyAlignment="1">
      <alignment vertical="center"/>
    </xf>
    <xf numFmtId="0" fontId="10" fillId="0" borderId="0" xfId="6" applyFont="1" applyAlignment="1">
      <alignment shrinkToFit="1"/>
    </xf>
    <xf numFmtId="0" fontId="10" fillId="0" borderId="0" xfId="6" applyFont="1"/>
    <xf numFmtId="0" fontId="10" fillId="0" borderId="0" xfId="6" applyFont="1" applyAlignment="1">
      <alignment horizontal="left"/>
    </xf>
    <xf numFmtId="0" fontId="2" fillId="0" borderId="0" xfId="6" applyAlignment="1">
      <alignment vertical="center"/>
    </xf>
    <xf numFmtId="0" fontId="12" fillId="0" borderId="0" xfId="6" applyFont="1" applyAlignment="1">
      <alignment horizontal="center" vertical="center"/>
    </xf>
    <xf numFmtId="49" fontId="13" fillId="0" borderId="11" xfId="6" applyNumberFormat="1" applyFont="1" applyBorder="1" applyAlignment="1">
      <alignment horizontal="center" vertical="center" wrapText="1"/>
    </xf>
    <xf numFmtId="49" fontId="13" fillId="0" borderId="50" xfId="6" applyNumberFormat="1" applyFont="1" applyBorder="1" applyAlignment="1">
      <alignment horizontal="center" vertical="center" wrapText="1"/>
    </xf>
    <xf numFmtId="49" fontId="13" fillId="0" borderId="51" xfId="6" applyNumberFormat="1" applyFont="1" applyBorder="1" applyAlignment="1">
      <alignment horizontal="center" vertical="center" wrapText="1"/>
    </xf>
    <xf numFmtId="176" fontId="14" fillId="0" borderId="2" xfId="6" applyNumberFormat="1" applyFont="1" applyBorder="1" applyAlignment="1">
      <alignment horizontal="right" vertical="center" shrinkToFit="1"/>
    </xf>
    <xf numFmtId="176" fontId="14" fillId="0" borderId="16" xfId="6" applyNumberFormat="1" applyFont="1" applyBorder="1" applyAlignment="1">
      <alignment horizontal="right" vertical="center"/>
    </xf>
    <xf numFmtId="176" fontId="14" fillId="0" borderId="29" xfId="6" applyNumberFormat="1" applyFont="1" applyBorder="1" applyAlignment="1">
      <alignment horizontal="right" vertical="center"/>
    </xf>
    <xf numFmtId="176" fontId="14" fillId="0" borderId="52" xfId="6" applyNumberFormat="1" applyFont="1" applyBorder="1" applyAlignment="1">
      <alignment horizontal="right" vertical="center"/>
    </xf>
    <xf numFmtId="176" fontId="14" fillId="0" borderId="17" xfId="6" applyNumberFormat="1" applyFont="1" applyBorder="1" applyAlignment="1">
      <alignment horizontal="right" vertical="center"/>
    </xf>
    <xf numFmtId="176" fontId="14" fillId="0" borderId="3" xfId="6" applyNumberFormat="1" applyFont="1" applyBorder="1" applyAlignment="1">
      <alignment horizontal="right" vertical="center"/>
    </xf>
    <xf numFmtId="176" fontId="14" fillId="0" borderId="25" xfId="6" applyNumberFormat="1" applyFont="1" applyBorder="1" applyAlignment="1">
      <alignment horizontal="right" vertical="center"/>
    </xf>
    <xf numFmtId="176" fontId="14" fillId="0" borderId="1" xfId="6" applyNumberFormat="1" applyFont="1" applyBorder="1" applyAlignment="1">
      <alignment horizontal="right" vertical="center"/>
    </xf>
    <xf numFmtId="176" fontId="14" fillId="0" borderId="5" xfId="6" applyNumberFormat="1" applyFont="1" applyBorder="1" applyAlignment="1">
      <alignment horizontal="right" vertical="center" shrinkToFit="1"/>
    </xf>
    <xf numFmtId="176" fontId="14" fillId="0" borderId="11" xfId="6" applyNumberFormat="1" applyFont="1" applyBorder="1" applyAlignment="1">
      <alignment horizontal="right" vertical="center"/>
    </xf>
    <xf numFmtId="176" fontId="14" fillId="0" borderId="50" xfId="6" applyNumberFormat="1" applyFont="1" applyBorder="1" applyAlignment="1">
      <alignment horizontal="right" vertical="center"/>
    </xf>
    <xf numFmtId="176" fontId="14" fillId="0" borderId="51" xfId="6" applyNumberFormat="1" applyFont="1" applyBorder="1" applyAlignment="1">
      <alignment horizontal="right" vertical="center"/>
    </xf>
    <xf numFmtId="176" fontId="14" fillId="0" borderId="12" xfId="6" applyNumberFormat="1" applyFont="1" applyBorder="1" applyAlignment="1">
      <alignment horizontal="right" vertical="center"/>
    </xf>
    <xf numFmtId="176" fontId="14" fillId="0" borderId="7" xfId="6" applyNumberFormat="1" applyFont="1" applyBorder="1" applyAlignment="1">
      <alignment horizontal="right" vertical="center"/>
    </xf>
    <xf numFmtId="176" fontId="14" fillId="0" borderId="6" xfId="6" applyNumberFormat="1" applyFont="1" applyBorder="1" applyAlignment="1">
      <alignment horizontal="right" vertical="center"/>
    </xf>
    <xf numFmtId="176" fontId="14" fillId="0" borderId="4" xfId="6" applyNumberFormat="1" applyFont="1" applyBorder="1" applyAlignment="1">
      <alignment horizontal="right" vertical="center"/>
    </xf>
    <xf numFmtId="176" fontId="10" fillId="0" borderId="0" xfId="6" applyNumberFormat="1" applyFont="1"/>
    <xf numFmtId="176" fontId="10" fillId="0" borderId="11" xfId="6" applyNumberFormat="1" applyFont="1" applyBorder="1" applyAlignment="1">
      <alignment horizontal="right" vertical="center"/>
    </xf>
    <xf numFmtId="176" fontId="10" fillId="0" borderId="50" xfId="6" applyNumberFormat="1" applyFont="1" applyBorder="1" applyAlignment="1">
      <alignment horizontal="right" vertical="center"/>
    </xf>
    <xf numFmtId="176" fontId="10" fillId="0" borderId="51" xfId="6" applyNumberFormat="1" applyFont="1" applyBorder="1" applyAlignment="1">
      <alignment horizontal="right" vertical="center"/>
    </xf>
    <xf numFmtId="176" fontId="10" fillId="0" borderId="12" xfId="6" applyNumberFormat="1" applyFont="1" applyBorder="1" applyAlignment="1">
      <alignment horizontal="right" vertical="center"/>
    </xf>
    <xf numFmtId="176" fontId="10" fillId="0" borderId="7" xfId="6" applyNumberFormat="1" applyFont="1" applyBorder="1" applyAlignment="1">
      <alignment horizontal="right" vertical="center"/>
    </xf>
    <xf numFmtId="176" fontId="10" fillId="0" borderId="6" xfId="6" applyNumberFormat="1" applyFont="1" applyBorder="1" applyAlignment="1">
      <alignment horizontal="right" vertical="center"/>
    </xf>
    <xf numFmtId="176" fontId="10" fillId="0" borderId="4" xfId="6" applyNumberFormat="1" applyFont="1" applyBorder="1" applyAlignment="1">
      <alignment horizontal="right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/>
    </xf>
    <xf numFmtId="0" fontId="17" fillId="0" borderId="0" xfId="6" applyFont="1" applyAlignment="1">
      <alignment horizontal="center"/>
    </xf>
    <xf numFmtId="49" fontId="13" fillId="0" borderId="5" xfId="6" applyNumberFormat="1" applyFont="1" applyBorder="1" applyAlignment="1">
      <alignment horizontal="center" vertical="center" wrapText="1"/>
    </xf>
    <xf numFmtId="49" fontId="13" fillId="0" borderId="7" xfId="6" applyNumberFormat="1" applyFont="1" applyBorder="1" applyAlignment="1">
      <alignment horizontal="center" vertical="center" wrapText="1"/>
    </xf>
    <xf numFmtId="49" fontId="13" fillId="0" borderId="4" xfId="6" applyNumberFormat="1" applyFont="1" applyBorder="1" applyAlignment="1">
      <alignment horizontal="center" vertical="center" wrapText="1"/>
    </xf>
    <xf numFmtId="0" fontId="13" fillId="0" borderId="0" xfId="6" applyFont="1" applyAlignment="1">
      <alignment horizontal="center" vertical="center"/>
    </xf>
    <xf numFmtId="176" fontId="14" fillId="0" borderId="2" xfId="6" applyNumberFormat="1" applyFont="1" applyBorder="1" applyAlignment="1">
      <alignment horizontal="right" vertical="center"/>
    </xf>
    <xf numFmtId="176" fontId="14" fillId="0" borderId="5" xfId="6" applyNumberFormat="1" applyFont="1" applyBorder="1" applyAlignment="1">
      <alignment horizontal="right" vertical="center"/>
    </xf>
    <xf numFmtId="176" fontId="10" fillId="0" borderId="5" xfId="6" applyNumberFormat="1" applyFont="1" applyBorder="1" applyAlignment="1">
      <alignment horizontal="right" vertical="center"/>
    </xf>
    <xf numFmtId="49" fontId="10" fillId="0" borderId="31" xfId="6" applyNumberFormat="1" applyFont="1" applyBorder="1" applyAlignment="1">
      <alignment vertical="center" wrapText="1" justifyLastLine="1"/>
    </xf>
    <xf numFmtId="49" fontId="13" fillId="0" borderId="53" xfId="6" applyNumberFormat="1" applyFont="1" applyBorder="1" applyAlignment="1">
      <alignment horizontal="center" vertical="center" justifyLastLine="1"/>
    </xf>
    <xf numFmtId="49" fontId="13" fillId="0" borderId="28" xfId="6" applyNumberFormat="1" applyFont="1" applyBorder="1" applyAlignment="1">
      <alignment horizontal="center" vertical="center"/>
    </xf>
    <xf numFmtId="49" fontId="13" fillId="0" borderId="10" xfId="6" applyNumberFormat="1" applyFont="1" applyBorder="1" applyAlignment="1">
      <alignment horizontal="center" vertical="center" wrapText="1"/>
    </xf>
    <xf numFmtId="49" fontId="13" fillId="0" borderId="31" xfId="6" applyNumberFormat="1" applyFont="1" applyBorder="1" applyAlignment="1">
      <alignment horizontal="center" vertical="center" wrapText="1"/>
    </xf>
    <xf numFmtId="176" fontId="14" fillId="0" borderId="31" xfId="6" applyNumberFormat="1" applyFont="1" applyBorder="1" applyAlignment="1">
      <alignment horizontal="right" vertical="center"/>
    </xf>
    <xf numFmtId="176" fontId="10" fillId="0" borderId="31" xfId="6" applyNumberFormat="1" applyFont="1" applyBorder="1" applyAlignment="1">
      <alignment horizontal="right" vertical="center"/>
    </xf>
    <xf numFmtId="176" fontId="10" fillId="0" borderId="0" xfId="6" applyNumberFormat="1" applyFont="1" applyAlignment="1">
      <alignment horizontal="right" vertical="center"/>
    </xf>
    <xf numFmtId="176" fontId="14" fillId="0" borderId="15" xfId="6" applyNumberFormat="1" applyFont="1" applyBorder="1" applyAlignment="1">
      <alignment horizontal="right" vertical="center"/>
    </xf>
    <xf numFmtId="176" fontId="14" fillId="0" borderId="14" xfId="6" applyNumberFormat="1" applyFont="1" applyBorder="1" applyAlignment="1">
      <alignment horizontal="right" vertical="center"/>
    </xf>
    <xf numFmtId="176" fontId="10" fillId="0" borderId="14" xfId="6" applyNumberFormat="1" applyFont="1" applyBorder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right"/>
    </xf>
    <xf numFmtId="0" fontId="18" fillId="0" borderId="0" xfId="5" applyFont="1"/>
    <xf numFmtId="0" fontId="15" fillId="0" borderId="4" xfId="5" applyFont="1" applyBorder="1" applyAlignment="1">
      <alignment horizontal="distributed" vertical="center" justifyLastLine="1"/>
    </xf>
    <xf numFmtId="0" fontId="15" fillId="0" borderId="5" xfId="5" applyFont="1" applyBorder="1" applyAlignment="1">
      <alignment horizontal="distributed" vertical="center" justifyLastLine="1"/>
    </xf>
    <xf numFmtId="0" fontId="15" fillId="0" borderId="4" xfId="5" applyFont="1" applyBorder="1" applyAlignment="1">
      <alignment horizontal="center" vertical="center"/>
    </xf>
    <xf numFmtId="38" fontId="16" fillId="0" borderId="1" xfId="4" applyFont="1" applyBorder="1" applyAlignment="1">
      <alignment horizontal="center" vertical="center" shrinkToFit="1"/>
    </xf>
    <xf numFmtId="3" fontId="16" fillId="0" borderId="2" xfId="5" applyNumberFormat="1" applyFont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176" fontId="15" fillId="0" borderId="8" xfId="4" applyNumberFormat="1" applyFont="1" applyBorder="1" applyAlignment="1">
      <alignment horizontal="right" vertical="center"/>
    </xf>
    <xf numFmtId="176" fontId="19" fillId="0" borderId="31" xfId="5" applyNumberFormat="1" applyFont="1" applyBorder="1" applyAlignment="1">
      <alignment horizontal="right" vertical="center"/>
    </xf>
    <xf numFmtId="176" fontId="19" fillId="0" borderId="8" xfId="5" applyNumberFormat="1" applyFont="1" applyBorder="1" applyAlignment="1">
      <alignment horizontal="right" vertical="center"/>
    </xf>
    <xf numFmtId="176" fontId="15" fillId="0" borderId="13" xfId="4" applyNumberFormat="1" applyFont="1" applyBorder="1" applyAlignment="1">
      <alignment horizontal="right" vertical="center"/>
    </xf>
    <xf numFmtId="176" fontId="19" fillId="0" borderId="9" xfId="5" applyNumberFormat="1" applyFont="1" applyBorder="1" applyAlignment="1">
      <alignment horizontal="right" vertical="center"/>
    </xf>
    <xf numFmtId="176" fontId="19" fillId="0" borderId="13" xfId="5" applyNumberFormat="1" applyFont="1" applyBorder="1" applyAlignment="1">
      <alignment horizontal="right" vertical="center"/>
    </xf>
    <xf numFmtId="176" fontId="15" fillId="0" borderId="31" xfId="5" applyNumberFormat="1" applyFont="1" applyBorder="1" applyAlignment="1">
      <alignment horizontal="right" vertical="center"/>
    </xf>
    <xf numFmtId="176" fontId="15" fillId="0" borderId="8" xfId="5" applyNumberFormat="1" applyFont="1" applyBorder="1" applyAlignment="1">
      <alignment horizontal="right" vertical="center"/>
    </xf>
    <xf numFmtId="176" fontId="15" fillId="0" borderId="9" xfId="5" applyNumberFormat="1" applyFont="1" applyBorder="1" applyAlignment="1">
      <alignment horizontal="right" vertical="center"/>
    </xf>
    <xf numFmtId="176" fontId="15" fillId="0" borderId="13" xfId="5" applyNumberFormat="1" applyFont="1" applyBorder="1" applyAlignment="1">
      <alignment horizontal="right" vertical="center"/>
    </xf>
    <xf numFmtId="176" fontId="10" fillId="0" borderId="8" xfId="5" applyNumberFormat="1" applyFont="1" applyBorder="1" applyAlignment="1">
      <alignment vertical="center"/>
    </xf>
    <xf numFmtId="176" fontId="10" fillId="0" borderId="0" xfId="5" applyNumberFormat="1" applyFont="1" applyAlignment="1">
      <alignment horizontal="distributed" vertical="center" shrinkToFit="1"/>
    </xf>
    <xf numFmtId="176" fontId="10" fillId="0" borderId="13" xfId="5" applyNumberFormat="1" applyFont="1" applyBorder="1" applyAlignment="1">
      <alignment vertical="center"/>
    </xf>
    <xf numFmtId="38" fontId="16" fillId="0" borderId="4" xfId="4" applyFont="1" applyBorder="1" applyAlignment="1">
      <alignment horizontal="center" vertical="center" shrinkToFit="1"/>
    </xf>
    <xf numFmtId="3" fontId="16" fillId="0" borderId="4" xfId="5" applyNumberFormat="1" applyFont="1" applyBorder="1" applyAlignment="1">
      <alignment horizontal="right" vertical="center"/>
    </xf>
    <xf numFmtId="176" fontId="21" fillId="0" borderId="0" xfId="7" applyNumberFormat="1" applyFont="1" applyAlignment="1" applyProtection="1">
      <alignment vertical="center"/>
    </xf>
    <xf numFmtId="38" fontId="16" fillId="0" borderId="4" xfId="4" applyFont="1" applyFill="1" applyBorder="1" applyAlignment="1">
      <alignment horizontal="center" vertical="center" shrinkToFit="1"/>
    </xf>
    <xf numFmtId="0" fontId="8" fillId="0" borderId="0" xfId="5" applyFont="1" applyAlignment="1">
      <alignment horizontal="center"/>
    </xf>
    <xf numFmtId="49" fontId="8" fillId="0" borderId="0" xfId="5" applyNumberFormat="1" applyFont="1" applyAlignment="1">
      <alignment horizontal="center"/>
    </xf>
    <xf numFmtId="49" fontId="8" fillId="0" borderId="0" xfId="5" applyNumberFormat="1" applyFont="1"/>
    <xf numFmtId="0" fontId="14" fillId="0" borderId="0" xfId="5" applyFont="1"/>
    <xf numFmtId="0" fontId="14" fillId="0" borderId="0" xfId="5" applyFont="1" applyAlignment="1">
      <alignment horizontal="center"/>
    </xf>
    <xf numFmtId="49" fontId="10" fillId="0" borderId="0" xfId="5" applyNumberFormat="1" applyFont="1" applyAlignment="1">
      <alignment horizontal="center"/>
    </xf>
    <xf numFmtId="49" fontId="10" fillId="0" borderId="0" xfId="5" applyNumberFormat="1" applyFont="1"/>
    <xf numFmtId="0" fontId="10" fillId="0" borderId="0" xfId="5" applyFont="1" applyAlignment="1">
      <alignment horizontal="distributed" vertical="center" justifyLastLine="1"/>
    </xf>
    <xf numFmtId="38" fontId="10" fillId="0" borderId="4" xfId="4" applyFont="1" applyFill="1" applyBorder="1" applyAlignment="1">
      <alignment horizontal="distributed" vertical="center" justifyLastLine="1" shrinkToFit="1"/>
    </xf>
    <xf numFmtId="3" fontId="10" fillId="0" borderId="4" xfId="5" applyNumberFormat="1" applyFont="1" applyBorder="1" applyAlignment="1">
      <alignment horizontal="distributed" vertical="center" justifyLastLine="1"/>
    </xf>
    <xf numFmtId="49" fontId="10" fillId="0" borderId="6" xfId="5" applyNumberFormat="1" applyFont="1" applyBorder="1" applyAlignment="1">
      <alignment horizontal="center" vertical="center" justifyLastLine="1"/>
    </xf>
    <xf numFmtId="49" fontId="10" fillId="0" borderId="0" xfId="5" applyNumberFormat="1" applyFont="1" applyAlignment="1">
      <alignment horizontal="distributed" vertical="center" justifyLastLine="1"/>
    </xf>
    <xf numFmtId="0" fontId="12" fillId="0" borderId="0" xfId="5" applyFont="1" applyAlignment="1">
      <alignment vertical="center"/>
    </xf>
    <xf numFmtId="38" fontId="12" fillId="0" borderId="4" xfId="4" applyFont="1" applyFill="1" applyBorder="1" applyAlignment="1">
      <alignment horizontal="distributed" vertical="center" justifyLastLine="1" shrinkToFit="1"/>
    </xf>
    <xf numFmtId="3" fontId="12" fillId="0" borderId="4" xfId="5" applyNumberFormat="1" applyFont="1" applyBorder="1" applyAlignment="1">
      <alignment vertical="center"/>
    </xf>
    <xf numFmtId="3" fontId="12" fillId="0" borderId="4" xfId="5" applyNumberFormat="1" applyFont="1" applyBorder="1" applyAlignment="1">
      <alignment horizontal="center" vertical="center"/>
    </xf>
    <xf numFmtId="49" fontId="12" fillId="0" borderId="5" xfId="5" applyNumberFormat="1" applyFont="1" applyBorder="1" applyAlignment="1">
      <alignment vertical="center"/>
    </xf>
    <xf numFmtId="49" fontId="12" fillId="0" borderId="6" xfId="5" applyNumberFormat="1" applyFont="1" applyBorder="1" applyAlignment="1">
      <alignment horizontal="center" vertical="center"/>
    </xf>
    <xf numFmtId="49" fontId="12" fillId="0" borderId="7" xfId="5" applyNumberFormat="1" applyFont="1" applyBorder="1" applyAlignment="1">
      <alignment horizontal="center" vertical="center"/>
    </xf>
    <xf numFmtId="49" fontId="12" fillId="0" borderId="0" xfId="5" applyNumberFormat="1" applyFont="1" applyAlignment="1">
      <alignment vertical="center"/>
    </xf>
    <xf numFmtId="3" fontId="14" fillId="0" borderId="0" xfId="5" applyNumberFormat="1" applyFont="1" applyAlignment="1">
      <alignment horizontal="right" vertical="center"/>
    </xf>
    <xf numFmtId="3" fontId="14" fillId="0" borderId="0" xfId="5" applyNumberFormat="1" applyFont="1" applyAlignment="1">
      <alignment horizontal="center" vertical="center"/>
    </xf>
    <xf numFmtId="49" fontId="14" fillId="0" borderId="0" xfId="5" applyNumberFormat="1" applyFont="1" applyAlignment="1">
      <alignment horizontal="center" vertical="center"/>
    </xf>
    <xf numFmtId="49" fontId="14" fillId="0" borderId="0" xfId="5" applyNumberFormat="1" applyFont="1" applyAlignment="1">
      <alignment vertical="center"/>
    </xf>
    <xf numFmtId="3" fontId="10" fillId="0" borderId="4" xfId="5" applyNumberFormat="1" applyFont="1" applyBorder="1" applyAlignment="1">
      <alignment horizontal="center" vertical="center" justifyLastLine="1"/>
    </xf>
    <xf numFmtId="177" fontId="22" fillId="0" borderId="4" xfId="5" applyNumberFormat="1" applyFont="1" applyBorder="1" applyAlignment="1">
      <alignment vertical="center" wrapText="1" shrinkToFit="1"/>
    </xf>
    <xf numFmtId="3" fontId="12" fillId="0" borderId="4" xfId="5" applyNumberFormat="1" applyFont="1" applyBorder="1" applyAlignment="1">
      <alignment vertical="center" wrapText="1"/>
    </xf>
    <xf numFmtId="49" fontId="12" fillId="0" borderId="5" xfId="5" applyNumberFormat="1" applyFont="1" applyBorder="1" applyAlignment="1">
      <alignment vertical="center" wrapText="1"/>
    </xf>
    <xf numFmtId="49" fontId="12" fillId="0" borderId="6" xfId="5" applyNumberFormat="1" applyFont="1" applyBorder="1" applyAlignment="1">
      <alignment horizontal="center" vertical="center" wrapText="1"/>
    </xf>
    <xf numFmtId="49" fontId="12" fillId="0" borderId="7" xfId="5" applyNumberFormat="1" applyFont="1" applyBorder="1" applyAlignment="1">
      <alignment horizontal="center" vertical="center" wrapText="1"/>
    </xf>
    <xf numFmtId="3" fontId="12" fillId="0" borderId="5" xfId="5" applyNumberFormat="1" applyFont="1" applyBorder="1" applyAlignment="1">
      <alignment vertical="center"/>
    </xf>
    <xf numFmtId="3" fontId="12" fillId="0" borderId="7" xfId="5" applyNumberFormat="1" applyFont="1" applyBorder="1" applyAlignment="1">
      <alignment vertical="center"/>
    </xf>
    <xf numFmtId="38" fontId="12" fillId="0" borderId="1" xfId="4" applyFont="1" applyFill="1" applyBorder="1" applyAlignment="1">
      <alignment horizontal="distributed" vertical="top" justifyLastLine="1" shrinkToFit="1"/>
    </xf>
    <xf numFmtId="38" fontId="12" fillId="0" borderId="4" xfId="4" applyFont="1" applyFill="1" applyBorder="1" applyAlignment="1">
      <alignment horizontal="center" vertical="center" shrinkToFit="1"/>
    </xf>
    <xf numFmtId="3" fontId="12" fillId="0" borderId="4" xfId="5" applyNumberFormat="1" applyFont="1" applyBorder="1" applyAlignment="1">
      <alignment vertical="center" shrinkToFit="1"/>
    </xf>
    <xf numFmtId="0" fontId="12" fillId="0" borderId="13" xfId="5" applyFont="1" applyBorder="1" applyAlignment="1">
      <alignment horizontal="center" vertical="center" shrinkToFit="1"/>
    </xf>
    <xf numFmtId="0" fontId="12" fillId="0" borderId="0" xfId="5" applyFont="1" applyAlignment="1">
      <alignment horizontal="center" vertical="center" shrinkToFit="1"/>
    </xf>
    <xf numFmtId="3" fontId="12" fillId="0" borderId="0" xfId="5" applyNumberFormat="1" applyFont="1" applyAlignment="1">
      <alignment vertical="center"/>
    </xf>
    <xf numFmtId="3" fontId="12" fillId="0" borderId="0" xfId="5" applyNumberFormat="1" applyFont="1" applyAlignment="1">
      <alignment vertical="center" wrapText="1"/>
    </xf>
    <xf numFmtId="49" fontId="12" fillId="0" borderId="0" xfId="5" applyNumberFormat="1" applyFont="1" applyAlignment="1">
      <alignment horizontal="right" vertical="center"/>
    </xf>
    <xf numFmtId="49" fontId="11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3" fontId="12" fillId="0" borderId="4" xfId="5" applyNumberFormat="1" applyFont="1" applyBorder="1" applyAlignment="1">
      <alignment horizontal="left" vertical="center" shrinkToFit="1"/>
    </xf>
    <xf numFmtId="49" fontId="12" fillId="0" borderId="5" xfId="5" applyNumberFormat="1" applyFont="1" applyBorder="1" applyAlignment="1">
      <alignment horizontal="center" vertical="center" justifyLastLine="1"/>
    </xf>
    <xf numFmtId="49" fontId="12" fillId="0" borderId="6" xfId="5" applyNumberFormat="1" applyFont="1" applyBorder="1" applyAlignment="1">
      <alignment horizontal="center" vertical="center" justifyLastLine="1"/>
    </xf>
    <xf numFmtId="49" fontId="12" fillId="0" borderId="7" xfId="5" applyNumberFormat="1" applyFont="1" applyBorder="1" applyAlignment="1">
      <alignment horizontal="center" vertical="center" justifyLastLine="1"/>
    </xf>
    <xf numFmtId="3" fontId="12" fillId="0" borderId="4" xfId="5" applyNumberFormat="1" applyFont="1" applyBorder="1" applyAlignment="1">
      <alignment horizontal="left" vertical="center" justifyLastLine="1"/>
    </xf>
    <xf numFmtId="38" fontId="12" fillId="0" borderId="0" xfId="4" applyFont="1" applyFill="1" applyBorder="1" applyAlignment="1">
      <alignment horizontal="center" vertical="center" justifyLastLine="1" shrinkToFit="1"/>
    </xf>
    <xf numFmtId="49" fontId="12" fillId="0" borderId="0" xfId="5" applyNumberFormat="1" applyFont="1" applyAlignment="1">
      <alignment horizontal="center" vertical="center" justifyLastLine="1"/>
    </xf>
    <xf numFmtId="38" fontId="10" fillId="0" borderId="0" xfId="4" applyFont="1" applyFill="1" applyBorder="1" applyAlignment="1">
      <alignment horizontal="left" vertical="center" justifyLastLine="1" shrinkToFit="1"/>
    </xf>
    <xf numFmtId="3" fontId="10" fillId="0" borderId="0" xfId="5" applyNumberFormat="1" applyFont="1" applyAlignment="1">
      <alignment vertical="center"/>
    </xf>
    <xf numFmtId="49" fontId="10" fillId="0" borderId="0" xfId="5" applyNumberFormat="1" applyFont="1" applyAlignment="1">
      <alignment horizontal="center" vertical="center" justifyLastLine="1"/>
    </xf>
    <xf numFmtId="49" fontId="10" fillId="0" borderId="0" xfId="5" applyNumberFormat="1" applyFont="1" applyAlignment="1">
      <alignment vertical="center"/>
    </xf>
    <xf numFmtId="3" fontId="10" fillId="0" borderId="6" xfId="5" applyNumberFormat="1" applyFont="1" applyBorder="1" applyAlignment="1">
      <alignment vertical="center"/>
    </xf>
    <xf numFmtId="0" fontId="12" fillId="0" borderId="4" xfId="5" applyFont="1" applyBorder="1" applyAlignment="1">
      <alignment horizontal="center" vertical="top" wrapText="1" shrinkToFit="1"/>
    </xf>
    <xf numFmtId="0" fontId="10" fillId="0" borderId="0" xfId="5" applyFont="1" applyAlignment="1">
      <alignment horizontal="center"/>
    </xf>
    <xf numFmtId="58" fontId="2" fillId="0" borderId="0" xfId="6" quotePrefix="1" applyNumberFormat="1" applyAlignment="1">
      <alignment vertical="center"/>
    </xf>
    <xf numFmtId="0" fontId="2" fillId="0" borderId="0" xfId="6" applyAlignment="1">
      <alignment horizontal="distributed" vertical="center"/>
    </xf>
    <xf numFmtId="176" fontId="16" fillId="0" borderId="4" xfId="6" applyNumberFormat="1" applyFont="1" applyBorder="1" applyAlignment="1">
      <alignment vertical="center" justifyLastLine="1"/>
    </xf>
    <xf numFmtId="176" fontId="16" fillId="0" borderId="14" xfId="6" applyNumberFormat="1" applyFont="1" applyBorder="1" applyAlignment="1">
      <alignment vertical="center"/>
    </xf>
    <xf numFmtId="176" fontId="16" fillId="0" borderId="50" xfId="6" applyNumberFormat="1" applyFont="1" applyBorder="1" applyAlignment="1">
      <alignment vertical="center"/>
    </xf>
    <xf numFmtId="176" fontId="16" fillId="0" borderId="12" xfId="6" applyNumberFormat="1" applyFont="1" applyBorder="1" applyAlignment="1">
      <alignment vertical="center"/>
    </xf>
    <xf numFmtId="0" fontId="15" fillId="0" borderId="31" xfId="6" applyFont="1" applyBorder="1" applyAlignment="1">
      <alignment vertical="center" justifyLastLine="1"/>
    </xf>
    <xf numFmtId="0" fontId="15" fillId="0" borderId="32" xfId="6" applyFont="1" applyBorder="1" applyAlignment="1">
      <alignment horizontal="center" vertical="center" justifyLastLine="1"/>
    </xf>
    <xf numFmtId="176" fontId="15" fillId="0" borderId="45" xfId="6" applyNumberFormat="1" applyFont="1" applyBorder="1" applyAlignment="1">
      <alignment vertical="center" justifyLastLine="1"/>
    </xf>
    <xf numFmtId="176" fontId="15" fillId="0" borderId="54" xfId="6" applyNumberFormat="1" applyFont="1" applyBorder="1" applyAlignment="1">
      <alignment vertical="center"/>
    </xf>
    <xf numFmtId="176" fontId="15" fillId="0" borderId="27" xfId="6" applyNumberFormat="1" applyFont="1" applyBorder="1" applyAlignment="1">
      <alignment vertical="center"/>
    </xf>
    <xf numFmtId="176" fontId="15" fillId="0" borderId="46" xfId="6" applyNumberFormat="1" applyFont="1" applyBorder="1" applyAlignment="1">
      <alignment vertical="center"/>
    </xf>
    <xf numFmtId="0" fontId="15" fillId="0" borderId="37" xfId="6" applyFont="1" applyBorder="1" applyAlignment="1">
      <alignment horizontal="center" vertical="center" justifyLastLine="1"/>
    </xf>
    <xf numFmtId="176" fontId="15" fillId="0" borderId="55" xfId="6" applyNumberFormat="1" applyFont="1" applyBorder="1" applyAlignment="1">
      <alignment vertical="center" justifyLastLine="1"/>
    </xf>
    <xf numFmtId="176" fontId="15" fillId="0" borderId="56" xfId="6" applyNumberFormat="1" applyFont="1" applyBorder="1" applyAlignment="1">
      <alignment vertical="center"/>
    </xf>
    <xf numFmtId="176" fontId="15" fillId="0" borderId="39" xfId="6" applyNumberFormat="1" applyFont="1" applyBorder="1" applyAlignment="1">
      <alignment vertical="center"/>
    </xf>
    <xf numFmtId="176" fontId="15" fillId="0" borderId="36" xfId="6" applyNumberFormat="1" applyFont="1" applyBorder="1" applyAlignment="1">
      <alignment vertical="center"/>
    </xf>
    <xf numFmtId="0" fontId="15" fillId="0" borderId="9" xfId="6" applyFont="1" applyBorder="1" applyAlignment="1">
      <alignment vertical="center" justifyLastLine="1"/>
    </xf>
    <xf numFmtId="0" fontId="15" fillId="0" borderId="41" xfId="6" applyFont="1" applyBorder="1" applyAlignment="1">
      <alignment horizontal="center" vertical="center" justifyLastLine="1"/>
    </xf>
    <xf numFmtId="176" fontId="15" fillId="0" borderId="57" xfId="6" applyNumberFormat="1" applyFont="1" applyBorder="1" applyAlignment="1">
      <alignment vertical="center" justifyLastLine="1"/>
    </xf>
    <xf numFmtId="176" fontId="15" fillId="0" borderId="58" xfId="6" applyNumberFormat="1" applyFont="1" applyBorder="1" applyAlignment="1">
      <alignment vertical="center"/>
    </xf>
    <xf numFmtId="176" fontId="15" fillId="0" borderId="43" xfId="6" applyNumberFormat="1" applyFont="1" applyBorder="1" applyAlignment="1">
      <alignment vertical="center"/>
    </xf>
    <xf numFmtId="176" fontId="15" fillId="0" borderId="35" xfId="6" applyNumberFormat="1" applyFont="1" applyBorder="1" applyAlignment="1">
      <alignment vertical="center"/>
    </xf>
    <xf numFmtId="0" fontId="15" fillId="0" borderId="0" xfId="6" applyFont="1" applyAlignment="1">
      <alignment vertical="center"/>
    </xf>
    <xf numFmtId="176" fontId="15" fillId="0" borderId="13" xfId="6" applyNumberFormat="1" applyFont="1" applyBorder="1" applyAlignment="1">
      <alignment vertical="center" justifyLastLine="1"/>
    </xf>
    <xf numFmtId="0" fontId="10" fillId="0" borderId="31" xfId="6" applyFont="1" applyBorder="1" applyAlignment="1">
      <alignment vertical="center"/>
    </xf>
    <xf numFmtId="176" fontId="15" fillId="0" borderId="13" xfId="6" applyNumberFormat="1" applyFont="1" applyBorder="1" applyAlignment="1">
      <alignment horizontal="center" vertical="center" justifyLastLine="1"/>
    </xf>
    <xf numFmtId="176" fontId="15" fillId="0" borderId="23" xfId="6" applyNumberFormat="1" applyFont="1" applyBorder="1" applyAlignment="1">
      <alignment horizontal="center" vertical="center"/>
    </xf>
    <xf numFmtId="176" fontId="15" fillId="0" borderId="28" xfId="6" applyNumberFormat="1" applyFont="1" applyBorder="1" applyAlignment="1">
      <alignment horizontal="center" vertical="center"/>
    </xf>
    <xf numFmtId="176" fontId="15" fillId="0" borderId="50" xfId="6" applyNumberFormat="1" applyFont="1" applyBorder="1" applyAlignment="1">
      <alignment horizontal="center" vertical="center"/>
    </xf>
    <xf numFmtId="176" fontId="16" fillId="0" borderId="1" xfId="6" applyNumberFormat="1" applyFont="1" applyBorder="1" applyAlignment="1">
      <alignment vertical="center" justifyLastLine="1"/>
    </xf>
    <xf numFmtId="176" fontId="16" fillId="0" borderId="7" xfId="6" applyNumberFormat="1" applyFont="1" applyBorder="1" applyAlignment="1">
      <alignment vertical="center"/>
    </xf>
    <xf numFmtId="0" fontId="10" fillId="0" borderId="0" xfId="6" applyFont="1" applyAlignment="1">
      <alignment vertical="center" justifyLastLine="1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right" vertical="center"/>
    </xf>
    <xf numFmtId="176" fontId="10" fillId="0" borderId="0" xfId="6" applyNumberFormat="1" applyFont="1" applyAlignment="1">
      <alignment vertical="center"/>
    </xf>
    <xf numFmtId="0" fontId="8" fillId="0" borderId="0" xfId="5" applyFont="1" applyAlignment="1">
      <alignment shrinkToFit="1"/>
    </xf>
    <xf numFmtId="0" fontId="9" fillId="0" borderId="0" xfId="5" applyFont="1" applyAlignment="1">
      <alignment shrinkToFit="1"/>
    </xf>
    <xf numFmtId="0" fontId="10" fillId="0" borderId="0" xfId="5" applyFont="1" applyAlignment="1">
      <alignment shrinkToFit="1"/>
    </xf>
    <xf numFmtId="0" fontId="10" fillId="0" borderId="11" xfId="5" applyFont="1" applyBorder="1" applyAlignment="1">
      <alignment horizontal="distributed" vertical="center" justifyLastLine="1"/>
    </xf>
    <xf numFmtId="0" fontId="10" fillId="0" borderId="12" xfId="5" applyFont="1" applyBorder="1" applyAlignment="1">
      <alignment horizontal="distributed" vertical="center" justifyLastLine="1"/>
    </xf>
    <xf numFmtId="0" fontId="10" fillId="0" borderId="14" xfId="5" applyFont="1" applyBorder="1" applyAlignment="1">
      <alignment horizontal="distributed" vertical="center" justifyLastLine="1"/>
    </xf>
    <xf numFmtId="0" fontId="10" fillId="0" borderId="12" xfId="5" applyFont="1" applyBorder="1" applyAlignment="1">
      <alignment horizontal="distributed" vertical="center" shrinkToFit="1"/>
    </xf>
    <xf numFmtId="3" fontId="11" fillId="0" borderId="15" xfId="5" applyNumberFormat="1" applyFont="1" applyBorder="1" applyAlignment="1">
      <alignment horizontal="right" vertical="center"/>
    </xf>
    <xf numFmtId="3" fontId="11" fillId="0" borderId="16" xfId="5" applyNumberFormat="1" applyFont="1" applyBorder="1" applyAlignment="1">
      <alignment horizontal="right" vertical="center"/>
    </xf>
    <xf numFmtId="3" fontId="11" fillId="0" borderId="3" xfId="5" applyNumberFormat="1" applyFont="1" applyBorder="1" applyAlignment="1">
      <alignment horizontal="right" vertical="center"/>
    </xf>
    <xf numFmtId="3" fontId="11" fillId="0" borderId="17" xfId="5" applyNumberFormat="1" applyFont="1" applyBorder="1" applyAlignment="1">
      <alignment horizontal="right" vertical="center"/>
    </xf>
    <xf numFmtId="3" fontId="11" fillId="0" borderId="3" xfId="5" applyNumberFormat="1" applyFont="1" applyBorder="1" applyAlignment="1">
      <alignment horizontal="right" vertical="center" shrinkToFit="1"/>
    </xf>
    <xf numFmtId="176" fontId="12" fillId="0" borderId="18" xfId="5" applyNumberFormat="1" applyFont="1" applyBorder="1" applyAlignment="1">
      <alignment horizontal="right" vertical="center"/>
    </xf>
    <xf numFmtId="176" fontId="12" fillId="0" borderId="19" xfId="5" applyNumberFormat="1" applyFont="1" applyBorder="1" applyAlignment="1">
      <alignment horizontal="right" vertical="center"/>
    </xf>
    <xf numFmtId="176" fontId="12" fillId="0" borderId="20" xfId="5" applyNumberFormat="1" applyFont="1" applyBorder="1" applyAlignment="1">
      <alignment horizontal="right" vertical="center"/>
    </xf>
    <xf numFmtId="176" fontId="12" fillId="0" borderId="20" xfId="5" applyNumberFormat="1" applyFont="1" applyBorder="1" applyAlignment="1">
      <alignment vertical="center"/>
    </xf>
    <xf numFmtId="176" fontId="12" fillId="0" borderId="20" xfId="5" applyNumberFormat="1" applyFont="1" applyBorder="1" applyAlignment="1">
      <alignment vertical="center" shrinkToFit="1"/>
    </xf>
    <xf numFmtId="176" fontId="12" fillId="0" borderId="19" xfId="5" applyNumberFormat="1" applyFont="1" applyBorder="1" applyAlignment="1">
      <alignment vertical="center"/>
    </xf>
    <xf numFmtId="176" fontId="12" fillId="0" borderId="21" xfId="5" applyNumberFormat="1" applyFont="1" applyBorder="1" applyAlignment="1">
      <alignment horizontal="right" vertical="center"/>
    </xf>
    <xf numFmtId="176" fontId="12" fillId="0" borderId="10" xfId="5" applyNumberFormat="1" applyFont="1" applyBorder="1" applyAlignment="1">
      <alignment horizontal="right" vertical="center"/>
    </xf>
    <xf numFmtId="176" fontId="12" fillId="0" borderId="22" xfId="5" applyNumberFormat="1" applyFont="1" applyBorder="1" applyAlignment="1">
      <alignment horizontal="right" vertical="center"/>
    </xf>
    <xf numFmtId="176" fontId="12" fillId="0" borderId="23" xfId="5" applyNumberFormat="1" applyFont="1" applyBorder="1" applyAlignment="1">
      <alignment horizontal="right" vertical="center"/>
    </xf>
    <xf numFmtId="176" fontId="12" fillId="0" borderId="22" xfId="5" applyNumberFormat="1" applyFont="1" applyBorder="1" applyAlignment="1">
      <alignment vertical="center" shrinkToFit="1"/>
    </xf>
    <xf numFmtId="176" fontId="12" fillId="0" borderId="0" xfId="5" applyNumberFormat="1" applyFont="1"/>
    <xf numFmtId="176" fontId="12" fillId="0" borderId="20" xfId="5" applyNumberFormat="1" applyFont="1" applyBorder="1" applyAlignment="1">
      <alignment horizontal="right" vertical="center" shrinkToFit="1"/>
    </xf>
    <xf numFmtId="176" fontId="11" fillId="0" borderId="14" xfId="5" applyNumberFormat="1" applyFont="1" applyBorder="1" applyAlignment="1">
      <alignment horizontal="right" vertical="center"/>
    </xf>
    <xf numFmtId="176" fontId="11" fillId="0" borderId="11" xfId="5" applyNumberFormat="1" applyFont="1" applyBorder="1" applyAlignment="1">
      <alignment horizontal="right" vertical="center"/>
    </xf>
    <xf numFmtId="176" fontId="11" fillId="0" borderId="7" xfId="5" applyNumberFormat="1" applyFont="1" applyBorder="1" applyAlignment="1">
      <alignment horizontal="right" vertical="center"/>
    </xf>
    <xf numFmtId="176" fontId="11" fillId="0" borderId="12" xfId="5" applyNumberFormat="1" applyFont="1" applyBorder="1" applyAlignment="1">
      <alignment horizontal="right" vertical="center"/>
    </xf>
    <xf numFmtId="176" fontId="11" fillId="0" borderId="7" xfId="5" applyNumberFormat="1" applyFont="1" applyBorder="1" applyAlignment="1">
      <alignment horizontal="right" vertical="center" shrinkToFit="1"/>
    </xf>
    <xf numFmtId="176" fontId="11" fillId="0" borderId="0" xfId="5" applyNumberFormat="1" applyFont="1" applyAlignment="1">
      <alignment vertical="center"/>
    </xf>
    <xf numFmtId="176" fontId="12" fillId="0" borderId="22" xfId="5" applyNumberFormat="1" applyFont="1" applyBorder="1" applyAlignment="1">
      <alignment horizontal="right" vertical="center" shrinkToFit="1"/>
    </xf>
    <xf numFmtId="176" fontId="11" fillId="0" borderId="15" xfId="5" applyNumberFormat="1" applyFont="1" applyBorder="1" applyAlignment="1">
      <alignment horizontal="right" vertical="center"/>
    </xf>
    <xf numFmtId="176" fontId="11" fillId="0" borderId="16" xfId="5" applyNumberFormat="1" applyFont="1" applyBorder="1" applyAlignment="1">
      <alignment horizontal="right" vertical="center"/>
    </xf>
    <xf numFmtId="176" fontId="11" fillId="0" borderId="3" xfId="5" applyNumberFormat="1" applyFont="1" applyBorder="1" applyAlignment="1">
      <alignment horizontal="right" vertical="center"/>
    </xf>
    <xf numFmtId="176" fontId="11" fillId="0" borderId="17" xfId="5" applyNumberFormat="1" applyFont="1" applyBorder="1" applyAlignment="1">
      <alignment horizontal="right" vertical="center"/>
    </xf>
    <xf numFmtId="176" fontId="12" fillId="0" borderId="24" xfId="5" applyNumberFormat="1" applyFont="1" applyBorder="1" applyAlignment="1">
      <alignment horizontal="right" vertical="center"/>
    </xf>
    <xf numFmtId="176" fontId="11" fillId="0" borderId="25" xfId="5" applyNumberFormat="1" applyFont="1" applyBorder="1" applyAlignment="1">
      <alignment horizontal="right" vertical="center"/>
    </xf>
    <xf numFmtId="176" fontId="12" fillId="0" borderId="0" xfId="5" applyNumberFormat="1" applyFont="1" applyAlignment="1">
      <alignment horizontal="right" vertical="center"/>
    </xf>
    <xf numFmtId="176" fontId="12" fillId="0" borderId="9" xfId="5" applyNumberFormat="1" applyFont="1" applyBorder="1" applyAlignment="1">
      <alignment horizontal="right" vertical="center"/>
    </xf>
    <xf numFmtId="0" fontId="24" fillId="0" borderId="0" xfId="8" applyFont="1">
      <alignment vertical="center"/>
    </xf>
    <xf numFmtId="0" fontId="26" fillId="0" borderId="0" xfId="8" applyFont="1">
      <alignment vertical="center"/>
    </xf>
    <xf numFmtId="0" fontId="27" fillId="0" borderId="4" xfId="8" applyFont="1" applyBorder="1" applyAlignment="1">
      <alignment horizontal="center" vertical="center"/>
    </xf>
    <xf numFmtId="0" fontId="27" fillId="0" borderId="4" xfId="8" applyFont="1" applyBorder="1">
      <alignment vertical="center"/>
    </xf>
    <xf numFmtId="0" fontId="28" fillId="0" borderId="4" xfId="8" applyFont="1" applyBorder="1">
      <alignment vertical="center"/>
    </xf>
    <xf numFmtId="0" fontId="28" fillId="0" borderId="4" xfId="8" applyFont="1" applyBorder="1" applyAlignment="1">
      <alignment horizontal="center"/>
    </xf>
    <xf numFmtId="0" fontId="29" fillId="0" borderId="4" xfId="7" applyFont="1" applyFill="1" applyBorder="1" applyAlignment="1" applyProtection="1">
      <alignment horizontal="center" vertical="center"/>
    </xf>
    <xf numFmtId="38" fontId="12" fillId="0" borderId="1" xfId="4" applyFont="1" applyFill="1" applyBorder="1" applyAlignment="1">
      <alignment horizontal="center" vertical="center" justifyLastLine="1" shrinkToFit="1"/>
    </xf>
    <xf numFmtId="49" fontId="12" fillId="0" borderId="11" xfId="6" applyNumberFormat="1" applyFont="1" applyBorder="1" applyAlignment="1">
      <alignment horizontal="center" vertical="center" wrapText="1"/>
    </xf>
    <xf numFmtId="49" fontId="12" fillId="0" borderId="50" xfId="6" applyNumberFormat="1" applyFont="1" applyBorder="1" applyAlignment="1">
      <alignment horizontal="center" vertical="center" wrapText="1"/>
    </xf>
    <xf numFmtId="49" fontId="12" fillId="0" borderId="51" xfId="6" applyNumberFormat="1" applyFont="1" applyBorder="1" applyAlignment="1">
      <alignment horizontal="center" vertical="center" wrapText="1"/>
    </xf>
    <xf numFmtId="49" fontId="12" fillId="0" borderId="12" xfId="6" applyNumberFormat="1" applyFont="1" applyBorder="1" applyAlignment="1">
      <alignment horizontal="center" vertical="center" wrapText="1"/>
    </xf>
    <xf numFmtId="49" fontId="7" fillId="0" borderId="50" xfId="6" applyNumberFormat="1" applyFont="1" applyBorder="1" applyAlignment="1">
      <alignment horizontal="center" vertical="center" wrapText="1"/>
    </xf>
    <xf numFmtId="49" fontId="12" fillId="0" borderId="5" xfId="6" applyNumberFormat="1" applyFont="1" applyBorder="1" applyAlignment="1">
      <alignment horizontal="center" vertical="center" wrapText="1"/>
    </xf>
    <xf numFmtId="49" fontId="12" fillId="0" borderId="7" xfId="6" applyNumberFormat="1" applyFont="1" applyBorder="1" applyAlignment="1">
      <alignment horizontal="center" vertical="center" wrapText="1"/>
    </xf>
    <xf numFmtId="49" fontId="12" fillId="0" borderId="4" xfId="6" applyNumberFormat="1" applyFont="1" applyBorder="1" applyAlignment="1">
      <alignment horizontal="center" vertical="center" wrapText="1"/>
    </xf>
    <xf numFmtId="176" fontId="10" fillId="0" borderId="8" xfId="6" applyNumberFormat="1" applyFont="1" applyBorder="1" applyAlignment="1">
      <alignment horizontal="right" vertical="center"/>
    </xf>
    <xf numFmtId="49" fontId="10" fillId="0" borderId="0" xfId="6" applyNumberFormat="1" applyFont="1" applyAlignment="1">
      <alignment vertical="center" wrapText="1" justifyLastLine="1"/>
    </xf>
    <xf numFmtId="49" fontId="12" fillId="0" borderId="53" xfId="6" applyNumberFormat="1" applyFont="1" applyBorder="1" applyAlignment="1">
      <alignment horizontal="center" vertical="center" justifyLastLine="1"/>
    </xf>
    <xf numFmtId="49" fontId="12" fillId="0" borderId="28" xfId="6" applyNumberFormat="1" applyFont="1" applyBorder="1" applyAlignment="1">
      <alignment horizontal="center" vertical="center"/>
    </xf>
    <xf numFmtId="49" fontId="12" fillId="0" borderId="10" xfId="6" applyNumberFormat="1" applyFont="1" applyBorder="1" applyAlignment="1">
      <alignment horizontal="center" vertical="center" wrapText="1"/>
    </xf>
    <xf numFmtId="49" fontId="13" fillId="0" borderId="31" xfId="6" applyNumberFormat="1" applyFont="1" applyBorder="1" applyAlignment="1">
      <alignment horizontal="center" vertical="center"/>
    </xf>
    <xf numFmtId="49" fontId="13" fillId="0" borderId="0" xfId="6" applyNumberFormat="1" applyFont="1" applyAlignment="1">
      <alignment horizontal="center" vertical="center" wrapText="1"/>
    </xf>
    <xf numFmtId="49" fontId="12" fillId="0" borderId="14" xfId="6" applyNumberFormat="1" applyFont="1" applyBorder="1" applyAlignment="1">
      <alignment horizontal="center" vertical="center" shrinkToFit="1"/>
    </xf>
    <xf numFmtId="49" fontId="12" fillId="0" borderId="51" xfId="6" applyNumberFormat="1" applyFont="1" applyBorder="1" applyAlignment="1">
      <alignment horizontal="center" vertical="center" shrinkToFit="1"/>
    </xf>
    <xf numFmtId="3" fontId="12" fillId="0" borderId="5" xfId="5" applyNumberFormat="1" applyFont="1" applyBorder="1" applyAlignment="1">
      <alignment vertical="center" justifyLastLine="1"/>
    </xf>
    <xf numFmtId="3" fontId="12" fillId="0" borderId="4" xfId="5" applyNumberFormat="1" applyFont="1" applyBorder="1" applyAlignment="1">
      <alignment horizontal="center" vertical="center" justifyLastLine="1"/>
    </xf>
    <xf numFmtId="3" fontId="12" fillId="0" borderId="4" xfId="5" applyNumberFormat="1" applyFont="1" applyBorder="1" applyAlignment="1">
      <alignment vertical="center" justifyLastLine="1"/>
    </xf>
    <xf numFmtId="0" fontId="15" fillId="0" borderId="4" xfId="6" applyFont="1" applyBorder="1" applyAlignment="1">
      <alignment horizontal="center" vertical="center" justifyLastLine="1"/>
    </xf>
    <xf numFmtId="0" fontId="15" fillId="0" borderId="14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12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0" fillId="0" borderId="5" xfId="5" applyFont="1" applyBorder="1" applyAlignment="1">
      <alignment horizontal="distributed" vertical="center" justifyLastLine="1" shrinkToFit="1"/>
    </xf>
    <xf numFmtId="0" fontId="10" fillId="0" borderId="7" xfId="5" applyFont="1" applyBorder="1" applyAlignment="1">
      <alignment horizontal="distributed" vertical="center" justifyLastLine="1" shrinkToFit="1"/>
    </xf>
    <xf numFmtId="0" fontId="10" fillId="0" borderId="11" xfId="5" applyFont="1" applyBorder="1" applyAlignment="1">
      <alignment horizontal="distributed" vertical="center" wrapText="1" justifyLastLine="1" shrinkToFit="1"/>
    </xf>
    <xf numFmtId="0" fontId="10" fillId="0" borderId="12" xfId="5" applyFont="1" applyBorder="1" applyAlignment="1">
      <alignment horizontal="distributed" vertical="center" wrapText="1" justifyLastLine="1" shrinkToFit="1"/>
    </xf>
    <xf numFmtId="0" fontId="10" fillId="0" borderId="7" xfId="5" applyFont="1" applyBorder="1" applyAlignment="1">
      <alignment horizontal="distributed" vertical="center" wrapText="1" justifyLastLine="1" shrinkToFit="1"/>
    </xf>
    <xf numFmtId="0" fontId="10" fillId="0" borderId="4" xfId="5" applyFont="1" applyBorder="1" applyAlignment="1">
      <alignment horizontal="distributed" vertical="center" wrapText="1" justifyLastLine="1" shrinkToFit="1"/>
    </xf>
    <xf numFmtId="0" fontId="10" fillId="0" borderId="1" xfId="5" applyFont="1" applyBorder="1" applyAlignment="1">
      <alignment horizontal="distributed" vertical="center" justifyLastLine="1"/>
    </xf>
    <xf numFmtId="0" fontId="10" fillId="0" borderId="8" xfId="5" applyFont="1" applyBorder="1" applyAlignment="1">
      <alignment horizontal="distributed" vertical="center" justifyLastLine="1"/>
    </xf>
    <xf numFmtId="0" fontId="10" fillId="0" borderId="13" xfId="5" applyFont="1" applyBorder="1" applyAlignment="1">
      <alignment horizontal="distributed" vertical="center" justifyLastLine="1"/>
    </xf>
    <xf numFmtId="0" fontId="10" fillId="0" borderId="2" xfId="5" applyFont="1" applyBorder="1" applyAlignment="1">
      <alignment horizontal="distributed" vertical="center" justifyLastLine="1"/>
    </xf>
    <xf numFmtId="0" fontId="10" fillId="0" borderId="3" xfId="5" applyFont="1" applyBorder="1" applyAlignment="1">
      <alignment horizontal="distributed" vertical="center" justifyLastLine="1"/>
    </xf>
    <xf numFmtId="0" fontId="10" fillId="0" borderId="9" xfId="5" applyFont="1" applyBorder="1" applyAlignment="1">
      <alignment horizontal="distributed" vertical="center" justifyLastLine="1"/>
    </xf>
    <xf numFmtId="0" fontId="10" fillId="0" borderId="10" xfId="5" applyFont="1" applyBorder="1" applyAlignment="1">
      <alignment horizontal="distributed" vertical="center" justifyLastLine="1"/>
    </xf>
    <xf numFmtId="0" fontId="12" fillId="0" borderId="2" xfId="5" applyFont="1" applyBorder="1" applyAlignment="1">
      <alignment horizontal="distributed" vertical="center" wrapText="1" justifyLastLine="1"/>
    </xf>
    <xf numFmtId="0" fontId="12" fillId="0" borderId="3" xfId="5" applyFont="1" applyBorder="1" applyAlignment="1">
      <alignment horizontal="distributed" vertical="center" wrapText="1" justifyLastLine="1"/>
    </xf>
    <xf numFmtId="0" fontId="12" fillId="0" borderId="9" xfId="5" applyFont="1" applyBorder="1" applyAlignment="1">
      <alignment horizontal="distributed" vertical="center" wrapText="1" justifyLastLine="1"/>
    </xf>
    <xf numFmtId="0" fontId="12" fillId="0" borderId="10" xfId="5" applyFont="1" applyBorder="1" applyAlignment="1">
      <alignment horizontal="distributed" vertical="center" wrapText="1" justifyLastLine="1"/>
    </xf>
    <xf numFmtId="0" fontId="10" fillId="0" borderId="5" xfId="5" applyFont="1" applyBorder="1" applyAlignment="1">
      <alignment horizontal="distributed" vertical="center" justifyLastLine="1"/>
    </xf>
    <xf numFmtId="0" fontId="10" fillId="0" borderId="6" xfId="5" applyFont="1" applyBorder="1" applyAlignment="1">
      <alignment horizontal="distributed" vertical="center" justifyLastLine="1"/>
    </xf>
    <xf numFmtId="0" fontId="10" fillId="0" borderId="7" xfId="5" applyFont="1" applyBorder="1" applyAlignment="1">
      <alignment horizontal="distributed" vertical="center" justifyLastLine="1"/>
    </xf>
    <xf numFmtId="0" fontId="13" fillId="0" borderId="2" xfId="5" applyFont="1" applyBorder="1" applyAlignment="1">
      <alignment horizontal="distributed" vertical="center" wrapText="1" justifyLastLine="1"/>
    </xf>
    <xf numFmtId="0" fontId="13" fillId="0" borderId="3" xfId="5" applyFont="1" applyBorder="1" applyAlignment="1">
      <alignment horizontal="distributed" vertical="center" wrapText="1" justifyLastLine="1"/>
    </xf>
    <xf numFmtId="0" fontId="13" fillId="0" borderId="9" xfId="5" applyFont="1" applyBorder="1" applyAlignment="1">
      <alignment horizontal="distributed" vertical="center" wrapText="1" justifyLastLine="1"/>
    </xf>
    <xf numFmtId="0" fontId="13" fillId="0" borderId="10" xfId="5" applyFont="1" applyBorder="1" applyAlignment="1">
      <alignment horizontal="distributed" vertical="center" wrapText="1" justifyLastLine="1"/>
    </xf>
    <xf numFmtId="0" fontId="10" fillId="0" borderId="2" xfId="5" applyFont="1" applyBorder="1" applyAlignment="1">
      <alignment horizontal="distributed" vertical="center" justifyLastLine="1" shrinkToFit="1"/>
    </xf>
    <xf numFmtId="0" fontId="10" fillId="0" borderId="3" xfId="5" applyFont="1" applyBorder="1" applyAlignment="1">
      <alignment horizontal="distributed" vertical="center" justifyLastLine="1" shrinkToFit="1"/>
    </xf>
    <xf numFmtId="0" fontId="10" fillId="0" borderId="9" xfId="5" applyFont="1" applyBorder="1" applyAlignment="1">
      <alignment horizontal="distributed" vertical="center" justifyLastLine="1" shrinkToFit="1"/>
    </xf>
    <xf numFmtId="0" fontId="10" fillId="0" borderId="10" xfId="5" applyFont="1" applyBorder="1" applyAlignment="1">
      <alignment horizontal="distributed" vertical="center" justifyLastLine="1" shrinkToFit="1"/>
    </xf>
    <xf numFmtId="0" fontId="10" fillId="0" borderId="5" xfId="5" applyFont="1" applyBorder="1" applyAlignment="1">
      <alignment horizontal="center" vertical="center" shrinkToFit="1"/>
    </xf>
    <xf numFmtId="0" fontId="10" fillId="0" borderId="7" xfId="5" applyFont="1" applyBorder="1" applyAlignment="1">
      <alignment horizontal="center" vertical="center" shrinkToFit="1"/>
    </xf>
    <xf numFmtId="0" fontId="10" fillId="0" borderId="4" xfId="5" applyFont="1" applyBorder="1" applyAlignment="1">
      <alignment horizontal="distributed" vertical="center" justifyLastLine="1"/>
    </xf>
    <xf numFmtId="0" fontId="10" fillId="0" borderId="6" xfId="5" applyFont="1" applyBorder="1" applyAlignment="1">
      <alignment horizontal="distributed" vertical="center" justifyLastLine="1" shrinkToFit="1"/>
    </xf>
    <xf numFmtId="0" fontId="10" fillId="0" borderId="4" xfId="5" applyFont="1" applyBorder="1" applyAlignment="1">
      <alignment horizontal="center" vertical="center" shrinkToFit="1"/>
    </xf>
    <xf numFmtId="0" fontId="10" fillId="0" borderId="17" xfId="5" applyFont="1" applyBorder="1" applyAlignment="1">
      <alignment horizontal="distributed" vertical="center" justifyLastLine="1"/>
    </xf>
    <xf numFmtId="0" fontId="10" fillId="0" borderId="22" xfId="5" applyFont="1" applyBorder="1" applyAlignment="1">
      <alignment horizontal="distributed" vertical="center" justifyLastLine="1"/>
    </xf>
    <xf numFmtId="0" fontId="10" fillId="0" borderId="16" xfId="5" applyFont="1" applyBorder="1" applyAlignment="1">
      <alignment horizontal="distributed" vertical="center" justifyLastLine="1"/>
    </xf>
    <xf numFmtId="0" fontId="10" fillId="0" borderId="21" xfId="5" applyFont="1" applyBorder="1" applyAlignment="1">
      <alignment horizontal="distributed" vertical="center" justifyLastLine="1"/>
    </xf>
    <xf numFmtId="0" fontId="10" fillId="0" borderId="15" xfId="5" applyFont="1" applyBorder="1" applyAlignment="1">
      <alignment horizontal="distributed" vertical="center" justifyLastLine="1"/>
    </xf>
    <xf numFmtId="0" fontId="10" fillId="0" borderId="23" xfId="5" applyFont="1" applyBorder="1" applyAlignment="1">
      <alignment horizontal="distributed" vertical="center" justifyLastLine="1"/>
    </xf>
    <xf numFmtId="0" fontId="10" fillId="0" borderId="25" xfId="5" applyFont="1" applyBorder="1" applyAlignment="1">
      <alignment horizontal="distributed" vertical="center" justifyLastLine="1"/>
    </xf>
    <xf numFmtId="0" fontId="10" fillId="0" borderId="26" xfId="5" applyFont="1" applyBorder="1" applyAlignment="1">
      <alignment horizontal="distributed" vertical="center" justifyLastLine="1"/>
    </xf>
    <xf numFmtId="0" fontId="10" fillId="0" borderId="27" xfId="5" applyFont="1" applyBorder="1" applyAlignment="1">
      <alignment horizontal="distributed" vertical="center" justifyLastLine="1"/>
    </xf>
    <xf numFmtId="176" fontId="14" fillId="0" borderId="2" xfId="4" applyNumberFormat="1" applyFont="1" applyFill="1" applyBorder="1" applyAlignment="1">
      <alignment horizontal="center" vertical="center"/>
    </xf>
    <xf numFmtId="176" fontId="14" fillId="0" borderId="3" xfId="4" applyNumberFormat="1" applyFont="1" applyFill="1" applyBorder="1" applyAlignment="1">
      <alignment horizontal="center" vertical="center"/>
    </xf>
    <xf numFmtId="38" fontId="14" fillId="0" borderId="2" xfId="4" applyFont="1" applyFill="1" applyBorder="1" applyAlignment="1">
      <alignment horizontal="center" vertical="center"/>
    </xf>
    <xf numFmtId="38" fontId="14" fillId="0" borderId="3" xfId="4" applyFont="1" applyFill="1" applyBorder="1" applyAlignment="1">
      <alignment horizontal="center" vertical="center"/>
    </xf>
    <xf numFmtId="0" fontId="10" fillId="0" borderId="32" xfId="5" applyFont="1" applyBorder="1" applyAlignment="1">
      <alignment horizontal="distributed" vertical="center" justifyLastLine="1"/>
    </xf>
    <xf numFmtId="0" fontId="10" fillId="0" borderId="33" xfId="5" applyFont="1" applyBorder="1" applyAlignment="1">
      <alignment horizontal="distributed" vertical="center" justifyLastLine="1"/>
    </xf>
    <xf numFmtId="0" fontId="10" fillId="0" borderId="34" xfId="5" applyFont="1" applyBorder="1" applyAlignment="1">
      <alignment horizontal="distributed" vertical="center" justifyLastLine="1"/>
    </xf>
    <xf numFmtId="49" fontId="13" fillId="0" borderId="1" xfId="6" applyNumberFormat="1" applyFont="1" applyBorder="1" applyAlignment="1">
      <alignment horizontal="center" vertical="center" wrapText="1"/>
    </xf>
    <xf numFmtId="49" fontId="13" fillId="0" borderId="13" xfId="6" applyNumberFormat="1" applyFont="1" applyBorder="1" applyAlignment="1">
      <alignment horizontal="center" vertical="center"/>
    </xf>
    <xf numFmtId="0" fontId="10" fillId="0" borderId="1" xfId="6" applyFont="1" applyBorder="1" applyAlignment="1">
      <alignment horizontal="distributed" vertical="center" justifyLastLine="1" shrinkToFit="1"/>
    </xf>
    <xf numFmtId="0" fontId="10" fillId="0" borderId="13" xfId="6" applyFont="1" applyBorder="1" applyAlignment="1">
      <alignment horizontal="distributed" vertical="center" justifyLastLine="1" shrinkToFit="1"/>
    </xf>
    <xf numFmtId="49" fontId="12" fillId="0" borderId="2" xfId="6" applyNumberFormat="1" applyFont="1" applyBorder="1" applyAlignment="1">
      <alignment horizontal="center" vertical="center" wrapText="1"/>
    </xf>
    <xf numFmtId="49" fontId="12" fillId="0" borderId="9" xfId="6" applyNumberFormat="1" applyFont="1" applyBorder="1" applyAlignment="1">
      <alignment horizontal="center" vertical="center" wrapText="1"/>
    </xf>
    <xf numFmtId="49" fontId="12" fillId="0" borderId="1" xfId="6" applyNumberFormat="1" applyFont="1" applyBorder="1" applyAlignment="1">
      <alignment horizontal="center" vertical="center" wrapText="1" justifyLastLine="1"/>
    </xf>
    <xf numFmtId="49" fontId="12" fillId="0" borderId="13" xfId="6" applyNumberFormat="1" applyFont="1" applyBorder="1" applyAlignment="1">
      <alignment horizontal="center" vertical="center" wrapText="1" justifyLastLine="1"/>
    </xf>
    <xf numFmtId="49" fontId="12" fillId="0" borderId="25" xfId="6" applyNumberFormat="1" applyFont="1" applyBorder="1" applyAlignment="1">
      <alignment horizontal="center" vertical="center" wrapText="1"/>
    </xf>
    <xf numFmtId="49" fontId="12" fillId="0" borderId="53" xfId="6" applyNumberFormat="1" applyFont="1" applyBorder="1" applyAlignment="1">
      <alignment horizontal="center" vertical="center" wrapText="1"/>
    </xf>
    <xf numFmtId="49" fontId="12" fillId="0" borderId="1" xfId="6" applyNumberFormat="1" applyFont="1" applyBorder="1" applyAlignment="1">
      <alignment horizontal="center" vertical="center" wrapText="1"/>
    </xf>
    <xf numFmtId="49" fontId="12" fillId="0" borderId="13" xfId="6" applyNumberFormat="1" applyFont="1" applyBorder="1" applyAlignment="1">
      <alignment horizontal="center" vertical="center" wrapText="1"/>
    </xf>
    <xf numFmtId="49" fontId="10" fillId="0" borderId="6" xfId="6" applyNumberFormat="1" applyFont="1" applyBorder="1" applyAlignment="1">
      <alignment horizontal="center" vertical="center" justifyLastLine="1"/>
    </xf>
    <xf numFmtId="49" fontId="10" fillId="0" borderId="7" xfId="6" applyNumberFormat="1" applyFont="1" applyBorder="1" applyAlignment="1">
      <alignment horizontal="center" vertical="center" justifyLastLine="1"/>
    </xf>
    <xf numFmtId="49" fontId="10" fillId="0" borderId="4" xfId="6" applyNumberFormat="1" applyFont="1" applyBorder="1" applyAlignment="1">
      <alignment horizontal="center" vertical="center" wrapText="1" justifyLastLine="1"/>
    </xf>
    <xf numFmtId="49" fontId="12" fillId="0" borderId="2" xfId="6" applyNumberFormat="1" applyFont="1" applyBorder="1" applyAlignment="1">
      <alignment horizontal="center" vertical="center" wrapText="1" justifyLastLine="1"/>
    </xf>
    <xf numFmtId="49" fontId="12" fillId="0" borderId="9" xfId="6" applyNumberFormat="1" applyFont="1" applyBorder="1" applyAlignment="1">
      <alignment horizontal="center" vertical="center" justifyLastLine="1"/>
    </xf>
    <xf numFmtId="49" fontId="12" fillId="0" borderId="3" xfId="6" applyNumberFormat="1" applyFont="1" applyBorder="1" applyAlignment="1">
      <alignment horizontal="center" vertical="center" wrapText="1" justifyLastLine="1"/>
    </xf>
    <xf numFmtId="49" fontId="12" fillId="0" borderId="10" xfId="6" applyNumberFormat="1" applyFont="1" applyBorder="1" applyAlignment="1">
      <alignment horizontal="center" vertical="center" wrapText="1" justifyLastLine="1"/>
    </xf>
    <xf numFmtId="49" fontId="12" fillId="0" borderId="9" xfId="6" applyNumberFormat="1" applyFont="1" applyBorder="1" applyAlignment="1">
      <alignment horizontal="center" vertical="center" wrapText="1" justifyLastLine="1"/>
    </xf>
    <xf numFmtId="49" fontId="12" fillId="0" borderId="13" xfId="6" applyNumberFormat="1" applyFont="1" applyBorder="1" applyAlignment="1">
      <alignment horizontal="center" vertical="center"/>
    </xf>
    <xf numFmtId="49" fontId="13" fillId="0" borderId="2" xfId="6" applyNumberFormat="1" applyFont="1" applyBorder="1" applyAlignment="1">
      <alignment horizontal="center" vertical="center" wrapText="1" justifyLastLine="1"/>
    </xf>
    <xf numFmtId="49" fontId="13" fillId="0" borderId="9" xfId="6" applyNumberFormat="1" applyFont="1" applyBorder="1" applyAlignment="1">
      <alignment horizontal="center" vertical="center" justifyLastLine="1"/>
    </xf>
    <xf numFmtId="49" fontId="13" fillId="0" borderId="1" xfId="6" applyNumberFormat="1" applyFont="1" applyBorder="1" applyAlignment="1">
      <alignment horizontal="center" vertical="center" wrapText="1" justifyLastLine="1"/>
    </xf>
    <xf numFmtId="49" fontId="13" fillId="0" borderId="13" xfId="6" applyNumberFormat="1" applyFont="1" applyBorder="1" applyAlignment="1">
      <alignment horizontal="center" vertical="center" wrapText="1" justifyLastLine="1"/>
    </xf>
    <xf numFmtId="49" fontId="13" fillId="0" borderId="3" xfId="6" applyNumberFormat="1" applyFont="1" applyBorder="1" applyAlignment="1">
      <alignment horizontal="center" vertical="center" wrapText="1" justifyLastLine="1"/>
    </xf>
    <xf numFmtId="49" fontId="13" fillId="0" borderId="10" xfId="6" applyNumberFormat="1" applyFont="1" applyBorder="1" applyAlignment="1">
      <alignment horizontal="center" vertical="center" wrapText="1" justifyLastLine="1"/>
    </xf>
    <xf numFmtId="49" fontId="13" fillId="0" borderId="9" xfId="6" applyNumberFormat="1" applyFont="1" applyBorder="1" applyAlignment="1">
      <alignment horizontal="center" vertical="center" wrapText="1" justifyLastLine="1"/>
    </xf>
    <xf numFmtId="49" fontId="13" fillId="0" borderId="13" xfId="6" applyNumberFormat="1" applyFont="1" applyBorder="1" applyAlignment="1">
      <alignment horizontal="center" vertical="center" wrapText="1"/>
    </xf>
    <xf numFmtId="49" fontId="12" fillId="0" borderId="9" xfId="6" applyNumberFormat="1" applyFont="1" applyBorder="1" applyAlignment="1">
      <alignment horizontal="center" vertical="center"/>
    </xf>
    <xf numFmtId="49" fontId="12" fillId="0" borderId="3" xfId="6" applyNumberFormat="1" applyFont="1" applyBorder="1" applyAlignment="1">
      <alignment horizontal="center" vertical="center" wrapText="1"/>
    </xf>
    <xf numFmtId="49" fontId="12" fillId="0" borderId="10" xfId="6" applyNumberFormat="1" applyFont="1" applyBorder="1" applyAlignment="1">
      <alignment horizontal="center" vertical="center"/>
    </xf>
    <xf numFmtId="0" fontId="10" fillId="0" borderId="31" xfId="6" applyFont="1" applyBorder="1" applyAlignment="1">
      <alignment vertical="top" wrapText="1"/>
    </xf>
    <xf numFmtId="0" fontId="2" fillId="0" borderId="0" xfId="6" applyAlignment="1">
      <alignment vertical="top" wrapText="1"/>
    </xf>
    <xf numFmtId="0" fontId="2" fillId="0" borderId="31" xfId="6" applyBorder="1" applyAlignment="1">
      <alignment vertical="top" wrapText="1"/>
    </xf>
    <xf numFmtId="49" fontId="10" fillId="0" borderId="5" xfId="6" applyNumberFormat="1" applyFont="1" applyBorder="1" applyAlignment="1">
      <alignment horizontal="center" vertical="center" justifyLastLine="1"/>
    </xf>
    <xf numFmtId="49" fontId="10" fillId="0" borderId="2" xfId="6" applyNumberFormat="1" applyFont="1" applyBorder="1" applyAlignment="1">
      <alignment horizontal="center" vertical="center" justifyLastLine="1"/>
    </xf>
    <xf numFmtId="49" fontId="10" fillId="0" borderId="25" xfId="6" applyNumberFormat="1" applyFont="1" applyBorder="1" applyAlignment="1">
      <alignment horizontal="center" vertical="center" justifyLastLine="1"/>
    </xf>
    <xf numFmtId="49" fontId="10" fillId="0" borderId="3" xfId="6" applyNumberFormat="1" applyFont="1" applyBorder="1" applyAlignment="1">
      <alignment horizontal="center" vertical="center" justifyLastLine="1"/>
    </xf>
    <xf numFmtId="49" fontId="13" fillId="0" borderId="8" xfId="6" applyNumberFormat="1" applyFont="1" applyBorder="1" applyAlignment="1">
      <alignment horizontal="center" vertical="center" wrapText="1"/>
    </xf>
    <xf numFmtId="49" fontId="12" fillId="0" borderId="13" xfId="6" applyNumberFormat="1" applyFont="1" applyBorder="1" applyAlignment="1">
      <alignment horizontal="center" vertical="center" justifyLastLine="1"/>
    </xf>
    <xf numFmtId="49" fontId="10" fillId="0" borderId="5" xfId="5" applyNumberFormat="1" applyFont="1" applyBorder="1" applyAlignment="1">
      <alignment horizontal="center" vertical="center" justifyLastLine="1"/>
    </xf>
    <xf numFmtId="49" fontId="10" fillId="0" borderId="6" xfId="5" applyNumberFormat="1" applyFont="1" applyBorder="1" applyAlignment="1">
      <alignment horizontal="center" vertical="center" justifyLastLine="1"/>
    </xf>
    <xf numFmtId="49" fontId="10" fillId="0" borderId="7" xfId="5" applyNumberFormat="1" applyFont="1" applyBorder="1" applyAlignment="1">
      <alignment horizontal="center" vertical="center" justifyLastLine="1"/>
    </xf>
    <xf numFmtId="38" fontId="12" fillId="0" borderId="4" xfId="4" applyFont="1" applyFill="1" applyBorder="1" applyAlignment="1">
      <alignment horizontal="center" vertical="center" shrinkToFit="1"/>
    </xf>
    <xf numFmtId="0" fontId="12" fillId="0" borderId="4" xfId="5" applyFont="1" applyBorder="1" applyAlignment="1">
      <alignment vertical="center" shrinkToFit="1"/>
    </xf>
    <xf numFmtId="3" fontId="10" fillId="0" borderId="5" xfId="5" applyNumberFormat="1" applyFont="1" applyBorder="1" applyAlignment="1">
      <alignment horizontal="distributed" vertical="center" justifyLastLine="1"/>
    </xf>
    <xf numFmtId="3" fontId="10" fillId="0" borderId="7" xfId="5" applyNumberFormat="1" applyFont="1" applyBorder="1" applyAlignment="1">
      <alignment horizontal="distributed" vertical="center" justifyLastLine="1"/>
    </xf>
    <xf numFmtId="38" fontId="12" fillId="0" borderId="1" xfId="4" applyFont="1" applyFill="1" applyBorder="1" applyAlignment="1">
      <alignment horizontal="center" vertical="center" justifyLastLine="1" shrinkToFit="1"/>
    </xf>
    <xf numFmtId="38" fontId="12" fillId="0" borderId="8" xfId="4" applyFont="1" applyFill="1" applyBorder="1" applyAlignment="1">
      <alignment horizontal="center" vertical="center" justifyLastLine="1" shrinkToFit="1"/>
    </xf>
    <xf numFmtId="38" fontId="12" fillId="0" borderId="13" xfId="4" applyFont="1" applyFill="1" applyBorder="1" applyAlignment="1">
      <alignment horizontal="center" vertical="center" justifyLastLine="1" shrinkToFit="1"/>
    </xf>
    <xf numFmtId="3" fontId="12" fillId="0" borderId="5" xfId="5" applyNumberFormat="1" applyFont="1" applyBorder="1" applyAlignment="1">
      <alignment vertical="center"/>
    </xf>
    <xf numFmtId="3" fontId="12" fillId="0" borderId="7" xfId="5" applyNumberFormat="1" applyFont="1" applyBorder="1" applyAlignment="1">
      <alignment vertical="center"/>
    </xf>
    <xf numFmtId="38" fontId="12" fillId="0" borderId="1" xfId="4" applyFont="1" applyFill="1" applyBorder="1" applyAlignment="1">
      <alignment horizontal="center" vertical="center" shrinkToFit="1"/>
    </xf>
    <xf numFmtId="38" fontId="12" fillId="0" borderId="8" xfId="4" applyFont="1" applyFill="1" applyBorder="1" applyAlignment="1">
      <alignment horizontal="center" vertical="center" shrinkToFit="1"/>
    </xf>
    <xf numFmtId="38" fontId="12" fillId="0" borderId="13" xfId="4" applyFont="1" applyFill="1" applyBorder="1" applyAlignment="1">
      <alignment horizontal="center" vertical="center" shrinkToFit="1"/>
    </xf>
    <xf numFmtId="3" fontId="12" fillId="0" borderId="6" xfId="5" applyNumberFormat="1" applyFont="1" applyBorder="1" applyAlignment="1">
      <alignment vertical="center"/>
    </xf>
    <xf numFmtId="0" fontId="16" fillId="0" borderId="2" xfId="6" applyFont="1" applyBorder="1" applyAlignment="1">
      <alignment horizontal="center" vertical="center" justifyLastLine="1"/>
    </xf>
    <xf numFmtId="0" fontId="16" fillId="0" borderId="25" xfId="6" applyFont="1" applyBorder="1" applyAlignment="1">
      <alignment horizontal="center" vertical="center" justifyLastLine="1"/>
    </xf>
    <xf numFmtId="0" fontId="15" fillId="0" borderId="5" xfId="6" applyFont="1" applyBorder="1" applyAlignment="1">
      <alignment horizontal="center" vertical="center" justifyLastLine="1"/>
    </xf>
    <xf numFmtId="0" fontId="15" fillId="0" borderId="7" xfId="6" applyFont="1" applyBorder="1" applyAlignment="1">
      <alignment horizontal="center" vertical="center" justifyLastLine="1"/>
    </xf>
    <xf numFmtId="0" fontId="16" fillId="0" borderId="5" xfId="6" applyFont="1" applyBorder="1" applyAlignment="1">
      <alignment horizontal="center" vertical="center" justifyLastLine="1"/>
    </xf>
    <xf numFmtId="0" fontId="16" fillId="0" borderId="6" xfId="6" applyFont="1" applyBorder="1" applyAlignment="1">
      <alignment horizontal="center" vertical="center" justifyLastLine="1"/>
    </xf>
    <xf numFmtId="0" fontId="15" fillId="0" borderId="6" xfId="6" applyFont="1" applyBorder="1" applyAlignment="1">
      <alignment horizontal="center" vertical="center" justifyLastLine="1"/>
    </xf>
  </cellXfs>
  <cellStyles count="9">
    <cellStyle name="ハイパーリンク" xfId="7" builtinId="8"/>
    <cellStyle name="桁区切り 2" xfId="4" xr:uid="{18481C99-A3DA-4894-95B8-082F97D8B5AB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5" xr:uid="{E6A6CA87-59FB-4596-8181-AC0327E60D08}"/>
    <cellStyle name="標準 2 3" xfId="3" xr:uid="{EF41C2DC-FB2D-4530-BAD9-B2002D6E54EF}"/>
    <cellStyle name="標準 3" xfId="6" xr:uid="{1B5BCB5F-F5D6-400C-B8C4-F8A7943B4249}"/>
    <cellStyle name="標準 4" xfId="8" xr:uid="{B317098E-1CC2-47E7-A91C-E4398B95F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D997-05B1-4FDB-95B9-4A3AC1C84966}">
  <dimension ref="A1:D10"/>
  <sheetViews>
    <sheetView workbookViewId="0">
      <selection activeCell="E16" sqref="E16"/>
    </sheetView>
  </sheetViews>
  <sheetFormatPr defaultColWidth="9.109375" defaultRowHeight="19.2" x14ac:dyDescent="0.15"/>
  <cols>
    <col min="1" max="1" width="9.109375" style="301"/>
    <col min="2" max="2" width="4.88671875" style="301" customWidth="1"/>
    <col min="3" max="3" width="46.44140625" style="301" customWidth="1"/>
    <col min="4" max="4" width="12.109375" style="301" customWidth="1"/>
    <col min="5" max="16384" width="9.109375" style="301"/>
  </cols>
  <sheetData>
    <row r="1" spans="1:4" ht="21" x14ac:dyDescent="0.15">
      <c r="A1" s="300" t="s">
        <v>522</v>
      </c>
      <c r="B1" s="300"/>
      <c r="C1" s="300"/>
    </row>
    <row r="2" spans="1:4" ht="21" x14ac:dyDescent="0.15">
      <c r="A2" s="300" t="s">
        <v>507</v>
      </c>
      <c r="B2" s="300"/>
      <c r="C2" s="300"/>
    </row>
    <row r="4" spans="1:4" x14ac:dyDescent="0.15">
      <c r="A4" s="302" t="s">
        <v>508</v>
      </c>
      <c r="B4" s="303" t="s">
        <v>509</v>
      </c>
      <c r="C4" s="304"/>
      <c r="D4" s="306" t="s">
        <v>508</v>
      </c>
    </row>
    <row r="5" spans="1:4" x14ac:dyDescent="0.15">
      <c r="A5" s="302" t="s">
        <v>510</v>
      </c>
      <c r="B5" s="303" t="s">
        <v>511</v>
      </c>
      <c r="C5" s="303"/>
      <c r="D5" s="306" t="s">
        <v>510</v>
      </c>
    </row>
    <row r="6" spans="1:4" x14ac:dyDescent="0.15">
      <c r="A6" s="302" t="s">
        <v>512</v>
      </c>
      <c r="B6" s="303" t="s">
        <v>513</v>
      </c>
      <c r="C6" s="303"/>
      <c r="D6" s="306" t="s">
        <v>512</v>
      </c>
    </row>
    <row r="7" spans="1:4" x14ac:dyDescent="0.15">
      <c r="A7" s="302" t="s">
        <v>514</v>
      </c>
      <c r="B7" s="303" t="s">
        <v>515</v>
      </c>
      <c r="C7" s="303"/>
      <c r="D7" s="306" t="s">
        <v>514</v>
      </c>
    </row>
    <row r="8" spans="1:4" x14ac:dyDescent="0.2">
      <c r="A8" s="305" t="s">
        <v>516</v>
      </c>
      <c r="B8" s="303" t="s">
        <v>517</v>
      </c>
      <c r="C8" s="303"/>
      <c r="D8" s="306" t="s">
        <v>516</v>
      </c>
    </row>
    <row r="9" spans="1:4" x14ac:dyDescent="0.2">
      <c r="A9" s="305" t="s">
        <v>518</v>
      </c>
      <c r="B9" s="303" t="s">
        <v>519</v>
      </c>
      <c r="C9" s="303"/>
      <c r="D9" s="306" t="s">
        <v>518</v>
      </c>
    </row>
    <row r="10" spans="1:4" x14ac:dyDescent="0.2">
      <c r="A10" s="305" t="s">
        <v>520</v>
      </c>
      <c r="B10" s="303" t="s">
        <v>521</v>
      </c>
      <c r="C10" s="303"/>
      <c r="D10" s="306" t="s">
        <v>520</v>
      </c>
    </row>
  </sheetData>
  <phoneticPr fontId="3"/>
  <hyperlinks>
    <hyperlink ref="D4" location="'K-1'!A1" display="K-1" xr:uid="{F1108A0C-2D77-41FB-9E8C-A61735C295FF}"/>
    <hyperlink ref="D5" location="'K-2'!A1" display="K-2" xr:uid="{4DCB6B96-4A8C-4A0F-A9CF-E584A814FE49}"/>
    <hyperlink ref="D6" location="'K-3'!A1" display="K-3" xr:uid="{6EF06D33-6B62-4D09-98AB-7F6C9FA7AE67}"/>
    <hyperlink ref="D7" location="'K-4'!A1" display="K-4" xr:uid="{C7CC7CF1-D4B0-48D2-AEB7-02B223D45FD0}"/>
    <hyperlink ref="D8" location="'K-5'!A1" display="K-5" xr:uid="{51FC1889-87E9-4A37-8A62-CBFE6D02567D}"/>
    <hyperlink ref="D9" location="'K-6'!A1" display="K-6" xr:uid="{3C5BF9E6-F571-4656-9340-6FE5E9AB97C0}"/>
    <hyperlink ref="D10" location="'K-7'!A1" display="K-7" xr:uid="{F472713A-A4E2-46B0-9CC6-4D1AFD1481D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6ECB-EA0F-4DA5-BC93-D75467FBC5E3}">
  <sheetPr>
    <pageSetUpPr fitToPage="1"/>
  </sheetPr>
  <dimension ref="A1:S165"/>
  <sheetViews>
    <sheetView showGridLines="0" zoomScale="85" zoomScaleNormal="85" zoomScaleSheetLayoutView="100" workbookViewId="0">
      <selection activeCell="J166" sqref="J166"/>
    </sheetView>
  </sheetViews>
  <sheetFormatPr defaultColWidth="8.33203125" defaultRowHeight="18.75" customHeight="1" x14ac:dyDescent="0.2"/>
  <cols>
    <col min="1" max="1" width="1.88671875" style="7" customWidth="1"/>
    <col min="2" max="2" width="10.109375" style="7" customWidth="1"/>
    <col min="3" max="6" width="6.88671875" style="7" customWidth="1"/>
    <col min="7" max="12" width="6" style="7" customWidth="1"/>
    <col min="13" max="16" width="6.5546875" style="7" customWidth="1"/>
    <col min="17" max="17" width="4.109375" style="7" customWidth="1"/>
    <col min="18" max="18" width="5.109375" style="260" customWidth="1"/>
    <col min="19" max="16384" width="8.33203125" style="7"/>
  </cols>
  <sheetData>
    <row r="1" spans="1:19" ht="30" customHeight="1" x14ac:dyDescent="0.2">
      <c r="A1" s="6" t="s">
        <v>0</v>
      </c>
    </row>
    <row r="2" spans="1:19" ht="7.5" customHeight="1" x14ac:dyDescent="0.3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261"/>
    </row>
    <row r="3" spans="1:19" s="10" customFormat="1" ht="15" hidden="1" customHeight="1" x14ac:dyDescent="0.15">
      <c r="B3" s="339" t="s">
        <v>1</v>
      </c>
      <c r="C3" s="342" t="s">
        <v>2</v>
      </c>
      <c r="D3" s="343"/>
      <c r="E3" s="363" t="s">
        <v>3</v>
      </c>
      <c r="F3" s="363"/>
      <c r="G3" s="363"/>
      <c r="H3" s="363"/>
      <c r="I3" s="363"/>
      <c r="J3" s="363"/>
      <c r="K3" s="333" t="s">
        <v>4</v>
      </c>
      <c r="L3" s="364"/>
      <c r="M3" s="364"/>
      <c r="N3" s="334"/>
      <c r="O3" s="363" t="s">
        <v>5</v>
      </c>
      <c r="P3" s="363"/>
      <c r="Q3" s="363"/>
      <c r="R3" s="363"/>
      <c r="S3" s="55"/>
    </row>
    <row r="4" spans="1:19" s="11" customFormat="1" ht="15" hidden="1" customHeight="1" x14ac:dyDescent="0.15">
      <c r="B4" s="340"/>
      <c r="C4" s="344"/>
      <c r="D4" s="345"/>
      <c r="E4" s="365" t="s">
        <v>6</v>
      </c>
      <c r="F4" s="365"/>
      <c r="G4" s="338" t="s">
        <v>7</v>
      </c>
      <c r="H4" s="338"/>
      <c r="I4" s="335" t="s">
        <v>8</v>
      </c>
      <c r="J4" s="336"/>
      <c r="K4" s="337" t="s">
        <v>9</v>
      </c>
      <c r="L4" s="338"/>
      <c r="M4" s="361" t="s">
        <v>10</v>
      </c>
      <c r="N4" s="362"/>
      <c r="O4" s="335" t="s">
        <v>11</v>
      </c>
      <c r="P4" s="336"/>
      <c r="Q4" s="337" t="s">
        <v>12</v>
      </c>
      <c r="R4" s="338"/>
      <c r="S4" s="262"/>
    </row>
    <row r="5" spans="1:19" s="10" customFormat="1" ht="18.75" hidden="1" customHeight="1" x14ac:dyDescent="0.15">
      <c r="B5" s="341"/>
      <c r="C5" s="263" t="s">
        <v>13</v>
      </c>
      <c r="D5" s="264" t="s">
        <v>14</v>
      </c>
      <c r="E5" s="263" t="s">
        <v>13</v>
      </c>
      <c r="F5" s="264" t="s">
        <v>14</v>
      </c>
      <c r="G5" s="263" t="s">
        <v>13</v>
      </c>
      <c r="H5" s="264" t="s">
        <v>14</v>
      </c>
      <c r="I5" s="263" t="s">
        <v>13</v>
      </c>
      <c r="J5" s="264" t="s">
        <v>14</v>
      </c>
      <c r="K5" s="265" t="s">
        <v>13</v>
      </c>
      <c r="L5" s="264" t="s">
        <v>14</v>
      </c>
      <c r="M5" s="263" t="s">
        <v>13</v>
      </c>
      <c r="N5" s="264" t="s">
        <v>14</v>
      </c>
      <c r="O5" s="263" t="s">
        <v>13</v>
      </c>
      <c r="P5" s="264" t="s">
        <v>14</v>
      </c>
      <c r="Q5" s="265" t="s">
        <v>13</v>
      </c>
      <c r="R5" s="266" t="s">
        <v>14</v>
      </c>
      <c r="S5" s="55"/>
    </row>
    <row r="6" spans="1:19" s="10" customFormat="1" ht="13.5" hidden="1" customHeight="1" x14ac:dyDescent="0.15">
      <c r="B6" s="1" t="s">
        <v>15</v>
      </c>
      <c r="C6" s="267">
        <f t="shared" ref="C6:R6" si="0">SUM(C7:C10)</f>
        <v>406</v>
      </c>
      <c r="D6" s="267">
        <f t="shared" si="0"/>
        <v>11524</v>
      </c>
      <c r="E6" s="268">
        <f t="shared" si="0"/>
        <v>27</v>
      </c>
      <c r="F6" s="269">
        <f t="shared" si="0"/>
        <v>1815</v>
      </c>
      <c r="G6" s="268">
        <f t="shared" si="0"/>
        <v>3</v>
      </c>
      <c r="H6" s="269">
        <f t="shared" si="0"/>
        <v>83</v>
      </c>
      <c r="I6" s="268">
        <f t="shared" si="0"/>
        <v>321</v>
      </c>
      <c r="J6" s="270">
        <f t="shared" si="0"/>
        <v>8201</v>
      </c>
      <c r="K6" s="267">
        <f t="shared" si="0"/>
        <v>45</v>
      </c>
      <c r="L6" s="269">
        <f t="shared" si="0"/>
        <v>1216</v>
      </c>
      <c r="M6" s="268">
        <f t="shared" si="0"/>
        <v>8</v>
      </c>
      <c r="N6" s="269">
        <f t="shared" si="0"/>
        <v>176</v>
      </c>
      <c r="O6" s="268">
        <f t="shared" si="0"/>
        <v>1</v>
      </c>
      <c r="P6" s="270">
        <f t="shared" si="0"/>
        <v>10</v>
      </c>
      <c r="Q6" s="267">
        <f t="shared" si="0"/>
        <v>1</v>
      </c>
      <c r="R6" s="271">
        <f t="shared" si="0"/>
        <v>23</v>
      </c>
      <c r="S6" s="55"/>
    </row>
    <row r="7" spans="1:19" s="10" customFormat="1" ht="13.5" hidden="1" customHeight="1" x14ac:dyDescent="0.15">
      <c r="B7" s="2" t="s">
        <v>16</v>
      </c>
      <c r="C7" s="272">
        <f t="shared" ref="C7:D10" si="1">SUM(E7,G7,I7,K7,M7,O7,Q7)</f>
        <v>179</v>
      </c>
      <c r="D7" s="272">
        <f t="shared" si="1"/>
        <v>3331</v>
      </c>
      <c r="E7" s="273">
        <v>7</v>
      </c>
      <c r="F7" s="274">
        <v>350</v>
      </c>
      <c r="G7" s="273">
        <v>2</v>
      </c>
      <c r="H7" s="274">
        <v>23</v>
      </c>
      <c r="I7" s="273">
        <v>165</v>
      </c>
      <c r="J7" s="274">
        <v>2708</v>
      </c>
      <c r="K7" s="272">
        <v>5</v>
      </c>
      <c r="L7" s="275">
        <v>250</v>
      </c>
      <c r="M7" s="273">
        <v>0</v>
      </c>
      <c r="N7" s="274">
        <v>0</v>
      </c>
      <c r="O7" s="273">
        <v>0</v>
      </c>
      <c r="P7" s="274">
        <v>0</v>
      </c>
      <c r="Q7" s="272">
        <v>0</v>
      </c>
      <c r="R7" s="276">
        <v>0</v>
      </c>
      <c r="S7" s="55"/>
    </row>
    <row r="8" spans="1:19" s="10" customFormat="1" ht="13.5" hidden="1" customHeight="1" x14ac:dyDescent="0.15">
      <c r="B8" s="2" t="s">
        <v>17</v>
      </c>
      <c r="C8" s="272">
        <f t="shared" si="1"/>
        <v>44</v>
      </c>
      <c r="D8" s="272">
        <f t="shared" si="1"/>
        <v>2143</v>
      </c>
      <c r="E8" s="273">
        <v>11</v>
      </c>
      <c r="F8" s="274">
        <v>781</v>
      </c>
      <c r="G8" s="273">
        <v>0</v>
      </c>
      <c r="H8" s="274">
        <v>0</v>
      </c>
      <c r="I8" s="273">
        <v>13</v>
      </c>
      <c r="J8" s="274">
        <v>830</v>
      </c>
      <c r="K8" s="272">
        <v>11</v>
      </c>
      <c r="L8" s="274">
        <v>346</v>
      </c>
      <c r="M8" s="273">
        <v>8</v>
      </c>
      <c r="N8" s="274">
        <v>176</v>
      </c>
      <c r="O8" s="277">
        <v>1</v>
      </c>
      <c r="P8" s="274">
        <v>10</v>
      </c>
      <c r="Q8" s="272">
        <v>0</v>
      </c>
      <c r="R8" s="276">
        <v>0</v>
      </c>
      <c r="S8" s="55"/>
    </row>
    <row r="9" spans="1:19" s="10" customFormat="1" ht="13.5" hidden="1" customHeight="1" x14ac:dyDescent="0.15">
      <c r="B9" s="2" t="s">
        <v>18</v>
      </c>
      <c r="C9" s="272">
        <f t="shared" si="1"/>
        <v>172</v>
      </c>
      <c r="D9" s="272">
        <f t="shared" si="1"/>
        <v>5790</v>
      </c>
      <c r="E9" s="273">
        <v>9</v>
      </c>
      <c r="F9" s="274">
        <v>684</v>
      </c>
      <c r="G9" s="273">
        <v>0</v>
      </c>
      <c r="H9" s="274">
        <v>0</v>
      </c>
      <c r="I9" s="273">
        <v>138</v>
      </c>
      <c r="J9" s="274">
        <v>4483</v>
      </c>
      <c r="K9" s="272">
        <v>24</v>
      </c>
      <c r="L9" s="274">
        <v>600</v>
      </c>
      <c r="M9" s="273">
        <v>0</v>
      </c>
      <c r="N9" s="274">
        <v>0</v>
      </c>
      <c r="O9" s="273">
        <v>0</v>
      </c>
      <c r="P9" s="274">
        <v>0</v>
      </c>
      <c r="Q9" s="272">
        <v>1</v>
      </c>
      <c r="R9" s="276">
        <v>23</v>
      </c>
      <c r="S9" s="55"/>
    </row>
    <row r="10" spans="1:19" s="10" customFormat="1" ht="13.5" hidden="1" customHeight="1" x14ac:dyDescent="0.15">
      <c r="B10" s="3" t="s">
        <v>19</v>
      </c>
      <c r="C10" s="278">
        <f t="shared" si="1"/>
        <v>11</v>
      </c>
      <c r="D10" s="279">
        <f t="shared" si="1"/>
        <v>260</v>
      </c>
      <c r="E10" s="278">
        <v>0</v>
      </c>
      <c r="F10" s="280">
        <v>0</v>
      </c>
      <c r="G10" s="278">
        <v>1</v>
      </c>
      <c r="H10" s="280">
        <v>60</v>
      </c>
      <c r="I10" s="278">
        <v>5</v>
      </c>
      <c r="J10" s="280">
        <v>180</v>
      </c>
      <c r="K10" s="281">
        <v>5</v>
      </c>
      <c r="L10" s="280">
        <v>20</v>
      </c>
      <c r="M10" s="278">
        <v>0</v>
      </c>
      <c r="N10" s="280">
        <v>0</v>
      </c>
      <c r="O10" s="278">
        <v>0</v>
      </c>
      <c r="P10" s="280">
        <v>0</v>
      </c>
      <c r="Q10" s="281">
        <v>0</v>
      </c>
      <c r="R10" s="282">
        <v>0</v>
      </c>
      <c r="S10" s="55"/>
    </row>
    <row r="11" spans="1:19" s="10" customFormat="1" ht="13.5" hidden="1" customHeight="1" x14ac:dyDescent="0.15">
      <c r="B11" s="1" t="s">
        <v>20</v>
      </c>
      <c r="C11" s="267">
        <f t="shared" ref="C11:R11" si="2">SUM(C12:C15)</f>
        <v>467</v>
      </c>
      <c r="D11" s="267">
        <f t="shared" si="2"/>
        <v>10629</v>
      </c>
      <c r="E11" s="268">
        <f t="shared" si="2"/>
        <v>32</v>
      </c>
      <c r="F11" s="269">
        <f t="shared" si="2"/>
        <v>1311</v>
      </c>
      <c r="G11" s="268">
        <f t="shared" si="2"/>
        <v>28</v>
      </c>
      <c r="H11" s="269">
        <f t="shared" si="2"/>
        <v>303</v>
      </c>
      <c r="I11" s="268">
        <f t="shared" si="2"/>
        <v>184</v>
      </c>
      <c r="J11" s="270">
        <f t="shared" si="2"/>
        <v>5678</v>
      </c>
      <c r="K11" s="267">
        <f t="shared" si="2"/>
        <v>67</v>
      </c>
      <c r="L11" s="269">
        <f t="shared" si="2"/>
        <v>1069</v>
      </c>
      <c r="M11" s="268">
        <f t="shared" si="2"/>
        <v>155</v>
      </c>
      <c r="N11" s="269">
        <f t="shared" si="2"/>
        <v>2263</v>
      </c>
      <c r="O11" s="268">
        <f t="shared" si="2"/>
        <v>0</v>
      </c>
      <c r="P11" s="270">
        <f t="shared" si="2"/>
        <v>0</v>
      </c>
      <c r="Q11" s="267">
        <f t="shared" si="2"/>
        <v>1</v>
      </c>
      <c r="R11" s="271">
        <f t="shared" si="2"/>
        <v>5</v>
      </c>
      <c r="S11" s="55"/>
    </row>
    <row r="12" spans="1:19" s="10" customFormat="1" ht="13.5" hidden="1" customHeight="1" x14ac:dyDescent="0.15">
      <c r="B12" s="2" t="s">
        <v>16</v>
      </c>
      <c r="C12" s="272">
        <f t="shared" ref="C12:D15" si="3">SUM(E12,G12,I12,K12,M12,O12,Q12)</f>
        <v>190</v>
      </c>
      <c r="D12" s="272">
        <f t="shared" si="3"/>
        <v>4451</v>
      </c>
      <c r="E12" s="273">
        <v>16</v>
      </c>
      <c r="F12" s="274">
        <v>625</v>
      </c>
      <c r="G12" s="273">
        <v>1</v>
      </c>
      <c r="H12" s="274">
        <v>80</v>
      </c>
      <c r="I12" s="273">
        <v>136</v>
      </c>
      <c r="J12" s="274">
        <v>2698</v>
      </c>
      <c r="K12" s="272">
        <v>14</v>
      </c>
      <c r="L12" s="275">
        <v>362</v>
      </c>
      <c r="M12" s="273">
        <v>23</v>
      </c>
      <c r="N12" s="274">
        <v>686</v>
      </c>
      <c r="O12" s="273">
        <v>0</v>
      </c>
      <c r="P12" s="274">
        <v>0</v>
      </c>
      <c r="Q12" s="272">
        <v>0</v>
      </c>
      <c r="R12" s="276">
        <v>0</v>
      </c>
      <c r="S12" s="55"/>
    </row>
    <row r="13" spans="1:19" s="10" customFormat="1" ht="13.5" hidden="1" customHeight="1" x14ac:dyDescent="0.15">
      <c r="B13" s="2" t="s">
        <v>17</v>
      </c>
      <c r="C13" s="272">
        <f t="shared" si="3"/>
        <v>98</v>
      </c>
      <c r="D13" s="272">
        <f t="shared" si="3"/>
        <v>1067</v>
      </c>
      <c r="E13" s="273">
        <v>10</v>
      </c>
      <c r="F13" s="274">
        <v>110</v>
      </c>
      <c r="G13" s="273">
        <v>25</v>
      </c>
      <c r="H13" s="274">
        <v>50</v>
      </c>
      <c r="I13" s="273">
        <v>10</v>
      </c>
      <c r="J13" s="274">
        <v>90</v>
      </c>
      <c r="K13" s="272">
        <v>50</v>
      </c>
      <c r="L13" s="274">
        <v>507</v>
      </c>
      <c r="M13" s="273">
        <v>3</v>
      </c>
      <c r="N13" s="274">
        <v>310</v>
      </c>
      <c r="O13" s="277">
        <v>0</v>
      </c>
      <c r="P13" s="274">
        <v>0</v>
      </c>
      <c r="Q13" s="272">
        <v>0</v>
      </c>
      <c r="R13" s="276">
        <v>0</v>
      </c>
      <c r="S13" s="55"/>
    </row>
    <row r="14" spans="1:19" s="10" customFormat="1" ht="13.5" hidden="1" customHeight="1" x14ac:dyDescent="0.15">
      <c r="B14" s="2" t="s">
        <v>18</v>
      </c>
      <c r="C14" s="272">
        <f t="shared" si="3"/>
        <v>145</v>
      </c>
      <c r="D14" s="272">
        <f t="shared" si="3"/>
        <v>3170</v>
      </c>
      <c r="E14" s="273">
        <v>4</v>
      </c>
      <c r="F14" s="274">
        <v>375</v>
      </c>
      <c r="G14" s="273">
        <v>1</v>
      </c>
      <c r="H14" s="274">
        <v>73</v>
      </c>
      <c r="I14" s="273">
        <v>8</v>
      </c>
      <c r="J14" s="274">
        <v>1290</v>
      </c>
      <c r="K14" s="272">
        <v>2</v>
      </c>
      <c r="L14" s="274">
        <v>160</v>
      </c>
      <c r="M14" s="273">
        <v>129</v>
      </c>
      <c r="N14" s="274">
        <v>1267</v>
      </c>
      <c r="O14" s="273">
        <v>0</v>
      </c>
      <c r="P14" s="274">
        <v>0</v>
      </c>
      <c r="Q14" s="272">
        <v>1</v>
      </c>
      <c r="R14" s="276">
        <v>5</v>
      </c>
      <c r="S14" s="55"/>
    </row>
    <row r="15" spans="1:19" s="10" customFormat="1" ht="13.5" hidden="1" customHeight="1" x14ac:dyDescent="0.15">
      <c r="B15" s="3" t="s">
        <v>19</v>
      </c>
      <c r="C15" s="278">
        <f t="shared" si="3"/>
        <v>34</v>
      </c>
      <c r="D15" s="279">
        <f t="shared" si="3"/>
        <v>1941</v>
      </c>
      <c r="E15" s="278">
        <v>2</v>
      </c>
      <c r="F15" s="280">
        <v>201</v>
      </c>
      <c r="G15" s="278">
        <v>1</v>
      </c>
      <c r="H15" s="280">
        <v>100</v>
      </c>
      <c r="I15" s="278">
        <v>30</v>
      </c>
      <c r="J15" s="280">
        <v>1600</v>
      </c>
      <c r="K15" s="281">
        <v>1</v>
      </c>
      <c r="L15" s="280">
        <v>40</v>
      </c>
      <c r="M15" s="278">
        <v>0</v>
      </c>
      <c r="N15" s="280">
        <v>0</v>
      </c>
      <c r="O15" s="278">
        <v>0</v>
      </c>
      <c r="P15" s="280">
        <v>0</v>
      </c>
      <c r="Q15" s="281">
        <v>0</v>
      </c>
      <c r="R15" s="282">
        <v>0</v>
      </c>
      <c r="S15" s="55"/>
    </row>
    <row r="16" spans="1:19" s="10" customFormat="1" ht="13.5" hidden="1" customHeight="1" x14ac:dyDescent="0.15">
      <c r="B16" s="1" t="s">
        <v>21</v>
      </c>
      <c r="C16" s="267">
        <f t="shared" ref="C16:R16" si="4">SUM(C17:C20)</f>
        <v>421</v>
      </c>
      <c r="D16" s="267">
        <f t="shared" si="4"/>
        <v>8097</v>
      </c>
      <c r="E16" s="268">
        <f t="shared" si="4"/>
        <v>39</v>
      </c>
      <c r="F16" s="269">
        <f t="shared" si="4"/>
        <v>1038</v>
      </c>
      <c r="G16" s="268">
        <f t="shared" si="4"/>
        <v>4</v>
      </c>
      <c r="H16" s="269">
        <f t="shared" si="4"/>
        <v>116</v>
      </c>
      <c r="I16" s="268">
        <f t="shared" si="4"/>
        <v>316</v>
      </c>
      <c r="J16" s="270">
        <f t="shared" si="4"/>
        <v>5957</v>
      </c>
      <c r="K16" s="267">
        <f t="shared" si="4"/>
        <v>21</v>
      </c>
      <c r="L16" s="269">
        <f t="shared" si="4"/>
        <v>758</v>
      </c>
      <c r="M16" s="268">
        <f t="shared" si="4"/>
        <v>40</v>
      </c>
      <c r="N16" s="269">
        <f t="shared" si="4"/>
        <v>224</v>
      </c>
      <c r="O16" s="268">
        <f t="shared" si="4"/>
        <v>1</v>
      </c>
      <c r="P16" s="270">
        <f t="shared" si="4"/>
        <v>4</v>
      </c>
      <c r="Q16" s="267">
        <f t="shared" si="4"/>
        <v>0</v>
      </c>
      <c r="R16" s="271">
        <f t="shared" si="4"/>
        <v>0</v>
      </c>
      <c r="S16" s="55"/>
    </row>
    <row r="17" spans="2:19" s="10" customFormat="1" ht="13.5" hidden="1" customHeight="1" x14ac:dyDescent="0.15">
      <c r="B17" s="2" t="s">
        <v>16</v>
      </c>
      <c r="C17" s="272">
        <f t="shared" ref="C17:D20" si="5">SUM(E17,G17,I17,K17,M17,O17,Q17)</f>
        <v>291</v>
      </c>
      <c r="D17" s="272">
        <f t="shared" si="5"/>
        <v>4311</v>
      </c>
      <c r="E17" s="273">
        <v>8</v>
      </c>
      <c r="F17" s="274">
        <v>400</v>
      </c>
      <c r="G17" s="273">
        <v>0</v>
      </c>
      <c r="H17" s="274">
        <v>0</v>
      </c>
      <c r="I17" s="273">
        <v>274</v>
      </c>
      <c r="J17" s="274">
        <v>3570</v>
      </c>
      <c r="K17" s="272">
        <v>9</v>
      </c>
      <c r="L17" s="275">
        <v>341</v>
      </c>
      <c r="M17" s="273">
        <v>0</v>
      </c>
      <c r="N17" s="274">
        <v>0</v>
      </c>
      <c r="O17" s="273">
        <v>0</v>
      </c>
      <c r="P17" s="274">
        <v>0</v>
      </c>
      <c r="Q17" s="272">
        <v>0</v>
      </c>
      <c r="R17" s="276">
        <v>0</v>
      </c>
      <c r="S17" s="55"/>
    </row>
    <row r="18" spans="2:19" s="10" customFormat="1" ht="13.5" hidden="1" customHeight="1" x14ac:dyDescent="0.15">
      <c r="B18" s="2" t="s">
        <v>17</v>
      </c>
      <c r="C18" s="272">
        <f t="shared" si="5"/>
        <v>41</v>
      </c>
      <c r="D18" s="272">
        <f t="shared" si="5"/>
        <v>1451</v>
      </c>
      <c r="E18" s="273">
        <v>3</v>
      </c>
      <c r="F18" s="274">
        <v>194</v>
      </c>
      <c r="G18" s="273">
        <v>3</v>
      </c>
      <c r="H18" s="274">
        <v>36</v>
      </c>
      <c r="I18" s="273">
        <v>24</v>
      </c>
      <c r="J18" s="274">
        <v>1040</v>
      </c>
      <c r="K18" s="272">
        <v>8</v>
      </c>
      <c r="L18" s="274">
        <v>167</v>
      </c>
      <c r="M18" s="273">
        <v>2</v>
      </c>
      <c r="N18" s="274">
        <v>10</v>
      </c>
      <c r="O18" s="277">
        <v>1</v>
      </c>
      <c r="P18" s="274">
        <v>4</v>
      </c>
      <c r="Q18" s="272">
        <v>0</v>
      </c>
      <c r="R18" s="276">
        <v>0</v>
      </c>
      <c r="S18" s="55"/>
    </row>
    <row r="19" spans="2:19" s="10" customFormat="1" ht="13.5" hidden="1" customHeight="1" x14ac:dyDescent="0.15">
      <c r="B19" s="2" t="s">
        <v>18</v>
      </c>
      <c r="C19" s="272">
        <f t="shared" si="5"/>
        <v>79</v>
      </c>
      <c r="D19" s="272">
        <f t="shared" si="5"/>
        <v>1956</v>
      </c>
      <c r="E19" s="273">
        <v>28</v>
      </c>
      <c r="F19" s="274">
        <v>444</v>
      </c>
      <c r="G19" s="273">
        <v>1</v>
      </c>
      <c r="H19" s="274">
        <v>80</v>
      </c>
      <c r="I19" s="273">
        <v>8</v>
      </c>
      <c r="J19" s="274">
        <v>968</v>
      </c>
      <c r="K19" s="272">
        <v>4</v>
      </c>
      <c r="L19" s="274">
        <v>250</v>
      </c>
      <c r="M19" s="273">
        <v>38</v>
      </c>
      <c r="N19" s="274">
        <v>214</v>
      </c>
      <c r="O19" s="273">
        <v>0</v>
      </c>
      <c r="P19" s="274">
        <v>0</v>
      </c>
      <c r="Q19" s="272">
        <v>0</v>
      </c>
      <c r="R19" s="276">
        <v>0</v>
      </c>
      <c r="S19" s="55"/>
    </row>
    <row r="20" spans="2:19" s="10" customFormat="1" ht="13.5" hidden="1" customHeight="1" x14ac:dyDescent="0.15">
      <c r="B20" s="3" t="s">
        <v>19</v>
      </c>
      <c r="C20" s="278">
        <f t="shared" si="5"/>
        <v>10</v>
      </c>
      <c r="D20" s="279">
        <f t="shared" si="5"/>
        <v>379</v>
      </c>
      <c r="E20" s="278">
        <v>0</v>
      </c>
      <c r="F20" s="280">
        <v>0</v>
      </c>
      <c r="G20" s="278">
        <v>0</v>
      </c>
      <c r="H20" s="280">
        <v>0</v>
      </c>
      <c r="I20" s="278">
        <v>10</v>
      </c>
      <c r="J20" s="280">
        <v>379</v>
      </c>
      <c r="K20" s="281">
        <v>0</v>
      </c>
      <c r="L20" s="280">
        <v>0</v>
      </c>
      <c r="M20" s="278">
        <v>0</v>
      </c>
      <c r="N20" s="280">
        <v>0</v>
      </c>
      <c r="O20" s="278">
        <v>0</v>
      </c>
      <c r="P20" s="280">
        <v>0</v>
      </c>
      <c r="Q20" s="281">
        <v>0</v>
      </c>
      <c r="R20" s="282">
        <v>0</v>
      </c>
      <c r="S20" s="55"/>
    </row>
    <row r="21" spans="2:19" s="10" customFormat="1" ht="13.5" hidden="1" customHeight="1" x14ac:dyDescent="0.15">
      <c r="B21" s="1" t="s">
        <v>22</v>
      </c>
      <c r="C21" s="267">
        <f t="shared" ref="C21:R21" si="6">SUM(C22:C25)</f>
        <v>292</v>
      </c>
      <c r="D21" s="267">
        <f t="shared" si="6"/>
        <v>9861</v>
      </c>
      <c r="E21" s="268">
        <f t="shared" si="6"/>
        <v>23</v>
      </c>
      <c r="F21" s="269">
        <f t="shared" si="6"/>
        <v>1746</v>
      </c>
      <c r="G21" s="268">
        <f t="shared" si="6"/>
        <v>10</v>
      </c>
      <c r="H21" s="269">
        <f t="shared" si="6"/>
        <v>358</v>
      </c>
      <c r="I21" s="268">
        <f t="shared" si="6"/>
        <v>217</v>
      </c>
      <c r="J21" s="270">
        <f t="shared" si="6"/>
        <v>6603</v>
      </c>
      <c r="K21" s="267">
        <f t="shared" si="6"/>
        <v>18</v>
      </c>
      <c r="L21" s="269">
        <f t="shared" si="6"/>
        <v>481</v>
      </c>
      <c r="M21" s="268">
        <f t="shared" si="6"/>
        <v>22</v>
      </c>
      <c r="N21" s="269">
        <f t="shared" si="6"/>
        <v>585</v>
      </c>
      <c r="O21" s="268">
        <f t="shared" si="6"/>
        <v>1</v>
      </c>
      <c r="P21" s="270">
        <f t="shared" si="6"/>
        <v>71</v>
      </c>
      <c r="Q21" s="267">
        <f t="shared" si="6"/>
        <v>1</v>
      </c>
      <c r="R21" s="271">
        <f t="shared" si="6"/>
        <v>17</v>
      </c>
      <c r="S21" s="55"/>
    </row>
    <row r="22" spans="2:19" s="10" customFormat="1" ht="13.5" hidden="1" customHeight="1" x14ac:dyDescent="0.15">
      <c r="B22" s="2" t="s">
        <v>16</v>
      </c>
      <c r="C22" s="272">
        <f t="shared" ref="C22:D25" si="7">SUM(E22,G22,I22,K22,M22,O22,Q22)</f>
        <v>90</v>
      </c>
      <c r="D22" s="272">
        <f t="shared" si="7"/>
        <v>1619</v>
      </c>
      <c r="E22" s="273">
        <v>6</v>
      </c>
      <c r="F22" s="274">
        <v>236</v>
      </c>
      <c r="G22" s="273">
        <v>6</v>
      </c>
      <c r="H22" s="274">
        <v>196</v>
      </c>
      <c r="I22" s="273">
        <v>72</v>
      </c>
      <c r="J22" s="274">
        <v>1040</v>
      </c>
      <c r="K22" s="272">
        <v>6</v>
      </c>
      <c r="L22" s="275">
        <v>147</v>
      </c>
      <c r="M22" s="273">
        <v>0</v>
      </c>
      <c r="N22" s="274">
        <v>0</v>
      </c>
      <c r="O22" s="273">
        <v>0</v>
      </c>
      <c r="P22" s="274">
        <v>0</v>
      </c>
      <c r="Q22" s="272">
        <v>0</v>
      </c>
      <c r="R22" s="276">
        <v>0</v>
      </c>
      <c r="S22" s="55"/>
    </row>
    <row r="23" spans="2:19" s="10" customFormat="1" ht="13.5" hidden="1" customHeight="1" x14ac:dyDescent="0.15">
      <c r="B23" s="2" t="s">
        <v>17</v>
      </c>
      <c r="C23" s="272">
        <f t="shared" si="7"/>
        <v>129</v>
      </c>
      <c r="D23" s="272">
        <f t="shared" si="7"/>
        <v>4282</v>
      </c>
      <c r="E23" s="273">
        <v>10</v>
      </c>
      <c r="F23" s="274">
        <v>900</v>
      </c>
      <c r="G23" s="273">
        <v>0</v>
      </c>
      <c r="H23" s="274">
        <v>0</v>
      </c>
      <c r="I23" s="273">
        <v>112</v>
      </c>
      <c r="J23" s="274">
        <v>3200</v>
      </c>
      <c r="K23" s="272">
        <v>7</v>
      </c>
      <c r="L23" s="274">
        <v>182</v>
      </c>
      <c r="M23" s="273">
        <v>0</v>
      </c>
      <c r="N23" s="274">
        <v>0</v>
      </c>
      <c r="O23" s="277">
        <v>0</v>
      </c>
      <c r="P23" s="274">
        <v>0</v>
      </c>
      <c r="Q23" s="272">
        <v>0</v>
      </c>
      <c r="R23" s="276">
        <v>0</v>
      </c>
      <c r="S23" s="55"/>
    </row>
    <row r="24" spans="2:19" s="10" customFormat="1" ht="13.5" hidden="1" customHeight="1" x14ac:dyDescent="0.15">
      <c r="B24" s="2" t="s">
        <v>18</v>
      </c>
      <c r="C24" s="272">
        <f t="shared" si="7"/>
        <v>48</v>
      </c>
      <c r="D24" s="272">
        <f t="shared" si="7"/>
        <v>2139</v>
      </c>
      <c r="E24" s="273">
        <v>3</v>
      </c>
      <c r="F24" s="274">
        <v>250</v>
      </c>
      <c r="G24" s="273">
        <v>1</v>
      </c>
      <c r="H24" s="274">
        <v>80</v>
      </c>
      <c r="I24" s="273">
        <v>19</v>
      </c>
      <c r="J24" s="274">
        <v>1114</v>
      </c>
      <c r="K24" s="272">
        <v>3</v>
      </c>
      <c r="L24" s="274">
        <v>110</v>
      </c>
      <c r="M24" s="273">
        <v>22</v>
      </c>
      <c r="N24" s="274">
        <v>585</v>
      </c>
      <c r="O24" s="273">
        <v>0</v>
      </c>
      <c r="P24" s="274">
        <v>0</v>
      </c>
      <c r="Q24" s="272">
        <v>0</v>
      </c>
      <c r="R24" s="276">
        <v>0</v>
      </c>
      <c r="S24" s="55"/>
    </row>
    <row r="25" spans="2:19" s="10" customFormat="1" ht="13.5" hidden="1" customHeight="1" x14ac:dyDescent="0.15">
      <c r="B25" s="3" t="s">
        <v>19</v>
      </c>
      <c r="C25" s="278">
        <f t="shared" si="7"/>
        <v>25</v>
      </c>
      <c r="D25" s="279">
        <f t="shared" si="7"/>
        <v>1821</v>
      </c>
      <c r="E25" s="278">
        <v>4</v>
      </c>
      <c r="F25" s="280">
        <v>360</v>
      </c>
      <c r="G25" s="278">
        <v>3</v>
      </c>
      <c r="H25" s="280">
        <v>82</v>
      </c>
      <c r="I25" s="278">
        <v>14</v>
      </c>
      <c r="J25" s="280">
        <v>1249</v>
      </c>
      <c r="K25" s="281">
        <v>2</v>
      </c>
      <c r="L25" s="280">
        <v>42</v>
      </c>
      <c r="M25" s="278">
        <v>0</v>
      </c>
      <c r="N25" s="280">
        <v>0</v>
      </c>
      <c r="O25" s="278">
        <v>1</v>
      </c>
      <c r="P25" s="280">
        <v>71</v>
      </c>
      <c r="Q25" s="281">
        <v>1</v>
      </c>
      <c r="R25" s="282">
        <v>17</v>
      </c>
      <c r="S25" s="55"/>
    </row>
    <row r="26" spans="2:19" s="10" customFormat="1" ht="13.5" hidden="1" customHeight="1" x14ac:dyDescent="0.15">
      <c r="B26" s="1" t="s">
        <v>23</v>
      </c>
      <c r="C26" s="267">
        <f t="shared" ref="C26:R26" si="8">SUM(C27:C30)</f>
        <v>320</v>
      </c>
      <c r="D26" s="267">
        <f t="shared" si="8"/>
        <v>9101</v>
      </c>
      <c r="E26" s="268">
        <f t="shared" si="8"/>
        <v>31</v>
      </c>
      <c r="F26" s="269">
        <f t="shared" si="8"/>
        <v>2099</v>
      </c>
      <c r="G26" s="268">
        <f t="shared" si="8"/>
        <v>48</v>
      </c>
      <c r="H26" s="269">
        <f t="shared" si="8"/>
        <v>680</v>
      </c>
      <c r="I26" s="268">
        <f t="shared" si="8"/>
        <v>189</v>
      </c>
      <c r="J26" s="270">
        <f t="shared" si="8"/>
        <v>5106</v>
      </c>
      <c r="K26" s="267">
        <f t="shared" si="8"/>
        <v>16</v>
      </c>
      <c r="L26" s="269">
        <f t="shared" si="8"/>
        <v>601</v>
      </c>
      <c r="M26" s="268">
        <f t="shared" si="8"/>
        <v>19</v>
      </c>
      <c r="N26" s="269">
        <f t="shared" si="8"/>
        <v>425</v>
      </c>
      <c r="O26" s="268">
        <f t="shared" si="8"/>
        <v>17</v>
      </c>
      <c r="P26" s="270">
        <f t="shared" si="8"/>
        <v>190</v>
      </c>
      <c r="Q26" s="267">
        <f t="shared" si="8"/>
        <v>0</v>
      </c>
      <c r="R26" s="271">
        <f t="shared" si="8"/>
        <v>0</v>
      </c>
      <c r="S26" s="55"/>
    </row>
    <row r="27" spans="2:19" s="10" customFormat="1" ht="13.5" hidden="1" customHeight="1" x14ac:dyDescent="0.15">
      <c r="B27" s="2" t="s">
        <v>16</v>
      </c>
      <c r="C27" s="272">
        <f t="shared" ref="C27:D30" si="9">SUM(E27,G27,I27,K27,M27,O27,Q27)</f>
        <v>115</v>
      </c>
      <c r="D27" s="272">
        <f t="shared" si="9"/>
        <v>3299</v>
      </c>
      <c r="E27" s="273">
        <v>18</v>
      </c>
      <c r="F27" s="274">
        <v>751</v>
      </c>
      <c r="G27" s="273">
        <v>14</v>
      </c>
      <c r="H27" s="274">
        <v>475</v>
      </c>
      <c r="I27" s="273">
        <v>53</v>
      </c>
      <c r="J27" s="274">
        <v>1380</v>
      </c>
      <c r="K27" s="272">
        <v>11</v>
      </c>
      <c r="L27" s="275">
        <v>268</v>
      </c>
      <c r="M27" s="273">
        <v>19</v>
      </c>
      <c r="N27" s="274">
        <v>425</v>
      </c>
      <c r="O27" s="273">
        <v>0</v>
      </c>
      <c r="P27" s="274">
        <v>0</v>
      </c>
      <c r="Q27" s="272">
        <v>0</v>
      </c>
      <c r="R27" s="276">
        <v>0</v>
      </c>
      <c r="S27" s="55"/>
    </row>
    <row r="28" spans="2:19" s="10" customFormat="1" ht="13.5" hidden="1" customHeight="1" x14ac:dyDescent="0.15">
      <c r="B28" s="2" t="s">
        <v>17</v>
      </c>
      <c r="C28" s="272">
        <f t="shared" si="9"/>
        <v>137</v>
      </c>
      <c r="D28" s="272">
        <f t="shared" si="9"/>
        <v>3826</v>
      </c>
      <c r="E28" s="273">
        <v>10</v>
      </c>
      <c r="F28" s="274">
        <v>900</v>
      </c>
      <c r="G28" s="273">
        <v>0</v>
      </c>
      <c r="H28" s="274">
        <v>0</v>
      </c>
      <c r="I28" s="273">
        <v>125</v>
      </c>
      <c r="J28" s="274">
        <v>2731</v>
      </c>
      <c r="K28" s="272">
        <v>2</v>
      </c>
      <c r="L28" s="274">
        <v>195</v>
      </c>
      <c r="M28" s="273">
        <v>0</v>
      </c>
      <c r="N28" s="274">
        <v>0</v>
      </c>
      <c r="O28" s="277">
        <v>0</v>
      </c>
      <c r="P28" s="274">
        <v>0</v>
      </c>
      <c r="Q28" s="272">
        <v>0</v>
      </c>
      <c r="R28" s="276">
        <v>0</v>
      </c>
      <c r="S28" s="55"/>
    </row>
    <row r="29" spans="2:19" s="10" customFormat="1" ht="13.5" hidden="1" customHeight="1" x14ac:dyDescent="0.15">
      <c r="B29" s="2" t="s">
        <v>18</v>
      </c>
      <c r="C29" s="272">
        <f t="shared" si="9"/>
        <v>56</v>
      </c>
      <c r="D29" s="272">
        <f t="shared" si="9"/>
        <v>936</v>
      </c>
      <c r="E29" s="273">
        <v>1</v>
      </c>
      <c r="F29" s="274">
        <v>288</v>
      </c>
      <c r="G29" s="273">
        <v>34</v>
      </c>
      <c r="H29" s="274">
        <v>205</v>
      </c>
      <c r="I29" s="273">
        <v>1</v>
      </c>
      <c r="J29" s="274">
        <v>115</v>
      </c>
      <c r="K29" s="272">
        <v>3</v>
      </c>
      <c r="L29" s="274">
        <v>138</v>
      </c>
      <c r="M29" s="273">
        <v>0</v>
      </c>
      <c r="N29" s="274">
        <v>0</v>
      </c>
      <c r="O29" s="273">
        <v>17</v>
      </c>
      <c r="P29" s="274">
        <v>190</v>
      </c>
      <c r="Q29" s="272">
        <v>0</v>
      </c>
      <c r="R29" s="276">
        <v>0</v>
      </c>
      <c r="S29" s="55"/>
    </row>
    <row r="30" spans="2:19" s="10" customFormat="1" ht="13.5" hidden="1" customHeight="1" x14ac:dyDescent="0.15">
      <c r="B30" s="3" t="s">
        <v>19</v>
      </c>
      <c r="C30" s="278">
        <f t="shared" si="9"/>
        <v>12</v>
      </c>
      <c r="D30" s="279">
        <f t="shared" si="9"/>
        <v>1040</v>
      </c>
      <c r="E30" s="278">
        <v>2</v>
      </c>
      <c r="F30" s="280">
        <v>160</v>
      </c>
      <c r="G30" s="278">
        <v>0</v>
      </c>
      <c r="H30" s="280">
        <v>0</v>
      </c>
      <c r="I30" s="278">
        <v>10</v>
      </c>
      <c r="J30" s="280">
        <v>880</v>
      </c>
      <c r="K30" s="281">
        <v>0</v>
      </c>
      <c r="L30" s="280">
        <v>0</v>
      </c>
      <c r="M30" s="278">
        <v>0</v>
      </c>
      <c r="N30" s="280">
        <v>0</v>
      </c>
      <c r="O30" s="278">
        <v>0</v>
      </c>
      <c r="P30" s="280">
        <v>0</v>
      </c>
      <c r="Q30" s="281">
        <v>0</v>
      </c>
      <c r="R30" s="282">
        <v>0</v>
      </c>
      <c r="S30" s="55"/>
    </row>
    <row r="31" spans="2:19" s="209" customFormat="1" ht="13.5" hidden="1" customHeight="1" x14ac:dyDescent="0.15">
      <c r="B31" s="1" t="s">
        <v>24</v>
      </c>
      <c r="C31" s="267">
        <f t="shared" ref="C31:R31" si="10">SUM(C32:C35)</f>
        <v>342</v>
      </c>
      <c r="D31" s="267">
        <f t="shared" si="10"/>
        <v>19412</v>
      </c>
      <c r="E31" s="268">
        <f t="shared" si="10"/>
        <v>36</v>
      </c>
      <c r="F31" s="269">
        <f t="shared" si="10"/>
        <v>2297</v>
      </c>
      <c r="G31" s="268">
        <f t="shared" si="10"/>
        <v>13</v>
      </c>
      <c r="H31" s="269">
        <f t="shared" si="10"/>
        <v>1000</v>
      </c>
      <c r="I31" s="268">
        <f t="shared" si="10"/>
        <v>202</v>
      </c>
      <c r="J31" s="270">
        <f t="shared" si="10"/>
        <v>12138</v>
      </c>
      <c r="K31" s="267">
        <f t="shared" si="10"/>
        <v>17</v>
      </c>
      <c r="L31" s="269">
        <f t="shared" si="10"/>
        <v>762</v>
      </c>
      <c r="M31" s="268">
        <f t="shared" si="10"/>
        <v>19</v>
      </c>
      <c r="N31" s="269">
        <f t="shared" si="10"/>
        <v>630</v>
      </c>
      <c r="O31" s="268">
        <f t="shared" si="10"/>
        <v>11</v>
      </c>
      <c r="P31" s="270">
        <f t="shared" si="10"/>
        <v>861</v>
      </c>
      <c r="Q31" s="267">
        <f t="shared" si="10"/>
        <v>44</v>
      </c>
      <c r="R31" s="271">
        <f t="shared" si="10"/>
        <v>1724</v>
      </c>
    </row>
    <row r="32" spans="2:19" s="30" customFormat="1" ht="13.5" hidden="1" customHeight="1" x14ac:dyDescent="0.15">
      <c r="B32" s="2" t="s">
        <v>16</v>
      </c>
      <c r="C32" s="272">
        <f t="shared" ref="C32:D35" si="11">SUM(E32,G32,I32,K32,M32,O32,Q32)</f>
        <v>141</v>
      </c>
      <c r="D32" s="272">
        <f t="shared" si="11"/>
        <v>12618</v>
      </c>
      <c r="E32" s="273">
        <v>21</v>
      </c>
      <c r="F32" s="274">
        <v>1037</v>
      </c>
      <c r="G32" s="273">
        <v>10</v>
      </c>
      <c r="H32" s="274">
        <v>920</v>
      </c>
      <c r="I32" s="273">
        <v>55</v>
      </c>
      <c r="J32" s="274">
        <v>8796</v>
      </c>
      <c r="K32" s="272">
        <v>10</v>
      </c>
      <c r="L32" s="275">
        <v>333</v>
      </c>
      <c r="M32" s="273">
        <v>19</v>
      </c>
      <c r="N32" s="274">
        <v>630</v>
      </c>
      <c r="O32" s="273">
        <v>0</v>
      </c>
      <c r="P32" s="274">
        <v>0</v>
      </c>
      <c r="Q32" s="272">
        <v>26</v>
      </c>
      <c r="R32" s="276">
        <v>902</v>
      </c>
      <c r="S32" s="283"/>
    </row>
    <row r="33" spans="2:19" s="30" customFormat="1" ht="13.5" hidden="1" customHeight="1" x14ac:dyDescent="0.15">
      <c r="B33" s="2" t="s">
        <v>17</v>
      </c>
      <c r="C33" s="272">
        <f t="shared" si="11"/>
        <v>137</v>
      </c>
      <c r="D33" s="272">
        <f t="shared" si="11"/>
        <v>3917</v>
      </c>
      <c r="E33" s="273">
        <v>10</v>
      </c>
      <c r="F33" s="274">
        <v>900</v>
      </c>
      <c r="G33" s="273">
        <v>0</v>
      </c>
      <c r="H33" s="274">
        <v>0</v>
      </c>
      <c r="I33" s="273">
        <v>125</v>
      </c>
      <c r="J33" s="274">
        <v>2815</v>
      </c>
      <c r="K33" s="272">
        <v>2</v>
      </c>
      <c r="L33" s="274">
        <v>202</v>
      </c>
      <c r="M33" s="273">
        <v>0</v>
      </c>
      <c r="N33" s="274">
        <v>0</v>
      </c>
      <c r="O33" s="277">
        <v>0</v>
      </c>
      <c r="P33" s="274">
        <v>0</v>
      </c>
      <c r="Q33" s="272">
        <v>0</v>
      </c>
      <c r="R33" s="276">
        <v>0</v>
      </c>
      <c r="S33" s="283"/>
    </row>
    <row r="34" spans="2:19" s="30" customFormat="1" ht="13.5" hidden="1" customHeight="1" x14ac:dyDescent="0.15">
      <c r="B34" s="2" t="s">
        <v>18</v>
      </c>
      <c r="C34" s="272">
        <f t="shared" si="11"/>
        <v>59</v>
      </c>
      <c r="D34" s="272">
        <f t="shared" si="11"/>
        <v>2446</v>
      </c>
      <c r="E34" s="273">
        <v>3</v>
      </c>
      <c r="F34" s="274">
        <v>200</v>
      </c>
      <c r="G34" s="273">
        <v>3</v>
      </c>
      <c r="H34" s="274">
        <v>80</v>
      </c>
      <c r="I34" s="273">
        <v>19</v>
      </c>
      <c r="J34" s="274">
        <v>256</v>
      </c>
      <c r="K34" s="272">
        <v>5</v>
      </c>
      <c r="L34" s="274">
        <v>227</v>
      </c>
      <c r="M34" s="273">
        <v>0</v>
      </c>
      <c r="N34" s="274">
        <v>0</v>
      </c>
      <c r="O34" s="273">
        <v>11</v>
      </c>
      <c r="P34" s="274">
        <v>861</v>
      </c>
      <c r="Q34" s="272">
        <v>18</v>
      </c>
      <c r="R34" s="276">
        <v>822</v>
      </c>
      <c r="S34" s="283"/>
    </row>
    <row r="35" spans="2:19" s="30" customFormat="1" ht="13.5" hidden="1" customHeight="1" x14ac:dyDescent="0.15">
      <c r="B35" s="3" t="s">
        <v>19</v>
      </c>
      <c r="C35" s="278">
        <f t="shared" si="11"/>
        <v>5</v>
      </c>
      <c r="D35" s="279">
        <f t="shared" si="11"/>
        <v>431</v>
      </c>
      <c r="E35" s="278">
        <v>2</v>
      </c>
      <c r="F35" s="280">
        <v>160</v>
      </c>
      <c r="G35" s="278">
        <v>0</v>
      </c>
      <c r="H35" s="280">
        <v>0</v>
      </c>
      <c r="I35" s="278">
        <v>3</v>
      </c>
      <c r="J35" s="280">
        <v>271</v>
      </c>
      <c r="K35" s="281">
        <v>0</v>
      </c>
      <c r="L35" s="280">
        <v>0</v>
      </c>
      <c r="M35" s="278">
        <v>0</v>
      </c>
      <c r="N35" s="280">
        <v>0</v>
      </c>
      <c r="O35" s="278">
        <v>0</v>
      </c>
      <c r="P35" s="280">
        <v>0</v>
      </c>
      <c r="Q35" s="281">
        <v>0</v>
      </c>
      <c r="R35" s="282">
        <v>0</v>
      </c>
      <c r="S35" s="283"/>
    </row>
    <row r="36" spans="2:19" s="209" customFormat="1" ht="13.5" hidden="1" customHeight="1" x14ac:dyDescent="0.15">
      <c r="B36" s="1" t="s">
        <v>25</v>
      </c>
      <c r="C36" s="267">
        <f t="shared" ref="C36:R36" si="12">SUM(C37:C40)</f>
        <v>250</v>
      </c>
      <c r="D36" s="267">
        <f t="shared" si="12"/>
        <v>25164</v>
      </c>
      <c r="E36" s="268">
        <f t="shared" si="12"/>
        <v>34</v>
      </c>
      <c r="F36" s="269">
        <f t="shared" si="12"/>
        <v>1700</v>
      </c>
      <c r="G36" s="268">
        <f t="shared" si="12"/>
        <v>11</v>
      </c>
      <c r="H36" s="269">
        <f t="shared" si="12"/>
        <v>1622</v>
      </c>
      <c r="I36" s="268">
        <f t="shared" si="12"/>
        <v>157</v>
      </c>
      <c r="J36" s="270">
        <f t="shared" si="12"/>
        <v>20223</v>
      </c>
      <c r="K36" s="267">
        <f t="shared" si="12"/>
        <v>23</v>
      </c>
      <c r="L36" s="269">
        <f t="shared" si="12"/>
        <v>780</v>
      </c>
      <c r="M36" s="268">
        <f t="shared" si="12"/>
        <v>8</v>
      </c>
      <c r="N36" s="269">
        <f t="shared" si="12"/>
        <v>285</v>
      </c>
      <c r="O36" s="268">
        <f t="shared" si="12"/>
        <v>2</v>
      </c>
      <c r="P36" s="270">
        <f t="shared" si="12"/>
        <v>117</v>
      </c>
      <c r="Q36" s="267">
        <f t="shared" si="12"/>
        <v>15</v>
      </c>
      <c r="R36" s="271">
        <f t="shared" si="12"/>
        <v>437</v>
      </c>
    </row>
    <row r="37" spans="2:19" s="30" customFormat="1" ht="13.5" hidden="1" customHeight="1" x14ac:dyDescent="0.15">
      <c r="B37" s="2" t="s">
        <v>16</v>
      </c>
      <c r="C37" s="272">
        <f t="shared" ref="C37:D40" si="13">SUM(E37,G37,I37,K37,M37,O37,Q37)</f>
        <v>89</v>
      </c>
      <c r="D37" s="272">
        <f t="shared" si="13"/>
        <v>6982</v>
      </c>
      <c r="E37" s="273">
        <v>24</v>
      </c>
      <c r="F37" s="274">
        <v>800</v>
      </c>
      <c r="G37" s="273">
        <v>6</v>
      </c>
      <c r="H37" s="274">
        <v>1246</v>
      </c>
      <c r="I37" s="273">
        <v>24</v>
      </c>
      <c r="J37" s="274">
        <v>3965</v>
      </c>
      <c r="K37" s="272">
        <v>11</v>
      </c>
      <c r="L37" s="275">
        <v>234</v>
      </c>
      <c r="M37" s="273">
        <v>8</v>
      </c>
      <c r="N37" s="274">
        <v>285</v>
      </c>
      <c r="O37" s="273">
        <v>1</v>
      </c>
      <c r="P37" s="274">
        <v>15</v>
      </c>
      <c r="Q37" s="272">
        <v>15</v>
      </c>
      <c r="R37" s="276">
        <v>437</v>
      </c>
      <c r="S37" s="283"/>
    </row>
    <row r="38" spans="2:19" s="30" customFormat="1" ht="13.5" hidden="1" customHeight="1" x14ac:dyDescent="0.15">
      <c r="B38" s="2" t="s">
        <v>17</v>
      </c>
      <c r="C38" s="272">
        <f t="shared" si="13"/>
        <v>141</v>
      </c>
      <c r="D38" s="272">
        <f t="shared" si="13"/>
        <v>16949</v>
      </c>
      <c r="E38" s="273">
        <v>10</v>
      </c>
      <c r="F38" s="274">
        <v>900</v>
      </c>
      <c r="G38" s="273" t="s">
        <v>26</v>
      </c>
      <c r="H38" s="274" t="s">
        <v>26</v>
      </c>
      <c r="I38" s="273">
        <v>129</v>
      </c>
      <c r="J38" s="274">
        <v>15834</v>
      </c>
      <c r="K38" s="272">
        <v>2</v>
      </c>
      <c r="L38" s="274">
        <v>215</v>
      </c>
      <c r="M38" s="273" t="s">
        <v>26</v>
      </c>
      <c r="N38" s="274" t="s">
        <v>26</v>
      </c>
      <c r="O38" s="273" t="s">
        <v>26</v>
      </c>
      <c r="P38" s="274" t="s">
        <v>26</v>
      </c>
      <c r="Q38" s="273" t="s">
        <v>26</v>
      </c>
      <c r="R38" s="284" t="s">
        <v>26</v>
      </c>
      <c r="S38" s="283"/>
    </row>
    <row r="39" spans="2:19" s="30" customFormat="1" ht="13.5" hidden="1" customHeight="1" x14ac:dyDescent="0.15">
      <c r="B39" s="2" t="s">
        <v>18</v>
      </c>
      <c r="C39" s="272">
        <f>SUM(E39,G39,I39,K39,M39,O39,Q39)</f>
        <v>17</v>
      </c>
      <c r="D39" s="272">
        <f t="shared" si="13"/>
        <v>961</v>
      </c>
      <c r="E39" s="273" t="s">
        <v>26</v>
      </c>
      <c r="F39" s="274" t="s">
        <v>26</v>
      </c>
      <c r="G39" s="273">
        <v>5</v>
      </c>
      <c r="H39" s="274">
        <v>376</v>
      </c>
      <c r="I39" s="273">
        <v>1</v>
      </c>
      <c r="J39" s="274">
        <v>152</v>
      </c>
      <c r="K39" s="272">
        <v>10</v>
      </c>
      <c r="L39" s="274">
        <v>331</v>
      </c>
      <c r="M39" s="273" t="s">
        <v>26</v>
      </c>
      <c r="N39" s="274" t="s">
        <v>26</v>
      </c>
      <c r="O39" s="273">
        <v>1</v>
      </c>
      <c r="P39" s="274">
        <v>102</v>
      </c>
      <c r="Q39" s="273" t="s">
        <v>26</v>
      </c>
      <c r="R39" s="284" t="s">
        <v>26</v>
      </c>
      <c r="S39" s="283"/>
    </row>
    <row r="40" spans="2:19" s="30" customFormat="1" ht="13.5" hidden="1" customHeight="1" x14ac:dyDescent="0.15">
      <c r="B40" s="3" t="s">
        <v>19</v>
      </c>
      <c r="C40" s="278">
        <f t="shared" si="13"/>
        <v>3</v>
      </c>
      <c r="D40" s="279">
        <f t="shared" si="13"/>
        <v>272</v>
      </c>
      <c r="E40" s="273" t="s">
        <v>26</v>
      </c>
      <c r="F40" s="274" t="s">
        <v>26</v>
      </c>
      <c r="G40" s="273" t="s">
        <v>26</v>
      </c>
      <c r="H40" s="274" t="s">
        <v>26</v>
      </c>
      <c r="I40" s="278">
        <v>3</v>
      </c>
      <c r="J40" s="280">
        <v>272</v>
      </c>
      <c r="K40" s="273" t="s">
        <v>26</v>
      </c>
      <c r="L40" s="274" t="s">
        <v>26</v>
      </c>
      <c r="M40" s="273" t="s">
        <v>26</v>
      </c>
      <c r="N40" s="274" t="s">
        <v>26</v>
      </c>
      <c r="O40" s="273" t="s">
        <v>26</v>
      </c>
      <c r="P40" s="274" t="s">
        <v>26</v>
      </c>
      <c r="Q40" s="273" t="s">
        <v>26</v>
      </c>
      <c r="R40" s="284" t="s">
        <v>26</v>
      </c>
      <c r="S40" s="283"/>
    </row>
    <row r="41" spans="2:19" s="290" customFormat="1" ht="13.5" hidden="1" customHeight="1" x14ac:dyDescent="0.15">
      <c r="B41" s="4" t="s">
        <v>27</v>
      </c>
      <c r="C41" s="285">
        <f t="shared" ref="C41:R41" si="14">SUM(C42:C45)</f>
        <v>376</v>
      </c>
      <c r="D41" s="285">
        <f t="shared" si="14"/>
        <v>33707</v>
      </c>
      <c r="E41" s="286">
        <f t="shared" si="14"/>
        <v>49</v>
      </c>
      <c r="F41" s="287">
        <f t="shared" si="14"/>
        <v>3911</v>
      </c>
      <c r="G41" s="286">
        <f t="shared" si="14"/>
        <v>5</v>
      </c>
      <c r="H41" s="287">
        <f t="shared" si="14"/>
        <v>269</v>
      </c>
      <c r="I41" s="286">
        <f t="shared" si="14"/>
        <v>253</v>
      </c>
      <c r="J41" s="288">
        <f t="shared" si="14"/>
        <v>20763</v>
      </c>
      <c r="K41" s="285">
        <f t="shared" si="14"/>
        <v>49</v>
      </c>
      <c r="L41" s="287">
        <f t="shared" si="14"/>
        <v>6591</v>
      </c>
      <c r="M41" s="286">
        <v>2</v>
      </c>
      <c r="N41" s="287">
        <f t="shared" si="14"/>
        <v>90</v>
      </c>
      <c r="O41" s="286">
        <f t="shared" si="14"/>
        <v>2</v>
      </c>
      <c r="P41" s="288">
        <f t="shared" si="14"/>
        <v>1344</v>
      </c>
      <c r="Q41" s="285">
        <f t="shared" si="14"/>
        <v>16</v>
      </c>
      <c r="R41" s="289">
        <f t="shared" si="14"/>
        <v>739</v>
      </c>
    </row>
    <row r="42" spans="2:19" s="30" customFormat="1" ht="13.5" hidden="1" customHeight="1" x14ac:dyDescent="0.15">
      <c r="B42" s="2" t="s">
        <v>16</v>
      </c>
      <c r="C42" s="272">
        <f t="shared" ref="C42:D45" si="15">SUM(E42,G42,I42,K42,M42,O42,Q42)</f>
        <v>89</v>
      </c>
      <c r="D42" s="272">
        <f t="shared" si="15"/>
        <v>2480</v>
      </c>
      <c r="E42" s="273">
        <v>6</v>
      </c>
      <c r="F42" s="274">
        <v>440</v>
      </c>
      <c r="G42" s="273">
        <v>5</v>
      </c>
      <c r="H42" s="274">
        <v>269</v>
      </c>
      <c r="I42" s="273">
        <v>66</v>
      </c>
      <c r="J42" s="274">
        <v>1446</v>
      </c>
      <c r="K42" s="272">
        <v>3</v>
      </c>
      <c r="L42" s="274">
        <v>42</v>
      </c>
      <c r="M42" s="273" t="s">
        <v>26</v>
      </c>
      <c r="N42" s="274" t="s">
        <v>26</v>
      </c>
      <c r="O42" s="273" t="s">
        <v>26</v>
      </c>
      <c r="P42" s="274" t="s">
        <v>26</v>
      </c>
      <c r="Q42" s="272">
        <v>9</v>
      </c>
      <c r="R42" s="284">
        <v>283</v>
      </c>
      <c r="S42" s="283"/>
    </row>
    <row r="43" spans="2:19" s="30" customFormat="1" ht="13.5" hidden="1" customHeight="1" x14ac:dyDescent="0.15">
      <c r="B43" s="2" t="s">
        <v>17</v>
      </c>
      <c r="C43" s="272">
        <f t="shared" si="15"/>
        <v>159</v>
      </c>
      <c r="D43" s="272">
        <f t="shared" si="15"/>
        <v>18443</v>
      </c>
      <c r="E43" s="273" t="s">
        <v>26</v>
      </c>
      <c r="F43" s="274" t="s">
        <v>26</v>
      </c>
      <c r="G43" s="273" t="s">
        <v>26</v>
      </c>
      <c r="H43" s="274" t="s">
        <v>26</v>
      </c>
      <c r="I43" s="273">
        <v>152</v>
      </c>
      <c r="J43" s="274">
        <v>18012</v>
      </c>
      <c r="K43" s="272">
        <v>7</v>
      </c>
      <c r="L43" s="274">
        <v>431</v>
      </c>
      <c r="M43" s="273" t="s">
        <v>26</v>
      </c>
      <c r="N43" s="274" t="s">
        <v>26</v>
      </c>
      <c r="O43" s="273" t="s">
        <v>26</v>
      </c>
      <c r="P43" s="274" t="s">
        <v>26</v>
      </c>
      <c r="Q43" s="273" t="s">
        <v>26</v>
      </c>
      <c r="R43" s="284" t="s">
        <v>26</v>
      </c>
      <c r="S43" s="283"/>
    </row>
    <row r="44" spans="2:19" s="30" customFormat="1" ht="13.5" hidden="1" customHeight="1" x14ac:dyDescent="0.15">
      <c r="B44" s="2" t="s">
        <v>18</v>
      </c>
      <c r="C44" s="272">
        <v>34</v>
      </c>
      <c r="D44" s="272">
        <v>1685</v>
      </c>
      <c r="E44" s="273">
        <v>3</v>
      </c>
      <c r="F44" s="274">
        <v>346</v>
      </c>
      <c r="G44" s="273" t="s">
        <v>26</v>
      </c>
      <c r="H44" s="274" t="s">
        <v>26</v>
      </c>
      <c r="I44" s="273">
        <v>27</v>
      </c>
      <c r="J44" s="274">
        <v>1159</v>
      </c>
      <c r="K44" s="273">
        <v>4</v>
      </c>
      <c r="L44" s="274">
        <v>180</v>
      </c>
      <c r="M44" s="273" t="s">
        <v>26</v>
      </c>
      <c r="N44" s="274" t="s">
        <v>26</v>
      </c>
      <c r="O44" s="273" t="s">
        <v>26</v>
      </c>
      <c r="P44" s="274" t="s">
        <v>26</v>
      </c>
      <c r="Q44" s="273" t="s">
        <v>26</v>
      </c>
      <c r="R44" s="284" t="s">
        <v>26</v>
      </c>
      <c r="S44" s="283"/>
    </row>
    <row r="45" spans="2:19" s="30" customFormat="1" ht="0.75" hidden="1" customHeight="1" x14ac:dyDescent="0.15">
      <c r="B45" s="3" t="s">
        <v>19</v>
      </c>
      <c r="C45" s="278">
        <v>94</v>
      </c>
      <c r="D45" s="279">
        <f t="shared" si="15"/>
        <v>11099</v>
      </c>
      <c r="E45" s="278">
        <v>40</v>
      </c>
      <c r="F45" s="280">
        <v>3125</v>
      </c>
      <c r="G45" s="278" t="s">
        <v>26</v>
      </c>
      <c r="H45" s="280" t="s">
        <v>26</v>
      </c>
      <c r="I45" s="278">
        <v>8</v>
      </c>
      <c r="J45" s="280">
        <v>146</v>
      </c>
      <c r="K45" s="281">
        <v>35</v>
      </c>
      <c r="L45" s="280">
        <v>5938</v>
      </c>
      <c r="M45" s="278">
        <v>2</v>
      </c>
      <c r="N45" s="280">
        <v>90</v>
      </c>
      <c r="O45" s="278">
        <v>2</v>
      </c>
      <c r="P45" s="280">
        <v>1344</v>
      </c>
      <c r="Q45" s="281">
        <v>7</v>
      </c>
      <c r="R45" s="291">
        <v>456</v>
      </c>
      <c r="S45" s="283"/>
    </row>
    <row r="46" spans="2:19" ht="22.5" customHeight="1" x14ac:dyDescent="0.2"/>
    <row r="47" spans="2:19" ht="18.75" customHeight="1" x14ac:dyDescent="0.2">
      <c r="B47" s="339" t="s">
        <v>28</v>
      </c>
      <c r="C47" s="342" t="s">
        <v>2</v>
      </c>
      <c r="D47" s="343"/>
      <c r="E47" s="346" t="s">
        <v>29</v>
      </c>
      <c r="F47" s="347"/>
      <c r="G47" s="350" t="s">
        <v>30</v>
      </c>
      <c r="H47" s="351"/>
      <c r="I47" s="351"/>
      <c r="J47" s="351"/>
      <c r="K47" s="351"/>
      <c r="L47" s="352"/>
      <c r="M47" s="353" t="s">
        <v>31</v>
      </c>
      <c r="N47" s="354"/>
      <c r="O47" s="357" t="s">
        <v>32</v>
      </c>
      <c r="P47" s="358"/>
    </row>
    <row r="48" spans="2:19" ht="18.75" customHeight="1" x14ac:dyDescent="0.2">
      <c r="B48" s="340"/>
      <c r="C48" s="344"/>
      <c r="D48" s="345"/>
      <c r="E48" s="348"/>
      <c r="F48" s="349"/>
      <c r="G48" s="361" t="s">
        <v>6</v>
      </c>
      <c r="H48" s="362"/>
      <c r="I48" s="333" t="s">
        <v>7</v>
      </c>
      <c r="J48" s="334"/>
      <c r="K48" s="333" t="s">
        <v>32</v>
      </c>
      <c r="L48" s="334"/>
      <c r="M48" s="355"/>
      <c r="N48" s="356"/>
      <c r="O48" s="359"/>
      <c r="P48" s="360"/>
    </row>
    <row r="49" spans="2:16" ht="18.75" customHeight="1" x14ac:dyDescent="0.2">
      <c r="B49" s="341"/>
      <c r="C49" s="263" t="s">
        <v>13</v>
      </c>
      <c r="D49" s="264" t="s">
        <v>14</v>
      </c>
      <c r="E49" s="263" t="s">
        <v>13</v>
      </c>
      <c r="F49" s="264" t="s">
        <v>14</v>
      </c>
      <c r="G49" s="263" t="s">
        <v>13</v>
      </c>
      <c r="H49" s="264" t="s">
        <v>14</v>
      </c>
      <c r="I49" s="263" t="s">
        <v>13</v>
      </c>
      <c r="J49" s="264" t="s">
        <v>14</v>
      </c>
      <c r="K49" s="263" t="s">
        <v>13</v>
      </c>
      <c r="L49" s="264" t="s">
        <v>14</v>
      </c>
      <c r="M49" s="265" t="s">
        <v>13</v>
      </c>
      <c r="N49" s="264" t="s">
        <v>14</v>
      </c>
      <c r="O49" s="263" t="s">
        <v>13</v>
      </c>
      <c r="P49" s="264" t="s">
        <v>14</v>
      </c>
    </row>
    <row r="50" spans="2:16" ht="15" hidden="1" customHeight="1" x14ac:dyDescent="0.2">
      <c r="B50" s="5" t="s">
        <v>33</v>
      </c>
      <c r="C50" s="292">
        <f t="shared" ref="C50:P50" si="16">SUM(C51:C54)</f>
        <v>566</v>
      </c>
      <c r="D50" s="292">
        <f t="shared" si="16"/>
        <v>46828</v>
      </c>
      <c r="E50" s="293">
        <f t="shared" si="16"/>
        <v>117</v>
      </c>
      <c r="F50" s="294">
        <f t="shared" si="16"/>
        <v>14271</v>
      </c>
      <c r="G50" s="293">
        <f t="shared" si="16"/>
        <v>43</v>
      </c>
      <c r="H50" s="294">
        <f t="shared" si="16"/>
        <v>1327</v>
      </c>
      <c r="I50" s="293">
        <f t="shared" si="16"/>
        <v>31</v>
      </c>
      <c r="J50" s="295">
        <f t="shared" si="16"/>
        <v>3040</v>
      </c>
      <c r="K50" s="292">
        <f t="shared" si="16"/>
        <v>254</v>
      </c>
      <c r="L50" s="294">
        <f t="shared" si="16"/>
        <v>17009</v>
      </c>
      <c r="M50" s="292">
        <f t="shared" si="16"/>
        <v>72</v>
      </c>
      <c r="N50" s="294">
        <f t="shared" si="16"/>
        <v>2641</v>
      </c>
      <c r="O50" s="293">
        <f t="shared" si="16"/>
        <v>49</v>
      </c>
      <c r="P50" s="295">
        <f t="shared" si="16"/>
        <v>8540</v>
      </c>
    </row>
    <row r="51" spans="2:16" ht="15" hidden="1" customHeight="1" x14ac:dyDescent="0.2">
      <c r="B51" s="2" t="s">
        <v>16</v>
      </c>
      <c r="C51" s="272">
        <f t="shared" ref="C51:D54" si="17">SUM(E51,G51,I51,K51,M51,O51,Q51)</f>
        <v>125</v>
      </c>
      <c r="D51" s="272">
        <f t="shared" si="17"/>
        <v>6854</v>
      </c>
      <c r="E51" s="273">
        <v>55</v>
      </c>
      <c r="F51" s="274">
        <v>3016</v>
      </c>
      <c r="G51" s="273">
        <v>9</v>
      </c>
      <c r="H51" s="274">
        <v>715</v>
      </c>
      <c r="I51" s="273">
        <v>14</v>
      </c>
      <c r="J51" s="274">
        <v>1048</v>
      </c>
      <c r="K51" s="272">
        <v>36</v>
      </c>
      <c r="L51" s="274">
        <v>1005</v>
      </c>
      <c r="M51" s="273">
        <v>8</v>
      </c>
      <c r="N51" s="274">
        <v>378</v>
      </c>
      <c r="O51" s="273">
        <v>3</v>
      </c>
      <c r="P51" s="274">
        <v>692</v>
      </c>
    </row>
    <row r="52" spans="2:16" ht="15" hidden="1" customHeight="1" x14ac:dyDescent="0.2">
      <c r="B52" s="2" t="s">
        <v>17</v>
      </c>
      <c r="C52" s="272">
        <f t="shared" si="17"/>
        <v>335</v>
      </c>
      <c r="D52" s="272">
        <f t="shared" si="17"/>
        <v>20692</v>
      </c>
      <c r="E52" s="273">
        <v>47</v>
      </c>
      <c r="F52" s="274">
        <v>4579</v>
      </c>
      <c r="G52" s="273">
        <v>21</v>
      </c>
      <c r="H52" s="274">
        <v>404</v>
      </c>
      <c r="I52" s="273">
        <v>14</v>
      </c>
      <c r="J52" s="274">
        <v>1691</v>
      </c>
      <c r="K52" s="272">
        <v>188</v>
      </c>
      <c r="L52" s="274">
        <v>11217</v>
      </c>
      <c r="M52" s="273">
        <v>60</v>
      </c>
      <c r="N52" s="274">
        <v>2060</v>
      </c>
      <c r="O52" s="273">
        <v>5</v>
      </c>
      <c r="P52" s="274">
        <v>741</v>
      </c>
    </row>
    <row r="53" spans="2:16" ht="15" hidden="1" customHeight="1" x14ac:dyDescent="0.2">
      <c r="B53" s="2" t="s">
        <v>18</v>
      </c>
      <c r="C53" s="272">
        <f t="shared" si="17"/>
        <v>44</v>
      </c>
      <c r="D53" s="272">
        <f t="shared" si="17"/>
        <v>2686</v>
      </c>
      <c r="E53" s="273">
        <v>7</v>
      </c>
      <c r="F53" s="274">
        <v>330</v>
      </c>
      <c r="G53" s="273">
        <v>13</v>
      </c>
      <c r="H53" s="274">
        <v>208</v>
      </c>
      <c r="I53" s="273">
        <v>3</v>
      </c>
      <c r="J53" s="274">
        <v>301</v>
      </c>
      <c r="K53" s="273">
        <v>11</v>
      </c>
      <c r="L53" s="274">
        <v>1032</v>
      </c>
      <c r="M53" s="273">
        <v>2</v>
      </c>
      <c r="N53" s="274">
        <v>95</v>
      </c>
      <c r="O53" s="273">
        <v>8</v>
      </c>
      <c r="P53" s="274">
        <v>720</v>
      </c>
    </row>
    <row r="54" spans="2:16" ht="15" hidden="1" customHeight="1" x14ac:dyDescent="0.2">
      <c r="B54" s="2" t="s">
        <v>19</v>
      </c>
      <c r="C54" s="272">
        <f t="shared" si="17"/>
        <v>62</v>
      </c>
      <c r="D54" s="272">
        <f t="shared" si="17"/>
        <v>16596</v>
      </c>
      <c r="E54" s="273">
        <v>8</v>
      </c>
      <c r="F54" s="274">
        <v>6346</v>
      </c>
      <c r="G54" s="273">
        <v>0</v>
      </c>
      <c r="H54" s="274">
        <v>0</v>
      </c>
      <c r="I54" s="273">
        <v>0</v>
      </c>
      <c r="J54" s="274">
        <v>0</v>
      </c>
      <c r="K54" s="273">
        <v>19</v>
      </c>
      <c r="L54" s="274">
        <v>3755</v>
      </c>
      <c r="M54" s="273">
        <v>2</v>
      </c>
      <c r="N54" s="274">
        <v>108</v>
      </c>
      <c r="O54" s="273">
        <v>33</v>
      </c>
      <c r="P54" s="274">
        <v>6387</v>
      </c>
    </row>
    <row r="55" spans="2:16" ht="15" hidden="1" customHeight="1" x14ac:dyDescent="0.2">
      <c r="B55" s="5" t="s">
        <v>34</v>
      </c>
      <c r="C55" s="292">
        <f>SUM(C56:C60)</f>
        <v>442</v>
      </c>
      <c r="D55" s="292">
        <f>SUM(D56:D60)</f>
        <v>22959</v>
      </c>
      <c r="E55" s="293">
        <f>SUM(E56:E60)</f>
        <v>204</v>
      </c>
      <c r="F55" s="294">
        <f t="shared" ref="F55:M55" si="18">SUM(F56:F60)</f>
        <v>8460</v>
      </c>
      <c r="G55" s="293">
        <f t="shared" si="18"/>
        <v>17</v>
      </c>
      <c r="H55" s="294">
        <f t="shared" si="18"/>
        <v>867</v>
      </c>
      <c r="I55" s="293">
        <f t="shared" si="18"/>
        <v>22</v>
      </c>
      <c r="J55" s="295">
        <f t="shared" si="18"/>
        <v>1382</v>
      </c>
      <c r="K55" s="292">
        <f t="shared" si="18"/>
        <v>125</v>
      </c>
      <c r="L55" s="294">
        <f t="shared" si="18"/>
        <v>8657</v>
      </c>
      <c r="M55" s="292">
        <f t="shared" si="18"/>
        <v>25</v>
      </c>
      <c r="N55" s="294">
        <f>SUM(N56:N60)</f>
        <v>1981</v>
      </c>
      <c r="O55" s="293">
        <f>SUM(O56:O60)</f>
        <v>49</v>
      </c>
      <c r="P55" s="295">
        <f>SUM(P56:P60)</f>
        <v>1612</v>
      </c>
    </row>
    <row r="56" spans="2:16" ht="15" hidden="1" customHeight="1" x14ac:dyDescent="0.2">
      <c r="B56" s="2" t="s">
        <v>16</v>
      </c>
      <c r="C56" s="272">
        <f t="shared" ref="C56:D60" si="19">SUM(E56,G56,I56,K56,M56,O56,Q56)</f>
        <v>157</v>
      </c>
      <c r="D56" s="272">
        <f t="shared" si="19"/>
        <v>4610</v>
      </c>
      <c r="E56" s="273">
        <v>94</v>
      </c>
      <c r="F56" s="274">
        <v>2928</v>
      </c>
      <c r="G56" s="273">
        <v>8</v>
      </c>
      <c r="H56" s="274">
        <v>280</v>
      </c>
      <c r="I56" s="273">
        <v>2</v>
      </c>
      <c r="J56" s="274">
        <v>131</v>
      </c>
      <c r="K56" s="272">
        <v>52</v>
      </c>
      <c r="L56" s="274">
        <v>1240</v>
      </c>
      <c r="M56" s="273">
        <v>0</v>
      </c>
      <c r="N56" s="274">
        <v>0</v>
      </c>
      <c r="O56" s="273">
        <v>1</v>
      </c>
      <c r="P56" s="274">
        <v>31</v>
      </c>
    </row>
    <row r="57" spans="2:16" ht="15" hidden="1" customHeight="1" x14ac:dyDescent="0.2">
      <c r="B57" s="2" t="s">
        <v>17</v>
      </c>
      <c r="C57" s="272">
        <f t="shared" si="19"/>
        <v>218</v>
      </c>
      <c r="D57" s="272">
        <f t="shared" si="19"/>
        <v>11361</v>
      </c>
      <c r="E57" s="273">
        <v>100</v>
      </c>
      <c r="F57" s="274">
        <v>4776</v>
      </c>
      <c r="G57" s="273">
        <v>3</v>
      </c>
      <c r="H57" s="274">
        <v>45</v>
      </c>
      <c r="I57" s="273">
        <v>19</v>
      </c>
      <c r="J57" s="274">
        <v>1191</v>
      </c>
      <c r="K57" s="272">
        <v>36</v>
      </c>
      <c r="L57" s="274">
        <v>3176</v>
      </c>
      <c r="M57" s="273">
        <v>18</v>
      </c>
      <c r="N57" s="274">
        <v>1188</v>
      </c>
      <c r="O57" s="273">
        <v>42</v>
      </c>
      <c r="P57" s="274">
        <v>985</v>
      </c>
    </row>
    <row r="58" spans="2:16" ht="15" hidden="1" customHeight="1" x14ac:dyDescent="0.2">
      <c r="B58" s="2" t="s">
        <v>18</v>
      </c>
      <c r="C58" s="272">
        <f t="shared" si="19"/>
        <v>19</v>
      </c>
      <c r="D58" s="272">
        <f t="shared" si="19"/>
        <v>1593</v>
      </c>
      <c r="E58" s="273">
        <v>6</v>
      </c>
      <c r="F58" s="274">
        <v>230</v>
      </c>
      <c r="G58" s="273">
        <v>1</v>
      </c>
      <c r="H58" s="274">
        <v>120</v>
      </c>
      <c r="I58" s="273">
        <v>0</v>
      </c>
      <c r="J58" s="274">
        <v>0</v>
      </c>
      <c r="K58" s="273">
        <v>6</v>
      </c>
      <c r="L58" s="274">
        <v>790</v>
      </c>
      <c r="M58" s="273">
        <v>4</v>
      </c>
      <c r="N58" s="274">
        <v>376</v>
      </c>
      <c r="O58" s="273">
        <v>2</v>
      </c>
      <c r="P58" s="274">
        <v>77</v>
      </c>
    </row>
    <row r="59" spans="2:16" ht="15" hidden="1" customHeight="1" x14ac:dyDescent="0.2">
      <c r="B59" s="2" t="s">
        <v>19</v>
      </c>
      <c r="C59" s="272">
        <f t="shared" si="19"/>
        <v>29</v>
      </c>
      <c r="D59" s="272">
        <f t="shared" si="19"/>
        <v>4256</v>
      </c>
      <c r="E59" s="273">
        <v>4</v>
      </c>
      <c r="F59" s="274">
        <v>526</v>
      </c>
      <c r="G59" s="273">
        <v>5</v>
      </c>
      <c r="H59" s="274">
        <v>422</v>
      </c>
      <c r="I59" s="273">
        <v>1</v>
      </c>
      <c r="J59" s="274">
        <v>60</v>
      </c>
      <c r="K59" s="273">
        <v>12</v>
      </c>
      <c r="L59" s="274">
        <v>2312</v>
      </c>
      <c r="M59" s="273">
        <v>3</v>
      </c>
      <c r="N59" s="274">
        <v>417</v>
      </c>
      <c r="O59" s="273">
        <v>4</v>
      </c>
      <c r="P59" s="274">
        <v>519</v>
      </c>
    </row>
    <row r="60" spans="2:16" ht="15" hidden="1" customHeight="1" x14ac:dyDescent="0.2">
      <c r="B60" s="3" t="s">
        <v>35</v>
      </c>
      <c r="C60" s="281">
        <f t="shared" si="19"/>
        <v>19</v>
      </c>
      <c r="D60" s="281">
        <f t="shared" si="19"/>
        <v>1139</v>
      </c>
      <c r="E60" s="278">
        <v>0</v>
      </c>
      <c r="F60" s="280">
        <v>0</v>
      </c>
      <c r="G60" s="278">
        <v>0</v>
      </c>
      <c r="H60" s="280">
        <v>0</v>
      </c>
      <c r="I60" s="278">
        <v>0</v>
      </c>
      <c r="J60" s="280">
        <v>0</v>
      </c>
      <c r="K60" s="281">
        <v>19</v>
      </c>
      <c r="L60" s="280">
        <v>1139</v>
      </c>
      <c r="M60" s="278">
        <v>0</v>
      </c>
      <c r="N60" s="280">
        <v>0</v>
      </c>
      <c r="O60" s="278">
        <v>0</v>
      </c>
      <c r="P60" s="280">
        <v>0</v>
      </c>
    </row>
    <row r="61" spans="2:16" ht="15" hidden="1" customHeight="1" x14ac:dyDescent="0.2">
      <c r="B61" s="5" t="s">
        <v>36</v>
      </c>
      <c r="C61" s="292">
        <f>SUM(C62:C66)</f>
        <v>422</v>
      </c>
      <c r="D61" s="292">
        <f>SUM(D62:D66)</f>
        <v>43288</v>
      </c>
      <c r="E61" s="293">
        <f>SUM(E62:E66)</f>
        <v>162</v>
      </c>
      <c r="F61" s="294">
        <f t="shared" ref="F61:M61" si="20">SUM(F62:F66)</f>
        <v>17355</v>
      </c>
      <c r="G61" s="293">
        <f t="shared" si="20"/>
        <v>33</v>
      </c>
      <c r="H61" s="294">
        <f t="shared" si="20"/>
        <v>4128</v>
      </c>
      <c r="I61" s="293">
        <f t="shared" si="20"/>
        <v>14</v>
      </c>
      <c r="J61" s="295">
        <f t="shared" si="20"/>
        <v>736</v>
      </c>
      <c r="K61" s="292">
        <f t="shared" si="20"/>
        <v>176</v>
      </c>
      <c r="L61" s="294">
        <f t="shared" si="20"/>
        <v>17992</v>
      </c>
      <c r="M61" s="292">
        <f t="shared" si="20"/>
        <v>26</v>
      </c>
      <c r="N61" s="294">
        <f>SUM(N62:N66)</f>
        <v>2237</v>
      </c>
      <c r="O61" s="293">
        <f>SUM(O62:O66)</f>
        <v>11</v>
      </c>
      <c r="P61" s="295">
        <f>SUM(P62:P66)</f>
        <v>840</v>
      </c>
    </row>
    <row r="62" spans="2:16" ht="15" hidden="1" customHeight="1" x14ac:dyDescent="0.2">
      <c r="B62" s="2" t="s">
        <v>16</v>
      </c>
      <c r="C62" s="272">
        <f t="shared" ref="C62:D66" si="21">SUM(E62,G62,I62,K62,M62,O62,Q62)</f>
        <v>149</v>
      </c>
      <c r="D62" s="272">
        <f t="shared" si="21"/>
        <v>5164</v>
      </c>
      <c r="E62" s="273">
        <v>84</v>
      </c>
      <c r="F62" s="274">
        <v>2444</v>
      </c>
      <c r="G62" s="273">
        <v>11</v>
      </c>
      <c r="H62" s="274">
        <v>608</v>
      </c>
      <c r="I62" s="273">
        <v>0</v>
      </c>
      <c r="J62" s="274">
        <v>0</v>
      </c>
      <c r="K62" s="272">
        <v>46</v>
      </c>
      <c r="L62" s="274">
        <v>1789</v>
      </c>
      <c r="M62" s="273">
        <v>0</v>
      </c>
      <c r="N62" s="274">
        <v>0</v>
      </c>
      <c r="O62" s="273">
        <v>8</v>
      </c>
      <c r="P62" s="274">
        <v>323</v>
      </c>
    </row>
    <row r="63" spans="2:16" ht="15" hidden="1" customHeight="1" x14ac:dyDescent="0.2">
      <c r="B63" s="2" t="s">
        <v>17</v>
      </c>
      <c r="C63" s="272">
        <f t="shared" si="21"/>
        <v>187</v>
      </c>
      <c r="D63" s="272">
        <f t="shared" si="21"/>
        <v>24790</v>
      </c>
      <c r="E63" s="273">
        <v>54</v>
      </c>
      <c r="F63" s="274">
        <v>9002</v>
      </c>
      <c r="G63" s="273">
        <v>2</v>
      </c>
      <c r="H63" s="274">
        <v>360</v>
      </c>
      <c r="I63" s="273">
        <v>13</v>
      </c>
      <c r="J63" s="274">
        <v>686</v>
      </c>
      <c r="K63" s="272">
        <v>97</v>
      </c>
      <c r="L63" s="274">
        <v>13163</v>
      </c>
      <c r="M63" s="273">
        <v>20</v>
      </c>
      <c r="N63" s="274">
        <v>1155</v>
      </c>
      <c r="O63" s="273">
        <v>1</v>
      </c>
      <c r="P63" s="274">
        <v>424</v>
      </c>
    </row>
    <row r="64" spans="2:16" ht="15" hidden="1" customHeight="1" x14ac:dyDescent="0.2">
      <c r="B64" s="2" t="s">
        <v>18</v>
      </c>
      <c r="C64" s="272">
        <f t="shared" si="21"/>
        <v>25</v>
      </c>
      <c r="D64" s="272">
        <f t="shared" si="21"/>
        <v>2409</v>
      </c>
      <c r="E64" s="273">
        <v>10</v>
      </c>
      <c r="F64" s="274">
        <v>1042</v>
      </c>
      <c r="G64" s="273">
        <v>0</v>
      </c>
      <c r="H64" s="274">
        <v>0</v>
      </c>
      <c r="I64" s="273">
        <v>0</v>
      </c>
      <c r="J64" s="274">
        <v>0</v>
      </c>
      <c r="K64" s="273">
        <v>9</v>
      </c>
      <c r="L64" s="274">
        <v>709</v>
      </c>
      <c r="M64" s="273">
        <v>4</v>
      </c>
      <c r="N64" s="274">
        <v>565</v>
      </c>
      <c r="O64" s="273">
        <v>2</v>
      </c>
      <c r="P64" s="274">
        <v>93</v>
      </c>
    </row>
    <row r="65" spans="2:19" ht="15" hidden="1" customHeight="1" x14ac:dyDescent="0.2">
      <c r="B65" s="2" t="s">
        <v>19</v>
      </c>
      <c r="C65" s="272">
        <f t="shared" si="21"/>
        <v>48</v>
      </c>
      <c r="D65" s="272">
        <f t="shared" si="21"/>
        <v>9796</v>
      </c>
      <c r="E65" s="273">
        <v>14</v>
      </c>
      <c r="F65" s="274">
        <v>4867</v>
      </c>
      <c r="G65" s="273">
        <v>20</v>
      </c>
      <c r="H65" s="274">
        <v>3160</v>
      </c>
      <c r="I65" s="273">
        <v>1</v>
      </c>
      <c r="J65" s="274">
        <v>50</v>
      </c>
      <c r="K65" s="273">
        <v>11</v>
      </c>
      <c r="L65" s="274">
        <v>1202</v>
      </c>
      <c r="M65" s="273">
        <v>2</v>
      </c>
      <c r="N65" s="274">
        <v>517</v>
      </c>
      <c r="O65" s="273">
        <v>0</v>
      </c>
      <c r="P65" s="274">
        <v>0</v>
      </c>
    </row>
    <row r="66" spans="2:19" ht="15" hidden="1" customHeight="1" x14ac:dyDescent="0.2">
      <c r="B66" s="3" t="s">
        <v>35</v>
      </c>
      <c r="C66" s="281">
        <f t="shared" si="21"/>
        <v>13</v>
      </c>
      <c r="D66" s="281">
        <f t="shared" si="21"/>
        <v>1129</v>
      </c>
      <c r="E66" s="278">
        <v>0</v>
      </c>
      <c r="F66" s="280">
        <v>0</v>
      </c>
      <c r="G66" s="278">
        <v>0</v>
      </c>
      <c r="H66" s="280">
        <v>0</v>
      </c>
      <c r="I66" s="278">
        <v>0</v>
      </c>
      <c r="J66" s="280">
        <v>0</v>
      </c>
      <c r="K66" s="281">
        <v>13</v>
      </c>
      <c r="L66" s="280">
        <v>1129</v>
      </c>
      <c r="M66" s="278">
        <v>0</v>
      </c>
      <c r="N66" s="280">
        <v>0</v>
      </c>
      <c r="O66" s="278">
        <v>0</v>
      </c>
      <c r="P66" s="280">
        <v>0</v>
      </c>
    </row>
    <row r="67" spans="2:19" s="290" customFormat="1" ht="15" hidden="1" customHeight="1" x14ac:dyDescent="0.2">
      <c r="B67" s="5" t="s">
        <v>37</v>
      </c>
      <c r="C67" s="292">
        <f t="shared" ref="C67:M67" si="22">SUM(C68:C72)</f>
        <v>286</v>
      </c>
      <c r="D67" s="292">
        <f t="shared" si="22"/>
        <v>32133</v>
      </c>
      <c r="E67" s="293">
        <f>SUM(E68:E72)</f>
        <v>125</v>
      </c>
      <c r="F67" s="294">
        <f t="shared" si="22"/>
        <v>17447</v>
      </c>
      <c r="G67" s="293">
        <f t="shared" si="22"/>
        <v>15</v>
      </c>
      <c r="H67" s="294">
        <f t="shared" si="22"/>
        <v>1328</v>
      </c>
      <c r="I67" s="293">
        <f t="shared" si="22"/>
        <v>8</v>
      </c>
      <c r="J67" s="295">
        <f t="shared" si="22"/>
        <v>431</v>
      </c>
      <c r="K67" s="292">
        <f t="shared" si="22"/>
        <v>114</v>
      </c>
      <c r="L67" s="294">
        <f t="shared" si="22"/>
        <v>9607</v>
      </c>
      <c r="M67" s="292">
        <f t="shared" si="22"/>
        <v>17</v>
      </c>
      <c r="N67" s="294">
        <f>SUM(N68:N72)</f>
        <v>1860</v>
      </c>
      <c r="O67" s="293">
        <f>SUM(O68:O72)</f>
        <v>7</v>
      </c>
      <c r="P67" s="295">
        <f>SUM(P68:P72)</f>
        <v>1460</v>
      </c>
      <c r="Q67" s="7"/>
      <c r="R67" s="260"/>
    </row>
    <row r="68" spans="2:19" s="30" customFormat="1" ht="15" hidden="1" customHeight="1" x14ac:dyDescent="0.2">
      <c r="B68" s="2" t="s">
        <v>16</v>
      </c>
      <c r="C68" s="272">
        <f t="shared" ref="C68:D72" si="23">SUM(E68,G68,I68,K68,M68,O68,Q68)</f>
        <v>99</v>
      </c>
      <c r="D68" s="272">
        <f t="shared" si="23"/>
        <v>5108</v>
      </c>
      <c r="E68" s="273">
        <v>55</v>
      </c>
      <c r="F68" s="274">
        <v>2877</v>
      </c>
      <c r="G68" s="273">
        <v>6</v>
      </c>
      <c r="H68" s="274">
        <v>422</v>
      </c>
      <c r="I68" s="273">
        <v>1</v>
      </c>
      <c r="J68" s="274">
        <v>10</v>
      </c>
      <c r="K68" s="272">
        <v>33</v>
      </c>
      <c r="L68" s="274">
        <v>1492</v>
      </c>
      <c r="M68" s="273">
        <v>3</v>
      </c>
      <c r="N68" s="274">
        <v>270</v>
      </c>
      <c r="O68" s="273">
        <v>1</v>
      </c>
      <c r="P68" s="274">
        <v>37</v>
      </c>
      <c r="Q68" s="7"/>
      <c r="R68" s="260"/>
      <c r="S68" s="283"/>
    </row>
    <row r="69" spans="2:19" s="30" customFormat="1" ht="15" hidden="1" customHeight="1" x14ac:dyDescent="0.2">
      <c r="B69" s="2" t="s">
        <v>17</v>
      </c>
      <c r="C69" s="272">
        <f t="shared" si="23"/>
        <v>96</v>
      </c>
      <c r="D69" s="272">
        <f t="shared" si="23"/>
        <v>13901</v>
      </c>
      <c r="E69" s="273">
        <v>42</v>
      </c>
      <c r="F69" s="274">
        <v>7820</v>
      </c>
      <c r="G69" s="273">
        <v>1</v>
      </c>
      <c r="H69" s="274">
        <v>75</v>
      </c>
      <c r="I69" s="273">
        <v>4</v>
      </c>
      <c r="J69" s="274">
        <v>282</v>
      </c>
      <c r="K69" s="272">
        <v>35</v>
      </c>
      <c r="L69" s="274">
        <v>3867</v>
      </c>
      <c r="M69" s="273">
        <v>8</v>
      </c>
      <c r="N69" s="274">
        <v>434</v>
      </c>
      <c r="O69" s="273">
        <v>6</v>
      </c>
      <c r="P69" s="274">
        <v>1423</v>
      </c>
      <c r="Q69" s="7"/>
      <c r="R69" s="260"/>
      <c r="S69" s="283"/>
    </row>
    <row r="70" spans="2:19" s="30" customFormat="1" ht="15" hidden="1" customHeight="1" x14ac:dyDescent="0.2">
      <c r="B70" s="2" t="s">
        <v>18</v>
      </c>
      <c r="C70" s="272">
        <f t="shared" si="23"/>
        <v>30</v>
      </c>
      <c r="D70" s="272">
        <f t="shared" si="23"/>
        <v>2440</v>
      </c>
      <c r="E70" s="273">
        <v>14</v>
      </c>
      <c r="F70" s="274">
        <v>1235</v>
      </c>
      <c r="G70" s="273">
        <v>1</v>
      </c>
      <c r="H70" s="274">
        <v>57</v>
      </c>
      <c r="I70" s="273">
        <v>2</v>
      </c>
      <c r="J70" s="274">
        <v>89</v>
      </c>
      <c r="K70" s="273">
        <v>11</v>
      </c>
      <c r="L70" s="274">
        <v>858</v>
      </c>
      <c r="M70" s="273">
        <v>2</v>
      </c>
      <c r="N70" s="274">
        <v>201</v>
      </c>
      <c r="O70" s="273">
        <v>0</v>
      </c>
      <c r="P70" s="274">
        <v>0</v>
      </c>
      <c r="Q70" s="7"/>
      <c r="R70" s="260"/>
      <c r="S70" s="283"/>
    </row>
    <row r="71" spans="2:19" s="30" customFormat="1" ht="15" hidden="1" customHeight="1" x14ac:dyDescent="0.2">
      <c r="B71" s="2" t="s">
        <v>19</v>
      </c>
      <c r="C71" s="272">
        <f>SUM(E71,G71,I71,K71,M71,O71,Q71)</f>
        <v>47</v>
      </c>
      <c r="D71" s="272">
        <f>SUM(F71,H71,J71,L71,N71,P71,R71)</f>
        <v>9675</v>
      </c>
      <c r="E71" s="273">
        <v>14</v>
      </c>
      <c r="F71" s="274">
        <v>5515</v>
      </c>
      <c r="G71" s="273">
        <v>7</v>
      </c>
      <c r="H71" s="274">
        <v>774</v>
      </c>
      <c r="I71" s="273">
        <v>1</v>
      </c>
      <c r="J71" s="274">
        <v>50</v>
      </c>
      <c r="K71" s="273">
        <v>21</v>
      </c>
      <c r="L71" s="274">
        <v>2381</v>
      </c>
      <c r="M71" s="273">
        <v>4</v>
      </c>
      <c r="N71" s="274">
        <v>955</v>
      </c>
      <c r="O71" s="273">
        <v>0</v>
      </c>
      <c r="P71" s="274">
        <v>0</v>
      </c>
      <c r="Q71" s="7"/>
      <c r="R71" s="260"/>
      <c r="S71" s="283"/>
    </row>
    <row r="72" spans="2:19" s="30" customFormat="1" ht="15" hidden="1" customHeight="1" x14ac:dyDescent="0.2">
      <c r="B72" s="3" t="s">
        <v>35</v>
      </c>
      <c r="C72" s="281">
        <f>SUM(E72,G72,I72,K72,M72,O72,Q72)</f>
        <v>14</v>
      </c>
      <c r="D72" s="281">
        <f t="shared" si="23"/>
        <v>1009</v>
      </c>
      <c r="E72" s="278">
        <v>0</v>
      </c>
      <c r="F72" s="280">
        <v>0</v>
      </c>
      <c r="G72" s="278">
        <v>0</v>
      </c>
      <c r="H72" s="280">
        <v>0</v>
      </c>
      <c r="I72" s="278">
        <v>0</v>
      </c>
      <c r="J72" s="280">
        <v>0</v>
      </c>
      <c r="K72" s="281">
        <v>14</v>
      </c>
      <c r="L72" s="280">
        <v>1009</v>
      </c>
      <c r="M72" s="278">
        <v>0</v>
      </c>
      <c r="N72" s="280">
        <v>0</v>
      </c>
      <c r="O72" s="278">
        <v>0</v>
      </c>
      <c r="P72" s="280">
        <v>0</v>
      </c>
      <c r="Q72" s="7"/>
      <c r="R72" s="260"/>
      <c r="S72" s="283"/>
    </row>
    <row r="73" spans="2:19" s="290" customFormat="1" ht="15" hidden="1" customHeight="1" x14ac:dyDescent="0.2">
      <c r="B73" s="5" t="s">
        <v>38</v>
      </c>
      <c r="C73" s="292">
        <f>SUM(C74:C78)</f>
        <v>294</v>
      </c>
      <c r="D73" s="292">
        <f>SUM(D74:D78)</f>
        <v>27619</v>
      </c>
      <c r="E73" s="293">
        <f>SUM(E74:E78)</f>
        <v>129</v>
      </c>
      <c r="F73" s="294">
        <f t="shared" ref="F73:M73" si="24">SUM(F74:F78)</f>
        <v>17205</v>
      </c>
      <c r="G73" s="293">
        <f t="shared" si="24"/>
        <v>16</v>
      </c>
      <c r="H73" s="294">
        <f t="shared" si="24"/>
        <v>989</v>
      </c>
      <c r="I73" s="293">
        <f t="shared" si="24"/>
        <v>11</v>
      </c>
      <c r="J73" s="295">
        <f t="shared" si="24"/>
        <v>576</v>
      </c>
      <c r="K73" s="292">
        <f t="shared" si="24"/>
        <v>90</v>
      </c>
      <c r="L73" s="294">
        <f t="shared" si="24"/>
        <v>6040</v>
      </c>
      <c r="M73" s="292">
        <f t="shared" si="24"/>
        <v>18</v>
      </c>
      <c r="N73" s="294">
        <f>SUM(N74:N78)</f>
        <v>973</v>
      </c>
      <c r="O73" s="293">
        <f>SUM(O74:O78)</f>
        <v>30</v>
      </c>
      <c r="P73" s="295">
        <f>SUM(P74:P78)</f>
        <v>1836</v>
      </c>
      <c r="Q73" s="7"/>
      <c r="R73" s="260"/>
    </row>
    <row r="74" spans="2:19" s="30" customFormat="1" ht="15" hidden="1" customHeight="1" x14ac:dyDescent="0.2">
      <c r="B74" s="2" t="s">
        <v>39</v>
      </c>
      <c r="C74" s="272">
        <f t="shared" ref="C74:D78" si="25">E74+G74+I74+K74+M74+O74</f>
        <v>113</v>
      </c>
      <c r="D74" s="272">
        <f t="shared" si="25"/>
        <v>5749</v>
      </c>
      <c r="E74" s="273">
        <v>51</v>
      </c>
      <c r="F74" s="274">
        <v>2755</v>
      </c>
      <c r="G74" s="273">
        <v>9</v>
      </c>
      <c r="H74" s="274">
        <v>618</v>
      </c>
      <c r="I74" s="273">
        <v>2</v>
      </c>
      <c r="J74" s="274">
        <v>81</v>
      </c>
      <c r="K74" s="272">
        <v>34</v>
      </c>
      <c r="L74" s="274">
        <v>1361</v>
      </c>
      <c r="M74" s="273">
        <v>3</v>
      </c>
      <c r="N74" s="274">
        <v>329</v>
      </c>
      <c r="O74" s="273">
        <v>14</v>
      </c>
      <c r="P74" s="274">
        <v>605</v>
      </c>
      <c r="Q74" s="7"/>
      <c r="R74" s="260"/>
      <c r="S74" s="283"/>
    </row>
    <row r="75" spans="2:19" s="30" customFormat="1" ht="15" hidden="1" customHeight="1" x14ac:dyDescent="0.2">
      <c r="B75" s="2" t="s">
        <v>40</v>
      </c>
      <c r="C75" s="272">
        <f t="shared" si="25"/>
        <v>94</v>
      </c>
      <c r="D75" s="272">
        <f t="shared" si="25"/>
        <v>11957</v>
      </c>
      <c r="E75" s="273">
        <v>43</v>
      </c>
      <c r="F75" s="274">
        <v>8176</v>
      </c>
      <c r="G75" s="273">
        <v>2</v>
      </c>
      <c r="H75" s="274">
        <v>121</v>
      </c>
      <c r="I75" s="273">
        <v>5</v>
      </c>
      <c r="J75" s="274">
        <v>331</v>
      </c>
      <c r="K75" s="272">
        <v>29</v>
      </c>
      <c r="L75" s="274">
        <v>2529</v>
      </c>
      <c r="M75" s="273">
        <v>8</v>
      </c>
      <c r="N75" s="274">
        <v>281</v>
      </c>
      <c r="O75" s="273">
        <v>7</v>
      </c>
      <c r="P75" s="274">
        <v>519</v>
      </c>
      <c r="Q75" s="7"/>
      <c r="R75" s="260"/>
      <c r="S75" s="283"/>
    </row>
    <row r="76" spans="2:19" s="30" customFormat="1" ht="15" hidden="1" customHeight="1" x14ac:dyDescent="0.2">
      <c r="B76" s="2" t="s">
        <v>41</v>
      </c>
      <c r="C76" s="272">
        <f t="shared" si="25"/>
        <v>37</v>
      </c>
      <c r="D76" s="272">
        <f t="shared" si="25"/>
        <v>3599</v>
      </c>
      <c r="E76" s="273">
        <v>22</v>
      </c>
      <c r="F76" s="274">
        <v>2659</v>
      </c>
      <c r="G76" s="273">
        <v>1</v>
      </c>
      <c r="H76" s="274">
        <v>47</v>
      </c>
      <c r="I76" s="273">
        <v>2</v>
      </c>
      <c r="J76" s="274">
        <v>97</v>
      </c>
      <c r="K76" s="273">
        <v>8</v>
      </c>
      <c r="L76" s="274">
        <v>508</v>
      </c>
      <c r="M76" s="273">
        <v>4</v>
      </c>
      <c r="N76" s="274">
        <v>288</v>
      </c>
      <c r="O76" s="273">
        <v>0</v>
      </c>
      <c r="P76" s="274">
        <v>0</v>
      </c>
      <c r="Q76" s="7"/>
      <c r="R76" s="260"/>
      <c r="S76" s="283"/>
    </row>
    <row r="77" spans="2:19" s="30" customFormat="1" ht="15" hidden="1" customHeight="1" x14ac:dyDescent="0.2">
      <c r="B77" s="2" t="s">
        <v>42</v>
      </c>
      <c r="C77" s="272">
        <f t="shared" si="25"/>
        <v>40</v>
      </c>
      <c r="D77" s="272">
        <f t="shared" si="25"/>
        <v>5446</v>
      </c>
      <c r="E77" s="273">
        <v>13</v>
      </c>
      <c r="F77" s="274">
        <v>3615</v>
      </c>
      <c r="G77" s="273">
        <v>4</v>
      </c>
      <c r="H77" s="274">
        <v>203</v>
      </c>
      <c r="I77" s="273">
        <v>2</v>
      </c>
      <c r="J77" s="274">
        <v>67</v>
      </c>
      <c r="K77" s="273">
        <v>9</v>
      </c>
      <c r="L77" s="274">
        <v>774</v>
      </c>
      <c r="M77" s="273">
        <v>3</v>
      </c>
      <c r="N77" s="274">
        <v>75</v>
      </c>
      <c r="O77" s="273">
        <v>9</v>
      </c>
      <c r="P77" s="274">
        <v>712</v>
      </c>
      <c r="Q77" s="7"/>
      <c r="R77" s="260"/>
      <c r="S77" s="283"/>
    </row>
    <row r="78" spans="2:19" s="30" customFormat="1" ht="15" hidden="1" customHeight="1" x14ac:dyDescent="0.2">
      <c r="B78" s="3" t="s">
        <v>43</v>
      </c>
      <c r="C78" s="272">
        <f t="shared" si="25"/>
        <v>10</v>
      </c>
      <c r="D78" s="272">
        <f t="shared" si="25"/>
        <v>868</v>
      </c>
      <c r="E78" s="278">
        <v>0</v>
      </c>
      <c r="F78" s="280">
        <v>0</v>
      </c>
      <c r="G78" s="278">
        <v>0</v>
      </c>
      <c r="H78" s="280">
        <v>0</v>
      </c>
      <c r="I78" s="278">
        <v>0</v>
      </c>
      <c r="J78" s="280">
        <v>0</v>
      </c>
      <c r="K78" s="281">
        <v>10</v>
      </c>
      <c r="L78" s="280">
        <v>868</v>
      </c>
      <c r="M78" s="278">
        <v>0</v>
      </c>
      <c r="N78" s="280">
        <v>0</v>
      </c>
      <c r="O78" s="278">
        <v>0</v>
      </c>
      <c r="P78" s="280">
        <v>0</v>
      </c>
      <c r="Q78" s="7"/>
      <c r="R78" s="260"/>
      <c r="S78" s="283"/>
    </row>
    <row r="79" spans="2:19" s="290" customFormat="1" ht="15" hidden="1" customHeight="1" x14ac:dyDescent="0.2">
      <c r="B79" s="5" t="s">
        <v>44</v>
      </c>
      <c r="C79" s="292">
        <f>SUM(C80:C84)</f>
        <v>321</v>
      </c>
      <c r="D79" s="292">
        <f>SUM(D80:D84)</f>
        <v>29747</v>
      </c>
      <c r="E79" s="293">
        <f>SUM(E80:E84)</f>
        <v>134</v>
      </c>
      <c r="F79" s="294">
        <f t="shared" ref="F79:M79" si="26">SUM(F80:F84)</f>
        <v>17434</v>
      </c>
      <c r="G79" s="293">
        <f t="shared" si="26"/>
        <v>14</v>
      </c>
      <c r="H79" s="294">
        <f t="shared" si="26"/>
        <v>833</v>
      </c>
      <c r="I79" s="293">
        <f t="shared" si="26"/>
        <v>11</v>
      </c>
      <c r="J79" s="295">
        <f t="shared" si="26"/>
        <v>473</v>
      </c>
      <c r="K79" s="292">
        <f t="shared" si="26"/>
        <v>103</v>
      </c>
      <c r="L79" s="294">
        <f t="shared" si="26"/>
        <v>6108</v>
      </c>
      <c r="M79" s="292">
        <f t="shared" si="26"/>
        <v>15</v>
      </c>
      <c r="N79" s="294">
        <f>SUM(N80:N84)</f>
        <v>1038</v>
      </c>
      <c r="O79" s="293">
        <f>SUM(O80:O84)</f>
        <v>44</v>
      </c>
      <c r="P79" s="295">
        <f>SUM(P80:P84)</f>
        <v>3861</v>
      </c>
      <c r="Q79" s="7"/>
      <c r="R79" s="260"/>
    </row>
    <row r="80" spans="2:19" s="30" customFormat="1" ht="15" hidden="1" customHeight="1" x14ac:dyDescent="0.2">
      <c r="B80" s="2" t="s">
        <v>39</v>
      </c>
      <c r="C80" s="272">
        <f t="shared" ref="C80:D84" si="27">E80+G80+I80+K80+M80+O80</f>
        <v>136</v>
      </c>
      <c r="D80" s="272">
        <f t="shared" si="27"/>
        <v>6629</v>
      </c>
      <c r="E80" s="273">
        <v>64</v>
      </c>
      <c r="F80" s="274">
        <v>3544</v>
      </c>
      <c r="G80" s="273">
        <v>9</v>
      </c>
      <c r="H80" s="274">
        <v>620</v>
      </c>
      <c r="I80" s="273">
        <v>3</v>
      </c>
      <c r="J80" s="274">
        <v>89</v>
      </c>
      <c r="K80" s="273">
        <v>45</v>
      </c>
      <c r="L80" s="274">
        <v>1304</v>
      </c>
      <c r="M80" s="273">
        <v>3</v>
      </c>
      <c r="N80" s="274">
        <v>290</v>
      </c>
      <c r="O80" s="273">
        <v>12</v>
      </c>
      <c r="P80" s="274">
        <v>782</v>
      </c>
      <c r="Q80" s="7"/>
      <c r="R80" s="260"/>
      <c r="S80" s="283"/>
    </row>
    <row r="81" spans="2:19" s="30" customFormat="1" ht="15" hidden="1" customHeight="1" x14ac:dyDescent="0.2">
      <c r="B81" s="2" t="s">
        <v>40</v>
      </c>
      <c r="C81" s="272">
        <f t="shared" si="27"/>
        <v>95</v>
      </c>
      <c r="D81" s="272">
        <f t="shared" si="27"/>
        <v>11986</v>
      </c>
      <c r="E81" s="273">
        <v>40</v>
      </c>
      <c r="F81" s="274">
        <v>7365</v>
      </c>
      <c r="G81" s="273">
        <v>0</v>
      </c>
      <c r="H81" s="274">
        <v>0</v>
      </c>
      <c r="I81" s="273">
        <v>4</v>
      </c>
      <c r="J81" s="274">
        <v>121</v>
      </c>
      <c r="K81" s="273">
        <v>27</v>
      </c>
      <c r="L81" s="274">
        <v>2258</v>
      </c>
      <c r="M81" s="273">
        <v>9</v>
      </c>
      <c r="N81" s="274">
        <v>614</v>
      </c>
      <c r="O81" s="273">
        <v>15</v>
      </c>
      <c r="P81" s="274">
        <v>1628</v>
      </c>
      <c r="Q81" s="7"/>
      <c r="R81" s="260"/>
      <c r="S81" s="283"/>
    </row>
    <row r="82" spans="2:19" s="30" customFormat="1" ht="15" hidden="1" customHeight="1" x14ac:dyDescent="0.2">
      <c r="B82" s="2" t="s">
        <v>41</v>
      </c>
      <c r="C82" s="272">
        <f t="shared" si="27"/>
        <v>46</v>
      </c>
      <c r="D82" s="272">
        <f t="shared" si="27"/>
        <v>3943</v>
      </c>
      <c r="E82" s="273">
        <v>18</v>
      </c>
      <c r="F82" s="274">
        <v>2147</v>
      </c>
      <c r="G82" s="273">
        <v>3</v>
      </c>
      <c r="H82" s="274">
        <v>93</v>
      </c>
      <c r="I82" s="273">
        <v>3</v>
      </c>
      <c r="J82" s="274">
        <v>208</v>
      </c>
      <c r="K82" s="273">
        <v>15</v>
      </c>
      <c r="L82" s="274">
        <v>774</v>
      </c>
      <c r="M82" s="273">
        <v>1</v>
      </c>
      <c r="N82" s="274">
        <v>63</v>
      </c>
      <c r="O82" s="273">
        <v>6</v>
      </c>
      <c r="P82" s="274">
        <v>658</v>
      </c>
      <c r="Q82" s="7"/>
      <c r="R82" s="260"/>
      <c r="S82" s="283"/>
    </row>
    <row r="83" spans="2:19" s="30" customFormat="1" ht="15" hidden="1" customHeight="1" x14ac:dyDescent="0.2">
      <c r="B83" s="2" t="s">
        <v>42</v>
      </c>
      <c r="C83" s="272">
        <f t="shared" si="27"/>
        <v>34</v>
      </c>
      <c r="D83" s="272">
        <f t="shared" si="27"/>
        <v>6074</v>
      </c>
      <c r="E83" s="273">
        <v>12</v>
      </c>
      <c r="F83" s="274">
        <v>4378</v>
      </c>
      <c r="G83" s="273">
        <v>2</v>
      </c>
      <c r="H83" s="274">
        <v>120</v>
      </c>
      <c r="I83" s="273">
        <v>1</v>
      </c>
      <c r="J83" s="274">
        <v>55</v>
      </c>
      <c r="K83" s="273">
        <v>6</v>
      </c>
      <c r="L83" s="274">
        <v>657</v>
      </c>
      <c r="M83" s="273">
        <v>2</v>
      </c>
      <c r="N83" s="274">
        <v>71</v>
      </c>
      <c r="O83" s="273">
        <v>11</v>
      </c>
      <c r="P83" s="274">
        <v>793</v>
      </c>
      <c r="Q83" s="7"/>
      <c r="R83" s="260"/>
      <c r="S83" s="283"/>
    </row>
    <row r="84" spans="2:19" s="30" customFormat="1" ht="15" hidden="1" customHeight="1" x14ac:dyDescent="0.2">
      <c r="B84" s="3" t="s">
        <v>43</v>
      </c>
      <c r="C84" s="278">
        <f t="shared" si="27"/>
        <v>10</v>
      </c>
      <c r="D84" s="279">
        <f t="shared" si="27"/>
        <v>1115</v>
      </c>
      <c r="E84" s="278">
        <v>0</v>
      </c>
      <c r="F84" s="280">
        <v>0</v>
      </c>
      <c r="G84" s="278">
        <v>0</v>
      </c>
      <c r="H84" s="280">
        <v>0</v>
      </c>
      <c r="I84" s="278">
        <v>0</v>
      </c>
      <c r="J84" s="280">
        <v>0</v>
      </c>
      <c r="K84" s="278">
        <v>10</v>
      </c>
      <c r="L84" s="280">
        <v>1115</v>
      </c>
      <c r="M84" s="278">
        <v>0</v>
      </c>
      <c r="N84" s="280">
        <v>0</v>
      </c>
      <c r="O84" s="278">
        <v>0</v>
      </c>
      <c r="P84" s="280">
        <v>0</v>
      </c>
      <c r="Q84" s="7"/>
      <c r="R84" s="260"/>
      <c r="S84" s="283"/>
    </row>
    <row r="85" spans="2:19" s="290" customFormat="1" ht="15" hidden="1" customHeight="1" x14ac:dyDescent="0.2">
      <c r="B85" s="5" t="s">
        <v>45</v>
      </c>
      <c r="C85" s="292">
        <f>SUM(C86:C90)</f>
        <v>365</v>
      </c>
      <c r="D85" s="292">
        <f>SUM(D86:D90)</f>
        <v>32407</v>
      </c>
      <c r="E85" s="293">
        <f>SUM(E86:E90)</f>
        <v>176</v>
      </c>
      <c r="F85" s="294">
        <f t="shared" ref="F85:M85" si="28">SUM(F86:F90)</f>
        <v>20268</v>
      </c>
      <c r="G85" s="293">
        <f t="shared" si="28"/>
        <v>15</v>
      </c>
      <c r="H85" s="294">
        <f t="shared" si="28"/>
        <v>1017</v>
      </c>
      <c r="I85" s="293">
        <f t="shared" si="28"/>
        <v>23</v>
      </c>
      <c r="J85" s="295">
        <f t="shared" si="28"/>
        <v>1167</v>
      </c>
      <c r="K85" s="292">
        <f t="shared" si="28"/>
        <v>101</v>
      </c>
      <c r="L85" s="294">
        <f t="shared" si="28"/>
        <v>6505</v>
      </c>
      <c r="M85" s="292">
        <f t="shared" si="28"/>
        <v>16</v>
      </c>
      <c r="N85" s="294">
        <f>SUM(N86:N90)</f>
        <v>895</v>
      </c>
      <c r="O85" s="293">
        <f>SUM(O86:O90)</f>
        <v>34</v>
      </c>
      <c r="P85" s="295">
        <f>SUM(P86:P90)</f>
        <v>2555</v>
      </c>
      <c r="Q85" s="7"/>
      <c r="R85" s="260"/>
    </row>
    <row r="86" spans="2:19" s="30" customFormat="1" ht="15" hidden="1" customHeight="1" x14ac:dyDescent="0.2">
      <c r="B86" s="2" t="s">
        <v>39</v>
      </c>
      <c r="C86" s="272">
        <f t="shared" ref="C86:D90" si="29">E86+G86+I86+K86+M86+O86</f>
        <v>142</v>
      </c>
      <c r="D86" s="272">
        <f t="shared" si="29"/>
        <v>7592</v>
      </c>
      <c r="E86" s="273">
        <v>68</v>
      </c>
      <c r="F86" s="274">
        <v>4210</v>
      </c>
      <c r="G86" s="273">
        <v>10</v>
      </c>
      <c r="H86" s="274">
        <v>725</v>
      </c>
      <c r="I86" s="273">
        <v>9</v>
      </c>
      <c r="J86" s="274">
        <v>297</v>
      </c>
      <c r="K86" s="273">
        <v>37</v>
      </c>
      <c r="L86" s="274">
        <v>1427</v>
      </c>
      <c r="M86" s="273">
        <v>6</v>
      </c>
      <c r="N86" s="274">
        <v>204</v>
      </c>
      <c r="O86" s="273">
        <v>12</v>
      </c>
      <c r="P86" s="274">
        <v>729</v>
      </c>
      <c r="Q86" s="7"/>
      <c r="R86" s="260"/>
      <c r="S86" s="283"/>
    </row>
    <row r="87" spans="2:19" s="30" customFormat="1" ht="15" hidden="1" customHeight="1" x14ac:dyDescent="0.2">
      <c r="B87" s="2" t="s">
        <v>40</v>
      </c>
      <c r="C87" s="272">
        <f t="shared" si="29"/>
        <v>118</v>
      </c>
      <c r="D87" s="272">
        <f t="shared" si="29"/>
        <v>13854</v>
      </c>
      <c r="E87" s="273">
        <v>62</v>
      </c>
      <c r="F87" s="274">
        <v>8754</v>
      </c>
      <c r="G87" s="273">
        <v>0</v>
      </c>
      <c r="H87" s="274">
        <v>0</v>
      </c>
      <c r="I87" s="273">
        <v>8</v>
      </c>
      <c r="J87" s="274">
        <v>581</v>
      </c>
      <c r="K87" s="273">
        <v>30</v>
      </c>
      <c r="L87" s="274">
        <v>2991</v>
      </c>
      <c r="M87" s="273">
        <v>8</v>
      </c>
      <c r="N87" s="274">
        <v>624</v>
      </c>
      <c r="O87" s="273">
        <v>10</v>
      </c>
      <c r="P87" s="274">
        <v>904</v>
      </c>
      <c r="Q87" s="7"/>
      <c r="R87" s="260"/>
      <c r="S87" s="283"/>
    </row>
    <row r="88" spans="2:19" s="30" customFormat="1" ht="15" hidden="1" customHeight="1" x14ac:dyDescent="0.2">
      <c r="B88" s="2" t="s">
        <v>41</v>
      </c>
      <c r="C88" s="272">
        <f t="shared" si="29"/>
        <v>61</v>
      </c>
      <c r="D88" s="272">
        <f t="shared" si="29"/>
        <v>4191</v>
      </c>
      <c r="E88" s="273">
        <v>32</v>
      </c>
      <c r="F88" s="274">
        <v>2777</v>
      </c>
      <c r="G88" s="273">
        <v>2</v>
      </c>
      <c r="H88" s="274">
        <v>90</v>
      </c>
      <c r="I88" s="273">
        <v>5</v>
      </c>
      <c r="J88" s="274">
        <v>239</v>
      </c>
      <c r="K88" s="273">
        <v>17</v>
      </c>
      <c r="L88" s="274">
        <v>825</v>
      </c>
      <c r="M88" s="273">
        <v>0</v>
      </c>
      <c r="N88" s="274">
        <v>0</v>
      </c>
      <c r="O88" s="273">
        <v>5</v>
      </c>
      <c r="P88" s="274">
        <v>260</v>
      </c>
      <c r="Q88" s="7"/>
      <c r="R88" s="260"/>
      <c r="S88" s="283"/>
    </row>
    <row r="89" spans="2:19" s="30" customFormat="1" ht="15" hidden="1" customHeight="1" x14ac:dyDescent="0.2">
      <c r="B89" s="2" t="s">
        <v>42</v>
      </c>
      <c r="C89" s="272">
        <f t="shared" si="29"/>
        <v>34</v>
      </c>
      <c r="D89" s="272">
        <f t="shared" si="29"/>
        <v>6310</v>
      </c>
      <c r="E89" s="273">
        <v>14</v>
      </c>
      <c r="F89" s="274">
        <v>4527</v>
      </c>
      <c r="G89" s="273">
        <v>3</v>
      </c>
      <c r="H89" s="274">
        <v>202</v>
      </c>
      <c r="I89" s="273">
        <v>1</v>
      </c>
      <c r="J89" s="274">
        <v>50</v>
      </c>
      <c r="K89" s="273">
        <v>7</v>
      </c>
      <c r="L89" s="274">
        <v>802</v>
      </c>
      <c r="M89" s="273">
        <v>2</v>
      </c>
      <c r="N89" s="274">
        <v>67</v>
      </c>
      <c r="O89" s="273">
        <v>7</v>
      </c>
      <c r="P89" s="274">
        <v>662</v>
      </c>
      <c r="Q89" s="7"/>
      <c r="R89" s="260"/>
      <c r="S89" s="283"/>
    </row>
    <row r="90" spans="2:19" s="30" customFormat="1" ht="15" hidden="1" customHeight="1" x14ac:dyDescent="0.2">
      <c r="B90" s="3" t="s">
        <v>43</v>
      </c>
      <c r="C90" s="278">
        <f t="shared" si="29"/>
        <v>10</v>
      </c>
      <c r="D90" s="296">
        <f>F90+H90+J90+L90+N90+P90</f>
        <v>460</v>
      </c>
      <c r="E90" s="278">
        <v>0</v>
      </c>
      <c r="F90" s="280">
        <v>0</v>
      </c>
      <c r="G90" s="278">
        <v>0</v>
      </c>
      <c r="H90" s="280">
        <v>0</v>
      </c>
      <c r="I90" s="278">
        <v>0</v>
      </c>
      <c r="J90" s="280">
        <v>0</v>
      </c>
      <c r="K90" s="278">
        <v>10</v>
      </c>
      <c r="L90" s="280">
        <v>460</v>
      </c>
      <c r="M90" s="278">
        <v>0</v>
      </c>
      <c r="N90" s="280">
        <v>0</v>
      </c>
      <c r="O90" s="278">
        <v>0</v>
      </c>
      <c r="P90" s="280">
        <v>0</v>
      </c>
      <c r="Q90" s="7"/>
      <c r="R90" s="260"/>
      <c r="S90" s="283"/>
    </row>
    <row r="91" spans="2:19" s="290" customFormat="1" ht="15" hidden="1" customHeight="1" x14ac:dyDescent="0.2">
      <c r="B91" s="5" t="s">
        <v>46</v>
      </c>
      <c r="C91" s="297">
        <f>SUM(C92:C96)</f>
        <v>382</v>
      </c>
      <c r="D91" s="295">
        <f t="shared" ref="D91:D126" si="30">F91+H91+J91+L91+N91+P91</f>
        <v>29074</v>
      </c>
      <c r="E91" s="292">
        <f>SUM(E92:E96)</f>
        <v>183</v>
      </c>
      <c r="F91" s="294">
        <f t="shared" ref="F91:M91" si="31">SUM(F92:F96)</f>
        <v>16937</v>
      </c>
      <c r="G91" s="293">
        <f t="shared" si="31"/>
        <v>16</v>
      </c>
      <c r="H91" s="294">
        <f t="shared" si="31"/>
        <v>1144</v>
      </c>
      <c r="I91" s="293">
        <f t="shared" si="31"/>
        <v>13</v>
      </c>
      <c r="J91" s="295">
        <f t="shared" si="31"/>
        <v>986</v>
      </c>
      <c r="K91" s="292">
        <f t="shared" si="31"/>
        <v>113</v>
      </c>
      <c r="L91" s="294">
        <f t="shared" si="31"/>
        <v>6069</v>
      </c>
      <c r="M91" s="292">
        <f t="shared" si="31"/>
        <v>18</v>
      </c>
      <c r="N91" s="294">
        <f>SUM(N92:N96)</f>
        <v>712</v>
      </c>
      <c r="O91" s="293">
        <f>SUM(O92:O96)</f>
        <v>39</v>
      </c>
      <c r="P91" s="295">
        <f>SUM(P92:P96)</f>
        <v>3226</v>
      </c>
      <c r="Q91" s="7"/>
      <c r="R91" s="260"/>
    </row>
    <row r="92" spans="2:19" s="30" customFormat="1" ht="15" hidden="1" customHeight="1" x14ac:dyDescent="0.2">
      <c r="B92" s="2" t="s">
        <v>39</v>
      </c>
      <c r="C92" s="298">
        <f>E92+G92+I92+K92+M92+O92</f>
        <v>138</v>
      </c>
      <c r="D92" s="274">
        <f t="shared" si="30"/>
        <v>6529</v>
      </c>
      <c r="E92" s="272">
        <v>68</v>
      </c>
      <c r="F92" s="274">
        <v>3811</v>
      </c>
      <c r="G92" s="273">
        <v>7</v>
      </c>
      <c r="H92" s="274">
        <v>434</v>
      </c>
      <c r="I92" s="273">
        <v>3</v>
      </c>
      <c r="J92" s="274">
        <v>38</v>
      </c>
      <c r="K92" s="273">
        <v>41</v>
      </c>
      <c r="L92" s="274">
        <v>1320</v>
      </c>
      <c r="M92" s="273">
        <v>6</v>
      </c>
      <c r="N92" s="274">
        <v>149</v>
      </c>
      <c r="O92" s="273">
        <v>13</v>
      </c>
      <c r="P92" s="274">
        <v>777</v>
      </c>
      <c r="Q92" s="7"/>
      <c r="R92" s="260"/>
      <c r="S92" s="283"/>
    </row>
    <row r="93" spans="2:19" s="30" customFormat="1" ht="15" hidden="1" customHeight="1" x14ac:dyDescent="0.2">
      <c r="B93" s="2" t="s">
        <v>40</v>
      </c>
      <c r="C93" s="298">
        <f>E93+G93+I93+K93+M93+O93</f>
        <v>120</v>
      </c>
      <c r="D93" s="274">
        <f t="shared" si="30"/>
        <v>10242</v>
      </c>
      <c r="E93" s="272">
        <v>62</v>
      </c>
      <c r="F93" s="274">
        <v>5988</v>
      </c>
      <c r="G93" s="273">
        <v>1</v>
      </c>
      <c r="H93" s="274">
        <v>54</v>
      </c>
      <c r="I93" s="273">
        <v>6</v>
      </c>
      <c r="J93" s="274">
        <v>509</v>
      </c>
      <c r="K93" s="273">
        <v>33</v>
      </c>
      <c r="L93" s="274">
        <v>2298</v>
      </c>
      <c r="M93" s="273">
        <v>9</v>
      </c>
      <c r="N93" s="274">
        <v>512</v>
      </c>
      <c r="O93" s="273">
        <v>9</v>
      </c>
      <c r="P93" s="274">
        <v>881</v>
      </c>
      <c r="Q93" s="7"/>
      <c r="R93" s="260"/>
      <c r="S93" s="283"/>
    </row>
    <row r="94" spans="2:19" s="30" customFormat="1" ht="15" hidden="1" customHeight="1" x14ac:dyDescent="0.2">
      <c r="B94" s="2" t="s">
        <v>41</v>
      </c>
      <c r="C94" s="298">
        <f>E94+G94+I94+K94+M94+O94</f>
        <v>69</v>
      </c>
      <c r="D94" s="274">
        <f t="shared" si="30"/>
        <v>5241</v>
      </c>
      <c r="E94" s="272">
        <v>38</v>
      </c>
      <c r="F94" s="274">
        <v>2652</v>
      </c>
      <c r="G94" s="273">
        <v>5</v>
      </c>
      <c r="H94" s="274">
        <v>446</v>
      </c>
      <c r="I94" s="273">
        <v>3</v>
      </c>
      <c r="J94" s="274">
        <v>387</v>
      </c>
      <c r="K94" s="273">
        <v>14</v>
      </c>
      <c r="L94" s="274">
        <v>960</v>
      </c>
      <c r="M94" s="273">
        <v>1</v>
      </c>
      <c r="N94" s="274">
        <v>20</v>
      </c>
      <c r="O94" s="273">
        <v>8</v>
      </c>
      <c r="P94" s="274">
        <v>776</v>
      </c>
      <c r="Q94" s="7"/>
      <c r="R94" s="260"/>
      <c r="S94" s="283"/>
    </row>
    <row r="95" spans="2:19" s="30" customFormat="1" ht="15" hidden="1" customHeight="1" x14ac:dyDescent="0.2">
      <c r="B95" s="2" t="s">
        <v>42</v>
      </c>
      <c r="C95" s="298">
        <f>E95+G95+I95+K95+M95+O95</f>
        <v>46</v>
      </c>
      <c r="D95" s="274">
        <f t="shared" si="30"/>
        <v>6509</v>
      </c>
      <c r="E95" s="272">
        <v>15</v>
      </c>
      <c r="F95" s="274">
        <v>4486</v>
      </c>
      <c r="G95" s="273">
        <v>3</v>
      </c>
      <c r="H95" s="274">
        <v>210</v>
      </c>
      <c r="I95" s="273">
        <v>1</v>
      </c>
      <c r="J95" s="274">
        <v>52</v>
      </c>
      <c r="K95" s="273">
        <v>16</v>
      </c>
      <c r="L95" s="274">
        <v>938</v>
      </c>
      <c r="M95" s="273">
        <v>2</v>
      </c>
      <c r="N95" s="274">
        <v>31</v>
      </c>
      <c r="O95" s="273">
        <v>9</v>
      </c>
      <c r="P95" s="274">
        <v>792</v>
      </c>
      <c r="Q95" s="7"/>
      <c r="R95" s="260"/>
      <c r="S95" s="283"/>
    </row>
    <row r="96" spans="2:19" s="30" customFormat="1" ht="15" hidden="1" customHeight="1" x14ac:dyDescent="0.2">
      <c r="B96" s="3" t="s">
        <v>43</v>
      </c>
      <c r="C96" s="299">
        <f>E96+G96+I96+K96+M96+O96</f>
        <v>9</v>
      </c>
      <c r="D96" s="280">
        <f t="shared" si="30"/>
        <v>553</v>
      </c>
      <c r="E96" s="281">
        <v>0</v>
      </c>
      <c r="F96" s="280">
        <v>0</v>
      </c>
      <c r="G96" s="278">
        <v>0</v>
      </c>
      <c r="H96" s="280">
        <v>0</v>
      </c>
      <c r="I96" s="278">
        <v>0</v>
      </c>
      <c r="J96" s="280">
        <v>0</v>
      </c>
      <c r="K96" s="278">
        <v>9</v>
      </c>
      <c r="L96" s="280">
        <v>553</v>
      </c>
      <c r="M96" s="278">
        <v>0</v>
      </c>
      <c r="N96" s="280">
        <v>0</v>
      </c>
      <c r="O96" s="278">
        <v>0</v>
      </c>
      <c r="P96" s="280">
        <v>0</v>
      </c>
      <c r="Q96" s="7"/>
      <c r="R96" s="260"/>
      <c r="S96" s="283"/>
    </row>
    <row r="97" spans="2:19" s="290" customFormat="1" ht="15" hidden="1" customHeight="1" x14ac:dyDescent="0.2">
      <c r="B97" s="5" t="s">
        <v>47</v>
      </c>
      <c r="C97" s="297">
        <f>SUM(C98:C102)</f>
        <v>365</v>
      </c>
      <c r="D97" s="295">
        <f t="shared" si="30"/>
        <v>30728</v>
      </c>
      <c r="E97" s="292">
        <f>SUM(E98:E102)</f>
        <v>186</v>
      </c>
      <c r="F97" s="294">
        <f t="shared" ref="F97:M97" si="32">SUM(F98:F102)</f>
        <v>18343</v>
      </c>
      <c r="G97" s="293">
        <f t="shared" si="32"/>
        <v>18</v>
      </c>
      <c r="H97" s="294">
        <f t="shared" si="32"/>
        <v>2846</v>
      </c>
      <c r="I97" s="293">
        <f t="shared" si="32"/>
        <v>12</v>
      </c>
      <c r="J97" s="295">
        <f t="shared" si="32"/>
        <v>722</v>
      </c>
      <c r="K97" s="292">
        <f t="shared" si="32"/>
        <v>104</v>
      </c>
      <c r="L97" s="294">
        <f t="shared" si="32"/>
        <v>5858</v>
      </c>
      <c r="M97" s="292">
        <f t="shared" si="32"/>
        <v>7</v>
      </c>
      <c r="N97" s="294">
        <f>SUM(N98:N102)</f>
        <v>412</v>
      </c>
      <c r="O97" s="293">
        <f>SUM(O98:O102)</f>
        <v>38</v>
      </c>
      <c r="P97" s="295">
        <f>SUM(P98:P102)</f>
        <v>2547</v>
      </c>
      <c r="Q97" s="7"/>
      <c r="R97" s="260"/>
    </row>
    <row r="98" spans="2:19" s="30" customFormat="1" ht="15" hidden="1" customHeight="1" x14ac:dyDescent="0.2">
      <c r="B98" s="2" t="s">
        <v>39</v>
      </c>
      <c r="C98" s="298">
        <f>E98+G98+I98+K98+M98+O98</f>
        <v>135</v>
      </c>
      <c r="D98" s="274">
        <f t="shared" si="30"/>
        <v>7675</v>
      </c>
      <c r="E98" s="272">
        <v>63</v>
      </c>
      <c r="F98" s="274">
        <v>3588</v>
      </c>
      <c r="G98" s="273">
        <v>12</v>
      </c>
      <c r="H98" s="274">
        <v>1472</v>
      </c>
      <c r="I98" s="273">
        <v>5</v>
      </c>
      <c r="J98" s="274">
        <v>138</v>
      </c>
      <c r="K98" s="273">
        <v>39</v>
      </c>
      <c r="L98" s="274">
        <v>1587</v>
      </c>
      <c r="M98" s="273">
        <v>4</v>
      </c>
      <c r="N98" s="274">
        <v>94</v>
      </c>
      <c r="O98" s="273">
        <v>12</v>
      </c>
      <c r="P98" s="274">
        <v>796</v>
      </c>
      <c r="Q98" s="7"/>
      <c r="R98" s="260"/>
      <c r="S98" s="283"/>
    </row>
    <row r="99" spans="2:19" s="30" customFormat="1" ht="15" hidden="1" customHeight="1" x14ac:dyDescent="0.2">
      <c r="B99" s="2" t="s">
        <v>40</v>
      </c>
      <c r="C99" s="298">
        <f>E99+G99+I99+K99+M99+O99</f>
        <v>103</v>
      </c>
      <c r="D99" s="274">
        <f t="shared" si="30"/>
        <v>9613</v>
      </c>
      <c r="E99" s="272">
        <v>54</v>
      </c>
      <c r="F99" s="274">
        <v>6529</v>
      </c>
      <c r="G99" s="273">
        <v>2</v>
      </c>
      <c r="H99" s="274">
        <v>130</v>
      </c>
      <c r="I99" s="273">
        <v>3</v>
      </c>
      <c r="J99" s="274">
        <v>318</v>
      </c>
      <c r="K99" s="273">
        <v>33</v>
      </c>
      <c r="L99" s="274">
        <v>2024</v>
      </c>
      <c r="M99" s="273">
        <v>2</v>
      </c>
      <c r="N99" s="274">
        <v>310</v>
      </c>
      <c r="O99" s="273">
        <v>9</v>
      </c>
      <c r="P99" s="274">
        <v>302</v>
      </c>
      <c r="Q99" s="7"/>
      <c r="R99" s="260"/>
      <c r="S99" s="283"/>
    </row>
    <row r="100" spans="2:19" s="30" customFormat="1" ht="15" hidden="1" customHeight="1" x14ac:dyDescent="0.2">
      <c r="B100" s="2" t="s">
        <v>41</v>
      </c>
      <c r="C100" s="298">
        <f>E100+G100+I100+K100+M100+O100</f>
        <v>79</v>
      </c>
      <c r="D100" s="274">
        <f t="shared" si="30"/>
        <v>6266</v>
      </c>
      <c r="E100" s="272">
        <v>55</v>
      </c>
      <c r="F100" s="274">
        <v>3444</v>
      </c>
      <c r="G100" s="273">
        <v>1</v>
      </c>
      <c r="H100" s="274">
        <v>1034</v>
      </c>
      <c r="I100" s="273">
        <v>3</v>
      </c>
      <c r="J100" s="274">
        <v>213</v>
      </c>
      <c r="K100" s="273">
        <v>12</v>
      </c>
      <c r="L100" s="274">
        <v>765</v>
      </c>
      <c r="M100" s="273">
        <v>0</v>
      </c>
      <c r="N100" s="274">
        <v>0</v>
      </c>
      <c r="O100" s="273">
        <v>8</v>
      </c>
      <c r="P100" s="274">
        <v>810</v>
      </c>
      <c r="Q100" s="7"/>
      <c r="R100" s="260"/>
      <c r="S100" s="283"/>
    </row>
    <row r="101" spans="2:19" s="30" customFormat="1" ht="15" hidden="1" customHeight="1" x14ac:dyDescent="0.2">
      <c r="B101" s="2" t="s">
        <v>42</v>
      </c>
      <c r="C101" s="298">
        <f>E101+G101+I101+K101+M101+O101</f>
        <v>39</v>
      </c>
      <c r="D101" s="274">
        <f t="shared" si="30"/>
        <v>6621</v>
      </c>
      <c r="E101" s="272">
        <v>14</v>
      </c>
      <c r="F101" s="274">
        <v>4782</v>
      </c>
      <c r="G101" s="273">
        <v>3</v>
      </c>
      <c r="H101" s="274">
        <v>210</v>
      </c>
      <c r="I101" s="273">
        <v>1</v>
      </c>
      <c r="J101" s="274">
        <v>53</v>
      </c>
      <c r="K101" s="273">
        <v>11</v>
      </c>
      <c r="L101" s="274">
        <v>929</v>
      </c>
      <c r="M101" s="273">
        <v>1</v>
      </c>
      <c r="N101" s="274">
        <v>8</v>
      </c>
      <c r="O101" s="273">
        <v>9</v>
      </c>
      <c r="P101" s="274">
        <v>639</v>
      </c>
      <c r="Q101" s="7"/>
      <c r="R101" s="260"/>
      <c r="S101" s="283"/>
    </row>
    <row r="102" spans="2:19" s="30" customFormat="1" ht="15" hidden="1" customHeight="1" x14ac:dyDescent="0.2">
      <c r="B102" s="3" t="s">
        <v>43</v>
      </c>
      <c r="C102" s="299">
        <f>E102+G102+I102+K102+M102+O102</f>
        <v>9</v>
      </c>
      <c r="D102" s="280">
        <f t="shared" si="30"/>
        <v>553</v>
      </c>
      <c r="E102" s="281">
        <v>0</v>
      </c>
      <c r="F102" s="280">
        <v>0</v>
      </c>
      <c r="G102" s="278">
        <v>0</v>
      </c>
      <c r="H102" s="280">
        <v>0</v>
      </c>
      <c r="I102" s="278">
        <v>0</v>
      </c>
      <c r="J102" s="280">
        <v>0</v>
      </c>
      <c r="K102" s="278">
        <v>9</v>
      </c>
      <c r="L102" s="280">
        <v>553</v>
      </c>
      <c r="M102" s="278">
        <v>0</v>
      </c>
      <c r="N102" s="280">
        <v>0</v>
      </c>
      <c r="O102" s="278">
        <v>0</v>
      </c>
      <c r="P102" s="280">
        <v>0</v>
      </c>
      <c r="Q102" s="7"/>
      <c r="R102" s="260"/>
      <c r="S102" s="283"/>
    </row>
    <row r="103" spans="2:19" s="30" customFormat="1" ht="15" hidden="1" customHeight="1" x14ac:dyDescent="0.2">
      <c r="B103" s="5" t="s">
        <v>48</v>
      </c>
      <c r="C103" s="297">
        <f>SUM(C104:C108)</f>
        <v>335</v>
      </c>
      <c r="D103" s="295">
        <f t="shared" si="30"/>
        <v>29277</v>
      </c>
      <c r="E103" s="292">
        <f>SUM(E104:E108)</f>
        <v>159</v>
      </c>
      <c r="F103" s="294">
        <f t="shared" ref="F103:M103" si="33">SUM(F104:F108)</f>
        <v>15908</v>
      </c>
      <c r="G103" s="293">
        <f t="shared" si="33"/>
        <v>20</v>
      </c>
      <c r="H103" s="294">
        <f t="shared" si="33"/>
        <v>3341</v>
      </c>
      <c r="I103" s="293">
        <f t="shared" si="33"/>
        <v>14</v>
      </c>
      <c r="J103" s="295">
        <f t="shared" si="33"/>
        <v>796</v>
      </c>
      <c r="K103" s="292">
        <f t="shared" si="33"/>
        <v>103</v>
      </c>
      <c r="L103" s="294">
        <f t="shared" si="33"/>
        <v>6672</v>
      </c>
      <c r="M103" s="292">
        <f t="shared" si="33"/>
        <v>7</v>
      </c>
      <c r="N103" s="294">
        <f>SUM(N104:N108)</f>
        <v>207</v>
      </c>
      <c r="O103" s="293">
        <f>SUM(O104:O108)</f>
        <v>32</v>
      </c>
      <c r="P103" s="295">
        <f>SUM(P104:P108)</f>
        <v>2353</v>
      </c>
      <c r="Q103" s="7"/>
      <c r="R103" s="260"/>
      <c r="S103" s="283"/>
    </row>
    <row r="104" spans="2:19" s="30" customFormat="1" ht="15" hidden="1" customHeight="1" x14ac:dyDescent="0.2">
      <c r="B104" s="2" t="s">
        <v>39</v>
      </c>
      <c r="C104" s="298">
        <f>E104+G104+I104+K104+M104+O104</f>
        <v>132</v>
      </c>
      <c r="D104" s="274">
        <f t="shared" si="30"/>
        <v>8942</v>
      </c>
      <c r="E104" s="272">
        <v>58</v>
      </c>
      <c r="F104" s="274">
        <v>3340</v>
      </c>
      <c r="G104" s="273">
        <v>11</v>
      </c>
      <c r="H104" s="274">
        <v>2147</v>
      </c>
      <c r="I104" s="273">
        <v>5</v>
      </c>
      <c r="J104" s="274">
        <v>147</v>
      </c>
      <c r="K104" s="273">
        <v>41</v>
      </c>
      <c r="L104" s="274">
        <v>2313</v>
      </c>
      <c r="M104" s="273">
        <v>5</v>
      </c>
      <c r="N104" s="274">
        <v>116</v>
      </c>
      <c r="O104" s="273">
        <v>12</v>
      </c>
      <c r="P104" s="274">
        <v>879</v>
      </c>
      <c r="Q104" s="7"/>
      <c r="R104" s="260"/>
      <c r="S104" s="283"/>
    </row>
    <row r="105" spans="2:19" s="30" customFormat="1" ht="15" hidden="1" customHeight="1" x14ac:dyDescent="0.2">
      <c r="B105" s="2" t="s">
        <v>40</v>
      </c>
      <c r="C105" s="298">
        <f>E105+G105+I105+K105+M105+O105</f>
        <v>104</v>
      </c>
      <c r="D105" s="274">
        <f t="shared" si="30"/>
        <v>8609</v>
      </c>
      <c r="E105" s="272">
        <v>55</v>
      </c>
      <c r="F105" s="274">
        <v>5269</v>
      </c>
      <c r="G105" s="273">
        <v>4</v>
      </c>
      <c r="H105" s="274">
        <v>436</v>
      </c>
      <c r="I105" s="273">
        <v>4</v>
      </c>
      <c r="J105" s="274">
        <v>417</v>
      </c>
      <c r="K105" s="273">
        <v>32</v>
      </c>
      <c r="L105" s="274">
        <v>2076</v>
      </c>
      <c r="M105" s="273">
        <v>1</v>
      </c>
      <c r="N105" s="274">
        <v>80</v>
      </c>
      <c r="O105" s="273">
        <v>8</v>
      </c>
      <c r="P105" s="274">
        <v>331</v>
      </c>
      <c r="Q105" s="7"/>
      <c r="R105" s="260"/>
      <c r="S105" s="283"/>
    </row>
    <row r="106" spans="2:19" s="30" customFormat="1" ht="15" hidden="1" customHeight="1" x14ac:dyDescent="0.2">
      <c r="B106" s="2" t="s">
        <v>41</v>
      </c>
      <c r="C106" s="298">
        <f>E106+G106+I106+K106+M106+O106</f>
        <v>57</v>
      </c>
      <c r="D106" s="274">
        <f t="shared" si="30"/>
        <v>5736</v>
      </c>
      <c r="E106" s="272">
        <v>33</v>
      </c>
      <c r="F106" s="274">
        <v>3349</v>
      </c>
      <c r="G106" s="273">
        <v>3</v>
      </c>
      <c r="H106" s="274">
        <v>638</v>
      </c>
      <c r="I106" s="273">
        <v>4</v>
      </c>
      <c r="J106" s="274">
        <v>182</v>
      </c>
      <c r="K106" s="273">
        <v>13</v>
      </c>
      <c r="L106" s="274">
        <v>935</v>
      </c>
      <c r="M106" s="273">
        <v>0</v>
      </c>
      <c r="N106" s="274">
        <v>0</v>
      </c>
      <c r="O106" s="273">
        <v>4</v>
      </c>
      <c r="P106" s="274">
        <v>632</v>
      </c>
      <c r="Q106" s="7"/>
      <c r="R106" s="260"/>
      <c r="S106" s="283"/>
    </row>
    <row r="107" spans="2:19" s="30" customFormat="1" ht="15" hidden="1" customHeight="1" x14ac:dyDescent="0.2">
      <c r="B107" s="2" t="s">
        <v>42</v>
      </c>
      <c r="C107" s="298">
        <f>E107+G107+I107+K107+M107+O107</f>
        <v>36</v>
      </c>
      <c r="D107" s="274">
        <f t="shared" si="30"/>
        <v>5442</v>
      </c>
      <c r="E107" s="272">
        <v>13</v>
      </c>
      <c r="F107" s="274">
        <v>3950</v>
      </c>
      <c r="G107" s="273">
        <v>2</v>
      </c>
      <c r="H107" s="274">
        <v>120</v>
      </c>
      <c r="I107" s="273">
        <v>1</v>
      </c>
      <c r="J107" s="274">
        <v>50</v>
      </c>
      <c r="K107" s="273">
        <v>11</v>
      </c>
      <c r="L107" s="274">
        <v>800</v>
      </c>
      <c r="M107" s="273">
        <v>1</v>
      </c>
      <c r="N107" s="274">
        <v>11</v>
      </c>
      <c r="O107" s="273">
        <v>8</v>
      </c>
      <c r="P107" s="274">
        <v>511</v>
      </c>
      <c r="Q107" s="7"/>
      <c r="R107" s="260"/>
      <c r="S107" s="283"/>
    </row>
    <row r="108" spans="2:19" s="30" customFormat="1" ht="15" hidden="1" customHeight="1" x14ac:dyDescent="0.2">
      <c r="B108" s="3" t="s">
        <v>43</v>
      </c>
      <c r="C108" s="299">
        <f>E108+G108+I108+K108+M108+O108</f>
        <v>6</v>
      </c>
      <c r="D108" s="280">
        <f t="shared" si="30"/>
        <v>548</v>
      </c>
      <c r="E108" s="281">
        <v>0</v>
      </c>
      <c r="F108" s="280">
        <v>0</v>
      </c>
      <c r="G108" s="278">
        <v>0</v>
      </c>
      <c r="H108" s="280">
        <v>0</v>
      </c>
      <c r="I108" s="278">
        <v>0</v>
      </c>
      <c r="J108" s="280">
        <v>0</v>
      </c>
      <c r="K108" s="278">
        <v>6</v>
      </c>
      <c r="L108" s="280">
        <v>548</v>
      </c>
      <c r="M108" s="278">
        <v>0</v>
      </c>
      <c r="N108" s="280">
        <v>0</v>
      </c>
      <c r="O108" s="278">
        <v>0</v>
      </c>
      <c r="P108" s="280">
        <v>0</v>
      </c>
      <c r="Q108" s="7"/>
      <c r="R108" s="260"/>
      <c r="S108" s="283"/>
    </row>
    <row r="109" spans="2:19" s="30" customFormat="1" ht="15" hidden="1" customHeight="1" x14ac:dyDescent="0.2">
      <c r="B109" s="5" t="s">
        <v>49</v>
      </c>
      <c r="C109" s="297">
        <f>SUM(C110:C114)</f>
        <v>334</v>
      </c>
      <c r="D109" s="295">
        <f t="shared" si="30"/>
        <v>29156</v>
      </c>
      <c r="E109" s="292">
        <f>SUM(E110:E114)</f>
        <v>158</v>
      </c>
      <c r="F109" s="294">
        <f t="shared" ref="F109:M109" si="34">SUM(F110:F114)</f>
        <v>17259</v>
      </c>
      <c r="G109" s="293">
        <f t="shared" si="34"/>
        <v>14</v>
      </c>
      <c r="H109" s="294">
        <f t="shared" si="34"/>
        <v>2058</v>
      </c>
      <c r="I109" s="293">
        <f t="shared" si="34"/>
        <v>21</v>
      </c>
      <c r="J109" s="295">
        <f t="shared" si="34"/>
        <v>1070</v>
      </c>
      <c r="K109" s="292">
        <f t="shared" si="34"/>
        <v>105</v>
      </c>
      <c r="L109" s="294">
        <f t="shared" si="34"/>
        <v>6868</v>
      </c>
      <c r="M109" s="292">
        <f t="shared" si="34"/>
        <v>11</v>
      </c>
      <c r="N109" s="294">
        <f>SUM(N110:N114)</f>
        <v>361</v>
      </c>
      <c r="O109" s="293">
        <f>SUM(O110:O114)</f>
        <v>25</v>
      </c>
      <c r="P109" s="295">
        <f>SUM(P110:P114)</f>
        <v>1540</v>
      </c>
      <c r="Q109" s="7"/>
      <c r="R109" s="260"/>
      <c r="S109" s="283"/>
    </row>
    <row r="110" spans="2:19" s="30" customFormat="1" ht="15" hidden="1" customHeight="1" x14ac:dyDescent="0.2">
      <c r="B110" s="2" t="s">
        <v>39</v>
      </c>
      <c r="C110" s="298">
        <f>E110+G110+I110+K110+M110+O110</f>
        <v>127</v>
      </c>
      <c r="D110" s="274">
        <f t="shared" si="30"/>
        <v>8410</v>
      </c>
      <c r="E110" s="272">
        <v>59</v>
      </c>
      <c r="F110" s="274">
        <v>3816</v>
      </c>
      <c r="G110" s="273">
        <v>9</v>
      </c>
      <c r="H110" s="274">
        <v>1696</v>
      </c>
      <c r="I110" s="273">
        <v>9</v>
      </c>
      <c r="J110" s="274">
        <v>407</v>
      </c>
      <c r="K110" s="273">
        <v>36</v>
      </c>
      <c r="L110" s="274">
        <v>1649</v>
      </c>
      <c r="M110" s="273">
        <v>6</v>
      </c>
      <c r="N110" s="274">
        <v>279</v>
      </c>
      <c r="O110" s="273">
        <v>8</v>
      </c>
      <c r="P110" s="274">
        <v>563</v>
      </c>
      <c r="Q110" s="7"/>
      <c r="R110" s="260"/>
      <c r="S110" s="283"/>
    </row>
    <row r="111" spans="2:19" s="30" customFormat="1" ht="15" hidden="1" customHeight="1" x14ac:dyDescent="0.2">
      <c r="B111" s="2" t="s">
        <v>40</v>
      </c>
      <c r="C111" s="298">
        <f>E111+G111+I111+K111+M111+O111</f>
        <v>109</v>
      </c>
      <c r="D111" s="274">
        <f t="shared" si="30"/>
        <v>8761</v>
      </c>
      <c r="E111" s="272">
        <v>62</v>
      </c>
      <c r="F111" s="274">
        <v>5973</v>
      </c>
      <c r="G111" s="273">
        <v>2</v>
      </c>
      <c r="H111" s="274">
        <v>205</v>
      </c>
      <c r="I111" s="273">
        <v>5</v>
      </c>
      <c r="J111" s="274">
        <v>429</v>
      </c>
      <c r="K111" s="273">
        <v>32</v>
      </c>
      <c r="L111" s="274">
        <v>2024</v>
      </c>
      <c r="M111" s="273">
        <v>2</v>
      </c>
      <c r="N111" s="274">
        <v>24</v>
      </c>
      <c r="O111" s="273">
        <v>6</v>
      </c>
      <c r="P111" s="274">
        <v>106</v>
      </c>
      <c r="Q111" s="7"/>
      <c r="R111" s="260"/>
      <c r="S111" s="283"/>
    </row>
    <row r="112" spans="2:19" s="30" customFormat="1" ht="15" hidden="1" customHeight="1" x14ac:dyDescent="0.2">
      <c r="B112" s="2" t="s">
        <v>41</v>
      </c>
      <c r="C112" s="298">
        <f>E112+G112+I112+K112+M112+O112</f>
        <v>56</v>
      </c>
      <c r="D112" s="274">
        <f t="shared" si="30"/>
        <v>5232</v>
      </c>
      <c r="E112" s="272">
        <v>25</v>
      </c>
      <c r="F112" s="274">
        <v>3046</v>
      </c>
      <c r="G112" s="273">
        <v>2</v>
      </c>
      <c r="H112" s="274">
        <v>117</v>
      </c>
      <c r="I112" s="273">
        <v>6</v>
      </c>
      <c r="J112" s="274">
        <v>204</v>
      </c>
      <c r="K112" s="273">
        <v>17</v>
      </c>
      <c r="L112" s="274">
        <v>1401</v>
      </c>
      <c r="M112" s="273">
        <v>1</v>
      </c>
      <c r="N112" s="274">
        <v>10</v>
      </c>
      <c r="O112" s="273">
        <v>5</v>
      </c>
      <c r="P112" s="274">
        <v>454</v>
      </c>
      <c r="Q112" s="7"/>
      <c r="R112" s="260"/>
      <c r="S112" s="283"/>
    </row>
    <row r="113" spans="2:19" s="30" customFormat="1" ht="15" hidden="1" customHeight="1" x14ac:dyDescent="0.2">
      <c r="B113" s="2" t="s">
        <v>42</v>
      </c>
      <c r="C113" s="298">
        <f>E113+G113+I113+K113+M113+O113</f>
        <v>34</v>
      </c>
      <c r="D113" s="274">
        <f t="shared" si="30"/>
        <v>5912</v>
      </c>
      <c r="E113" s="272">
        <v>12</v>
      </c>
      <c r="F113" s="274">
        <v>4424</v>
      </c>
      <c r="G113" s="273">
        <v>1</v>
      </c>
      <c r="H113" s="274">
        <v>40</v>
      </c>
      <c r="I113" s="273">
        <v>1</v>
      </c>
      <c r="J113" s="274">
        <v>30</v>
      </c>
      <c r="K113" s="273">
        <v>12</v>
      </c>
      <c r="L113" s="274">
        <v>953</v>
      </c>
      <c r="M113" s="273">
        <v>2</v>
      </c>
      <c r="N113" s="274">
        <v>48</v>
      </c>
      <c r="O113" s="273">
        <v>6</v>
      </c>
      <c r="P113" s="274">
        <v>417</v>
      </c>
      <c r="Q113" s="7"/>
      <c r="R113" s="260"/>
      <c r="S113" s="283"/>
    </row>
    <row r="114" spans="2:19" s="30" customFormat="1" ht="15" hidden="1" customHeight="1" x14ac:dyDescent="0.2">
      <c r="B114" s="3" t="s">
        <v>43</v>
      </c>
      <c r="C114" s="298">
        <f>E114+G114+I114+K114+M114+O114</f>
        <v>8</v>
      </c>
      <c r="D114" s="274">
        <f t="shared" si="30"/>
        <v>841</v>
      </c>
      <c r="E114" s="281">
        <v>0</v>
      </c>
      <c r="F114" s="280">
        <v>0</v>
      </c>
      <c r="G114" s="278">
        <v>0</v>
      </c>
      <c r="H114" s="280">
        <v>0</v>
      </c>
      <c r="I114" s="278">
        <v>0</v>
      </c>
      <c r="J114" s="280">
        <v>0</v>
      </c>
      <c r="K114" s="278">
        <v>8</v>
      </c>
      <c r="L114" s="280">
        <v>841</v>
      </c>
      <c r="M114" s="278">
        <v>0</v>
      </c>
      <c r="N114" s="280">
        <v>0</v>
      </c>
      <c r="O114" s="278">
        <v>0</v>
      </c>
      <c r="P114" s="280">
        <v>0</v>
      </c>
      <c r="Q114" s="7"/>
      <c r="R114" s="260"/>
      <c r="S114" s="283"/>
    </row>
    <row r="115" spans="2:19" s="30" customFormat="1" ht="15" hidden="1" customHeight="1" x14ac:dyDescent="0.2">
      <c r="B115" s="5" t="s">
        <v>50</v>
      </c>
      <c r="C115" s="297">
        <f>SUM(C116:C120)</f>
        <v>331</v>
      </c>
      <c r="D115" s="295">
        <f t="shared" si="30"/>
        <v>25842</v>
      </c>
      <c r="E115" s="292">
        <f>SUM(E116:E120)</f>
        <v>146</v>
      </c>
      <c r="F115" s="294">
        <f t="shared" ref="F115:M115" si="35">SUM(F116:F120)</f>
        <v>16218</v>
      </c>
      <c r="G115" s="293">
        <f t="shared" si="35"/>
        <v>14</v>
      </c>
      <c r="H115" s="294">
        <f t="shared" si="35"/>
        <v>811</v>
      </c>
      <c r="I115" s="293">
        <f t="shared" si="35"/>
        <v>31</v>
      </c>
      <c r="J115" s="295">
        <f t="shared" si="35"/>
        <v>990</v>
      </c>
      <c r="K115" s="292">
        <f t="shared" si="35"/>
        <v>102</v>
      </c>
      <c r="L115" s="294">
        <f t="shared" si="35"/>
        <v>5948</v>
      </c>
      <c r="M115" s="292">
        <f t="shared" si="35"/>
        <v>10</v>
      </c>
      <c r="N115" s="294">
        <f>SUM(N116:N120)</f>
        <v>597</v>
      </c>
      <c r="O115" s="293">
        <f>SUM(O116:O120)</f>
        <v>28</v>
      </c>
      <c r="P115" s="295">
        <f>SUM(P116:P120)</f>
        <v>1278</v>
      </c>
      <c r="Q115" s="7"/>
      <c r="R115" s="260"/>
      <c r="S115" s="283"/>
    </row>
    <row r="116" spans="2:19" s="30" customFormat="1" ht="15" hidden="1" customHeight="1" x14ac:dyDescent="0.2">
      <c r="B116" s="2" t="s">
        <v>39</v>
      </c>
      <c r="C116" s="298">
        <f>E116+G116+I116+K116+M116+O116</f>
        <v>142</v>
      </c>
      <c r="D116" s="274">
        <f t="shared" si="30"/>
        <v>7730</v>
      </c>
      <c r="E116" s="272">
        <v>60</v>
      </c>
      <c r="F116" s="274">
        <v>4348</v>
      </c>
      <c r="G116" s="273">
        <v>6</v>
      </c>
      <c r="H116" s="274">
        <v>499</v>
      </c>
      <c r="I116" s="273">
        <v>17</v>
      </c>
      <c r="J116" s="274">
        <v>427</v>
      </c>
      <c r="K116" s="273">
        <v>44</v>
      </c>
      <c r="L116" s="274">
        <v>1906</v>
      </c>
      <c r="M116" s="273">
        <v>6</v>
      </c>
      <c r="N116" s="274">
        <v>133</v>
      </c>
      <c r="O116" s="273">
        <v>9</v>
      </c>
      <c r="P116" s="274">
        <v>417</v>
      </c>
      <c r="Q116" s="7"/>
      <c r="R116" s="260"/>
      <c r="S116" s="283"/>
    </row>
    <row r="117" spans="2:19" s="30" customFormat="1" ht="15" hidden="1" customHeight="1" x14ac:dyDescent="0.2">
      <c r="B117" s="2" t="s">
        <v>40</v>
      </c>
      <c r="C117" s="298">
        <f>E117+G117+I117+K117+M117+O117</f>
        <v>92</v>
      </c>
      <c r="D117" s="274">
        <f t="shared" si="30"/>
        <v>7557</v>
      </c>
      <c r="E117" s="272">
        <v>42</v>
      </c>
      <c r="F117" s="274">
        <v>5193</v>
      </c>
      <c r="G117" s="273">
        <v>1</v>
      </c>
      <c r="H117" s="274">
        <v>15</v>
      </c>
      <c r="I117" s="273">
        <v>9</v>
      </c>
      <c r="J117" s="274">
        <v>320</v>
      </c>
      <c r="K117" s="273">
        <v>28</v>
      </c>
      <c r="L117" s="274">
        <v>1678</v>
      </c>
      <c r="M117" s="273">
        <v>2</v>
      </c>
      <c r="N117" s="274">
        <v>90</v>
      </c>
      <c r="O117" s="273">
        <v>10</v>
      </c>
      <c r="P117" s="274">
        <v>261</v>
      </c>
      <c r="Q117" s="7"/>
      <c r="R117" s="260"/>
      <c r="S117" s="283"/>
    </row>
    <row r="118" spans="2:19" s="30" customFormat="1" ht="15" hidden="1" customHeight="1" x14ac:dyDescent="0.2">
      <c r="B118" s="2" t="s">
        <v>41</v>
      </c>
      <c r="C118" s="298">
        <f>E118+G118+I118+K118+M118+O118</f>
        <v>59</v>
      </c>
      <c r="D118" s="274">
        <f t="shared" si="30"/>
        <v>4399</v>
      </c>
      <c r="E118" s="272">
        <v>31</v>
      </c>
      <c r="F118" s="274">
        <v>2853</v>
      </c>
      <c r="G118" s="273">
        <v>6</v>
      </c>
      <c r="H118" s="274">
        <v>255</v>
      </c>
      <c r="I118" s="273">
        <v>3</v>
      </c>
      <c r="J118" s="274">
        <v>96</v>
      </c>
      <c r="K118" s="273">
        <v>16</v>
      </c>
      <c r="L118" s="274">
        <v>792</v>
      </c>
      <c r="M118" s="273">
        <v>1</v>
      </c>
      <c r="N118" s="274">
        <v>360</v>
      </c>
      <c r="O118" s="273">
        <v>2</v>
      </c>
      <c r="P118" s="274">
        <v>43</v>
      </c>
      <c r="Q118" s="7"/>
      <c r="R118" s="260"/>
      <c r="S118" s="283"/>
    </row>
    <row r="119" spans="2:19" s="30" customFormat="1" ht="15" hidden="1" customHeight="1" x14ac:dyDescent="0.2">
      <c r="B119" s="2" t="s">
        <v>42</v>
      </c>
      <c r="C119" s="298">
        <f>E119+G119+I119+K119+M119+O119</f>
        <v>30</v>
      </c>
      <c r="D119" s="274">
        <f t="shared" si="30"/>
        <v>5119</v>
      </c>
      <c r="E119" s="272">
        <v>13</v>
      </c>
      <c r="F119" s="274">
        <v>3824</v>
      </c>
      <c r="G119" s="273">
        <v>1</v>
      </c>
      <c r="H119" s="274">
        <v>42</v>
      </c>
      <c r="I119" s="273">
        <v>2</v>
      </c>
      <c r="J119" s="274">
        <v>147</v>
      </c>
      <c r="K119" s="273">
        <v>6</v>
      </c>
      <c r="L119" s="274">
        <v>535</v>
      </c>
      <c r="M119" s="273">
        <v>1</v>
      </c>
      <c r="N119" s="274">
        <v>14</v>
      </c>
      <c r="O119" s="273">
        <v>7</v>
      </c>
      <c r="P119" s="274">
        <v>557</v>
      </c>
      <c r="Q119" s="7"/>
      <c r="R119" s="260"/>
      <c r="S119" s="283"/>
    </row>
    <row r="120" spans="2:19" s="30" customFormat="1" ht="15" hidden="1" customHeight="1" x14ac:dyDescent="0.2">
      <c r="B120" s="3" t="s">
        <v>43</v>
      </c>
      <c r="C120" s="299">
        <f>E120+G120+I120+K120+M120+O120</f>
        <v>8</v>
      </c>
      <c r="D120" s="280">
        <f t="shared" si="30"/>
        <v>1037</v>
      </c>
      <c r="E120" s="281">
        <v>0</v>
      </c>
      <c r="F120" s="280">
        <v>0</v>
      </c>
      <c r="G120" s="278">
        <v>0</v>
      </c>
      <c r="H120" s="280">
        <v>0</v>
      </c>
      <c r="I120" s="278">
        <v>0</v>
      </c>
      <c r="J120" s="280">
        <v>0</v>
      </c>
      <c r="K120" s="278">
        <v>8</v>
      </c>
      <c r="L120" s="280">
        <v>1037</v>
      </c>
      <c r="M120" s="278">
        <v>0</v>
      </c>
      <c r="N120" s="280">
        <v>0</v>
      </c>
      <c r="O120" s="278">
        <v>0</v>
      </c>
      <c r="P120" s="280">
        <v>0</v>
      </c>
      <c r="Q120" s="7"/>
      <c r="R120" s="260"/>
      <c r="S120" s="283"/>
    </row>
    <row r="121" spans="2:19" s="30" customFormat="1" ht="15" customHeight="1" x14ac:dyDescent="0.2">
      <c r="B121" s="5" t="s">
        <v>51</v>
      </c>
      <c r="C121" s="297">
        <f>SUM(C122:C126)</f>
        <v>332</v>
      </c>
      <c r="D121" s="295">
        <f t="shared" si="30"/>
        <v>26182</v>
      </c>
      <c r="E121" s="292">
        <f>SUM(E122:E126)</f>
        <v>140</v>
      </c>
      <c r="F121" s="294">
        <f t="shared" ref="F121:M121" si="36">SUM(F122:F126)</f>
        <v>15171</v>
      </c>
      <c r="G121" s="293">
        <f t="shared" si="36"/>
        <v>15</v>
      </c>
      <c r="H121" s="294">
        <f t="shared" si="36"/>
        <v>844</v>
      </c>
      <c r="I121" s="293">
        <f t="shared" si="36"/>
        <v>20</v>
      </c>
      <c r="J121" s="295">
        <f t="shared" si="36"/>
        <v>851</v>
      </c>
      <c r="K121" s="292">
        <f t="shared" si="36"/>
        <v>120</v>
      </c>
      <c r="L121" s="294">
        <f t="shared" si="36"/>
        <v>6691</v>
      </c>
      <c r="M121" s="292">
        <f t="shared" si="36"/>
        <v>8</v>
      </c>
      <c r="N121" s="294">
        <f>SUM(N122:N126)</f>
        <v>784</v>
      </c>
      <c r="O121" s="293">
        <f>SUM(O122:O126)</f>
        <v>29</v>
      </c>
      <c r="P121" s="295">
        <f>SUM(P122:P126)</f>
        <v>1841</v>
      </c>
      <c r="Q121" s="7"/>
      <c r="R121" s="260"/>
      <c r="S121" s="283"/>
    </row>
    <row r="122" spans="2:19" s="30" customFormat="1" ht="15" customHeight="1" x14ac:dyDescent="0.2">
      <c r="B122" s="2" t="s">
        <v>39</v>
      </c>
      <c r="C122" s="298">
        <f>E122+G122+I122+K122+M122+O122</f>
        <v>153</v>
      </c>
      <c r="D122" s="274">
        <f t="shared" si="30"/>
        <v>8261</v>
      </c>
      <c r="E122" s="272">
        <v>68</v>
      </c>
      <c r="F122" s="274">
        <v>4534</v>
      </c>
      <c r="G122" s="273">
        <v>5</v>
      </c>
      <c r="H122" s="274">
        <v>443</v>
      </c>
      <c r="I122" s="273">
        <v>12</v>
      </c>
      <c r="J122" s="274">
        <v>607</v>
      </c>
      <c r="K122" s="273">
        <v>54</v>
      </c>
      <c r="L122" s="274">
        <v>1882</v>
      </c>
      <c r="M122" s="273">
        <v>4</v>
      </c>
      <c r="N122" s="274">
        <v>311</v>
      </c>
      <c r="O122" s="273">
        <v>10</v>
      </c>
      <c r="P122" s="274">
        <v>484</v>
      </c>
      <c r="Q122" s="7"/>
      <c r="R122" s="260"/>
      <c r="S122" s="283"/>
    </row>
    <row r="123" spans="2:19" s="30" customFormat="1" ht="15" customHeight="1" x14ac:dyDescent="0.2">
      <c r="B123" s="2" t="s">
        <v>40</v>
      </c>
      <c r="C123" s="298">
        <f>E123+G123+I123+K123+M123+O123</f>
        <v>79</v>
      </c>
      <c r="D123" s="274">
        <f t="shared" si="30"/>
        <v>7331</v>
      </c>
      <c r="E123" s="272">
        <v>36</v>
      </c>
      <c r="F123" s="274">
        <v>4589</v>
      </c>
      <c r="G123" s="273">
        <v>2</v>
      </c>
      <c r="H123" s="274">
        <v>169</v>
      </c>
      <c r="I123" s="273">
        <v>5</v>
      </c>
      <c r="J123" s="274">
        <v>97</v>
      </c>
      <c r="K123" s="273">
        <v>27</v>
      </c>
      <c r="L123" s="274">
        <v>1845</v>
      </c>
      <c r="M123" s="273">
        <v>2</v>
      </c>
      <c r="N123" s="274">
        <v>413</v>
      </c>
      <c r="O123" s="273">
        <v>7</v>
      </c>
      <c r="P123" s="274">
        <v>218</v>
      </c>
      <c r="Q123" s="7"/>
      <c r="R123" s="260"/>
      <c r="S123" s="283"/>
    </row>
    <row r="124" spans="2:19" s="30" customFormat="1" ht="15" customHeight="1" x14ac:dyDescent="0.2">
      <c r="B124" s="2" t="s">
        <v>41</v>
      </c>
      <c r="C124" s="298">
        <f>E124+G124+I124+K124+M124+O124</f>
        <v>55</v>
      </c>
      <c r="D124" s="274">
        <f t="shared" si="30"/>
        <v>4438</v>
      </c>
      <c r="E124" s="272">
        <v>24</v>
      </c>
      <c r="F124" s="274">
        <v>2364</v>
      </c>
      <c r="G124" s="273">
        <v>7</v>
      </c>
      <c r="H124" s="274">
        <v>184</v>
      </c>
      <c r="I124" s="273">
        <v>1</v>
      </c>
      <c r="J124" s="274">
        <v>52</v>
      </c>
      <c r="K124" s="273">
        <v>21</v>
      </c>
      <c r="L124" s="274">
        <v>1254</v>
      </c>
      <c r="M124" s="273">
        <v>1</v>
      </c>
      <c r="N124" s="274">
        <v>45</v>
      </c>
      <c r="O124" s="273">
        <v>1</v>
      </c>
      <c r="P124" s="274">
        <v>539</v>
      </c>
      <c r="Q124" s="7"/>
      <c r="R124" s="260"/>
      <c r="S124" s="283"/>
    </row>
    <row r="125" spans="2:19" s="30" customFormat="1" ht="15" customHeight="1" x14ac:dyDescent="0.2">
      <c r="B125" s="2" t="s">
        <v>42</v>
      </c>
      <c r="C125" s="298">
        <f>E125+G125+I125+K125+M125+O125</f>
        <v>35</v>
      </c>
      <c r="D125" s="274">
        <f t="shared" si="30"/>
        <v>4897</v>
      </c>
      <c r="E125" s="272">
        <v>12</v>
      </c>
      <c r="F125" s="274">
        <v>3684</v>
      </c>
      <c r="G125" s="273">
        <v>1</v>
      </c>
      <c r="H125" s="274">
        <v>48</v>
      </c>
      <c r="I125" s="273">
        <v>2</v>
      </c>
      <c r="J125" s="274">
        <v>95</v>
      </c>
      <c r="K125" s="273">
        <v>8</v>
      </c>
      <c r="L125" s="274">
        <v>455</v>
      </c>
      <c r="M125" s="273">
        <v>1</v>
      </c>
      <c r="N125" s="274">
        <v>15</v>
      </c>
      <c r="O125" s="273">
        <v>11</v>
      </c>
      <c r="P125" s="274">
        <v>600</v>
      </c>
      <c r="Q125" s="7"/>
      <c r="R125" s="260"/>
      <c r="S125" s="283"/>
    </row>
    <row r="126" spans="2:19" s="30" customFormat="1" ht="15" customHeight="1" x14ac:dyDescent="0.2">
      <c r="B126" s="3" t="s">
        <v>43</v>
      </c>
      <c r="C126" s="299">
        <f>E126+G126+I126+K126+M126+O126</f>
        <v>10</v>
      </c>
      <c r="D126" s="280">
        <f t="shared" si="30"/>
        <v>1255</v>
      </c>
      <c r="E126" s="281">
        <v>0</v>
      </c>
      <c r="F126" s="280">
        <v>0</v>
      </c>
      <c r="G126" s="278">
        <v>0</v>
      </c>
      <c r="H126" s="280">
        <v>0</v>
      </c>
      <c r="I126" s="278">
        <v>0</v>
      </c>
      <c r="J126" s="280">
        <v>0</v>
      </c>
      <c r="K126" s="278">
        <v>10</v>
      </c>
      <c r="L126" s="280">
        <v>1255</v>
      </c>
      <c r="M126" s="278">
        <v>0</v>
      </c>
      <c r="N126" s="280">
        <v>0</v>
      </c>
      <c r="O126" s="278">
        <v>0</v>
      </c>
      <c r="P126" s="280">
        <v>0</v>
      </c>
      <c r="Q126" s="7"/>
      <c r="R126" s="260"/>
      <c r="S126" s="283"/>
    </row>
    <row r="127" spans="2:19" s="30" customFormat="1" ht="15" customHeight="1" x14ac:dyDescent="0.2">
      <c r="B127" s="5" t="s">
        <v>52</v>
      </c>
      <c r="C127" s="297">
        <v>337</v>
      </c>
      <c r="D127" s="295">
        <v>25264</v>
      </c>
      <c r="E127" s="292">
        <v>138</v>
      </c>
      <c r="F127" s="294">
        <v>15591</v>
      </c>
      <c r="G127" s="293">
        <v>9</v>
      </c>
      <c r="H127" s="294">
        <v>368</v>
      </c>
      <c r="I127" s="293">
        <v>51</v>
      </c>
      <c r="J127" s="295">
        <v>1328</v>
      </c>
      <c r="K127" s="292">
        <v>106</v>
      </c>
      <c r="L127" s="294">
        <v>6226</v>
      </c>
      <c r="M127" s="292">
        <v>10</v>
      </c>
      <c r="N127" s="294">
        <v>358</v>
      </c>
      <c r="O127" s="293">
        <v>23</v>
      </c>
      <c r="P127" s="295">
        <v>1393</v>
      </c>
      <c r="Q127" s="7"/>
      <c r="R127" s="260"/>
      <c r="S127" s="283"/>
    </row>
    <row r="128" spans="2:19" s="30" customFormat="1" ht="15" customHeight="1" x14ac:dyDescent="0.2">
      <c r="B128" s="2" t="s">
        <v>39</v>
      </c>
      <c r="C128" s="298">
        <v>130</v>
      </c>
      <c r="D128" s="274">
        <v>7439</v>
      </c>
      <c r="E128" s="272">
        <v>61</v>
      </c>
      <c r="F128" s="274">
        <v>4228</v>
      </c>
      <c r="G128" s="273">
        <v>3</v>
      </c>
      <c r="H128" s="274">
        <v>175</v>
      </c>
      <c r="I128" s="273">
        <v>15</v>
      </c>
      <c r="J128" s="274">
        <v>556</v>
      </c>
      <c r="K128" s="273">
        <v>38</v>
      </c>
      <c r="L128" s="274">
        <v>1520</v>
      </c>
      <c r="M128" s="273">
        <v>4</v>
      </c>
      <c r="N128" s="274">
        <v>273</v>
      </c>
      <c r="O128" s="273">
        <v>9</v>
      </c>
      <c r="P128" s="274">
        <v>687</v>
      </c>
      <c r="Q128" s="7"/>
      <c r="R128" s="260"/>
      <c r="S128" s="283"/>
    </row>
    <row r="129" spans="2:19" s="30" customFormat="1" ht="15" customHeight="1" x14ac:dyDescent="0.2">
      <c r="B129" s="2" t="s">
        <v>40</v>
      </c>
      <c r="C129" s="298">
        <v>94</v>
      </c>
      <c r="D129" s="274">
        <v>6814</v>
      </c>
      <c r="E129" s="272">
        <v>47</v>
      </c>
      <c r="F129" s="274">
        <v>4819</v>
      </c>
      <c r="G129" s="273">
        <v>0</v>
      </c>
      <c r="H129" s="274">
        <v>0</v>
      </c>
      <c r="I129" s="273">
        <v>17</v>
      </c>
      <c r="J129" s="274">
        <v>537</v>
      </c>
      <c r="K129" s="273">
        <v>22</v>
      </c>
      <c r="L129" s="274">
        <v>1219</v>
      </c>
      <c r="M129" s="273">
        <v>3</v>
      </c>
      <c r="N129" s="274">
        <v>24</v>
      </c>
      <c r="O129" s="273">
        <v>5</v>
      </c>
      <c r="P129" s="274">
        <v>215</v>
      </c>
      <c r="Q129" s="7"/>
      <c r="R129" s="260"/>
      <c r="S129" s="283"/>
    </row>
    <row r="130" spans="2:19" s="30" customFormat="1" ht="15" customHeight="1" x14ac:dyDescent="0.2">
      <c r="B130" s="2" t="s">
        <v>41</v>
      </c>
      <c r="C130" s="298">
        <v>68</v>
      </c>
      <c r="D130" s="274">
        <v>5416</v>
      </c>
      <c r="E130" s="272">
        <v>18</v>
      </c>
      <c r="F130" s="274">
        <v>3648</v>
      </c>
      <c r="G130" s="273">
        <v>5</v>
      </c>
      <c r="H130" s="274">
        <v>145</v>
      </c>
      <c r="I130" s="273">
        <v>19</v>
      </c>
      <c r="J130" s="274">
        <v>235</v>
      </c>
      <c r="K130" s="273">
        <v>21</v>
      </c>
      <c r="L130" s="274">
        <v>1256</v>
      </c>
      <c r="M130" s="273">
        <v>2</v>
      </c>
      <c r="N130" s="274">
        <v>46</v>
      </c>
      <c r="O130" s="273">
        <v>3</v>
      </c>
      <c r="P130" s="274">
        <v>86</v>
      </c>
      <c r="Q130" s="7"/>
      <c r="R130" s="260"/>
      <c r="S130" s="283"/>
    </row>
    <row r="131" spans="2:19" s="30" customFormat="1" ht="15" customHeight="1" x14ac:dyDescent="0.2">
      <c r="B131" s="2" t="s">
        <v>42</v>
      </c>
      <c r="C131" s="298">
        <v>36</v>
      </c>
      <c r="D131" s="274">
        <v>4090</v>
      </c>
      <c r="E131" s="272">
        <v>12</v>
      </c>
      <c r="F131" s="274">
        <v>2896</v>
      </c>
      <c r="G131" s="273">
        <v>1</v>
      </c>
      <c r="H131" s="274">
        <v>48</v>
      </c>
      <c r="I131" s="273">
        <v>0</v>
      </c>
      <c r="J131" s="274">
        <v>0</v>
      </c>
      <c r="K131" s="273">
        <v>16</v>
      </c>
      <c r="L131" s="274">
        <v>726</v>
      </c>
      <c r="M131" s="273">
        <v>1</v>
      </c>
      <c r="N131" s="274">
        <v>15</v>
      </c>
      <c r="O131" s="273">
        <v>6</v>
      </c>
      <c r="P131" s="274">
        <v>405</v>
      </c>
      <c r="Q131" s="7"/>
      <c r="R131" s="260"/>
      <c r="S131" s="283"/>
    </row>
    <row r="132" spans="2:19" s="30" customFormat="1" ht="15" customHeight="1" x14ac:dyDescent="0.2">
      <c r="B132" s="3" t="s">
        <v>43</v>
      </c>
      <c r="C132" s="299">
        <v>9</v>
      </c>
      <c r="D132" s="280">
        <v>1505</v>
      </c>
      <c r="E132" s="281">
        <v>0</v>
      </c>
      <c r="F132" s="280">
        <v>0</v>
      </c>
      <c r="G132" s="278">
        <v>0</v>
      </c>
      <c r="H132" s="280">
        <v>0</v>
      </c>
      <c r="I132" s="278">
        <v>0</v>
      </c>
      <c r="J132" s="280">
        <v>0</v>
      </c>
      <c r="K132" s="278">
        <v>9</v>
      </c>
      <c r="L132" s="280">
        <v>1505</v>
      </c>
      <c r="M132" s="278">
        <v>0</v>
      </c>
      <c r="N132" s="280">
        <v>0</v>
      </c>
      <c r="O132" s="278">
        <v>0</v>
      </c>
      <c r="P132" s="280">
        <v>0</v>
      </c>
      <c r="Q132" s="7"/>
      <c r="R132" s="260"/>
      <c r="S132" s="283"/>
    </row>
    <row r="133" spans="2:19" s="30" customFormat="1" ht="15" customHeight="1" x14ac:dyDescent="0.2">
      <c r="B133" s="5" t="s">
        <v>53</v>
      </c>
      <c r="C133" s="297">
        <f>SUM(C134:C138)</f>
        <v>311</v>
      </c>
      <c r="D133" s="295">
        <f t="shared" ref="D133:D151" si="37">F133+H133+J133+L133+N133+P133</f>
        <v>20466</v>
      </c>
      <c r="E133" s="292">
        <f>SUM(E134:E138)</f>
        <v>127</v>
      </c>
      <c r="F133" s="294">
        <f t="shared" ref="F133:M133" si="38">SUM(F134:F138)</f>
        <v>9988</v>
      </c>
      <c r="G133" s="293">
        <f t="shared" si="38"/>
        <v>10</v>
      </c>
      <c r="H133" s="294">
        <f t="shared" si="38"/>
        <v>365</v>
      </c>
      <c r="I133" s="293">
        <f t="shared" si="38"/>
        <v>38</v>
      </c>
      <c r="J133" s="295">
        <f t="shared" si="38"/>
        <v>1054</v>
      </c>
      <c r="K133" s="292">
        <f t="shared" si="38"/>
        <v>102</v>
      </c>
      <c r="L133" s="294">
        <f t="shared" si="38"/>
        <v>7423</v>
      </c>
      <c r="M133" s="292">
        <f t="shared" si="38"/>
        <v>8</v>
      </c>
      <c r="N133" s="294">
        <f>SUM(N134:N138)</f>
        <v>486</v>
      </c>
      <c r="O133" s="293">
        <f>SUM(O134:O138)</f>
        <v>26</v>
      </c>
      <c r="P133" s="295">
        <f>SUM(P134:P138)</f>
        <v>1150</v>
      </c>
      <c r="Q133" s="7"/>
      <c r="R133" s="260"/>
      <c r="S133" s="283"/>
    </row>
    <row r="134" spans="2:19" s="30" customFormat="1" ht="15" customHeight="1" x14ac:dyDescent="0.2">
      <c r="B134" s="2" t="s">
        <v>39</v>
      </c>
      <c r="C134" s="298">
        <f>E134+G134+I134+K134+M134+O134</f>
        <v>139</v>
      </c>
      <c r="D134" s="274">
        <f t="shared" si="37"/>
        <v>6308</v>
      </c>
      <c r="E134" s="272">
        <v>58</v>
      </c>
      <c r="F134" s="274">
        <v>3396</v>
      </c>
      <c r="G134" s="273">
        <v>5</v>
      </c>
      <c r="H134" s="274">
        <v>201</v>
      </c>
      <c r="I134" s="273">
        <v>18</v>
      </c>
      <c r="J134" s="274">
        <v>569</v>
      </c>
      <c r="K134" s="273">
        <v>36</v>
      </c>
      <c r="L134" s="274">
        <v>1144</v>
      </c>
      <c r="M134" s="273">
        <v>4</v>
      </c>
      <c r="N134" s="274">
        <v>194</v>
      </c>
      <c r="O134" s="273">
        <v>18</v>
      </c>
      <c r="P134" s="274">
        <v>804</v>
      </c>
      <c r="Q134" s="7"/>
      <c r="R134" s="260"/>
      <c r="S134" s="283"/>
    </row>
    <row r="135" spans="2:19" s="30" customFormat="1" ht="15" customHeight="1" x14ac:dyDescent="0.2">
      <c r="B135" s="2" t="s">
        <v>40</v>
      </c>
      <c r="C135" s="298">
        <f>E135+G135+I135+K135+M135+O135</f>
        <v>63</v>
      </c>
      <c r="D135" s="274">
        <f t="shared" si="37"/>
        <v>5613</v>
      </c>
      <c r="E135" s="272">
        <v>30</v>
      </c>
      <c r="F135" s="274">
        <v>2771</v>
      </c>
      <c r="G135" s="273">
        <v>0</v>
      </c>
      <c r="H135" s="274">
        <v>0</v>
      </c>
      <c r="I135" s="273">
        <v>9</v>
      </c>
      <c r="J135" s="274">
        <v>197</v>
      </c>
      <c r="K135" s="273">
        <v>20</v>
      </c>
      <c r="L135" s="274">
        <v>2520</v>
      </c>
      <c r="M135" s="273">
        <v>1</v>
      </c>
      <c r="N135" s="274">
        <v>68</v>
      </c>
      <c r="O135" s="273">
        <v>3</v>
      </c>
      <c r="P135" s="274">
        <v>57</v>
      </c>
      <c r="Q135" s="7"/>
      <c r="R135" s="260"/>
      <c r="S135" s="283"/>
    </row>
    <row r="136" spans="2:19" s="30" customFormat="1" ht="15" customHeight="1" x14ac:dyDescent="0.2">
      <c r="B136" s="2" t="s">
        <v>41</v>
      </c>
      <c r="C136" s="298">
        <f>E136+G136+I136+K136+M136+O136</f>
        <v>59</v>
      </c>
      <c r="D136" s="274">
        <f t="shared" si="37"/>
        <v>2746</v>
      </c>
      <c r="E136" s="272">
        <v>22</v>
      </c>
      <c r="F136" s="274">
        <v>1100</v>
      </c>
      <c r="G136" s="273">
        <v>4</v>
      </c>
      <c r="H136" s="274">
        <v>116</v>
      </c>
      <c r="I136" s="273">
        <v>11</v>
      </c>
      <c r="J136" s="274">
        <v>288</v>
      </c>
      <c r="K136" s="273">
        <v>17</v>
      </c>
      <c r="L136" s="274">
        <v>982</v>
      </c>
      <c r="M136" s="273">
        <v>3</v>
      </c>
      <c r="N136" s="274">
        <v>224</v>
      </c>
      <c r="O136" s="273">
        <v>2</v>
      </c>
      <c r="P136" s="274">
        <v>36</v>
      </c>
      <c r="Q136" s="7"/>
      <c r="R136" s="260"/>
      <c r="S136" s="283"/>
    </row>
    <row r="137" spans="2:19" s="30" customFormat="1" ht="15" customHeight="1" x14ac:dyDescent="0.2">
      <c r="B137" s="2" t="s">
        <v>42</v>
      </c>
      <c r="C137" s="298">
        <f>E137+G137+I137+K137+M137+O137</f>
        <v>35</v>
      </c>
      <c r="D137" s="274">
        <f t="shared" si="37"/>
        <v>3918</v>
      </c>
      <c r="E137" s="272">
        <v>17</v>
      </c>
      <c r="F137" s="274">
        <v>2721</v>
      </c>
      <c r="G137" s="273">
        <v>1</v>
      </c>
      <c r="H137" s="274">
        <v>48</v>
      </c>
      <c r="I137" s="273">
        <v>0</v>
      </c>
      <c r="J137" s="274">
        <v>0</v>
      </c>
      <c r="K137" s="273">
        <v>14</v>
      </c>
      <c r="L137" s="274">
        <v>896</v>
      </c>
      <c r="M137" s="273">
        <v>0</v>
      </c>
      <c r="N137" s="274">
        <v>0</v>
      </c>
      <c r="O137" s="273">
        <v>3</v>
      </c>
      <c r="P137" s="274">
        <v>253</v>
      </c>
      <c r="Q137" s="7"/>
      <c r="R137" s="260"/>
      <c r="S137" s="283"/>
    </row>
    <row r="138" spans="2:19" s="30" customFormat="1" ht="15" customHeight="1" x14ac:dyDescent="0.2">
      <c r="B138" s="3" t="s">
        <v>43</v>
      </c>
      <c r="C138" s="299">
        <f>E138+G138+I138+K138+M138+O138</f>
        <v>15</v>
      </c>
      <c r="D138" s="280">
        <f t="shared" si="37"/>
        <v>1881</v>
      </c>
      <c r="E138" s="281">
        <v>0</v>
      </c>
      <c r="F138" s="280">
        <v>0</v>
      </c>
      <c r="G138" s="278">
        <v>0</v>
      </c>
      <c r="H138" s="280">
        <v>0</v>
      </c>
      <c r="I138" s="278">
        <v>0</v>
      </c>
      <c r="J138" s="280">
        <v>0</v>
      </c>
      <c r="K138" s="278">
        <v>15</v>
      </c>
      <c r="L138" s="280">
        <v>1881</v>
      </c>
      <c r="M138" s="278">
        <v>0</v>
      </c>
      <c r="N138" s="280">
        <v>0</v>
      </c>
      <c r="O138" s="278">
        <v>0</v>
      </c>
      <c r="P138" s="280">
        <v>0</v>
      </c>
      <c r="Q138" s="7"/>
      <c r="R138" s="260"/>
      <c r="S138" s="283"/>
    </row>
    <row r="139" spans="2:19" s="30" customFormat="1" ht="15" customHeight="1" x14ac:dyDescent="0.2">
      <c r="B139" s="5" t="s">
        <v>54</v>
      </c>
      <c r="C139" s="297">
        <f>SUM(C140:C144)</f>
        <v>333</v>
      </c>
      <c r="D139" s="295">
        <f t="shared" si="37"/>
        <v>12831</v>
      </c>
      <c r="E139" s="292">
        <f>SUM(E140:E144)</f>
        <v>116</v>
      </c>
      <c r="F139" s="294">
        <f t="shared" ref="F139:M139" si="39">SUM(F140:F144)</f>
        <v>5149</v>
      </c>
      <c r="G139" s="293">
        <f t="shared" si="39"/>
        <v>10</v>
      </c>
      <c r="H139" s="294">
        <f t="shared" si="39"/>
        <v>320</v>
      </c>
      <c r="I139" s="293">
        <f t="shared" si="39"/>
        <v>42</v>
      </c>
      <c r="J139" s="295">
        <f t="shared" si="39"/>
        <v>1073</v>
      </c>
      <c r="K139" s="292">
        <f t="shared" si="39"/>
        <v>144</v>
      </c>
      <c r="L139" s="294">
        <f t="shared" si="39"/>
        <v>5247</v>
      </c>
      <c r="M139" s="292">
        <f t="shared" si="39"/>
        <v>12</v>
      </c>
      <c r="N139" s="294">
        <f>SUM(N140:N144)</f>
        <v>333</v>
      </c>
      <c r="O139" s="293">
        <f>SUM(O140:O144)</f>
        <v>9</v>
      </c>
      <c r="P139" s="295">
        <f>SUM(P140:P144)</f>
        <v>709</v>
      </c>
      <c r="Q139" s="7"/>
      <c r="R139" s="260"/>
      <c r="S139" s="283"/>
    </row>
    <row r="140" spans="2:19" s="30" customFormat="1" ht="15" customHeight="1" x14ac:dyDescent="0.2">
      <c r="B140" s="2" t="s">
        <v>39</v>
      </c>
      <c r="C140" s="298">
        <f>E140+G140+I140+K140+M140+O140</f>
        <v>112</v>
      </c>
      <c r="D140" s="274">
        <f t="shared" si="37"/>
        <v>3674</v>
      </c>
      <c r="E140" s="272">
        <v>33</v>
      </c>
      <c r="F140" s="274">
        <v>1378</v>
      </c>
      <c r="G140" s="273">
        <v>4</v>
      </c>
      <c r="H140" s="274">
        <v>148</v>
      </c>
      <c r="I140" s="273">
        <v>12</v>
      </c>
      <c r="J140" s="274">
        <v>425</v>
      </c>
      <c r="K140" s="273">
        <v>56</v>
      </c>
      <c r="L140" s="274">
        <v>1071</v>
      </c>
      <c r="M140" s="273">
        <v>1</v>
      </c>
      <c r="N140" s="274">
        <v>28</v>
      </c>
      <c r="O140" s="273">
        <v>6</v>
      </c>
      <c r="P140" s="274">
        <v>624</v>
      </c>
      <c r="Q140" s="7"/>
      <c r="R140" s="260"/>
      <c r="S140" s="283"/>
    </row>
    <row r="141" spans="2:19" s="30" customFormat="1" ht="15" customHeight="1" x14ac:dyDescent="0.2">
      <c r="B141" s="2" t="s">
        <v>40</v>
      </c>
      <c r="C141" s="298">
        <f>E141+G141+I141+K141+M141+O141</f>
        <v>55</v>
      </c>
      <c r="D141" s="274">
        <f t="shared" si="37"/>
        <v>3009</v>
      </c>
      <c r="E141" s="272">
        <v>20</v>
      </c>
      <c r="F141" s="274">
        <v>1089</v>
      </c>
      <c r="G141" s="273">
        <v>1</v>
      </c>
      <c r="H141" s="274">
        <v>12</v>
      </c>
      <c r="I141" s="273">
        <v>13</v>
      </c>
      <c r="J141" s="274">
        <v>194</v>
      </c>
      <c r="K141" s="273">
        <v>18</v>
      </c>
      <c r="L141" s="274">
        <v>1530</v>
      </c>
      <c r="M141" s="273">
        <v>3</v>
      </c>
      <c r="N141" s="274">
        <v>184</v>
      </c>
      <c r="O141" s="273">
        <v>0</v>
      </c>
      <c r="P141" s="274">
        <v>0</v>
      </c>
      <c r="Q141" s="7"/>
      <c r="R141" s="260"/>
      <c r="S141" s="283"/>
    </row>
    <row r="142" spans="2:19" s="30" customFormat="1" ht="15" customHeight="1" x14ac:dyDescent="0.2">
      <c r="B142" s="2" t="s">
        <v>41</v>
      </c>
      <c r="C142" s="298">
        <f>E142+G142+I142+K142+M142+O142</f>
        <v>119</v>
      </c>
      <c r="D142" s="274">
        <f t="shared" si="37"/>
        <v>2602</v>
      </c>
      <c r="E142" s="272">
        <v>50</v>
      </c>
      <c r="F142" s="274">
        <v>1159</v>
      </c>
      <c r="G142" s="273">
        <v>1</v>
      </c>
      <c r="H142" s="274">
        <v>54</v>
      </c>
      <c r="I142" s="273">
        <v>16</v>
      </c>
      <c r="J142" s="274">
        <v>445</v>
      </c>
      <c r="K142" s="273">
        <v>45</v>
      </c>
      <c r="L142" s="274">
        <v>818</v>
      </c>
      <c r="M142" s="273">
        <v>6</v>
      </c>
      <c r="N142" s="274">
        <v>78</v>
      </c>
      <c r="O142" s="273">
        <v>1</v>
      </c>
      <c r="P142" s="274">
        <v>48</v>
      </c>
      <c r="Q142" s="7"/>
      <c r="R142" s="260"/>
      <c r="S142" s="283"/>
    </row>
    <row r="143" spans="2:19" s="30" customFormat="1" ht="15" customHeight="1" x14ac:dyDescent="0.2">
      <c r="B143" s="2" t="s">
        <v>42</v>
      </c>
      <c r="C143" s="298">
        <f>E143+G143+I143+K143+M143+O143</f>
        <v>37</v>
      </c>
      <c r="D143" s="274">
        <f t="shared" si="37"/>
        <v>2547</v>
      </c>
      <c r="E143" s="272">
        <v>13</v>
      </c>
      <c r="F143" s="274">
        <v>1523</v>
      </c>
      <c r="G143" s="273">
        <v>4</v>
      </c>
      <c r="H143" s="274">
        <v>106</v>
      </c>
      <c r="I143" s="273">
        <v>1</v>
      </c>
      <c r="J143" s="274">
        <v>9</v>
      </c>
      <c r="K143" s="273">
        <v>15</v>
      </c>
      <c r="L143" s="274">
        <v>829</v>
      </c>
      <c r="M143" s="273">
        <v>2</v>
      </c>
      <c r="N143" s="274">
        <v>43</v>
      </c>
      <c r="O143" s="273">
        <v>2</v>
      </c>
      <c r="P143" s="274">
        <v>37</v>
      </c>
      <c r="Q143" s="7"/>
      <c r="R143" s="260"/>
      <c r="S143" s="283"/>
    </row>
    <row r="144" spans="2:19" s="30" customFormat="1" ht="15" customHeight="1" x14ac:dyDescent="0.2">
      <c r="B144" s="3" t="s">
        <v>43</v>
      </c>
      <c r="C144" s="278">
        <f>E144+G144+I144+K144+M144+O144</f>
        <v>10</v>
      </c>
      <c r="D144" s="280">
        <f t="shared" si="37"/>
        <v>999</v>
      </c>
      <c r="E144" s="281">
        <v>0</v>
      </c>
      <c r="F144" s="280">
        <v>0</v>
      </c>
      <c r="G144" s="278">
        <v>0</v>
      </c>
      <c r="H144" s="280">
        <v>0</v>
      </c>
      <c r="I144" s="278">
        <v>0</v>
      </c>
      <c r="J144" s="280">
        <v>0</v>
      </c>
      <c r="K144" s="278">
        <v>10</v>
      </c>
      <c r="L144" s="280">
        <v>999</v>
      </c>
      <c r="M144" s="278">
        <v>0</v>
      </c>
      <c r="N144" s="280">
        <v>0</v>
      </c>
      <c r="O144" s="278">
        <v>0</v>
      </c>
      <c r="P144" s="280">
        <v>0</v>
      </c>
      <c r="Q144" s="7"/>
      <c r="R144" s="260"/>
      <c r="S144" s="283"/>
    </row>
    <row r="145" spans="2:19" s="30" customFormat="1" ht="15" customHeight="1" x14ac:dyDescent="0.2">
      <c r="B145" s="5" t="s">
        <v>55</v>
      </c>
      <c r="C145" s="297">
        <f>SUM(C146:C150)</f>
        <v>290</v>
      </c>
      <c r="D145" s="295">
        <f t="shared" si="37"/>
        <v>12978</v>
      </c>
      <c r="E145" s="292">
        <f>SUM(E146:E150)</f>
        <v>108</v>
      </c>
      <c r="F145" s="294">
        <f t="shared" ref="F145:M145" si="40">SUM(F146:F150)</f>
        <v>5125</v>
      </c>
      <c r="G145" s="293">
        <f t="shared" si="40"/>
        <v>8</v>
      </c>
      <c r="H145" s="294">
        <f t="shared" si="40"/>
        <v>415</v>
      </c>
      <c r="I145" s="293">
        <f t="shared" si="40"/>
        <v>9</v>
      </c>
      <c r="J145" s="295">
        <f t="shared" si="40"/>
        <v>267</v>
      </c>
      <c r="K145" s="292">
        <f t="shared" si="40"/>
        <v>147</v>
      </c>
      <c r="L145" s="294">
        <f t="shared" si="40"/>
        <v>6807</v>
      </c>
      <c r="M145" s="292">
        <f t="shared" si="40"/>
        <v>5</v>
      </c>
      <c r="N145" s="294">
        <f>SUM(N146:N150)</f>
        <v>128</v>
      </c>
      <c r="O145" s="293">
        <f>SUM(O146:O150)</f>
        <v>13</v>
      </c>
      <c r="P145" s="295">
        <f>SUM(P146:P150)</f>
        <v>236</v>
      </c>
      <c r="Q145" s="7"/>
      <c r="R145" s="260"/>
      <c r="S145" s="283"/>
    </row>
    <row r="146" spans="2:19" s="30" customFormat="1" ht="15" customHeight="1" x14ac:dyDescent="0.2">
      <c r="B146" s="2" t="s">
        <v>39</v>
      </c>
      <c r="C146" s="298">
        <f>E146+G146+I146+K146+M146+O146</f>
        <v>119</v>
      </c>
      <c r="D146" s="274">
        <f t="shared" si="37"/>
        <v>2871</v>
      </c>
      <c r="E146" s="272">
        <v>45</v>
      </c>
      <c r="F146" s="274">
        <v>1198</v>
      </c>
      <c r="G146" s="273">
        <v>1</v>
      </c>
      <c r="H146" s="274">
        <v>15</v>
      </c>
      <c r="I146" s="273">
        <v>1</v>
      </c>
      <c r="J146" s="274">
        <v>127</v>
      </c>
      <c r="K146" s="273">
        <v>65</v>
      </c>
      <c r="L146" s="274">
        <v>1481</v>
      </c>
      <c r="M146" s="273">
        <v>0</v>
      </c>
      <c r="N146" s="274">
        <v>0</v>
      </c>
      <c r="O146" s="273">
        <v>7</v>
      </c>
      <c r="P146" s="274">
        <v>50</v>
      </c>
      <c r="Q146" s="7"/>
      <c r="R146" s="260"/>
      <c r="S146" s="283"/>
    </row>
    <row r="147" spans="2:19" s="30" customFormat="1" ht="15" customHeight="1" x14ac:dyDescent="0.2">
      <c r="B147" s="2" t="s">
        <v>40</v>
      </c>
      <c r="C147" s="298">
        <f>E147+G147+I147+K147+M147+O147</f>
        <v>70</v>
      </c>
      <c r="D147" s="274">
        <f t="shared" si="37"/>
        <v>4100</v>
      </c>
      <c r="E147" s="272">
        <v>26</v>
      </c>
      <c r="F147" s="274">
        <v>1146</v>
      </c>
      <c r="G147" s="273">
        <v>0</v>
      </c>
      <c r="H147" s="274">
        <v>0</v>
      </c>
      <c r="I147" s="273">
        <v>6</v>
      </c>
      <c r="J147" s="274">
        <v>100</v>
      </c>
      <c r="K147" s="273">
        <v>31</v>
      </c>
      <c r="L147" s="274">
        <v>2727</v>
      </c>
      <c r="M147" s="273">
        <v>4</v>
      </c>
      <c r="N147" s="274">
        <v>96</v>
      </c>
      <c r="O147" s="273">
        <v>3</v>
      </c>
      <c r="P147" s="274">
        <v>31</v>
      </c>
      <c r="Q147" s="7"/>
      <c r="R147" s="260"/>
      <c r="S147" s="283"/>
    </row>
    <row r="148" spans="2:19" s="30" customFormat="1" ht="15" customHeight="1" x14ac:dyDescent="0.2">
      <c r="B148" s="2" t="s">
        <v>41</v>
      </c>
      <c r="C148" s="298">
        <f>E148+G148+I148+K148+M148+O148</f>
        <v>48</v>
      </c>
      <c r="D148" s="274">
        <f t="shared" si="37"/>
        <v>2159</v>
      </c>
      <c r="E148" s="272">
        <v>22</v>
      </c>
      <c r="F148" s="274">
        <v>991</v>
      </c>
      <c r="G148" s="273">
        <v>3</v>
      </c>
      <c r="H148" s="274">
        <v>131</v>
      </c>
      <c r="I148" s="273">
        <v>0</v>
      </c>
      <c r="J148" s="274">
        <v>0</v>
      </c>
      <c r="K148" s="273">
        <v>22</v>
      </c>
      <c r="L148" s="274">
        <v>935</v>
      </c>
      <c r="M148" s="273">
        <v>0</v>
      </c>
      <c r="N148" s="274">
        <v>0</v>
      </c>
      <c r="O148" s="273">
        <v>1</v>
      </c>
      <c r="P148" s="274">
        <v>102</v>
      </c>
      <c r="Q148" s="7"/>
      <c r="R148" s="260"/>
      <c r="S148" s="283"/>
    </row>
    <row r="149" spans="2:19" s="30" customFormat="1" ht="15" customHeight="1" x14ac:dyDescent="0.2">
      <c r="B149" s="2" t="s">
        <v>42</v>
      </c>
      <c r="C149" s="298">
        <f>E149+G149+I149+K149+M149+O149</f>
        <v>44</v>
      </c>
      <c r="D149" s="274">
        <f t="shared" si="37"/>
        <v>2888</v>
      </c>
      <c r="E149" s="272">
        <v>15</v>
      </c>
      <c r="F149" s="274">
        <v>1790</v>
      </c>
      <c r="G149" s="273">
        <v>4</v>
      </c>
      <c r="H149" s="274">
        <v>269</v>
      </c>
      <c r="I149" s="273">
        <v>2</v>
      </c>
      <c r="J149" s="274">
        <v>40</v>
      </c>
      <c r="K149" s="273">
        <v>20</v>
      </c>
      <c r="L149" s="274">
        <v>704</v>
      </c>
      <c r="M149" s="273">
        <v>1</v>
      </c>
      <c r="N149" s="274">
        <v>32</v>
      </c>
      <c r="O149" s="273">
        <v>2</v>
      </c>
      <c r="P149" s="274">
        <v>53</v>
      </c>
      <c r="Q149" s="7"/>
      <c r="R149" s="260"/>
      <c r="S149" s="283"/>
    </row>
    <row r="150" spans="2:19" s="30" customFormat="1" ht="15" customHeight="1" x14ac:dyDescent="0.2">
      <c r="B150" s="3" t="s">
        <v>43</v>
      </c>
      <c r="C150" s="278">
        <f>E150+G150+I150+K150+M150+O150</f>
        <v>9</v>
      </c>
      <c r="D150" s="280">
        <f t="shared" si="37"/>
        <v>960</v>
      </c>
      <c r="E150" s="281">
        <v>0</v>
      </c>
      <c r="F150" s="280">
        <v>0</v>
      </c>
      <c r="G150" s="278">
        <v>0</v>
      </c>
      <c r="H150" s="280">
        <v>0</v>
      </c>
      <c r="I150" s="278">
        <v>0</v>
      </c>
      <c r="J150" s="280">
        <v>0</v>
      </c>
      <c r="K150" s="278">
        <v>9</v>
      </c>
      <c r="L150" s="280">
        <v>960</v>
      </c>
      <c r="M150" s="278">
        <v>0</v>
      </c>
      <c r="N150" s="280">
        <v>0</v>
      </c>
      <c r="O150" s="278">
        <v>0</v>
      </c>
      <c r="P150" s="280">
        <v>0</v>
      </c>
      <c r="Q150" s="7"/>
      <c r="R150" s="260"/>
      <c r="S150" s="283"/>
    </row>
    <row r="151" spans="2:19" s="30" customFormat="1" ht="15" customHeight="1" x14ac:dyDescent="0.2">
      <c r="B151" s="5" t="s">
        <v>56</v>
      </c>
      <c r="C151" s="297">
        <f>SUM(C152:C156)</f>
        <v>369</v>
      </c>
      <c r="D151" s="295">
        <f t="shared" si="37"/>
        <v>14958</v>
      </c>
      <c r="E151" s="292">
        <f>SUM(E152:E156)</f>
        <v>142</v>
      </c>
      <c r="F151" s="294">
        <f t="shared" ref="F151:M151" si="41">SUM(F152:F156)</f>
        <v>5862</v>
      </c>
      <c r="G151" s="293">
        <f t="shared" si="41"/>
        <v>11</v>
      </c>
      <c r="H151" s="294">
        <f t="shared" si="41"/>
        <v>432</v>
      </c>
      <c r="I151" s="293">
        <f t="shared" si="41"/>
        <v>5</v>
      </c>
      <c r="J151" s="295">
        <f t="shared" si="41"/>
        <v>178</v>
      </c>
      <c r="K151" s="292">
        <f t="shared" si="41"/>
        <v>183</v>
      </c>
      <c r="L151" s="294">
        <f t="shared" si="41"/>
        <v>7626</v>
      </c>
      <c r="M151" s="292">
        <f t="shared" si="41"/>
        <v>9</v>
      </c>
      <c r="N151" s="294">
        <f>SUM(N152:N156)</f>
        <v>408</v>
      </c>
      <c r="O151" s="293">
        <f>SUM(O152:O156)</f>
        <v>19</v>
      </c>
      <c r="P151" s="295">
        <f>SUM(P152:P156)</f>
        <v>452</v>
      </c>
      <c r="Q151" s="7"/>
      <c r="R151" s="260"/>
      <c r="S151" s="283"/>
    </row>
    <row r="152" spans="2:19" s="30" customFormat="1" ht="15" customHeight="1" x14ac:dyDescent="0.2">
      <c r="B152" s="2" t="s">
        <v>39</v>
      </c>
      <c r="C152" s="298">
        <v>149</v>
      </c>
      <c r="D152" s="274">
        <v>3504</v>
      </c>
      <c r="E152" s="272">
        <v>61</v>
      </c>
      <c r="F152" s="274">
        <v>1409</v>
      </c>
      <c r="G152" s="273">
        <v>0</v>
      </c>
      <c r="H152" s="274">
        <v>0</v>
      </c>
      <c r="I152" s="273">
        <v>1</v>
      </c>
      <c r="J152" s="274">
        <v>119</v>
      </c>
      <c r="K152" s="273">
        <v>76</v>
      </c>
      <c r="L152" s="274">
        <v>1697</v>
      </c>
      <c r="M152" s="273">
        <v>1</v>
      </c>
      <c r="N152" s="274">
        <v>24</v>
      </c>
      <c r="O152" s="273">
        <v>10</v>
      </c>
      <c r="P152" s="274">
        <v>255</v>
      </c>
      <c r="Q152" s="7"/>
      <c r="R152" s="260"/>
      <c r="S152" s="283"/>
    </row>
    <row r="153" spans="2:19" s="30" customFormat="1" ht="15" customHeight="1" x14ac:dyDescent="0.2">
      <c r="B153" s="2" t="s">
        <v>40</v>
      </c>
      <c r="C153" s="298">
        <v>84</v>
      </c>
      <c r="D153" s="274">
        <v>4055</v>
      </c>
      <c r="E153" s="272">
        <v>24</v>
      </c>
      <c r="F153" s="274">
        <v>1008</v>
      </c>
      <c r="G153" s="273">
        <v>3</v>
      </c>
      <c r="H153" s="274">
        <v>20</v>
      </c>
      <c r="I153" s="273">
        <v>3</v>
      </c>
      <c r="J153" s="274">
        <v>50</v>
      </c>
      <c r="K153" s="273">
        <v>44</v>
      </c>
      <c r="L153" s="274">
        <v>2806</v>
      </c>
      <c r="M153" s="273">
        <v>6</v>
      </c>
      <c r="N153" s="274">
        <v>125</v>
      </c>
      <c r="O153" s="273">
        <v>4</v>
      </c>
      <c r="P153" s="274">
        <v>46</v>
      </c>
      <c r="Q153" s="7"/>
      <c r="R153" s="260"/>
      <c r="S153" s="283"/>
    </row>
    <row r="154" spans="2:19" s="30" customFormat="1" ht="15" customHeight="1" x14ac:dyDescent="0.2">
      <c r="B154" s="2" t="s">
        <v>41</v>
      </c>
      <c r="C154" s="298">
        <v>79</v>
      </c>
      <c r="D154" s="274">
        <v>2702</v>
      </c>
      <c r="E154" s="272">
        <v>40</v>
      </c>
      <c r="F154" s="274">
        <v>1172</v>
      </c>
      <c r="G154" s="273">
        <v>3</v>
      </c>
      <c r="H154" s="274">
        <v>70</v>
      </c>
      <c r="I154" s="273">
        <v>0</v>
      </c>
      <c r="J154" s="274">
        <v>0</v>
      </c>
      <c r="K154" s="273">
        <v>35</v>
      </c>
      <c r="L154" s="274">
        <v>1387</v>
      </c>
      <c r="M154" s="273">
        <v>1</v>
      </c>
      <c r="N154" s="274">
        <v>73</v>
      </c>
      <c r="O154" s="273">
        <v>0</v>
      </c>
      <c r="P154" s="274">
        <v>0</v>
      </c>
      <c r="Q154" s="7"/>
      <c r="R154" s="260"/>
      <c r="S154" s="283"/>
    </row>
    <row r="155" spans="2:19" s="30" customFormat="1" ht="15" customHeight="1" x14ac:dyDescent="0.2">
      <c r="B155" s="2" t="s">
        <v>42</v>
      </c>
      <c r="C155" s="298">
        <v>46</v>
      </c>
      <c r="D155" s="274">
        <v>3906</v>
      </c>
      <c r="E155" s="272">
        <v>17</v>
      </c>
      <c r="F155" s="274">
        <v>2273</v>
      </c>
      <c r="G155" s="273">
        <v>5</v>
      </c>
      <c r="H155" s="274">
        <v>342</v>
      </c>
      <c r="I155" s="273">
        <v>1</v>
      </c>
      <c r="J155" s="274">
        <v>9</v>
      </c>
      <c r="K155" s="273">
        <v>17</v>
      </c>
      <c r="L155" s="274">
        <v>945</v>
      </c>
      <c r="M155" s="273">
        <v>1</v>
      </c>
      <c r="N155" s="274">
        <v>186</v>
      </c>
      <c r="O155" s="273">
        <v>5</v>
      </c>
      <c r="P155" s="274">
        <v>151</v>
      </c>
      <c r="Q155" s="7"/>
      <c r="R155" s="260"/>
      <c r="S155" s="283"/>
    </row>
    <row r="156" spans="2:19" s="30" customFormat="1" ht="15" customHeight="1" x14ac:dyDescent="0.2">
      <c r="B156" s="3" t="s">
        <v>43</v>
      </c>
      <c r="C156" s="278">
        <v>11</v>
      </c>
      <c r="D156" s="280">
        <v>791</v>
      </c>
      <c r="E156" s="281">
        <v>0</v>
      </c>
      <c r="F156" s="280">
        <v>0</v>
      </c>
      <c r="G156" s="278">
        <v>0</v>
      </c>
      <c r="H156" s="280">
        <v>0</v>
      </c>
      <c r="I156" s="278">
        <v>0</v>
      </c>
      <c r="J156" s="280">
        <v>0</v>
      </c>
      <c r="K156" s="278">
        <v>11</v>
      </c>
      <c r="L156" s="280">
        <v>791</v>
      </c>
      <c r="M156" s="278">
        <v>0</v>
      </c>
      <c r="N156" s="280">
        <v>0</v>
      </c>
      <c r="O156" s="278">
        <v>0</v>
      </c>
      <c r="P156" s="280">
        <v>0</v>
      </c>
      <c r="Q156" s="7"/>
      <c r="R156" s="260"/>
      <c r="S156" s="283"/>
    </row>
    <row r="157" spans="2:19" s="30" customFormat="1" ht="15" customHeight="1" x14ac:dyDescent="0.2">
      <c r="B157" s="5" t="s">
        <v>523</v>
      </c>
      <c r="C157" s="297">
        <f>SUM(C158:C162)</f>
        <v>376</v>
      </c>
      <c r="D157" s="295">
        <f>F157+H157+J157+L157+N157+P157</f>
        <v>15175</v>
      </c>
      <c r="E157" s="292">
        <f>SUM(E158:E162)</f>
        <v>168</v>
      </c>
      <c r="F157" s="294">
        <f t="shared" ref="F157:M157" si="42">SUM(F158:F162)</f>
        <v>6428</v>
      </c>
      <c r="G157" s="293">
        <f t="shared" si="42"/>
        <v>13</v>
      </c>
      <c r="H157" s="294">
        <f t="shared" si="42"/>
        <v>415</v>
      </c>
      <c r="I157" s="293">
        <f t="shared" si="42"/>
        <v>2</v>
      </c>
      <c r="J157" s="295">
        <f t="shared" si="42"/>
        <v>27</v>
      </c>
      <c r="K157" s="292">
        <f t="shared" si="42"/>
        <v>166</v>
      </c>
      <c r="L157" s="294">
        <f t="shared" si="42"/>
        <v>7546</v>
      </c>
      <c r="M157" s="292">
        <f t="shared" si="42"/>
        <v>13</v>
      </c>
      <c r="N157" s="294">
        <f>SUM(N158:N162)</f>
        <v>329</v>
      </c>
      <c r="O157" s="293">
        <f>SUM(O158:O162)</f>
        <v>14</v>
      </c>
      <c r="P157" s="295">
        <f>SUM(P158:P162)</f>
        <v>430</v>
      </c>
      <c r="Q157" s="7"/>
      <c r="R157" s="260"/>
      <c r="S157" s="283"/>
    </row>
    <row r="158" spans="2:19" s="30" customFormat="1" ht="15" customHeight="1" x14ac:dyDescent="0.2">
      <c r="B158" s="2" t="s">
        <v>39</v>
      </c>
      <c r="C158" s="298">
        <v>155</v>
      </c>
      <c r="D158" s="274">
        <v>3240</v>
      </c>
      <c r="E158" s="272">
        <v>76</v>
      </c>
      <c r="F158" s="274">
        <v>1649</v>
      </c>
      <c r="G158" s="273">
        <v>5</v>
      </c>
      <c r="H158" s="274">
        <v>52</v>
      </c>
      <c r="I158" s="273">
        <v>2</v>
      </c>
      <c r="J158" s="274">
        <v>27</v>
      </c>
      <c r="K158" s="273">
        <v>67</v>
      </c>
      <c r="L158" s="274">
        <v>1449</v>
      </c>
      <c r="M158" s="273">
        <v>0</v>
      </c>
      <c r="N158" s="274">
        <v>0</v>
      </c>
      <c r="O158" s="273">
        <v>5</v>
      </c>
      <c r="P158" s="274">
        <v>63</v>
      </c>
      <c r="Q158" s="7"/>
      <c r="R158" s="260"/>
      <c r="S158" s="283"/>
    </row>
    <row r="159" spans="2:19" s="30" customFormat="1" ht="15" customHeight="1" x14ac:dyDescent="0.2">
      <c r="B159" s="2" t="s">
        <v>40</v>
      </c>
      <c r="C159" s="298">
        <v>99</v>
      </c>
      <c r="D159" s="274">
        <v>3565</v>
      </c>
      <c r="E159" s="272">
        <v>35</v>
      </c>
      <c r="F159" s="274">
        <v>971</v>
      </c>
      <c r="G159" s="273">
        <v>2</v>
      </c>
      <c r="H159" s="274">
        <v>18</v>
      </c>
      <c r="I159" s="273">
        <v>0</v>
      </c>
      <c r="J159" s="274">
        <v>0</v>
      </c>
      <c r="K159" s="273">
        <v>45</v>
      </c>
      <c r="L159" s="274">
        <v>2278</v>
      </c>
      <c r="M159" s="273">
        <v>12</v>
      </c>
      <c r="N159" s="274">
        <v>137</v>
      </c>
      <c r="O159" s="273">
        <v>5</v>
      </c>
      <c r="P159" s="274">
        <v>161</v>
      </c>
      <c r="Q159" s="7"/>
      <c r="R159" s="260"/>
      <c r="S159" s="283"/>
    </row>
    <row r="160" spans="2:19" s="30" customFormat="1" ht="15" customHeight="1" x14ac:dyDescent="0.2">
      <c r="B160" s="2" t="s">
        <v>41</v>
      </c>
      <c r="C160" s="298">
        <v>60</v>
      </c>
      <c r="D160" s="274">
        <v>2547</v>
      </c>
      <c r="E160" s="272">
        <v>32</v>
      </c>
      <c r="F160" s="274">
        <v>1165</v>
      </c>
      <c r="G160" s="273">
        <v>3</v>
      </c>
      <c r="H160" s="274">
        <v>32</v>
      </c>
      <c r="I160" s="273">
        <v>0</v>
      </c>
      <c r="J160" s="274">
        <v>0</v>
      </c>
      <c r="K160" s="273">
        <v>24</v>
      </c>
      <c r="L160" s="274">
        <v>1239</v>
      </c>
      <c r="M160" s="273">
        <v>0</v>
      </c>
      <c r="N160" s="274">
        <v>0</v>
      </c>
      <c r="O160" s="273">
        <v>1</v>
      </c>
      <c r="P160" s="274">
        <v>111</v>
      </c>
      <c r="Q160" s="7"/>
      <c r="R160" s="260"/>
      <c r="S160" s="283"/>
    </row>
    <row r="161" spans="2:19" s="30" customFormat="1" ht="15" customHeight="1" x14ac:dyDescent="0.2">
      <c r="B161" s="2" t="s">
        <v>42</v>
      </c>
      <c r="C161" s="298">
        <v>49</v>
      </c>
      <c r="D161" s="274">
        <v>4115</v>
      </c>
      <c r="E161" s="272">
        <v>25</v>
      </c>
      <c r="F161" s="274">
        <v>2643</v>
      </c>
      <c r="G161" s="273">
        <v>3</v>
      </c>
      <c r="H161" s="274">
        <v>313</v>
      </c>
      <c r="I161" s="273">
        <v>0</v>
      </c>
      <c r="J161" s="274">
        <v>0</v>
      </c>
      <c r="K161" s="273">
        <v>17</v>
      </c>
      <c r="L161" s="274">
        <v>872</v>
      </c>
      <c r="M161" s="273">
        <v>1</v>
      </c>
      <c r="N161" s="274">
        <v>192</v>
      </c>
      <c r="O161" s="273">
        <v>3</v>
      </c>
      <c r="P161" s="274">
        <v>95</v>
      </c>
      <c r="Q161" s="7"/>
      <c r="R161" s="260"/>
      <c r="S161" s="283"/>
    </row>
    <row r="162" spans="2:19" s="30" customFormat="1" ht="15" customHeight="1" x14ac:dyDescent="0.2">
      <c r="B162" s="3" t="s">
        <v>43</v>
      </c>
      <c r="C162" s="278">
        <v>13</v>
      </c>
      <c r="D162" s="280">
        <v>1708</v>
      </c>
      <c r="E162" s="281">
        <v>0</v>
      </c>
      <c r="F162" s="280">
        <v>0</v>
      </c>
      <c r="G162" s="278">
        <v>0</v>
      </c>
      <c r="H162" s="280">
        <v>0</v>
      </c>
      <c r="I162" s="278">
        <v>0</v>
      </c>
      <c r="J162" s="280">
        <v>0</v>
      </c>
      <c r="K162" s="278">
        <v>13</v>
      </c>
      <c r="L162" s="280">
        <v>1708</v>
      </c>
      <c r="M162" s="278">
        <v>0</v>
      </c>
      <c r="N162" s="280">
        <v>0</v>
      </c>
      <c r="O162" s="278">
        <v>0</v>
      </c>
      <c r="P162" s="280">
        <v>0</v>
      </c>
      <c r="Q162" s="7"/>
      <c r="R162" s="260"/>
      <c r="S162" s="283"/>
    </row>
    <row r="163" spans="2:19" s="30" customFormat="1" ht="15" customHeight="1" x14ac:dyDescent="0.2">
      <c r="B163" s="86" t="s">
        <v>57</v>
      </c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56"/>
      <c r="Q163" s="7"/>
      <c r="R163" s="260"/>
      <c r="S163" s="283"/>
    </row>
    <row r="164" spans="2:19" ht="15" customHeight="1" x14ac:dyDescent="0.2">
      <c r="C164" s="87"/>
      <c r="D164" s="87"/>
    </row>
    <row r="165" spans="2:19" ht="18.75" customHeight="1" x14ac:dyDescent="0.2">
      <c r="D165" s="87"/>
    </row>
  </sheetData>
  <mergeCells count="21">
    <mergeCell ref="E4:F4"/>
    <mergeCell ref="G4:H4"/>
    <mergeCell ref="I4:J4"/>
    <mergeCell ref="K4:L4"/>
    <mergeCell ref="M4:N4"/>
    <mergeCell ref="K48:L48"/>
    <mergeCell ref="O4:P4"/>
    <mergeCell ref="Q4:R4"/>
    <mergeCell ref="B47:B49"/>
    <mergeCell ref="C47:D48"/>
    <mergeCell ref="E47:F48"/>
    <mergeCell ref="G47:L47"/>
    <mergeCell ref="M47:N48"/>
    <mergeCell ref="O47:P48"/>
    <mergeCell ref="G48:H48"/>
    <mergeCell ref="I48:J48"/>
    <mergeCell ref="B3:B5"/>
    <mergeCell ref="C3:D4"/>
    <mergeCell ref="E3:J3"/>
    <mergeCell ref="K3:N3"/>
    <mergeCell ref="O3:R3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 11.文化・宗教</oddHeader>
    <oddFooter>&amp;C&amp;"ＭＳ Ｐゴシック,標準"-67-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357CC-261B-4726-96B2-81EAE15B0841}">
  <sheetPr>
    <pageSetUpPr fitToPage="1"/>
  </sheetPr>
  <dimension ref="A1:P144"/>
  <sheetViews>
    <sheetView showGridLines="0" zoomScaleNormal="100" zoomScaleSheetLayoutView="100" workbookViewId="0">
      <selection activeCell="J166" sqref="J166"/>
    </sheetView>
  </sheetViews>
  <sheetFormatPr defaultColWidth="7.5546875" defaultRowHeight="18.75" customHeight="1" x14ac:dyDescent="0.2"/>
  <cols>
    <col min="1" max="1" width="1.6640625" style="7" customWidth="1"/>
    <col min="2" max="2" width="11.44140625" style="7" customWidth="1"/>
    <col min="3" max="15" width="6.44140625" style="7" customWidth="1"/>
    <col min="16" max="16384" width="7.5546875" style="7"/>
  </cols>
  <sheetData>
    <row r="1" spans="1:15" ht="30" customHeight="1" x14ac:dyDescent="0.2">
      <c r="A1" s="6" t="s">
        <v>524</v>
      </c>
    </row>
    <row r="2" spans="1:15" ht="7.5" customHeight="1" x14ac:dyDescent="0.2">
      <c r="A2" s="6"/>
    </row>
    <row r="3" spans="1:15" ht="22.5" customHeight="1" x14ac:dyDescent="0.3">
      <c r="B3" s="8" t="s">
        <v>58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s="10" customFormat="1" ht="18.75" customHeight="1" x14ac:dyDescent="0.15">
      <c r="B4" s="339" t="s">
        <v>1</v>
      </c>
      <c r="C4" s="342" t="s">
        <v>59</v>
      </c>
      <c r="D4" s="372"/>
      <c r="E4" s="372"/>
      <c r="F4" s="372"/>
      <c r="G4" s="343"/>
      <c r="H4" s="350" t="s">
        <v>60</v>
      </c>
      <c r="I4" s="351"/>
      <c r="J4" s="351"/>
      <c r="K4" s="351"/>
      <c r="L4" s="351"/>
      <c r="M4" s="351"/>
      <c r="N4" s="351"/>
      <c r="O4" s="352"/>
    </row>
    <row r="5" spans="1:15" s="11" customFormat="1" ht="18.75" customHeight="1" x14ac:dyDescent="0.15">
      <c r="B5" s="340"/>
      <c r="C5" s="342" t="s">
        <v>61</v>
      </c>
      <c r="D5" s="372"/>
      <c r="E5" s="352"/>
      <c r="F5" s="364" t="s">
        <v>62</v>
      </c>
      <c r="G5" s="334"/>
      <c r="H5" s="333" t="s">
        <v>63</v>
      </c>
      <c r="I5" s="334"/>
      <c r="J5" s="333" t="s">
        <v>64</v>
      </c>
      <c r="K5" s="334"/>
      <c r="L5" s="333" t="s">
        <v>65</v>
      </c>
      <c r="M5" s="364"/>
      <c r="N5" s="333" t="s">
        <v>66</v>
      </c>
      <c r="O5" s="334"/>
    </row>
    <row r="6" spans="1:15" s="11" customFormat="1" ht="18.75" customHeight="1" x14ac:dyDescent="0.15">
      <c r="B6" s="340"/>
      <c r="C6" s="373" t="s">
        <v>67</v>
      </c>
      <c r="D6" s="374"/>
      <c r="E6" s="366" t="s">
        <v>68</v>
      </c>
      <c r="F6" s="370" t="s">
        <v>69</v>
      </c>
      <c r="G6" s="366" t="s">
        <v>70</v>
      </c>
      <c r="H6" s="368" t="s">
        <v>71</v>
      </c>
      <c r="I6" s="366" t="s">
        <v>72</v>
      </c>
      <c r="J6" s="368" t="s">
        <v>71</v>
      </c>
      <c r="K6" s="366" t="s">
        <v>72</v>
      </c>
      <c r="L6" s="368" t="s">
        <v>71</v>
      </c>
      <c r="M6" s="366" t="s">
        <v>72</v>
      </c>
      <c r="N6" s="368" t="s">
        <v>71</v>
      </c>
      <c r="O6" s="366" t="s">
        <v>72</v>
      </c>
    </row>
    <row r="7" spans="1:15" s="10" customFormat="1" ht="18.75" customHeight="1" x14ac:dyDescent="0.15">
      <c r="B7" s="341"/>
      <c r="C7" s="12" t="s">
        <v>73</v>
      </c>
      <c r="D7" s="13" t="s">
        <v>74</v>
      </c>
      <c r="E7" s="367"/>
      <c r="F7" s="371"/>
      <c r="G7" s="367"/>
      <c r="H7" s="369"/>
      <c r="I7" s="367"/>
      <c r="J7" s="369"/>
      <c r="K7" s="367"/>
      <c r="L7" s="369"/>
      <c r="M7" s="367"/>
      <c r="N7" s="369"/>
      <c r="O7" s="367"/>
    </row>
    <row r="8" spans="1:15" s="10" customFormat="1" ht="15" hidden="1" customHeight="1" x14ac:dyDescent="0.15">
      <c r="B8" s="14" t="s">
        <v>75</v>
      </c>
      <c r="C8" s="15">
        <f t="shared" ref="C8:O8" si="0">SUM(C9:C12)</f>
        <v>3</v>
      </c>
      <c r="D8" s="16">
        <f t="shared" si="0"/>
        <v>21</v>
      </c>
      <c r="E8" s="17">
        <f t="shared" si="0"/>
        <v>3</v>
      </c>
      <c r="F8" s="15">
        <f t="shared" si="0"/>
        <v>21</v>
      </c>
      <c r="G8" s="17">
        <f t="shared" si="0"/>
        <v>6</v>
      </c>
      <c r="H8" s="15">
        <f t="shared" si="0"/>
        <v>24</v>
      </c>
      <c r="I8" s="17">
        <f t="shared" si="0"/>
        <v>0</v>
      </c>
      <c r="J8" s="15">
        <f t="shared" si="0"/>
        <v>28</v>
      </c>
      <c r="K8" s="17">
        <f t="shared" si="0"/>
        <v>1</v>
      </c>
      <c r="L8" s="15">
        <f t="shared" si="0"/>
        <v>0</v>
      </c>
      <c r="M8" s="17">
        <f t="shared" si="0"/>
        <v>0</v>
      </c>
      <c r="N8" s="15">
        <f t="shared" si="0"/>
        <v>2</v>
      </c>
      <c r="O8" s="17">
        <f t="shared" si="0"/>
        <v>1</v>
      </c>
    </row>
    <row r="9" spans="1:15" s="10" customFormat="1" ht="15" hidden="1" customHeight="1" x14ac:dyDescent="0.15">
      <c r="B9" s="18" t="s">
        <v>16</v>
      </c>
      <c r="C9" s="19">
        <v>1</v>
      </c>
      <c r="D9" s="20">
        <v>6</v>
      </c>
      <c r="E9" s="21">
        <v>0</v>
      </c>
      <c r="F9" s="19">
        <v>7</v>
      </c>
      <c r="G9" s="21">
        <v>0</v>
      </c>
      <c r="H9" s="19">
        <v>7</v>
      </c>
      <c r="I9" s="21">
        <v>0</v>
      </c>
      <c r="J9" s="19">
        <v>7</v>
      </c>
      <c r="K9" s="21">
        <v>1</v>
      </c>
      <c r="L9" s="19">
        <v>0</v>
      </c>
      <c r="M9" s="21">
        <v>0</v>
      </c>
      <c r="N9" s="19">
        <v>0</v>
      </c>
      <c r="O9" s="21">
        <v>0</v>
      </c>
    </row>
    <row r="10" spans="1:15" s="10" customFormat="1" ht="15" hidden="1" customHeight="1" x14ac:dyDescent="0.15">
      <c r="B10" s="18" t="s">
        <v>17</v>
      </c>
      <c r="C10" s="19">
        <v>1</v>
      </c>
      <c r="D10" s="20">
        <v>7</v>
      </c>
      <c r="E10" s="21">
        <v>3</v>
      </c>
      <c r="F10" s="19">
        <v>5</v>
      </c>
      <c r="G10" s="21">
        <v>6</v>
      </c>
      <c r="H10" s="19">
        <v>8</v>
      </c>
      <c r="I10" s="21">
        <v>0</v>
      </c>
      <c r="J10" s="19">
        <v>11</v>
      </c>
      <c r="K10" s="21">
        <v>0</v>
      </c>
      <c r="L10" s="19">
        <v>0</v>
      </c>
      <c r="M10" s="21">
        <v>0</v>
      </c>
      <c r="N10" s="19">
        <v>0</v>
      </c>
      <c r="O10" s="21">
        <v>0</v>
      </c>
    </row>
    <row r="11" spans="1:15" s="10" customFormat="1" ht="15" hidden="1" customHeight="1" x14ac:dyDescent="0.15">
      <c r="B11" s="18" t="s">
        <v>18</v>
      </c>
      <c r="C11" s="19">
        <v>0</v>
      </c>
      <c r="D11" s="20">
        <v>5</v>
      </c>
      <c r="E11" s="21">
        <v>0</v>
      </c>
      <c r="F11" s="19">
        <v>5</v>
      </c>
      <c r="G11" s="21">
        <v>0</v>
      </c>
      <c r="H11" s="19">
        <v>5</v>
      </c>
      <c r="I11" s="21">
        <v>0</v>
      </c>
      <c r="J11" s="19">
        <v>5</v>
      </c>
      <c r="K11" s="21">
        <v>0</v>
      </c>
      <c r="L11" s="19">
        <v>0</v>
      </c>
      <c r="M11" s="21">
        <v>0</v>
      </c>
      <c r="N11" s="19">
        <v>2</v>
      </c>
      <c r="O11" s="21">
        <v>1</v>
      </c>
    </row>
    <row r="12" spans="1:15" s="10" customFormat="1" ht="15" hidden="1" customHeight="1" x14ac:dyDescent="0.15">
      <c r="B12" s="22" t="s">
        <v>19</v>
      </c>
      <c r="C12" s="23">
        <v>1</v>
      </c>
      <c r="D12" s="24">
        <v>3</v>
      </c>
      <c r="E12" s="25">
        <v>0</v>
      </c>
      <c r="F12" s="23">
        <v>4</v>
      </c>
      <c r="G12" s="25">
        <v>0</v>
      </c>
      <c r="H12" s="23">
        <v>4</v>
      </c>
      <c r="I12" s="25">
        <v>0</v>
      </c>
      <c r="J12" s="23">
        <v>5</v>
      </c>
      <c r="K12" s="25">
        <v>0</v>
      </c>
      <c r="L12" s="23">
        <v>0</v>
      </c>
      <c r="M12" s="25">
        <v>0</v>
      </c>
      <c r="N12" s="23">
        <v>0</v>
      </c>
      <c r="O12" s="25">
        <v>0</v>
      </c>
    </row>
    <row r="13" spans="1:15" s="10" customFormat="1" ht="15" hidden="1" customHeight="1" x14ac:dyDescent="0.15">
      <c r="B13" s="14" t="s">
        <v>76</v>
      </c>
      <c r="C13" s="15">
        <f t="shared" ref="C13:O13" si="1">SUM(C14:C17)</f>
        <v>3</v>
      </c>
      <c r="D13" s="16">
        <f t="shared" si="1"/>
        <v>21</v>
      </c>
      <c r="E13" s="17">
        <f t="shared" si="1"/>
        <v>3</v>
      </c>
      <c r="F13" s="15">
        <f t="shared" si="1"/>
        <v>23</v>
      </c>
      <c r="G13" s="17">
        <f t="shared" si="1"/>
        <v>4</v>
      </c>
      <c r="H13" s="15">
        <f t="shared" si="1"/>
        <v>23</v>
      </c>
      <c r="I13" s="17">
        <f t="shared" si="1"/>
        <v>1</v>
      </c>
      <c r="J13" s="15">
        <f t="shared" si="1"/>
        <v>28</v>
      </c>
      <c r="K13" s="17">
        <f t="shared" si="1"/>
        <v>0</v>
      </c>
      <c r="L13" s="15">
        <f t="shared" si="1"/>
        <v>0</v>
      </c>
      <c r="M13" s="17">
        <v>1</v>
      </c>
      <c r="N13" s="15">
        <f t="shared" si="1"/>
        <v>2</v>
      </c>
      <c r="O13" s="17">
        <f t="shared" si="1"/>
        <v>1</v>
      </c>
    </row>
    <row r="14" spans="1:15" s="10" customFormat="1" ht="15" hidden="1" customHeight="1" x14ac:dyDescent="0.15">
      <c r="B14" s="18" t="s">
        <v>16</v>
      </c>
      <c r="C14" s="19">
        <v>1</v>
      </c>
      <c r="D14" s="20">
        <v>6</v>
      </c>
      <c r="E14" s="21">
        <v>0</v>
      </c>
      <c r="F14" s="19">
        <v>5</v>
      </c>
      <c r="G14" s="21">
        <v>2</v>
      </c>
      <c r="H14" s="19">
        <v>6</v>
      </c>
      <c r="I14" s="21">
        <v>1</v>
      </c>
      <c r="J14" s="19">
        <v>7</v>
      </c>
      <c r="K14" s="21">
        <v>0</v>
      </c>
      <c r="L14" s="19">
        <v>0</v>
      </c>
      <c r="M14" s="21">
        <v>0</v>
      </c>
      <c r="N14" s="19">
        <v>0</v>
      </c>
      <c r="O14" s="21">
        <v>0</v>
      </c>
    </row>
    <row r="15" spans="1:15" s="10" customFormat="1" ht="15" hidden="1" customHeight="1" x14ac:dyDescent="0.15">
      <c r="B15" s="18" t="s">
        <v>17</v>
      </c>
      <c r="C15" s="19">
        <v>1</v>
      </c>
      <c r="D15" s="20">
        <v>7</v>
      </c>
      <c r="E15" s="21">
        <v>3</v>
      </c>
      <c r="F15" s="19">
        <v>9</v>
      </c>
      <c r="G15" s="21">
        <v>2</v>
      </c>
      <c r="H15" s="19">
        <v>8</v>
      </c>
      <c r="I15" s="21">
        <v>0</v>
      </c>
      <c r="J15" s="19">
        <v>11</v>
      </c>
      <c r="K15" s="21">
        <v>0</v>
      </c>
      <c r="L15" s="19">
        <v>0</v>
      </c>
      <c r="M15" s="21">
        <v>0</v>
      </c>
      <c r="N15" s="19">
        <v>2</v>
      </c>
      <c r="O15" s="21">
        <v>1</v>
      </c>
    </row>
    <row r="16" spans="1:15" s="10" customFormat="1" ht="15" hidden="1" customHeight="1" x14ac:dyDescent="0.15">
      <c r="B16" s="18" t="s">
        <v>18</v>
      </c>
      <c r="C16" s="19">
        <v>0</v>
      </c>
      <c r="D16" s="20">
        <v>5</v>
      </c>
      <c r="E16" s="21">
        <v>0</v>
      </c>
      <c r="F16" s="19">
        <v>5</v>
      </c>
      <c r="G16" s="21">
        <v>0</v>
      </c>
      <c r="H16" s="19">
        <v>5</v>
      </c>
      <c r="I16" s="21">
        <v>0</v>
      </c>
      <c r="J16" s="19">
        <v>5</v>
      </c>
      <c r="K16" s="21">
        <v>0</v>
      </c>
      <c r="L16" s="19">
        <v>0</v>
      </c>
      <c r="M16" s="21">
        <v>0</v>
      </c>
      <c r="N16" s="19">
        <v>0</v>
      </c>
      <c r="O16" s="21">
        <v>0</v>
      </c>
    </row>
    <row r="17" spans="2:15" s="10" customFormat="1" ht="15" hidden="1" customHeight="1" x14ac:dyDescent="0.15">
      <c r="B17" s="22" t="s">
        <v>19</v>
      </c>
      <c r="C17" s="23">
        <v>1</v>
      </c>
      <c r="D17" s="24">
        <v>3</v>
      </c>
      <c r="E17" s="25">
        <v>0</v>
      </c>
      <c r="F17" s="23">
        <v>4</v>
      </c>
      <c r="G17" s="25">
        <v>0</v>
      </c>
      <c r="H17" s="23">
        <v>4</v>
      </c>
      <c r="I17" s="25">
        <v>0</v>
      </c>
      <c r="J17" s="23">
        <v>5</v>
      </c>
      <c r="K17" s="25">
        <v>0</v>
      </c>
      <c r="L17" s="23">
        <v>0</v>
      </c>
      <c r="M17" s="25">
        <v>0</v>
      </c>
      <c r="N17" s="23">
        <v>0</v>
      </c>
      <c r="O17" s="25">
        <v>0</v>
      </c>
    </row>
    <row r="18" spans="2:15" s="10" customFormat="1" ht="15" hidden="1" customHeight="1" x14ac:dyDescent="0.15">
      <c r="B18" s="14" t="s">
        <v>77</v>
      </c>
      <c r="C18" s="15">
        <f t="shared" ref="C18:O18" si="2">SUM(C19:C22)</f>
        <v>3</v>
      </c>
      <c r="D18" s="16">
        <f t="shared" si="2"/>
        <v>21</v>
      </c>
      <c r="E18" s="17">
        <f t="shared" si="2"/>
        <v>3</v>
      </c>
      <c r="F18" s="15">
        <f t="shared" si="2"/>
        <v>23</v>
      </c>
      <c r="G18" s="17">
        <f t="shared" si="2"/>
        <v>4</v>
      </c>
      <c r="H18" s="15">
        <f t="shared" si="2"/>
        <v>22</v>
      </c>
      <c r="I18" s="17">
        <f t="shared" si="2"/>
        <v>2</v>
      </c>
      <c r="J18" s="15">
        <f t="shared" si="2"/>
        <v>29</v>
      </c>
      <c r="K18" s="17">
        <f t="shared" si="2"/>
        <v>1</v>
      </c>
      <c r="L18" s="15">
        <f t="shared" si="2"/>
        <v>0</v>
      </c>
      <c r="M18" s="17">
        <v>2</v>
      </c>
      <c r="N18" s="15">
        <f t="shared" si="2"/>
        <v>2</v>
      </c>
      <c r="O18" s="17">
        <f t="shared" si="2"/>
        <v>1</v>
      </c>
    </row>
    <row r="19" spans="2:15" s="10" customFormat="1" ht="0.75" hidden="1" customHeight="1" x14ac:dyDescent="0.15">
      <c r="B19" s="18" t="s">
        <v>16</v>
      </c>
      <c r="C19" s="19">
        <v>1</v>
      </c>
      <c r="D19" s="20">
        <v>6</v>
      </c>
      <c r="E19" s="21">
        <v>0</v>
      </c>
      <c r="F19" s="19">
        <v>5</v>
      </c>
      <c r="G19" s="21">
        <v>2</v>
      </c>
      <c r="H19" s="19">
        <v>6</v>
      </c>
      <c r="I19" s="21">
        <v>1</v>
      </c>
      <c r="J19" s="19">
        <v>7</v>
      </c>
      <c r="K19" s="21">
        <v>0</v>
      </c>
      <c r="L19" s="19">
        <v>0</v>
      </c>
      <c r="M19" s="21">
        <v>0</v>
      </c>
      <c r="N19" s="19">
        <v>0</v>
      </c>
      <c r="O19" s="21">
        <v>0</v>
      </c>
    </row>
    <row r="20" spans="2:15" s="10" customFormat="1" ht="15" hidden="1" customHeight="1" x14ac:dyDescent="0.15">
      <c r="B20" s="18" t="s">
        <v>17</v>
      </c>
      <c r="C20" s="19">
        <v>1</v>
      </c>
      <c r="D20" s="20">
        <v>7</v>
      </c>
      <c r="E20" s="21">
        <v>3</v>
      </c>
      <c r="F20" s="19">
        <v>9</v>
      </c>
      <c r="G20" s="21">
        <v>2</v>
      </c>
      <c r="H20" s="19">
        <v>7</v>
      </c>
      <c r="I20" s="21">
        <v>1</v>
      </c>
      <c r="J20" s="19">
        <v>12</v>
      </c>
      <c r="K20" s="21">
        <v>1</v>
      </c>
      <c r="L20" s="19">
        <v>0</v>
      </c>
      <c r="M20" s="21">
        <v>0</v>
      </c>
      <c r="N20" s="19">
        <v>2</v>
      </c>
      <c r="O20" s="21">
        <v>1</v>
      </c>
    </row>
    <row r="21" spans="2:15" s="10" customFormat="1" ht="15" hidden="1" customHeight="1" x14ac:dyDescent="0.15">
      <c r="B21" s="18" t="s">
        <v>18</v>
      </c>
      <c r="C21" s="19">
        <v>0</v>
      </c>
      <c r="D21" s="20">
        <v>5</v>
      </c>
      <c r="E21" s="21">
        <v>0</v>
      </c>
      <c r="F21" s="19">
        <v>5</v>
      </c>
      <c r="G21" s="21">
        <v>0</v>
      </c>
      <c r="H21" s="19">
        <v>5</v>
      </c>
      <c r="I21" s="21">
        <v>0</v>
      </c>
      <c r="J21" s="19">
        <v>5</v>
      </c>
      <c r="K21" s="21">
        <v>0</v>
      </c>
      <c r="L21" s="19">
        <v>0</v>
      </c>
      <c r="M21" s="21">
        <v>0</v>
      </c>
      <c r="N21" s="19">
        <v>0</v>
      </c>
      <c r="O21" s="21">
        <v>0</v>
      </c>
    </row>
    <row r="22" spans="2:15" s="10" customFormat="1" ht="15" hidden="1" customHeight="1" x14ac:dyDescent="0.15">
      <c r="B22" s="22" t="s">
        <v>19</v>
      </c>
      <c r="C22" s="23">
        <v>1</v>
      </c>
      <c r="D22" s="24">
        <v>3</v>
      </c>
      <c r="E22" s="25">
        <v>0</v>
      </c>
      <c r="F22" s="23">
        <v>4</v>
      </c>
      <c r="G22" s="25">
        <v>0</v>
      </c>
      <c r="H22" s="23">
        <v>4</v>
      </c>
      <c r="I22" s="25">
        <v>0</v>
      </c>
      <c r="J22" s="23">
        <v>5</v>
      </c>
      <c r="K22" s="25">
        <v>0</v>
      </c>
      <c r="L22" s="23">
        <v>0</v>
      </c>
      <c r="M22" s="25">
        <v>0</v>
      </c>
      <c r="N22" s="23">
        <v>0</v>
      </c>
      <c r="O22" s="25">
        <v>0</v>
      </c>
    </row>
    <row r="23" spans="2:15" s="10" customFormat="1" ht="15" hidden="1" customHeight="1" x14ac:dyDescent="0.15">
      <c r="B23" s="14" t="s">
        <v>78</v>
      </c>
      <c r="C23" s="15">
        <f t="shared" ref="C23:O23" si="3">SUM(C24:C27)</f>
        <v>3</v>
      </c>
      <c r="D23" s="16">
        <f t="shared" si="3"/>
        <v>21</v>
      </c>
      <c r="E23" s="17">
        <f t="shared" si="3"/>
        <v>3</v>
      </c>
      <c r="F23" s="15">
        <f t="shared" si="3"/>
        <v>23</v>
      </c>
      <c r="G23" s="17">
        <f t="shared" si="3"/>
        <v>4</v>
      </c>
      <c r="H23" s="15">
        <f t="shared" si="3"/>
        <v>22</v>
      </c>
      <c r="I23" s="17">
        <f t="shared" si="3"/>
        <v>2</v>
      </c>
      <c r="J23" s="15">
        <f t="shared" si="3"/>
        <v>29</v>
      </c>
      <c r="K23" s="17">
        <f t="shared" si="3"/>
        <v>1</v>
      </c>
      <c r="L23" s="15">
        <f t="shared" si="3"/>
        <v>0</v>
      </c>
      <c r="M23" s="17">
        <f t="shared" si="3"/>
        <v>2</v>
      </c>
      <c r="N23" s="15">
        <f t="shared" si="3"/>
        <v>3</v>
      </c>
      <c r="O23" s="17">
        <f t="shared" si="3"/>
        <v>0</v>
      </c>
    </row>
    <row r="24" spans="2:15" s="10" customFormat="1" ht="15" hidden="1" customHeight="1" x14ac:dyDescent="0.15">
      <c r="B24" s="18" t="s">
        <v>16</v>
      </c>
      <c r="C24" s="19">
        <v>1</v>
      </c>
      <c r="D24" s="20">
        <v>6</v>
      </c>
      <c r="E24" s="21">
        <v>0</v>
      </c>
      <c r="F24" s="19">
        <v>5</v>
      </c>
      <c r="G24" s="21">
        <v>2</v>
      </c>
      <c r="H24" s="19">
        <v>6</v>
      </c>
      <c r="I24" s="21">
        <v>1</v>
      </c>
      <c r="J24" s="19">
        <v>7</v>
      </c>
      <c r="K24" s="21">
        <v>0</v>
      </c>
      <c r="L24" s="19">
        <v>0</v>
      </c>
      <c r="M24" s="21">
        <v>1</v>
      </c>
      <c r="N24" s="19">
        <v>0</v>
      </c>
      <c r="O24" s="21">
        <v>0</v>
      </c>
    </row>
    <row r="25" spans="2:15" s="10" customFormat="1" ht="15" hidden="1" customHeight="1" x14ac:dyDescent="0.15">
      <c r="B25" s="18" t="s">
        <v>17</v>
      </c>
      <c r="C25" s="19">
        <v>1</v>
      </c>
      <c r="D25" s="20">
        <v>7</v>
      </c>
      <c r="E25" s="21">
        <v>3</v>
      </c>
      <c r="F25" s="19">
        <v>9</v>
      </c>
      <c r="G25" s="21">
        <v>2</v>
      </c>
      <c r="H25" s="19">
        <v>7</v>
      </c>
      <c r="I25" s="21">
        <v>1</v>
      </c>
      <c r="J25" s="19">
        <v>12</v>
      </c>
      <c r="K25" s="21">
        <v>1</v>
      </c>
      <c r="L25" s="19">
        <v>0</v>
      </c>
      <c r="M25" s="21">
        <v>1</v>
      </c>
      <c r="N25" s="19">
        <v>3</v>
      </c>
      <c r="O25" s="21">
        <v>0</v>
      </c>
    </row>
    <row r="26" spans="2:15" s="10" customFormat="1" ht="15" hidden="1" customHeight="1" x14ac:dyDescent="0.15">
      <c r="B26" s="18" t="s">
        <v>18</v>
      </c>
      <c r="C26" s="19">
        <v>0</v>
      </c>
      <c r="D26" s="20">
        <v>5</v>
      </c>
      <c r="E26" s="21">
        <v>0</v>
      </c>
      <c r="F26" s="19">
        <v>5</v>
      </c>
      <c r="G26" s="21">
        <v>0</v>
      </c>
      <c r="H26" s="19">
        <v>5</v>
      </c>
      <c r="I26" s="21">
        <v>0</v>
      </c>
      <c r="J26" s="19">
        <v>5</v>
      </c>
      <c r="K26" s="21">
        <v>0</v>
      </c>
      <c r="L26" s="19">
        <v>0</v>
      </c>
      <c r="M26" s="21">
        <v>0</v>
      </c>
      <c r="N26" s="19">
        <v>0</v>
      </c>
      <c r="O26" s="21">
        <v>0</v>
      </c>
    </row>
    <row r="27" spans="2:15" s="10" customFormat="1" ht="15" hidden="1" customHeight="1" x14ac:dyDescent="0.15">
      <c r="B27" s="22" t="s">
        <v>19</v>
      </c>
      <c r="C27" s="23">
        <v>1</v>
      </c>
      <c r="D27" s="24">
        <v>3</v>
      </c>
      <c r="E27" s="25">
        <v>0</v>
      </c>
      <c r="F27" s="23">
        <v>4</v>
      </c>
      <c r="G27" s="25">
        <v>0</v>
      </c>
      <c r="H27" s="23">
        <v>4</v>
      </c>
      <c r="I27" s="25">
        <v>0</v>
      </c>
      <c r="J27" s="23">
        <v>5</v>
      </c>
      <c r="K27" s="25">
        <v>0</v>
      </c>
      <c r="L27" s="23">
        <v>0</v>
      </c>
      <c r="M27" s="25">
        <v>0</v>
      </c>
      <c r="N27" s="23">
        <v>0</v>
      </c>
      <c r="O27" s="25">
        <v>0</v>
      </c>
    </row>
    <row r="28" spans="2:15" s="10" customFormat="1" ht="15" hidden="1" customHeight="1" x14ac:dyDescent="0.15">
      <c r="B28" s="14" t="s">
        <v>79</v>
      </c>
      <c r="C28" s="15">
        <f t="shared" ref="C28:O28" si="4">SUM(C29:C32)</f>
        <v>3</v>
      </c>
      <c r="D28" s="16">
        <f t="shared" si="4"/>
        <v>21</v>
      </c>
      <c r="E28" s="17">
        <f t="shared" si="4"/>
        <v>3</v>
      </c>
      <c r="F28" s="15">
        <f t="shared" si="4"/>
        <v>23</v>
      </c>
      <c r="G28" s="17">
        <f t="shared" si="4"/>
        <v>4</v>
      </c>
      <c r="H28" s="15">
        <f t="shared" si="4"/>
        <v>22</v>
      </c>
      <c r="I28" s="17">
        <f t="shared" si="4"/>
        <v>2</v>
      </c>
      <c r="J28" s="15">
        <f t="shared" si="4"/>
        <v>29</v>
      </c>
      <c r="K28" s="17">
        <f t="shared" si="4"/>
        <v>1</v>
      </c>
      <c r="L28" s="15">
        <f t="shared" si="4"/>
        <v>0</v>
      </c>
      <c r="M28" s="17">
        <f t="shared" si="4"/>
        <v>2</v>
      </c>
      <c r="N28" s="15">
        <f t="shared" si="4"/>
        <v>3</v>
      </c>
      <c r="O28" s="17">
        <f t="shared" si="4"/>
        <v>0</v>
      </c>
    </row>
    <row r="29" spans="2:15" s="10" customFormat="1" ht="15" hidden="1" customHeight="1" x14ac:dyDescent="0.15">
      <c r="B29" s="18" t="s">
        <v>16</v>
      </c>
      <c r="C29" s="19">
        <v>1</v>
      </c>
      <c r="D29" s="20">
        <v>6</v>
      </c>
      <c r="E29" s="21">
        <v>0</v>
      </c>
      <c r="F29" s="19">
        <v>5</v>
      </c>
      <c r="G29" s="21">
        <v>2</v>
      </c>
      <c r="H29" s="19">
        <v>6</v>
      </c>
      <c r="I29" s="21">
        <v>1</v>
      </c>
      <c r="J29" s="19">
        <v>7</v>
      </c>
      <c r="K29" s="21">
        <v>0</v>
      </c>
      <c r="L29" s="19">
        <v>0</v>
      </c>
      <c r="M29" s="21">
        <v>1</v>
      </c>
      <c r="N29" s="19">
        <v>0</v>
      </c>
      <c r="O29" s="21">
        <v>0</v>
      </c>
    </row>
    <row r="30" spans="2:15" s="10" customFormat="1" ht="15" hidden="1" customHeight="1" x14ac:dyDescent="0.15">
      <c r="B30" s="18" t="s">
        <v>17</v>
      </c>
      <c r="C30" s="19">
        <v>1</v>
      </c>
      <c r="D30" s="20">
        <v>7</v>
      </c>
      <c r="E30" s="21">
        <v>3</v>
      </c>
      <c r="F30" s="19">
        <v>9</v>
      </c>
      <c r="G30" s="21">
        <v>2</v>
      </c>
      <c r="H30" s="19">
        <v>7</v>
      </c>
      <c r="I30" s="21">
        <v>1</v>
      </c>
      <c r="J30" s="19">
        <v>12</v>
      </c>
      <c r="K30" s="21">
        <v>1</v>
      </c>
      <c r="L30" s="19">
        <v>0</v>
      </c>
      <c r="M30" s="21">
        <v>1</v>
      </c>
      <c r="N30" s="19">
        <v>3</v>
      </c>
      <c r="O30" s="21">
        <v>0</v>
      </c>
    </row>
    <row r="31" spans="2:15" s="10" customFormat="1" ht="15" hidden="1" customHeight="1" x14ac:dyDescent="0.15">
      <c r="B31" s="18" t="s">
        <v>18</v>
      </c>
      <c r="C31" s="19">
        <v>0</v>
      </c>
      <c r="D31" s="20">
        <v>5</v>
      </c>
      <c r="E31" s="21">
        <v>0</v>
      </c>
      <c r="F31" s="19">
        <v>5</v>
      </c>
      <c r="G31" s="21">
        <v>0</v>
      </c>
      <c r="H31" s="19">
        <v>5</v>
      </c>
      <c r="I31" s="21">
        <v>0</v>
      </c>
      <c r="J31" s="19">
        <v>5</v>
      </c>
      <c r="K31" s="21">
        <v>0</v>
      </c>
      <c r="L31" s="19">
        <v>0</v>
      </c>
      <c r="M31" s="21">
        <v>0</v>
      </c>
      <c r="N31" s="19">
        <v>0</v>
      </c>
      <c r="O31" s="21">
        <v>0</v>
      </c>
    </row>
    <row r="32" spans="2:15" s="10" customFormat="1" ht="15" hidden="1" customHeight="1" x14ac:dyDescent="0.15">
      <c r="B32" s="22" t="s">
        <v>19</v>
      </c>
      <c r="C32" s="23">
        <v>1</v>
      </c>
      <c r="D32" s="24">
        <v>3</v>
      </c>
      <c r="E32" s="25">
        <v>0</v>
      </c>
      <c r="F32" s="23">
        <v>4</v>
      </c>
      <c r="G32" s="25">
        <v>0</v>
      </c>
      <c r="H32" s="23">
        <v>4</v>
      </c>
      <c r="I32" s="25">
        <v>0</v>
      </c>
      <c r="J32" s="23">
        <v>5</v>
      </c>
      <c r="K32" s="25">
        <v>0</v>
      </c>
      <c r="L32" s="23">
        <v>0</v>
      </c>
      <c r="M32" s="25">
        <v>0</v>
      </c>
      <c r="N32" s="23">
        <v>0</v>
      </c>
      <c r="O32" s="25">
        <v>0</v>
      </c>
    </row>
    <row r="33" spans="2:15" s="26" customFormat="1" ht="15" hidden="1" customHeight="1" x14ac:dyDescent="0.15">
      <c r="B33" s="14" t="s">
        <v>80</v>
      </c>
      <c r="C33" s="15">
        <f t="shared" ref="C33:O33" si="5">SUM(C34:C37)</f>
        <v>3</v>
      </c>
      <c r="D33" s="16">
        <f t="shared" si="5"/>
        <v>21</v>
      </c>
      <c r="E33" s="17">
        <f t="shared" si="5"/>
        <v>3</v>
      </c>
      <c r="F33" s="15">
        <f t="shared" si="5"/>
        <v>23</v>
      </c>
      <c r="G33" s="17">
        <f t="shared" si="5"/>
        <v>4</v>
      </c>
      <c r="H33" s="15">
        <f t="shared" si="5"/>
        <v>22</v>
      </c>
      <c r="I33" s="17">
        <f t="shared" si="5"/>
        <v>4</v>
      </c>
      <c r="J33" s="15">
        <f t="shared" si="5"/>
        <v>31</v>
      </c>
      <c r="K33" s="17">
        <f t="shared" si="5"/>
        <v>1</v>
      </c>
      <c r="L33" s="15">
        <f t="shared" si="5"/>
        <v>0</v>
      </c>
      <c r="M33" s="17">
        <f t="shared" si="5"/>
        <v>4</v>
      </c>
      <c r="N33" s="15">
        <f t="shared" si="5"/>
        <v>3</v>
      </c>
      <c r="O33" s="17">
        <f t="shared" si="5"/>
        <v>0</v>
      </c>
    </row>
    <row r="34" spans="2:15" s="27" customFormat="1" ht="15" hidden="1" customHeight="1" x14ac:dyDescent="0.15">
      <c r="B34" s="18" t="s">
        <v>16</v>
      </c>
      <c r="C34" s="19">
        <v>1</v>
      </c>
      <c r="D34" s="20">
        <v>6</v>
      </c>
      <c r="E34" s="21">
        <v>0</v>
      </c>
      <c r="F34" s="19">
        <v>5</v>
      </c>
      <c r="G34" s="21">
        <v>2</v>
      </c>
      <c r="H34" s="19">
        <v>6</v>
      </c>
      <c r="I34" s="21">
        <v>1</v>
      </c>
      <c r="J34" s="19">
        <v>7</v>
      </c>
      <c r="K34" s="21">
        <v>0</v>
      </c>
      <c r="L34" s="19">
        <v>0</v>
      </c>
      <c r="M34" s="21">
        <v>1</v>
      </c>
      <c r="N34" s="19">
        <v>0</v>
      </c>
      <c r="O34" s="21">
        <v>0</v>
      </c>
    </row>
    <row r="35" spans="2:15" s="27" customFormat="1" ht="15" hidden="1" customHeight="1" x14ac:dyDescent="0.15">
      <c r="B35" s="18" t="s">
        <v>17</v>
      </c>
      <c r="C35" s="19">
        <v>1</v>
      </c>
      <c r="D35" s="20">
        <v>7</v>
      </c>
      <c r="E35" s="21">
        <v>3</v>
      </c>
      <c r="F35" s="19">
        <v>9</v>
      </c>
      <c r="G35" s="21">
        <v>2</v>
      </c>
      <c r="H35" s="19">
        <v>7</v>
      </c>
      <c r="I35" s="21">
        <v>3</v>
      </c>
      <c r="J35" s="19">
        <v>14</v>
      </c>
      <c r="K35" s="21">
        <v>1</v>
      </c>
      <c r="L35" s="19">
        <v>0</v>
      </c>
      <c r="M35" s="21">
        <v>3</v>
      </c>
      <c r="N35" s="19">
        <v>3</v>
      </c>
      <c r="O35" s="21">
        <v>0</v>
      </c>
    </row>
    <row r="36" spans="2:15" s="27" customFormat="1" ht="15" hidden="1" customHeight="1" x14ac:dyDescent="0.15">
      <c r="B36" s="18" t="s">
        <v>18</v>
      </c>
      <c r="C36" s="19">
        <v>0</v>
      </c>
      <c r="D36" s="20">
        <v>5</v>
      </c>
      <c r="E36" s="21">
        <v>0</v>
      </c>
      <c r="F36" s="19">
        <v>5</v>
      </c>
      <c r="G36" s="21">
        <v>0</v>
      </c>
      <c r="H36" s="19">
        <v>5</v>
      </c>
      <c r="I36" s="21">
        <v>0</v>
      </c>
      <c r="J36" s="19">
        <v>5</v>
      </c>
      <c r="K36" s="21">
        <v>0</v>
      </c>
      <c r="L36" s="19">
        <v>0</v>
      </c>
      <c r="M36" s="21">
        <v>0</v>
      </c>
      <c r="N36" s="19">
        <v>0</v>
      </c>
      <c r="O36" s="21">
        <v>0</v>
      </c>
    </row>
    <row r="37" spans="2:15" s="27" customFormat="1" ht="15" hidden="1" customHeight="1" x14ac:dyDescent="0.15">
      <c r="B37" s="22" t="s">
        <v>19</v>
      </c>
      <c r="C37" s="23">
        <v>1</v>
      </c>
      <c r="D37" s="24">
        <v>3</v>
      </c>
      <c r="E37" s="25">
        <v>0</v>
      </c>
      <c r="F37" s="23">
        <v>4</v>
      </c>
      <c r="G37" s="25">
        <v>0</v>
      </c>
      <c r="H37" s="23">
        <v>4</v>
      </c>
      <c r="I37" s="25">
        <v>0</v>
      </c>
      <c r="J37" s="23">
        <v>5</v>
      </c>
      <c r="K37" s="25">
        <v>0</v>
      </c>
      <c r="L37" s="23">
        <v>0</v>
      </c>
      <c r="M37" s="25">
        <v>0</v>
      </c>
      <c r="N37" s="23">
        <v>0</v>
      </c>
      <c r="O37" s="25">
        <v>0</v>
      </c>
    </row>
    <row r="38" spans="2:15" s="26" customFormat="1" ht="15" hidden="1" customHeight="1" x14ac:dyDescent="0.15">
      <c r="B38" s="14" t="s">
        <v>81</v>
      </c>
      <c r="C38" s="15">
        <f t="shared" ref="C38:O38" si="6">SUM(C39:C42)</f>
        <v>2</v>
      </c>
      <c r="D38" s="16">
        <f t="shared" si="6"/>
        <v>22</v>
      </c>
      <c r="E38" s="17">
        <f t="shared" si="6"/>
        <v>3</v>
      </c>
      <c r="F38" s="15">
        <f t="shared" si="6"/>
        <v>23</v>
      </c>
      <c r="G38" s="17">
        <f t="shared" si="6"/>
        <v>4</v>
      </c>
      <c r="H38" s="15">
        <f t="shared" si="6"/>
        <v>22</v>
      </c>
      <c r="I38" s="17">
        <f t="shared" si="6"/>
        <v>4</v>
      </c>
      <c r="J38" s="15">
        <f t="shared" si="6"/>
        <v>31</v>
      </c>
      <c r="K38" s="17">
        <f t="shared" si="6"/>
        <v>1</v>
      </c>
      <c r="L38" s="15">
        <f t="shared" si="6"/>
        <v>0</v>
      </c>
      <c r="M38" s="17">
        <f t="shared" si="6"/>
        <v>4</v>
      </c>
      <c r="N38" s="15">
        <f t="shared" si="6"/>
        <v>3</v>
      </c>
      <c r="O38" s="17">
        <f t="shared" si="6"/>
        <v>0</v>
      </c>
    </row>
    <row r="39" spans="2:15" s="27" customFormat="1" ht="15" hidden="1" customHeight="1" x14ac:dyDescent="0.15">
      <c r="B39" s="18" t="s">
        <v>16</v>
      </c>
      <c r="C39" s="19">
        <v>1</v>
      </c>
      <c r="D39" s="20">
        <v>6</v>
      </c>
      <c r="E39" s="21">
        <v>0</v>
      </c>
      <c r="F39" s="19">
        <v>5</v>
      </c>
      <c r="G39" s="21">
        <v>2</v>
      </c>
      <c r="H39" s="19">
        <v>6</v>
      </c>
      <c r="I39" s="21">
        <v>1</v>
      </c>
      <c r="J39" s="19">
        <v>7</v>
      </c>
      <c r="K39" s="21">
        <v>0</v>
      </c>
      <c r="L39" s="19">
        <v>0</v>
      </c>
      <c r="M39" s="21">
        <v>1</v>
      </c>
      <c r="N39" s="19">
        <v>0</v>
      </c>
      <c r="O39" s="21">
        <v>0</v>
      </c>
    </row>
    <row r="40" spans="2:15" s="27" customFormat="1" ht="15" hidden="1" customHeight="1" x14ac:dyDescent="0.15">
      <c r="B40" s="18" t="s">
        <v>17</v>
      </c>
      <c r="C40" s="19">
        <v>1</v>
      </c>
      <c r="D40" s="20">
        <v>7</v>
      </c>
      <c r="E40" s="21">
        <v>3</v>
      </c>
      <c r="F40" s="19">
        <v>9</v>
      </c>
      <c r="G40" s="21">
        <v>2</v>
      </c>
      <c r="H40" s="19">
        <v>7</v>
      </c>
      <c r="I40" s="21">
        <v>3</v>
      </c>
      <c r="J40" s="19">
        <v>14</v>
      </c>
      <c r="K40" s="21">
        <v>1</v>
      </c>
      <c r="L40" s="19">
        <v>0</v>
      </c>
      <c r="M40" s="21">
        <v>3</v>
      </c>
      <c r="N40" s="19">
        <v>3</v>
      </c>
      <c r="O40" s="21">
        <v>0</v>
      </c>
    </row>
    <row r="41" spans="2:15" s="27" customFormat="1" ht="15" hidden="1" customHeight="1" x14ac:dyDescent="0.15">
      <c r="B41" s="18" t="s">
        <v>18</v>
      </c>
      <c r="C41" s="19">
        <v>0</v>
      </c>
      <c r="D41" s="20">
        <v>5</v>
      </c>
      <c r="E41" s="21">
        <v>0</v>
      </c>
      <c r="F41" s="19">
        <v>5</v>
      </c>
      <c r="G41" s="21">
        <v>0</v>
      </c>
      <c r="H41" s="19">
        <v>5</v>
      </c>
      <c r="I41" s="21">
        <v>0</v>
      </c>
      <c r="J41" s="19">
        <v>5</v>
      </c>
      <c r="K41" s="21">
        <v>0</v>
      </c>
      <c r="L41" s="19">
        <v>0</v>
      </c>
      <c r="M41" s="21">
        <v>0</v>
      </c>
      <c r="N41" s="19">
        <v>0</v>
      </c>
      <c r="O41" s="21">
        <v>0</v>
      </c>
    </row>
    <row r="42" spans="2:15" s="27" customFormat="1" ht="15" hidden="1" customHeight="1" x14ac:dyDescent="0.15">
      <c r="B42" s="22" t="s">
        <v>19</v>
      </c>
      <c r="C42" s="23">
        <v>0</v>
      </c>
      <c r="D42" s="24">
        <v>4</v>
      </c>
      <c r="E42" s="25">
        <v>0</v>
      </c>
      <c r="F42" s="23">
        <v>4</v>
      </c>
      <c r="G42" s="25">
        <v>0</v>
      </c>
      <c r="H42" s="23">
        <v>4</v>
      </c>
      <c r="I42" s="25">
        <v>0</v>
      </c>
      <c r="J42" s="23">
        <v>5</v>
      </c>
      <c r="K42" s="25">
        <v>0</v>
      </c>
      <c r="L42" s="23">
        <v>0</v>
      </c>
      <c r="M42" s="25">
        <v>0</v>
      </c>
      <c r="N42" s="23">
        <v>0</v>
      </c>
      <c r="O42" s="25">
        <v>0</v>
      </c>
    </row>
    <row r="43" spans="2:15" s="29" customFormat="1" ht="14.1" hidden="1" customHeight="1" x14ac:dyDescent="0.15">
      <c r="B43" s="28" t="s">
        <v>82</v>
      </c>
      <c r="C43" s="15">
        <f t="shared" ref="C43:N43" si="7">SUM(C44:C47)</f>
        <v>2</v>
      </c>
      <c r="D43" s="16">
        <f t="shared" si="7"/>
        <v>22</v>
      </c>
      <c r="E43" s="17">
        <f t="shared" si="7"/>
        <v>3</v>
      </c>
      <c r="F43" s="15">
        <f t="shared" si="7"/>
        <v>22</v>
      </c>
      <c r="G43" s="17">
        <f t="shared" si="7"/>
        <v>5</v>
      </c>
      <c r="H43" s="15">
        <f t="shared" si="7"/>
        <v>22</v>
      </c>
      <c r="I43" s="17">
        <f t="shared" si="7"/>
        <v>4</v>
      </c>
      <c r="J43" s="15">
        <f t="shared" si="7"/>
        <v>31</v>
      </c>
      <c r="K43" s="17">
        <f t="shared" si="7"/>
        <v>1</v>
      </c>
      <c r="L43" s="15">
        <f t="shared" si="7"/>
        <v>0</v>
      </c>
      <c r="M43" s="17">
        <f t="shared" si="7"/>
        <v>4</v>
      </c>
      <c r="N43" s="15">
        <f t="shared" si="7"/>
        <v>3</v>
      </c>
      <c r="O43" s="17">
        <f>SUM(O44:O47)</f>
        <v>0</v>
      </c>
    </row>
    <row r="44" spans="2:15" s="27" customFormat="1" ht="14.1" hidden="1" customHeight="1" x14ac:dyDescent="0.15">
      <c r="B44" s="18" t="s">
        <v>16</v>
      </c>
      <c r="C44" s="19">
        <v>1</v>
      </c>
      <c r="D44" s="20">
        <v>6</v>
      </c>
      <c r="E44" s="21">
        <v>0</v>
      </c>
      <c r="F44" s="19">
        <v>5</v>
      </c>
      <c r="G44" s="21">
        <v>2</v>
      </c>
      <c r="H44" s="19">
        <v>7</v>
      </c>
      <c r="I44" s="21">
        <v>0</v>
      </c>
      <c r="J44" s="19">
        <v>7</v>
      </c>
      <c r="K44" s="21">
        <v>0</v>
      </c>
      <c r="L44" s="19">
        <v>0</v>
      </c>
      <c r="M44" s="21">
        <v>0</v>
      </c>
      <c r="N44" s="19">
        <v>0</v>
      </c>
      <c r="O44" s="21">
        <v>0</v>
      </c>
    </row>
    <row r="45" spans="2:15" s="27" customFormat="1" ht="14.1" hidden="1" customHeight="1" x14ac:dyDescent="0.15">
      <c r="B45" s="18" t="s">
        <v>17</v>
      </c>
      <c r="C45" s="19">
        <v>1</v>
      </c>
      <c r="D45" s="20">
        <v>7</v>
      </c>
      <c r="E45" s="21">
        <v>3</v>
      </c>
      <c r="F45" s="19">
        <v>9</v>
      </c>
      <c r="G45" s="21">
        <v>2</v>
      </c>
      <c r="H45" s="19">
        <v>7</v>
      </c>
      <c r="I45" s="21">
        <v>3</v>
      </c>
      <c r="J45" s="19">
        <v>14</v>
      </c>
      <c r="K45" s="21">
        <v>1</v>
      </c>
      <c r="L45" s="19">
        <v>0</v>
      </c>
      <c r="M45" s="21">
        <v>3</v>
      </c>
      <c r="N45" s="19">
        <v>3</v>
      </c>
      <c r="O45" s="21">
        <v>0</v>
      </c>
    </row>
    <row r="46" spans="2:15" s="27" customFormat="1" ht="14.1" hidden="1" customHeight="1" x14ac:dyDescent="0.15">
      <c r="B46" s="18" t="s">
        <v>18</v>
      </c>
      <c r="C46" s="19">
        <v>0</v>
      </c>
      <c r="D46" s="20">
        <v>5</v>
      </c>
      <c r="E46" s="21">
        <v>0</v>
      </c>
      <c r="F46" s="19">
        <v>5</v>
      </c>
      <c r="G46" s="21">
        <v>0</v>
      </c>
      <c r="H46" s="19">
        <v>5</v>
      </c>
      <c r="I46" s="21">
        <v>0</v>
      </c>
      <c r="J46" s="19">
        <v>5</v>
      </c>
      <c r="K46" s="21">
        <v>0</v>
      </c>
      <c r="L46" s="19">
        <v>0</v>
      </c>
      <c r="M46" s="21">
        <v>0</v>
      </c>
      <c r="N46" s="19">
        <v>0</v>
      </c>
      <c r="O46" s="21">
        <v>0</v>
      </c>
    </row>
    <row r="47" spans="2:15" s="27" customFormat="1" ht="14.1" hidden="1" customHeight="1" x14ac:dyDescent="0.15">
      <c r="B47" s="22" t="s">
        <v>19</v>
      </c>
      <c r="C47" s="23">
        <v>0</v>
      </c>
      <c r="D47" s="24">
        <v>4</v>
      </c>
      <c r="E47" s="25">
        <v>0</v>
      </c>
      <c r="F47" s="23">
        <v>3</v>
      </c>
      <c r="G47" s="25">
        <v>1</v>
      </c>
      <c r="H47" s="23">
        <v>3</v>
      </c>
      <c r="I47" s="25">
        <v>1</v>
      </c>
      <c r="J47" s="23">
        <v>5</v>
      </c>
      <c r="K47" s="25">
        <v>0</v>
      </c>
      <c r="L47" s="23">
        <v>0</v>
      </c>
      <c r="M47" s="25">
        <v>1</v>
      </c>
      <c r="N47" s="23">
        <v>0</v>
      </c>
      <c r="O47" s="25">
        <v>0</v>
      </c>
    </row>
    <row r="48" spans="2:15" s="29" customFormat="1" ht="14.1" hidden="1" customHeight="1" x14ac:dyDescent="0.15">
      <c r="B48" s="28" t="s">
        <v>83</v>
      </c>
      <c r="C48" s="15">
        <f t="shared" ref="C48:O48" si="8">SUM(C49:C52)</f>
        <v>0</v>
      </c>
      <c r="D48" s="16">
        <f t="shared" si="8"/>
        <v>23</v>
      </c>
      <c r="E48" s="17">
        <f t="shared" si="8"/>
        <v>3</v>
      </c>
      <c r="F48" s="15">
        <f t="shared" si="8"/>
        <v>22</v>
      </c>
      <c r="G48" s="17">
        <f t="shared" si="8"/>
        <v>4</v>
      </c>
      <c r="H48" s="15">
        <f t="shared" si="8"/>
        <v>23</v>
      </c>
      <c r="I48" s="17">
        <f t="shared" si="8"/>
        <v>3</v>
      </c>
      <c r="J48" s="15">
        <f t="shared" si="8"/>
        <v>34</v>
      </c>
      <c r="K48" s="17">
        <f t="shared" si="8"/>
        <v>0</v>
      </c>
      <c r="L48" s="15">
        <f t="shared" si="8"/>
        <v>0</v>
      </c>
      <c r="M48" s="17">
        <f t="shared" si="8"/>
        <v>3</v>
      </c>
      <c r="N48" s="15">
        <f t="shared" si="8"/>
        <v>3</v>
      </c>
      <c r="O48" s="17">
        <f t="shared" si="8"/>
        <v>0</v>
      </c>
    </row>
    <row r="49" spans="2:15" s="29" customFormat="1" ht="14.1" hidden="1" customHeight="1" x14ac:dyDescent="0.15">
      <c r="B49" s="18" t="s">
        <v>16</v>
      </c>
      <c r="C49" s="19">
        <v>0</v>
      </c>
      <c r="D49" s="20">
        <v>7</v>
      </c>
      <c r="E49" s="21">
        <v>0</v>
      </c>
      <c r="F49" s="19">
        <v>7</v>
      </c>
      <c r="G49" s="21">
        <v>0</v>
      </c>
      <c r="H49" s="19">
        <v>7</v>
      </c>
      <c r="I49" s="21">
        <v>0</v>
      </c>
      <c r="J49" s="19">
        <v>8</v>
      </c>
      <c r="K49" s="21">
        <v>0</v>
      </c>
      <c r="L49" s="19">
        <v>0</v>
      </c>
      <c r="M49" s="21">
        <v>0</v>
      </c>
      <c r="N49" s="19">
        <v>0</v>
      </c>
      <c r="O49" s="21">
        <v>0</v>
      </c>
    </row>
    <row r="50" spans="2:15" s="29" customFormat="1" ht="14.1" hidden="1" customHeight="1" x14ac:dyDescent="0.15">
      <c r="B50" s="18" t="s">
        <v>17</v>
      </c>
      <c r="C50" s="19">
        <v>0</v>
      </c>
      <c r="D50" s="20">
        <v>7</v>
      </c>
      <c r="E50" s="21">
        <v>3</v>
      </c>
      <c r="F50" s="19">
        <v>7</v>
      </c>
      <c r="G50" s="21">
        <v>3</v>
      </c>
      <c r="H50" s="19">
        <v>7</v>
      </c>
      <c r="I50" s="21">
        <v>3</v>
      </c>
      <c r="J50" s="19">
        <v>15</v>
      </c>
      <c r="K50" s="21">
        <v>0</v>
      </c>
      <c r="L50" s="19">
        <v>0</v>
      </c>
      <c r="M50" s="21">
        <v>3</v>
      </c>
      <c r="N50" s="19">
        <v>3</v>
      </c>
      <c r="O50" s="21">
        <v>0</v>
      </c>
    </row>
    <row r="51" spans="2:15" s="29" customFormat="1" ht="14.1" hidden="1" customHeight="1" x14ac:dyDescent="0.15">
      <c r="B51" s="18" t="s">
        <v>18</v>
      </c>
      <c r="C51" s="19">
        <v>0</v>
      </c>
      <c r="D51" s="20">
        <v>5</v>
      </c>
      <c r="E51" s="21">
        <v>0</v>
      </c>
      <c r="F51" s="19">
        <v>5</v>
      </c>
      <c r="G51" s="21">
        <v>0</v>
      </c>
      <c r="H51" s="19">
        <v>5</v>
      </c>
      <c r="I51" s="21">
        <v>0</v>
      </c>
      <c r="J51" s="19">
        <v>6</v>
      </c>
      <c r="K51" s="21">
        <v>0</v>
      </c>
      <c r="L51" s="19">
        <v>0</v>
      </c>
      <c r="M51" s="21">
        <v>0</v>
      </c>
      <c r="N51" s="19">
        <v>0</v>
      </c>
      <c r="O51" s="21">
        <v>0</v>
      </c>
    </row>
    <row r="52" spans="2:15" s="29" customFormat="1" ht="14.1" hidden="1" customHeight="1" x14ac:dyDescent="0.15">
      <c r="B52" s="22" t="s">
        <v>19</v>
      </c>
      <c r="C52" s="23">
        <v>0</v>
      </c>
      <c r="D52" s="24">
        <v>4</v>
      </c>
      <c r="E52" s="25">
        <v>0</v>
      </c>
      <c r="F52" s="23">
        <v>3</v>
      </c>
      <c r="G52" s="25">
        <v>1</v>
      </c>
      <c r="H52" s="23">
        <v>4</v>
      </c>
      <c r="I52" s="25">
        <v>0</v>
      </c>
      <c r="J52" s="23">
        <v>5</v>
      </c>
      <c r="K52" s="25">
        <v>0</v>
      </c>
      <c r="L52" s="23">
        <v>0</v>
      </c>
      <c r="M52" s="25">
        <v>0</v>
      </c>
      <c r="N52" s="23">
        <v>0</v>
      </c>
      <c r="O52" s="25">
        <v>0</v>
      </c>
    </row>
    <row r="53" spans="2:15" s="29" customFormat="1" ht="14.1" hidden="1" customHeight="1" x14ac:dyDescent="0.15">
      <c r="B53" s="28" t="s">
        <v>84</v>
      </c>
      <c r="C53" s="15">
        <f t="shared" ref="C53:O53" si="9">SUM(C54:C57)</f>
        <v>0</v>
      </c>
      <c r="D53" s="16">
        <f t="shared" si="9"/>
        <v>23</v>
      </c>
      <c r="E53" s="17">
        <f t="shared" si="9"/>
        <v>3</v>
      </c>
      <c r="F53" s="15">
        <f t="shared" si="9"/>
        <v>22</v>
      </c>
      <c r="G53" s="17">
        <f t="shared" si="9"/>
        <v>4</v>
      </c>
      <c r="H53" s="15">
        <f t="shared" si="9"/>
        <v>23</v>
      </c>
      <c r="I53" s="17">
        <f t="shared" si="9"/>
        <v>3</v>
      </c>
      <c r="J53" s="15">
        <f t="shared" si="9"/>
        <v>35</v>
      </c>
      <c r="K53" s="17">
        <f t="shared" si="9"/>
        <v>0</v>
      </c>
      <c r="L53" s="15">
        <f t="shared" si="9"/>
        <v>0</v>
      </c>
      <c r="M53" s="17">
        <f t="shared" si="9"/>
        <v>3</v>
      </c>
      <c r="N53" s="15">
        <f t="shared" si="9"/>
        <v>3</v>
      </c>
      <c r="O53" s="17">
        <f t="shared" si="9"/>
        <v>0</v>
      </c>
    </row>
    <row r="54" spans="2:15" s="29" customFormat="1" ht="12.9" hidden="1" customHeight="1" x14ac:dyDescent="0.15">
      <c r="B54" s="18" t="s">
        <v>16</v>
      </c>
      <c r="C54" s="19">
        <v>0</v>
      </c>
      <c r="D54" s="20">
        <v>7</v>
      </c>
      <c r="E54" s="21">
        <v>0</v>
      </c>
      <c r="F54" s="19">
        <v>7</v>
      </c>
      <c r="G54" s="21">
        <v>0</v>
      </c>
      <c r="H54" s="19">
        <v>7</v>
      </c>
      <c r="I54" s="21">
        <v>0</v>
      </c>
      <c r="J54" s="19">
        <v>8</v>
      </c>
      <c r="K54" s="21">
        <v>0</v>
      </c>
      <c r="L54" s="19">
        <v>0</v>
      </c>
      <c r="M54" s="21">
        <v>0</v>
      </c>
      <c r="N54" s="19">
        <v>0</v>
      </c>
      <c r="O54" s="21">
        <v>0</v>
      </c>
    </row>
    <row r="55" spans="2:15" s="29" customFormat="1" ht="12.9" hidden="1" customHeight="1" x14ac:dyDescent="0.15">
      <c r="B55" s="18" t="s">
        <v>17</v>
      </c>
      <c r="C55" s="19">
        <v>0</v>
      </c>
      <c r="D55" s="20">
        <v>7</v>
      </c>
      <c r="E55" s="21">
        <v>3</v>
      </c>
      <c r="F55" s="19">
        <v>7</v>
      </c>
      <c r="G55" s="21">
        <v>3</v>
      </c>
      <c r="H55" s="19">
        <v>7</v>
      </c>
      <c r="I55" s="21">
        <v>3</v>
      </c>
      <c r="J55" s="19">
        <v>15</v>
      </c>
      <c r="K55" s="21">
        <v>0</v>
      </c>
      <c r="L55" s="19">
        <v>0</v>
      </c>
      <c r="M55" s="21">
        <v>3</v>
      </c>
      <c r="N55" s="19">
        <v>3</v>
      </c>
      <c r="O55" s="21">
        <v>0</v>
      </c>
    </row>
    <row r="56" spans="2:15" s="29" customFormat="1" ht="12.9" hidden="1" customHeight="1" x14ac:dyDescent="0.15">
      <c r="B56" s="18" t="s">
        <v>18</v>
      </c>
      <c r="C56" s="19">
        <v>0</v>
      </c>
      <c r="D56" s="20">
        <v>5</v>
      </c>
      <c r="E56" s="21">
        <v>0</v>
      </c>
      <c r="F56" s="19">
        <v>5</v>
      </c>
      <c r="G56" s="21">
        <v>0</v>
      </c>
      <c r="H56" s="19">
        <v>5</v>
      </c>
      <c r="I56" s="21">
        <v>0</v>
      </c>
      <c r="J56" s="19">
        <v>7</v>
      </c>
      <c r="K56" s="21">
        <v>0</v>
      </c>
      <c r="L56" s="19">
        <v>0</v>
      </c>
      <c r="M56" s="21">
        <v>0</v>
      </c>
      <c r="N56" s="19">
        <v>0</v>
      </c>
      <c r="O56" s="21">
        <v>0</v>
      </c>
    </row>
    <row r="57" spans="2:15" s="29" customFormat="1" ht="12.9" hidden="1" customHeight="1" x14ac:dyDescent="0.15">
      <c r="B57" s="22" t="s">
        <v>19</v>
      </c>
      <c r="C57" s="23">
        <v>0</v>
      </c>
      <c r="D57" s="24">
        <v>4</v>
      </c>
      <c r="E57" s="25">
        <v>0</v>
      </c>
      <c r="F57" s="23">
        <v>3</v>
      </c>
      <c r="G57" s="25">
        <v>1</v>
      </c>
      <c r="H57" s="23">
        <v>4</v>
      </c>
      <c r="I57" s="25">
        <v>0</v>
      </c>
      <c r="J57" s="23">
        <v>5</v>
      </c>
      <c r="K57" s="25">
        <v>0</v>
      </c>
      <c r="L57" s="23">
        <v>0</v>
      </c>
      <c r="M57" s="25">
        <v>0</v>
      </c>
      <c r="N57" s="23">
        <v>0</v>
      </c>
      <c r="O57" s="25">
        <v>0</v>
      </c>
    </row>
    <row r="58" spans="2:15" s="29" customFormat="1" ht="14.1" hidden="1" customHeight="1" x14ac:dyDescent="0.15">
      <c r="B58" s="28" t="s">
        <v>85</v>
      </c>
      <c r="C58" s="15">
        <f t="shared" ref="C58:O58" si="10">SUM(C59:C62)</f>
        <v>0</v>
      </c>
      <c r="D58" s="16">
        <f t="shared" si="10"/>
        <v>23</v>
      </c>
      <c r="E58" s="17">
        <f t="shared" si="10"/>
        <v>3</v>
      </c>
      <c r="F58" s="15">
        <f t="shared" si="10"/>
        <v>22</v>
      </c>
      <c r="G58" s="17">
        <f t="shared" si="10"/>
        <v>4</v>
      </c>
      <c r="H58" s="15">
        <f t="shared" si="10"/>
        <v>23</v>
      </c>
      <c r="I58" s="17">
        <f t="shared" si="10"/>
        <v>3</v>
      </c>
      <c r="J58" s="15">
        <f t="shared" si="10"/>
        <v>40</v>
      </c>
      <c r="K58" s="17">
        <f t="shared" si="10"/>
        <v>0</v>
      </c>
      <c r="L58" s="15">
        <f t="shared" si="10"/>
        <v>0</v>
      </c>
      <c r="M58" s="17">
        <f t="shared" si="10"/>
        <v>3</v>
      </c>
      <c r="N58" s="15">
        <f t="shared" si="10"/>
        <v>3</v>
      </c>
      <c r="O58" s="17">
        <f t="shared" si="10"/>
        <v>0</v>
      </c>
    </row>
    <row r="59" spans="2:15" s="29" customFormat="1" ht="12.9" hidden="1" customHeight="1" x14ac:dyDescent="0.15">
      <c r="B59" s="18" t="s">
        <v>16</v>
      </c>
      <c r="C59" s="19">
        <v>0</v>
      </c>
      <c r="D59" s="20">
        <v>7</v>
      </c>
      <c r="E59" s="21">
        <v>0</v>
      </c>
      <c r="F59" s="19">
        <v>7</v>
      </c>
      <c r="G59" s="21">
        <v>0</v>
      </c>
      <c r="H59" s="19">
        <v>7</v>
      </c>
      <c r="I59" s="21">
        <v>0</v>
      </c>
      <c r="J59" s="19">
        <v>9</v>
      </c>
      <c r="K59" s="21">
        <v>0</v>
      </c>
      <c r="L59" s="19">
        <v>0</v>
      </c>
      <c r="M59" s="21">
        <v>0</v>
      </c>
      <c r="N59" s="19">
        <v>0</v>
      </c>
      <c r="O59" s="21">
        <v>0</v>
      </c>
    </row>
    <row r="60" spans="2:15" s="29" customFormat="1" ht="12.9" hidden="1" customHeight="1" x14ac:dyDescent="0.15">
      <c r="B60" s="18" t="s">
        <v>17</v>
      </c>
      <c r="C60" s="19">
        <v>0</v>
      </c>
      <c r="D60" s="20">
        <v>7</v>
      </c>
      <c r="E60" s="21">
        <v>3</v>
      </c>
      <c r="F60" s="19">
        <v>7</v>
      </c>
      <c r="G60" s="21">
        <v>3</v>
      </c>
      <c r="H60" s="19">
        <v>7</v>
      </c>
      <c r="I60" s="21">
        <v>3</v>
      </c>
      <c r="J60" s="19">
        <v>16</v>
      </c>
      <c r="K60" s="21">
        <v>0</v>
      </c>
      <c r="L60" s="19">
        <v>0</v>
      </c>
      <c r="M60" s="21">
        <v>3</v>
      </c>
      <c r="N60" s="19">
        <v>3</v>
      </c>
      <c r="O60" s="21">
        <v>0</v>
      </c>
    </row>
    <row r="61" spans="2:15" s="29" customFormat="1" ht="12.9" hidden="1" customHeight="1" x14ac:dyDescent="0.15">
      <c r="B61" s="18" t="s">
        <v>18</v>
      </c>
      <c r="C61" s="19">
        <v>0</v>
      </c>
      <c r="D61" s="20">
        <v>5</v>
      </c>
      <c r="E61" s="21">
        <v>0</v>
      </c>
      <c r="F61" s="19">
        <v>5</v>
      </c>
      <c r="G61" s="21">
        <v>0</v>
      </c>
      <c r="H61" s="19">
        <v>5</v>
      </c>
      <c r="I61" s="21">
        <v>0</v>
      </c>
      <c r="J61" s="19">
        <v>9</v>
      </c>
      <c r="K61" s="21">
        <v>0</v>
      </c>
      <c r="L61" s="19">
        <v>0</v>
      </c>
      <c r="M61" s="21">
        <v>0</v>
      </c>
      <c r="N61" s="19">
        <v>0</v>
      </c>
      <c r="O61" s="21">
        <v>0</v>
      </c>
    </row>
    <row r="62" spans="2:15" s="29" customFormat="1" ht="12.9" hidden="1" customHeight="1" x14ac:dyDescent="0.15">
      <c r="B62" s="22" t="s">
        <v>19</v>
      </c>
      <c r="C62" s="23">
        <v>0</v>
      </c>
      <c r="D62" s="24">
        <v>4</v>
      </c>
      <c r="E62" s="25">
        <v>0</v>
      </c>
      <c r="F62" s="23">
        <v>3</v>
      </c>
      <c r="G62" s="25">
        <v>1</v>
      </c>
      <c r="H62" s="23">
        <v>4</v>
      </c>
      <c r="I62" s="25">
        <v>0</v>
      </c>
      <c r="J62" s="23">
        <v>6</v>
      </c>
      <c r="K62" s="25">
        <v>0</v>
      </c>
      <c r="L62" s="23">
        <v>0</v>
      </c>
      <c r="M62" s="25">
        <v>0</v>
      </c>
      <c r="N62" s="23">
        <v>0</v>
      </c>
      <c r="O62" s="25">
        <v>0</v>
      </c>
    </row>
    <row r="63" spans="2:15" s="29" customFormat="1" ht="15" hidden="1" customHeight="1" x14ac:dyDescent="0.15">
      <c r="B63" s="28" t="s">
        <v>86</v>
      </c>
      <c r="C63" s="15">
        <f t="shared" ref="C63:O63" si="11">SUM(C64:C67)</f>
        <v>0</v>
      </c>
      <c r="D63" s="16">
        <f t="shared" si="11"/>
        <v>23</v>
      </c>
      <c r="E63" s="17">
        <f t="shared" si="11"/>
        <v>3</v>
      </c>
      <c r="F63" s="15">
        <f t="shared" si="11"/>
        <v>22</v>
      </c>
      <c r="G63" s="17">
        <f t="shared" si="11"/>
        <v>4</v>
      </c>
      <c r="H63" s="15">
        <f t="shared" si="11"/>
        <v>23</v>
      </c>
      <c r="I63" s="17">
        <f t="shared" si="11"/>
        <v>3</v>
      </c>
      <c r="J63" s="15">
        <f t="shared" si="11"/>
        <v>38</v>
      </c>
      <c r="K63" s="17">
        <f t="shared" si="11"/>
        <v>0</v>
      </c>
      <c r="L63" s="15">
        <f t="shared" si="11"/>
        <v>0</v>
      </c>
      <c r="M63" s="17">
        <f t="shared" si="11"/>
        <v>3</v>
      </c>
      <c r="N63" s="15">
        <f t="shared" si="11"/>
        <v>3</v>
      </c>
      <c r="O63" s="17">
        <f t="shared" si="11"/>
        <v>0</v>
      </c>
    </row>
    <row r="64" spans="2:15" s="27" customFormat="1" ht="15" hidden="1" customHeight="1" x14ac:dyDescent="0.15">
      <c r="B64" s="18" t="s">
        <v>16</v>
      </c>
      <c r="C64" s="19">
        <v>0</v>
      </c>
      <c r="D64" s="20">
        <v>7</v>
      </c>
      <c r="E64" s="21">
        <v>0</v>
      </c>
      <c r="F64" s="19">
        <v>7</v>
      </c>
      <c r="G64" s="21">
        <v>0</v>
      </c>
      <c r="H64" s="19">
        <v>7</v>
      </c>
      <c r="I64" s="21">
        <v>0</v>
      </c>
      <c r="J64" s="19">
        <v>8</v>
      </c>
      <c r="K64" s="21">
        <v>0</v>
      </c>
      <c r="L64" s="19">
        <v>0</v>
      </c>
      <c r="M64" s="21">
        <v>0</v>
      </c>
      <c r="N64" s="19">
        <v>0</v>
      </c>
      <c r="O64" s="21">
        <v>0</v>
      </c>
    </row>
    <row r="65" spans="2:16" s="27" customFormat="1" ht="15" hidden="1" customHeight="1" x14ac:dyDescent="0.15">
      <c r="B65" s="18" t="s">
        <v>17</v>
      </c>
      <c r="C65" s="19">
        <v>0</v>
      </c>
      <c r="D65" s="20">
        <v>7</v>
      </c>
      <c r="E65" s="21">
        <v>3</v>
      </c>
      <c r="F65" s="19">
        <v>7</v>
      </c>
      <c r="G65" s="21">
        <v>3</v>
      </c>
      <c r="H65" s="19">
        <v>7</v>
      </c>
      <c r="I65" s="21">
        <v>3</v>
      </c>
      <c r="J65" s="19">
        <v>15</v>
      </c>
      <c r="K65" s="21">
        <v>0</v>
      </c>
      <c r="L65" s="19">
        <v>0</v>
      </c>
      <c r="M65" s="21">
        <v>3</v>
      </c>
      <c r="N65" s="19">
        <v>3</v>
      </c>
      <c r="O65" s="21">
        <v>0</v>
      </c>
    </row>
    <row r="66" spans="2:16" s="27" customFormat="1" ht="15" hidden="1" customHeight="1" x14ac:dyDescent="0.15">
      <c r="B66" s="18" t="s">
        <v>18</v>
      </c>
      <c r="C66" s="19">
        <v>0</v>
      </c>
      <c r="D66" s="20">
        <v>5</v>
      </c>
      <c r="E66" s="21">
        <v>0</v>
      </c>
      <c r="F66" s="19">
        <v>5</v>
      </c>
      <c r="G66" s="21">
        <v>0</v>
      </c>
      <c r="H66" s="19">
        <v>5</v>
      </c>
      <c r="I66" s="21">
        <v>0</v>
      </c>
      <c r="J66" s="19">
        <v>9</v>
      </c>
      <c r="K66" s="21">
        <v>0</v>
      </c>
      <c r="L66" s="19">
        <v>0</v>
      </c>
      <c r="M66" s="21">
        <v>0</v>
      </c>
      <c r="N66" s="19">
        <v>0</v>
      </c>
      <c r="O66" s="21">
        <v>0</v>
      </c>
    </row>
    <row r="67" spans="2:16" s="27" customFormat="1" ht="15" hidden="1" customHeight="1" x14ac:dyDescent="0.15">
      <c r="B67" s="22" t="s">
        <v>19</v>
      </c>
      <c r="C67" s="23">
        <v>0</v>
      </c>
      <c r="D67" s="24">
        <v>4</v>
      </c>
      <c r="E67" s="25">
        <v>0</v>
      </c>
      <c r="F67" s="23">
        <v>3</v>
      </c>
      <c r="G67" s="25">
        <v>1</v>
      </c>
      <c r="H67" s="23">
        <v>4</v>
      </c>
      <c r="I67" s="25">
        <v>0</v>
      </c>
      <c r="J67" s="23">
        <v>6</v>
      </c>
      <c r="K67" s="25">
        <v>0</v>
      </c>
      <c r="L67" s="23">
        <v>0</v>
      </c>
      <c r="M67" s="25">
        <v>0</v>
      </c>
      <c r="N67" s="23">
        <v>0</v>
      </c>
      <c r="O67" s="25">
        <v>0</v>
      </c>
    </row>
    <row r="68" spans="2:16" s="29" customFormat="1" ht="13.5" hidden="1" customHeight="1" x14ac:dyDescent="0.15">
      <c r="B68" s="28" t="s">
        <v>87</v>
      </c>
      <c r="C68" s="15">
        <f t="shared" ref="C68:O68" si="12">SUM(C69:C72)</f>
        <v>0</v>
      </c>
      <c r="D68" s="16">
        <f t="shared" si="12"/>
        <v>23</v>
      </c>
      <c r="E68" s="17">
        <f t="shared" si="12"/>
        <v>3</v>
      </c>
      <c r="F68" s="15">
        <f t="shared" si="12"/>
        <v>22</v>
      </c>
      <c r="G68" s="17">
        <f t="shared" si="12"/>
        <v>4</v>
      </c>
      <c r="H68" s="15">
        <f t="shared" si="12"/>
        <v>23</v>
      </c>
      <c r="I68" s="17">
        <f t="shared" si="12"/>
        <v>3</v>
      </c>
      <c r="J68" s="15">
        <f t="shared" si="12"/>
        <v>40</v>
      </c>
      <c r="K68" s="17">
        <f t="shared" si="12"/>
        <v>0</v>
      </c>
      <c r="L68" s="15">
        <f t="shared" si="12"/>
        <v>0</v>
      </c>
      <c r="M68" s="17">
        <f t="shared" si="12"/>
        <v>3</v>
      </c>
      <c r="N68" s="15">
        <f t="shared" si="12"/>
        <v>3</v>
      </c>
      <c r="O68" s="17">
        <f t="shared" si="12"/>
        <v>0</v>
      </c>
      <c r="P68" s="30"/>
    </row>
    <row r="69" spans="2:16" s="27" customFormat="1" ht="13.5" hidden="1" customHeight="1" x14ac:dyDescent="0.15">
      <c r="B69" s="18" t="s">
        <v>39</v>
      </c>
      <c r="C69" s="19">
        <v>0</v>
      </c>
      <c r="D69" s="20">
        <v>7</v>
      </c>
      <c r="E69" s="21">
        <v>0</v>
      </c>
      <c r="F69" s="19">
        <v>7</v>
      </c>
      <c r="G69" s="21">
        <v>0</v>
      </c>
      <c r="H69" s="19">
        <v>7</v>
      </c>
      <c r="I69" s="21">
        <v>0</v>
      </c>
      <c r="J69" s="19">
        <v>10</v>
      </c>
      <c r="K69" s="21">
        <v>0</v>
      </c>
      <c r="L69" s="19">
        <v>0</v>
      </c>
      <c r="M69" s="21">
        <v>0</v>
      </c>
      <c r="N69" s="19">
        <v>0</v>
      </c>
      <c r="O69" s="21">
        <v>0</v>
      </c>
    </row>
    <row r="70" spans="2:16" s="27" customFormat="1" ht="13.5" hidden="1" customHeight="1" x14ac:dyDescent="0.15">
      <c r="B70" s="18" t="s">
        <v>40</v>
      </c>
      <c r="C70" s="19">
        <v>0</v>
      </c>
      <c r="D70" s="20">
        <v>7</v>
      </c>
      <c r="E70" s="21">
        <v>3</v>
      </c>
      <c r="F70" s="19">
        <v>7</v>
      </c>
      <c r="G70" s="21">
        <v>3</v>
      </c>
      <c r="H70" s="19">
        <v>7</v>
      </c>
      <c r="I70" s="21">
        <v>3</v>
      </c>
      <c r="J70" s="19">
        <v>14</v>
      </c>
      <c r="K70" s="21">
        <v>0</v>
      </c>
      <c r="L70" s="19">
        <v>0</v>
      </c>
      <c r="M70" s="21">
        <v>3</v>
      </c>
      <c r="N70" s="19">
        <v>3</v>
      </c>
      <c r="O70" s="21">
        <v>0</v>
      </c>
    </row>
    <row r="71" spans="2:16" s="27" customFormat="1" ht="13.5" hidden="1" customHeight="1" x14ac:dyDescent="0.15">
      <c r="B71" s="18" t="s">
        <v>41</v>
      </c>
      <c r="C71" s="19">
        <v>0</v>
      </c>
      <c r="D71" s="20">
        <v>5</v>
      </c>
      <c r="E71" s="21">
        <v>0</v>
      </c>
      <c r="F71" s="19">
        <v>5</v>
      </c>
      <c r="G71" s="21">
        <v>0</v>
      </c>
      <c r="H71" s="19">
        <v>5</v>
      </c>
      <c r="I71" s="21">
        <v>0</v>
      </c>
      <c r="J71" s="19">
        <v>9</v>
      </c>
      <c r="K71" s="21">
        <v>0</v>
      </c>
      <c r="L71" s="19">
        <v>0</v>
      </c>
      <c r="M71" s="21">
        <v>0</v>
      </c>
      <c r="N71" s="19">
        <v>0</v>
      </c>
      <c r="O71" s="21">
        <v>0</v>
      </c>
    </row>
    <row r="72" spans="2:16" s="27" customFormat="1" ht="13.5" hidden="1" customHeight="1" x14ac:dyDescent="0.15">
      <c r="B72" s="22" t="s">
        <v>42</v>
      </c>
      <c r="C72" s="23">
        <v>0</v>
      </c>
      <c r="D72" s="24">
        <v>4</v>
      </c>
      <c r="E72" s="25">
        <v>0</v>
      </c>
      <c r="F72" s="23">
        <v>3</v>
      </c>
      <c r="G72" s="25">
        <v>1</v>
      </c>
      <c r="H72" s="23">
        <v>4</v>
      </c>
      <c r="I72" s="25">
        <v>0</v>
      </c>
      <c r="J72" s="23">
        <v>7</v>
      </c>
      <c r="K72" s="25">
        <v>0</v>
      </c>
      <c r="L72" s="23">
        <v>0</v>
      </c>
      <c r="M72" s="25">
        <v>0</v>
      </c>
      <c r="N72" s="23">
        <v>0</v>
      </c>
      <c r="O72" s="25">
        <v>0</v>
      </c>
    </row>
    <row r="73" spans="2:16" s="29" customFormat="1" ht="14.25" hidden="1" customHeight="1" x14ac:dyDescent="0.15">
      <c r="B73" s="28" t="s">
        <v>88</v>
      </c>
      <c r="C73" s="15">
        <f>SUM(C74:C77)</f>
        <v>0</v>
      </c>
      <c r="D73" s="16">
        <f>SUM(D74:D77)</f>
        <v>23</v>
      </c>
      <c r="E73" s="17">
        <f>SUM(E74:E77)</f>
        <v>3</v>
      </c>
      <c r="F73" s="15">
        <f t="shared" ref="F73:O73" si="13">SUM(F74:F77)</f>
        <v>22</v>
      </c>
      <c r="G73" s="17">
        <f t="shared" si="13"/>
        <v>4</v>
      </c>
      <c r="H73" s="15">
        <f t="shared" si="13"/>
        <v>23</v>
      </c>
      <c r="I73" s="17">
        <f t="shared" si="13"/>
        <v>3</v>
      </c>
      <c r="J73" s="15">
        <f t="shared" si="13"/>
        <v>43</v>
      </c>
      <c r="K73" s="17">
        <f t="shared" si="13"/>
        <v>0</v>
      </c>
      <c r="L73" s="15">
        <f t="shared" si="13"/>
        <v>0</v>
      </c>
      <c r="M73" s="17">
        <f t="shared" si="13"/>
        <v>3</v>
      </c>
      <c r="N73" s="15">
        <f t="shared" si="13"/>
        <v>2</v>
      </c>
      <c r="O73" s="17">
        <f t="shared" si="13"/>
        <v>0</v>
      </c>
    </row>
    <row r="74" spans="2:16" s="27" customFormat="1" ht="14.25" hidden="1" customHeight="1" x14ac:dyDescent="0.15">
      <c r="B74" s="18" t="s">
        <v>39</v>
      </c>
      <c r="C74" s="19">
        <v>0</v>
      </c>
      <c r="D74" s="20">
        <v>7</v>
      </c>
      <c r="E74" s="21">
        <v>0</v>
      </c>
      <c r="F74" s="19">
        <v>7</v>
      </c>
      <c r="G74" s="21">
        <v>0</v>
      </c>
      <c r="H74" s="19">
        <v>7</v>
      </c>
      <c r="I74" s="21">
        <v>0</v>
      </c>
      <c r="J74" s="19">
        <v>11</v>
      </c>
      <c r="K74" s="21">
        <v>0</v>
      </c>
      <c r="L74" s="19">
        <v>0</v>
      </c>
      <c r="M74" s="21">
        <v>0</v>
      </c>
      <c r="N74" s="19">
        <v>0</v>
      </c>
      <c r="O74" s="21">
        <v>0</v>
      </c>
    </row>
    <row r="75" spans="2:16" s="27" customFormat="1" ht="14.25" hidden="1" customHeight="1" x14ac:dyDescent="0.15">
      <c r="B75" s="18" t="s">
        <v>40</v>
      </c>
      <c r="C75" s="19">
        <v>0</v>
      </c>
      <c r="D75" s="20">
        <v>7</v>
      </c>
      <c r="E75" s="21">
        <v>3</v>
      </c>
      <c r="F75" s="19">
        <v>7</v>
      </c>
      <c r="G75" s="21">
        <v>3</v>
      </c>
      <c r="H75" s="19">
        <v>7</v>
      </c>
      <c r="I75" s="21">
        <v>3</v>
      </c>
      <c r="J75" s="19">
        <v>16</v>
      </c>
      <c r="K75" s="21">
        <v>0</v>
      </c>
      <c r="L75" s="19">
        <v>0</v>
      </c>
      <c r="M75" s="21">
        <v>3</v>
      </c>
      <c r="N75" s="19">
        <v>2</v>
      </c>
      <c r="O75" s="21">
        <v>0</v>
      </c>
    </row>
    <row r="76" spans="2:16" s="27" customFormat="1" ht="14.25" hidden="1" customHeight="1" x14ac:dyDescent="0.15">
      <c r="B76" s="18" t="s">
        <v>41</v>
      </c>
      <c r="C76" s="19">
        <v>0</v>
      </c>
      <c r="D76" s="20">
        <v>5</v>
      </c>
      <c r="E76" s="21">
        <v>0</v>
      </c>
      <c r="F76" s="19">
        <v>5</v>
      </c>
      <c r="G76" s="21">
        <v>0</v>
      </c>
      <c r="H76" s="19">
        <v>5</v>
      </c>
      <c r="I76" s="21">
        <v>0</v>
      </c>
      <c r="J76" s="19">
        <v>9</v>
      </c>
      <c r="K76" s="21">
        <v>0</v>
      </c>
      <c r="L76" s="19">
        <v>0</v>
      </c>
      <c r="M76" s="21">
        <v>0</v>
      </c>
      <c r="N76" s="19">
        <v>0</v>
      </c>
      <c r="O76" s="21">
        <v>0</v>
      </c>
    </row>
    <row r="77" spans="2:16" s="27" customFormat="1" ht="14.25" hidden="1" customHeight="1" x14ac:dyDescent="0.15">
      <c r="B77" s="22" t="s">
        <v>42</v>
      </c>
      <c r="C77" s="23">
        <v>0</v>
      </c>
      <c r="D77" s="24">
        <v>4</v>
      </c>
      <c r="E77" s="25">
        <v>0</v>
      </c>
      <c r="F77" s="23">
        <v>3</v>
      </c>
      <c r="G77" s="25">
        <v>1</v>
      </c>
      <c r="H77" s="23">
        <v>4</v>
      </c>
      <c r="I77" s="25">
        <v>0</v>
      </c>
      <c r="J77" s="23">
        <v>7</v>
      </c>
      <c r="K77" s="25">
        <v>0</v>
      </c>
      <c r="L77" s="23">
        <v>0</v>
      </c>
      <c r="M77" s="25">
        <v>0</v>
      </c>
      <c r="N77" s="23">
        <v>0</v>
      </c>
      <c r="O77" s="25">
        <v>0</v>
      </c>
    </row>
    <row r="78" spans="2:16" s="29" customFormat="1" ht="12.75" hidden="1" customHeight="1" x14ac:dyDescent="0.15">
      <c r="B78" s="28" t="s">
        <v>89</v>
      </c>
      <c r="C78" s="15">
        <f>SUM(C79:C82)</f>
        <v>0</v>
      </c>
      <c r="D78" s="16">
        <f>SUM(D79:D82)</f>
        <v>23</v>
      </c>
      <c r="E78" s="17">
        <f>SUM(E79:E82)</f>
        <v>3</v>
      </c>
      <c r="F78" s="15">
        <f t="shared" ref="F78:O78" si="14">SUM(F79:F82)</f>
        <v>22</v>
      </c>
      <c r="G78" s="17">
        <f t="shared" si="14"/>
        <v>4</v>
      </c>
      <c r="H78" s="15">
        <f t="shared" si="14"/>
        <v>23</v>
      </c>
      <c r="I78" s="17">
        <f t="shared" si="14"/>
        <v>3</v>
      </c>
      <c r="J78" s="15">
        <f t="shared" si="14"/>
        <v>40</v>
      </c>
      <c r="K78" s="17">
        <f t="shared" si="14"/>
        <v>0</v>
      </c>
      <c r="L78" s="15">
        <f t="shared" si="14"/>
        <v>0</v>
      </c>
      <c r="M78" s="17">
        <f t="shared" si="14"/>
        <v>3</v>
      </c>
      <c r="N78" s="15">
        <f t="shared" si="14"/>
        <v>2</v>
      </c>
      <c r="O78" s="17">
        <f t="shared" si="14"/>
        <v>1</v>
      </c>
    </row>
    <row r="79" spans="2:16" s="27" customFormat="1" ht="12.75" hidden="1" customHeight="1" x14ac:dyDescent="0.15">
      <c r="B79" s="18" t="s">
        <v>39</v>
      </c>
      <c r="C79" s="19">
        <v>0</v>
      </c>
      <c r="D79" s="20">
        <v>7</v>
      </c>
      <c r="E79" s="21">
        <v>0</v>
      </c>
      <c r="F79" s="19">
        <v>7</v>
      </c>
      <c r="G79" s="21">
        <v>0</v>
      </c>
      <c r="H79" s="19">
        <v>7</v>
      </c>
      <c r="I79" s="21">
        <v>0</v>
      </c>
      <c r="J79" s="19">
        <v>10</v>
      </c>
      <c r="K79" s="21">
        <v>0</v>
      </c>
      <c r="L79" s="19">
        <v>0</v>
      </c>
      <c r="M79" s="21">
        <v>0</v>
      </c>
      <c r="N79" s="19">
        <v>0</v>
      </c>
      <c r="O79" s="21">
        <v>0</v>
      </c>
    </row>
    <row r="80" spans="2:16" s="27" customFormat="1" ht="12.75" hidden="1" customHeight="1" x14ac:dyDescent="0.15">
      <c r="B80" s="18" t="s">
        <v>40</v>
      </c>
      <c r="C80" s="19">
        <v>0</v>
      </c>
      <c r="D80" s="20">
        <v>7</v>
      </c>
      <c r="E80" s="21">
        <v>3</v>
      </c>
      <c r="F80" s="19">
        <v>7</v>
      </c>
      <c r="G80" s="21">
        <v>3</v>
      </c>
      <c r="H80" s="19">
        <v>7</v>
      </c>
      <c r="I80" s="21">
        <v>3</v>
      </c>
      <c r="J80" s="19">
        <v>14</v>
      </c>
      <c r="K80" s="21">
        <v>0</v>
      </c>
      <c r="L80" s="19">
        <v>0</v>
      </c>
      <c r="M80" s="21">
        <v>3</v>
      </c>
      <c r="N80" s="19">
        <v>2</v>
      </c>
      <c r="O80" s="21">
        <v>1</v>
      </c>
    </row>
    <row r="81" spans="2:15" s="27" customFormat="1" ht="12.75" hidden="1" customHeight="1" x14ac:dyDescent="0.15">
      <c r="B81" s="18" t="s">
        <v>41</v>
      </c>
      <c r="C81" s="19">
        <v>0</v>
      </c>
      <c r="D81" s="20">
        <v>5</v>
      </c>
      <c r="E81" s="21">
        <v>0</v>
      </c>
      <c r="F81" s="19">
        <v>5</v>
      </c>
      <c r="G81" s="21">
        <v>0</v>
      </c>
      <c r="H81" s="19">
        <v>5</v>
      </c>
      <c r="I81" s="21">
        <v>0</v>
      </c>
      <c r="J81" s="19">
        <v>10</v>
      </c>
      <c r="K81" s="21">
        <v>0</v>
      </c>
      <c r="L81" s="19">
        <v>0</v>
      </c>
      <c r="M81" s="21">
        <v>0</v>
      </c>
      <c r="N81" s="19">
        <v>0</v>
      </c>
      <c r="O81" s="21">
        <v>0</v>
      </c>
    </row>
    <row r="82" spans="2:15" s="27" customFormat="1" ht="12.75" hidden="1" customHeight="1" x14ac:dyDescent="0.15">
      <c r="B82" s="22" t="s">
        <v>42</v>
      </c>
      <c r="C82" s="23">
        <v>0</v>
      </c>
      <c r="D82" s="24">
        <v>4</v>
      </c>
      <c r="E82" s="25">
        <v>0</v>
      </c>
      <c r="F82" s="23">
        <v>3</v>
      </c>
      <c r="G82" s="25">
        <v>1</v>
      </c>
      <c r="H82" s="23">
        <v>4</v>
      </c>
      <c r="I82" s="25">
        <v>0</v>
      </c>
      <c r="J82" s="23">
        <v>6</v>
      </c>
      <c r="K82" s="25">
        <v>0</v>
      </c>
      <c r="L82" s="23">
        <v>0</v>
      </c>
      <c r="M82" s="25">
        <v>0</v>
      </c>
      <c r="N82" s="23">
        <v>0</v>
      </c>
      <c r="O82" s="25">
        <v>0</v>
      </c>
    </row>
    <row r="83" spans="2:15" s="29" customFormat="1" ht="12.75" hidden="1" customHeight="1" x14ac:dyDescent="0.15">
      <c r="B83" s="28" t="s">
        <v>90</v>
      </c>
      <c r="C83" s="15">
        <f>SUM(C84:C87)</f>
        <v>0</v>
      </c>
      <c r="D83" s="16">
        <f>SUM(D84:D87)</f>
        <v>23</v>
      </c>
      <c r="E83" s="17">
        <f>SUM(E84:E87)</f>
        <v>3</v>
      </c>
      <c r="F83" s="15">
        <f t="shared" ref="F83:O83" si="15">SUM(F84:F87)</f>
        <v>22</v>
      </c>
      <c r="G83" s="17">
        <f t="shared" si="15"/>
        <v>4</v>
      </c>
      <c r="H83" s="15">
        <f t="shared" si="15"/>
        <v>23</v>
      </c>
      <c r="I83" s="17">
        <f t="shared" si="15"/>
        <v>3</v>
      </c>
      <c r="J83" s="15">
        <f t="shared" si="15"/>
        <v>40</v>
      </c>
      <c r="K83" s="17">
        <f t="shared" si="15"/>
        <v>0</v>
      </c>
      <c r="L83" s="15">
        <f t="shared" si="15"/>
        <v>0</v>
      </c>
      <c r="M83" s="17">
        <f t="shared" si="15"/>
        <v>3</v>
      </c>
      <c r="N83" s="15">
        <f t="shared" si="15"/>
        <v>2</v>
      </c>
      <c r="O83" s="17">
        <f t="shared" si="15"/>
        <v>1</v>
      </c>
    </row>
    <row r="84" spans="2:15" s="27" customFormat="1" ht="12.75" hidden="1" customHeight="1" x14ac:dyDescent="0.15">
      <c r="B84" s="18" t="s">
        <v>39</v>
      </c>
      <c r="C84" s="19">
        <v>0</v>
      </c>
      <c r="D84" s="20">
        <v>7</v>
      </c>
      <c r="E84" s="21">
        <v>0</v>
      </c>
      <c r="F84" s="19">
        <v>7</v>
      </c>
      <c r="G84" s="21">
        <v>0</v>
      </c>
      <c r="H84" s="19">
        <v>7</v>
      </c>
      <c r="I84" s="21">
        <v>0</v>
      </c>
      <c r="J84" s="19">
        <v>10</v>
      </c>
      <c r="K84" s="21">
        <v>0</v>
      </c>
      <c r="L84" s="19">
        <v>0</v>
      </c>
      <c r="M84" s="21">
        <v>0</v>
      </c>
      <c r="N84" s="19">
        <v>0</v>
      </c>
      <c r="O84" s="21">
        <v>0</v>
      </c>
    </row>
    <row r="85" spans="2:15" s="27" customFormat="1" ht="12.75" hidden="1" customHeight="1" x14ac:dyDescent="0.15">
      <c r="B85" s="18" t="s">
        <v>40</v>
      </c>
      <c r="C85" s="19">
        <v>0</v>
      </c>
      <c r="D85" s="20">
        <v>7</v>
      </c>
      <c r="E85" s="21">
        <v>3</v>
      </c>
      <c r="F85" s="19">
        <v>7</v>
      </c>
      <c r="G85" s="21">
        <v>3</v>
      </c>
      <c r="H85" s="19">
        <v>7</v>
      </c>
      <c r="I85" s="21">
        <v>3</v>
      </c>
      <c r="J85" s="19">
        <v>14</v>
      </c>
      <c r="K85" s="21">
        <v>0</v>
      </c>
      <c r="L85" s="19">
        <v>0</v>
      </c>
      <c r="M85" s="21">
        <v>3</v>
      </c>
      <c r="N85" s="19">
        <v>2</v>
      </c>
      <c r="O85" s="21">
        <v>1</v>
      </c>
    </row>
    <row r="86" spans="2:15" s="27" customFormat="1" ht="12.75" hidden="1" customHeight="1" x14ac:dyDescent="0.15">
      <c r="B86" s="18" t="s">
        <v>41</v>
      </c>
      <c r="C86" s="19">
        <v>0</v>
      </c>
      <c r="D86" s="20">
        <v>5</v>
      </c>
      <c r="E86" s="21">
        <v>0</v>
      </c>
      <c r="F86" s="19">
        <v>5</v>
      </c>
      <c r="G86" s="21">
        <v>0</v>
      </c>
      <c r="H86" s="19">
        <v>5</v>
      </c>
      <c r="I86" s="21">
        <v>0</v>
      </c>
      <c r="J86" s="19">
        <v>10</v>
      </c>
      <c r="K86" s="21">
        <v>0</v>
      </c>
      <c r="L86" s="19">
        <v>0</v>
      </c>
      <c r="M86" s="21">
        <v>0</v>
      </c>
      <c r="N86" s="19">
        <v>0</v>
      </c>
      <c r="O86" s="21">
        <v>0</v>
      </c>
    </row>
    <row r="87" spans="2:15" s="27" customFormat="1" ht="12.75" hidden="1" customHeight="1" x14ac:dyDescent="0.15">
      <c r="B87" s="22" t="s">
        <v>42</v>
      </c>
      <c r="C87" s="23">
        <v>0</v>
      </c>
      <c r="D87" s="24">
        <v>4</v>
      </c>
      <c r="E87" s="25">
        <v>0</v>
      </c>
      <c r="F87" s="23">
        <v>3</v>
      </c>
      <c r="G87" s="25">
        <v>1</v>
      </c>
      <c r="H87" s="23">
        <v>4</v>
      </c>
      <c r="I87" s="25">
        <v>0</v>
      </c>
      <c r="J87" s="23">
        <v>6</v>
      </c>
      <c r="K87" s="25">
        <v>0</v>
      </c>
      <c r="L87" s="23">
        <v>0</v>
      </c>
      <c r="M87" s="25">
        <v>0</v>
      </c>
      <c r="N87" s="23">
        <v>0</v>
      </c>
      <c r="O87" s="25">
        <v>0</v>
      </c>
    </row>
    <row r="88" spans="2:15" s="29" customFormat="1" ht="12.75" hidden="1" customHeight="1" x14ac:dyDescent="0.15">
      <c r="B88" s="28" t="s">
        <v>91</v>
      </c>
      <c r="C88" s="16">
        <f>SUM(C89:C92)</f>
        <v>0</v>
      </c>
      <c r="D88" s="16">
        <f>SUM(D89:D92)</f>
        <v>23</v>
      </c>
      <c r="E88" s="17">
        <f t="shared" ref="E88:O88" si="16">SUM(E89:E92)</f>
        <v>3</v>
      </c>
      <c r="F88" s="31">
        <f t="shared" si="16"/>
        <v>20</v>
      </c>
      <c r="G88" s="17">
        <f t="shared" si="16"/>
        <v>6</v>
      </c>
      <c r="H88" s="31">
        <f t="shared" si="16"/>
        <v>23</v>
      </c>
      <c r="I88" s="17">
        <f t="shared" si="16"/>
        <v>3</v>
      </c>
      <c r="J88" s="31">
        <f t="shared" si="16"/>
        <v>41</v>
      </c>
      <c r="K88" s="17">
        <f t="shared" si="16"/>
        <v>0</v>
      </c>
      <c r="L88" s="31">
        <f t="shared" si="16"/>
        <v>0</v>
      </c>
      <c r="M88" s="17">
        <f t="shared" si="16"/>
        <v>3</v>
      </c>
      <c r="N88" s="31">
        <f t="shared" si="16"/>
        <v>2</v>
      </c>
      <c r="O88" s="17">
        <f t="shared" si="16"/>
        <v>1</v>
      </c>
    </row>
    <row r="89" spans="2:15" s="27" customFormat="1" ht="12.75" hidden="1" customHeight="1" x14ac:dyDescent="0.15">
      <c r="B89" s="18" t="s">
        <v>39</v>
      </c>
      <c r="C89" s="19">
        <v>0</v>
      </c>
      <c r="D89" s="20">
        <v>7</v>
      </c>
      <c r="E89" s="21">
        <v>0</v>
      </c>
      <c r="F89" s="19">
        <v>7</v>
      </c>
      <c r="G89" s="21">
        <v>0</v>
      </c>
      <c r="H89" s="19">
        <v>7</v>
      </c>
      <c r="I89" s="21">
        <v>0</v>
      </c>
      <c r="J89" s="19">
        <v>11</v>
      </c>
      <c r="K89" s="21">
        <v>0</v>
      </c>
      <c r="L89" s="19">
        <v>0</v>
      </c>
      <c r="M89" s="21">
        <v>0</v>
      </c>
      <c r="N89" s="19">
        <v>0</v>
      </c>
      <c r="O89" s="21">
        <v>0</v>
      </c>
    </row>
    <row r="90" spans="2:15" s="27" customFormat="1" ht="12.75" hidden="1" customHeight="1" x14ac:dyDescent="0.15">
      <c r="B90" s="18" t="s">
        <v>40</v>
      </c>
      <c r="C90" s="19">
        <v>0</v>
      </c>
      <c r="D90" s="20">
        <v>7</v>
      </c>
      <c r="E90" s="21">
        <v>3</v>
      </c>
      <c r="F90" s="19">
        <v>6</v>
      </c>
      <c r="G90" s="21">
        <v>4</v>
      </c>
      <c r="H90" s="19">
        <v>7</v>
      </c>
      <c r="I90" s="21">
        <v>3</v>
      </c>
      <c r="J90" s="19">
        <v>14</v>
      </c>
      <c r="K90" s="21">
        <v>0</v>
      </c>
      <c r="L90" s="19">
        <v>0</v>
      </c>
      <c r="M90" s="21">
        <v>3</v>
      </c>
      <c r="N90" s="19">
        <v>2</v>
      </c>
      <c r="O90" s="21">
        <v>1</v>
      </c>
    </row>
    <row r="91" spans="2:15" s="27" customFormat="1" ht="12.75" hidden="1" customHeight="1" x14ac:dyDescent="0.15">
      <c r="B91" s="18" t="s">
        <v>41</v>
      </c>
      <c r="C91" s="19">
        <v>0</v>
      </c>
      <c r="D91" s="20">
        <v>5</v>
      </c>
      <c r="E91" s="21">
        <v>0</v>
      </c>
      <c r="F91" s="19">
        <v>4</v>
      </c>
      <c r="G91" s="21">
        <v>1</v>
      </c>
      <c r="H91" s="19">
        <v>5</v>
      </c>
      <c r="I91" s="21">
        <v>0</v>
      </c>
      <c r="J91" s="19">
        <v>10</v>
      </c>
      <c r="K91" s="21">
        <v>0</v>
      </c>
      <c r="L91" s="19">
        <v>0</v>
      </c>
      <c r="M91" s="21">
        <v>0</v>
      </c>
      <c r="N91" s="19">
        <v>0</v>
      </c>
      <c r="O91" s="21">
        <v>0</v>
      </c>
    </row>
    <row r="92" spans="2:15" s="27" customFormat="1" ht="12.75" hidden="1" customHeight="1" x14ac:dyDescent="0.15">
      <c r="B92" s="22" t="s">
        <v>42</v>
      </c>
      <c r="C92" s="23">
        <v>0</v>
      </c>
      <c r="D92" s="24">
        <v>4</v>
      </c>
      <c r="E92" s="25">
        <v>0</v>
      </c>
      <c r="F92" s="23">
        <v>3</v>
      </c>
      <c r="G92" s="25">
        <v>1</v>
      </c>
      <c r="H92" s="23">
        <v>4</v>
      </c>
      <c r="I92" s="25">
        <v>0</v>
      </c>
      <c r="J92" s="23">
        <v>6</v>
      </c>
      <c r="K92" s="25">
        <v>0</v>
      </c>
      <c r="L92" s="23">
        <v>0</v>
      </c>
      <c r="M92" s="25">
        <v>0</v>
      </c>
      <c r="N92" s="23">
        <v>0</v>
      </c>
      <c r="O92" s="25">
        <v>0</v>
      </c>
    </row>
    <row r="93" spans="2:15" s="27" customFormat="1" ht="12.75" customHeight="1" x14ac:dyDescent="0.15">
      <c r="B93" s="28" t="s">
        <v>92</v>
      </c>
      <c r="C93" s="16">
        <f>SUM(C94:C97)</f>
        <v>0</v>
      </c>
      <c r="D93" s="16">
        <f>SUM(D94:D97)</f>
        <v>23</v>
      </c>
      <c r="E93" s="17">
        <f t="shared" ref="E93:O93" si="17">SUM(E94:E97)</f>
        <v>3</v>
      </c>
      <c r="F93" s="16">
        <f>SUM(F94:F97)</f>
        <v>20</v>
      </c>
      <c r="G93" s="17">
        <f t="shared" ref="G93" si="18">SUM(G94:G97)</f>
        <v>6</v>
      </c>
      <c r="H93" s="31">
        <f t="shared" si="17"/>
        <v>23</v>
      </c>
      <c r="I93" s="17">
        <f t="shared" si="17"/>
        <v>3</v>
      </c>
      <c r="J93" s="31">
        <f t="shared" si="17"/>
        <v>42</v>
      </c>
      <c r="K93" s="17">
        <f t="shared" si="17"/>
        <v>0</v>
      </c>
      <c r="L93" s="31">
        <f t="shared" si="17"/>
        <v>0</v>
      </c>
      <c r="M93" s="17">
        <f t="shared" si="17"/>
        <v>3</v>
      </c>
      <c r="N93" s="31">
        <f t="shared" si="17"/>
        <v>2</v>
      </c>
      <c r="O93" s="17">
        <f t="shared" si="17"/>
        <v>1</v>
      </c>
    </row>
    <row r="94" spans="2:15" s="27" customFormat="1" ht="12.75" customHeight="1" x14ac:dyDescent="0.15">
      <c r="B94" s="18" t="s">
        <v>39</v>
      </c>
      <c r="C94" s="19">
        <v>0</v>
      </c>
      <c r="D94" s="20">
        <v>7</v>
      </c>
      <c r="E94" s="21">
        <v>0</v>
      </c>
      <c r="F94" s="20">
        <v>5</v>
      </c>
      <c r="G94" s="21">
        <v>2</v>
      </c>
      <c r="H94" s="19">
        <v>7</v>
      </c>
      <c r="I94" s="21">
        <v>0</v>
      </c>
      <c r="J94" s="19">
        <v>12</v>
      </c>
      <c r="K94" s="21">
        <v>0</v>
      </c>
      <c r="L94" s="19">
        <v>0</v>
      </c>
      <c r="M94" s="21">
        <v>0</v>
      </c>
      <c r="N94" s="19">
        <v>0</v>
      </c>
      <c r="O94" s="21">
        <v>0</v>
      </c>
    </row>
    <row r="95" spans="2:15" s="27" customFormat="1" ht="12.75" customHeight="1" x14ac:dyDescent="0.15">
      <c r="B95" s="18" t="s">
        <v>40</v>
      </c>
      <c r="C95" s="19">
        <v>0</v>
      </c>
      <c r="D95" s="20">
        <v>7</v>
      </c>
      <c r="E95" s="21">
        <v>3</v>
      </c>
      <c r="F95" s="20">
        <v>8</v>
      </c>
      <c r="G95" s="21">
        <v>2</v>
      </c>
      <c r="H95" s="19">
        <v>7</v>
      </c>
      <c r="I95" s="21">
        <v>3</v>
      </c>
      <c r="J95" s="19">
        <v>14</v>
      </c>
      <c r="K95" s="21">
        <v>0</v>
      </c>
      <c r="L95" s="19">
        <v>0</v>
      </c>
      <c r="M95" s="21">
        <v>3</v>
      </c>
      <c r="N95" s="19">
        <v>2</v>
      </c>
      <c r="O95" s="21">
        <v>1</v>
      </c>
    </row>
    <row r="96" spans="2:15" s="27" customFormat="1" ht="12.75" customHeight="1" x14ac:dyDescent="0.15">
      <c r="B96" s="18" t="s">
        <v>41</v>
      </c>
      <c r="C96" s="19">
        <v>0</v>
      </c>
      <c r="D96" s="20">
        <v>5</v>
      </c>
      <c r="E96" s="21">
        <v>0</v>
      </c>
      <c r="F96" s="20">
        <v>4</v>
      </c>
      <c r="G96" s="21">
        <v>1</v>
      </c>
      <c r="H96" s="19">
        <v>5</v>
      </c>
      <c r="I96" s="21">
        <v>0</v>
      </c>
      <c r="J96" s="19">
        <v>10</v>
      </c>
      <c r="K96" s="21">
        <v>0</v>
      </c>
      <c r="L96" s="19">
        <v>0</v>
      </c>
      <c r="M96" s="21">
        <v>0</v>
      </c>
      <c r="N96" s="19">
        <v>0</v>
      </c>
      <c r="O96" s="21">
        <v>0</v>
      </c>
    </row>
    <row r="97" spans="2:15" s="27" customFormat="1" ht="12.75" customHeight="1" x14ac:dyDescent="0.15">
      <c r="B97" s="22" t="s">
        <v>42</v>
      </c>
      <c r="C97" s="23">
        <v>0</v>
      </c>
      <c r="D97" s="24">
        <v>4</v>
      </c>
      <c r="E97" s="25">
        <v>0</v>
      </c>
      <c r="F97" s="24">
        <v>3</v>
      </c>
      <c r="G97" s="25">
        <v>1</v>
      </c>
      <c r="H97" s="23">
        <v>4</v>
      </c>
      <c r="I97" s="25">
        <v>0</v>
      </c>
      <c r="J97" s="23">
        <v>6</v>
      </c>
      <c r="K97" s="25">
        <v>0</v>
      </c>
      <c r="L97" s="23">
        <v>0</v>
      </c>
      <c r="M97" s="25">
        <v>0</v>
      </c>
      <c r="N97" s="23">
        <v>0</v>
      </c>
      <c r="O97" s="25">
        <v>0</v>
      </c>
    </row>
    <row r="98" spans="2:15" s="27" customFormat="1" ht="12.75" customHeight="1" x14ac:dyDescent="0.15">
      <c r="B98" s="28" t="s">
        <v>93</v>
      </c>
      <c r="C98" s="15">
        <f>SUM(C99:C102)</f>
        <v>0</v>
      </c>
      <c r="D98" s="16">
        <f t="shared" ref="D98:O98" si="19">SUM(D99:D102)</f>
        <v>23</v>
      </c>
      <c r="E98" s="32">
        <f t="shared" si="19"/>
        <v>3</v>
      </c>
      <c r="F98" s="16">
        <f t="shared" si="19"/>
        <v>20</v>
      </c>
      <c r="G98" s="32">
        <f t="shared" si="19"/>
        <v>6</v>
      </c>
      <c r="H98" s="31">
        <f t="shared" si="19"/>
        <v>23</v>
      </c>
      <c r="I98" s="17">
        <f t="shared" si="19"/>
        <v>3</v>
      </c>
      <c r="J98" s="31">
        <f t="shared" si="19"/>
        <v>43</v>
      </c>
      <c r="K98" s="17">
        <f t="shared" si="19"/>
        <v>0</v>
      </c>
      <c r="L98" s="31">
        <f t="shared" si="19"/>
        <v>0</v>
      </c>
      <c r="M98" s="17">
        <f t="shared" si="19"/>
        <v>3</v>
      </c>
      <c r="N98" s="31">
        <f t="shared" si="19"/>
        <v>2</v>
      </c>
      <c r="O98" s="17">
        <f t="shared" si="19"/>
        <v>1</v>
      </c>
    </row>
    <row r="99" spans="2:15" s="27" customFormat="1" ht="12.75" customHeight="1" x14ac:dyDescent="0.15">
      <c r="B99" s="18" t="s">
        <v>39</v>
      </c>
      <c r="C99" s="19">
        <v>0</v>
      </c>
      <c r="D99" s="20">
        <v>7</v>
      </c>
      <c r="E99" s="33">
        <v>0</v>
      </c>
      <c r="F99" s="20">
        <v>5</v>
      </c>
      <c r="G99" s="21">
        <v>2</v>
      </c>
      <c r="H99" s="34">
        <v>7</v>
      </c>
      <c r="I99" s="21">
        <v>0</v>
      </c>
      <c r="J99" s="34">
        <v>12</v>
      </c>
      <c r="K99" s="21">
        <v>0</v>
      </c>
      <c r="L99" s="34">
        <v>0</v>
      </c>
      <c r="M99" s="21">
        <v>0</v>
      </c>
      <c r="N99" s="34">
        <v>0</v>
      </c>
      <c r="O99" s="21">
        <v>0</v>
      </c>
    </row>
    <row r="100" spans="2:15" s="27" customFormat="1" ht="12.75" customHeight="1" x14ac:dyDescent="0.15">
      <c r="B100" s="18" t="s">
        <v>40</v>
      </c>
      <c r="C100" s="19">
        <v>0</v>
      </c>
      <c r="D100" s="20">
        <v>7</v>
      </c>
      <c r="E100" s="33">
        <v>3</v>
      </c>
      <c r="F100" s="20">
        <v>8</v>
      </c>
      <c r="G100" s="21">
        <v>2</v>
      </c>
      <c r="H100" s="34">
        <v>7</v>
      </c>
      <c r="I100" s="21">
        <v>3</v>
      </c>
      <c r="J100" s="34">
        <v>14</v>
      </c>
      <c r="K100" s="21">
        <v>0</v>
      </c>
      <c r="L100" s="34">
        <v>0</v>
      </c>
      <c r="M100" s="21">
        <v>3</v>
      </c>
      <c r="N100" s="34">
        <v>2</v>
      </c>
      <c r="O100" s="21">
        <v>1</v>
      </c>
    </row>
    <row r="101" spans="2:15" s="27" customFormat="1" ht="12.75" customHeight="1" x14ac:dyDescent="0.15">
      <c r="B101" s="18" t="s">
        <v>41</v>
      </c>
      <c r="C101" s="19">
        <v>0</v>
      </c>
      <c r="D101" s="20">
        <v>5</v>
      </c>
      <c r="E101" s="33">
        <v>0</v>
      </c>
      <c r="F101" s="20">
        <v>4</v>
      </c>
      <c r="G101" s="21">
        <v>1</v>
      </c>
      <c r="H101" s="34">
        <v>5</v>
      </c>
      <c r="I101" s="21">
        <v>0</v>
      </c>
      <c r="J101" s="34">
        <v>11</v>
      </c>
      <c r="K101" s="21">
        <v>0</v>
      </c>
      <c r="L101" s="34">
        <v>0</v>
      </c>
      <c r="M101" s="21">
        <v>0</v>
      </c>
      <c r="N101" s="34">
        <v>0</v>
      </c>
      <c r="O101" s="21">
        <v>0</v>
      </c>
    </row>
    <row r="102" spans="2:15" s="27" customFormat="1" ht="12.75" customHeight="1" x14ac:dyDescent="0.15">
      <c r="B102" s="22" t="s">
        <v>42</v>
      </c>
      <c r="C102" s="23">
        <v>0</v>
      </c>
      <c r="D102" s="24">
        <v>4</v>
      </c>
      <c r="E102" s="35">
        <v>0</v>
      </c>
      <c r="F102" s="24">
        <v>3</v>
      </c>
      <c r="G102" s="25">
        <v>1</v>
      </c>
      <c r="H102" s="36">
        <v>4</v>
      </c>
      <c r="I102" s="25">
        <v>0</v>
      </c>
      <c r="J102" s="36">
        <v>6</v>
      </c>
      <c r="K102" s="25">
        <v>0</v>
      </c>
      <c r="L102" s="36">
        <v>0</v>
      </c>
      <c r="M102" s="25">
        <v>0</v>
      </c>
      <c r="N102" s="36">
        <v>0</v>
      </c>
      <c r="O102" s="25">
        <v>0</v>
      </c>
    </row>
    <row r="103" spans="2:15" s="27" customFormat="1" ht="12.75" customHeight="1" x14ac:dyDescent="0.15">
      <c r="B103" s="28" t="s">
        <v>94</v>
      </c>
      <c r="C103" s="15">
        <f>SUM(C104:C107)</f>
        <v>0</v>
      </c>
      <c r="D103" s="16">
        <f t="shared" ref="D103:O103" si="20">SUM(D104:D107)</f>
        <v>23</v>
      </c>
      <c r="E103" s="32">
        <f t="shared" si="20"/>
        <v>3</v>
      </c>
      <c r="F103" s="16">
        <f>SUM(F104:F107)</f>
        <v>20</v>
      </c>
      <c r="G103" s="32">
        <f t="shared" ref="G103" si="21">SUM(G104:G107)</f>
        <v>6</v>
      </c>
      <c r="H103" s="31">
        <f t="shared" si="20"/>
        <v>23</v>
      </c>
      <c r="I103" s="17">
        <f t="shared" si="20"/>
        <v>3</v>
      </c>
      <c r="J103" s="31">
        <f t="shared" si="20"/>
        <v>42</v>
      </c>
      <c r="K103" s="17">
        <f t="shared" si="20"/>
        <v>0</v>
      </c>
      <c r="L103" s="31">
        <f t="shared" si="20"/>
        <v>0</v>
      </c>
      <c r="M103" s="17">
        <f t="shared" si="20"/>
        <v>3</v>
      </c>
      <c r="N103" s="31">
        <f t="shared" si="20"/>
        <v>2</v>
      </c>
      <c r="O103" s="17">
        <f t="shared" si="20"/>
        <v>1</v>
      </c>
    </row>
    <row r="104" spans="2:15" s="27" customFormat="1" ht="12.75" customHeight="1" x14ac:dyDescent="0.15">
      <c r="B104" s="18" t="s">
        <v>39</v>
      </c>
      <c r="C104" s="19">
        <v>0</v>
      </c>
      <c r="D104" s="20">
        <v>7</v>
      </c>
      <c r="E104" s="33">
        <v>0</v>
      </c>
      <c r="F104" s="20">
        <v>5</v>
      </c>
      <c r="G104" s="21">
        <v>2</v>
      </c>
      <c r="H104" s="34">
        <v>7</v>
      </c>
      <c r="I104" s="21">
        <v>0</v>
      </c>
      <c r="J104" s="34">
        <v>12</v>
      </c>
      <c r="K104" s="21">
        <v>0</v>
      </c>
      <c r="L104" s="34">
        <v>0</v>
      </c>
      <c r="M104" s="21">
        <v>0</v>
      </c>
      <c r="N104" s="34">
        <v>0</v>
      </c>
      <c r="O104" s="21">
        <v>0</v>
      </c>
    </row>
    <row r="105" spans="2:15" s="27" customFormat="1" ht="12.75" customHeight="1" x14ac:dyDescent="0.15">
      <c r="B105" s="18" t="s">
        <v>40</v>
      </c>
      <c r="C105" s="19">
        <v>0</v>
      </c>
      <c r="D105" s="20">
        <v>7</v>
      </c>
      <c r="E105" s="33">
        <v>3</v>
      </c>
      <c r="F105" s="20">
        <v>8</v>
      </c>
      <c r="G105" s="21">
        <v>2</v>
      </c>
      <c r="H105" s="34">
        <v>7</v>
      </c>
      <c r="I105" s="21">
        <v>3</v>
      </c>
      <c r="J105" s="34">
        <v>14</v>
      </c>
      <c r="K105" s="21">
        <v>0</v>
      </c>
      <c r="L105" s="34">
        <v>0</v>
      </c>
      <c r="M105" s="21">
        <v>3</v>
      </c>
      <c r="N105" s="34">
        <v>2</v>
      </c>
      <c r="O105" s="21">
        <v>1</v>
      </c>
    </row>
    <row r="106" spans="2:15" s="27" customFormat="1" ht="12.75" customHeight="1" x14ac:dyDescent="0.15">
      <c r="B106" s="18" t="s">
        <v>41</v>
      </c>
      <c r="C106" s="19">
        <v>0</v>
      </c>
      <c r="D106" s="20">
        <v>5</v>
      </c>
      <c r="E106" s="33">
        <v>0</v>
      </c>
      <c r="F106" s="20">
        <v>4</v>
      </c>
      <c r="G106" s="21">
        <v>1</v>
      </c>
      <c r="H106" s="34">
        <v>5</v>
      </c>
      <c r="I106" s="21">
        <v>0</v>
      </c>
      <c r="J106" s="34">
        <v>10</v>
      </c>
      <c r="K106" s="21">
        <v>0</v>
      </c>
      <c r="L106" s="34">
        <v>0</v>
      </c>
      <c r="M106" s="21">
        <v>0</v>
      </c>
      <c r="N106" s="34">
        <v>0</v>
      </c>
      <c r="O106" s="21">
        <v>0</v>
      </c>
    </row>
    <row r="107" spans="2:15" s="27" customFormat="1" ht="12.75" customHeight="1" x14ac:dyDescent="0.15">
      <c r="B107" s="22" t="s">
        <v>42</v>
      </c>
      <c r="C107" s="23">
        <v>0</v>
      </c>
      <c r="D107" s="24">
        <v>4</v>
      </c>
      <c r="E107" s="35">
        <v>0</v>
      </c>
      <c r="F107" s="24">
        <v>3</v>
      </c>
      <c r="G107" s="25">
        <v>1</v>
      </c>
      <c r="H107" s="36">
        <v>4</v>
      </c>
      <c r="I107" s="25">
        <v>0</v>
      </c>
      <c r="J107" s="36">
        <v>6</v>
      </c>
      <c r="K107" s="25">
        <v>0</v>
      </c>
      <c r="L107" s="36">
        <v>0</v>
      </c>
      <c r="M107" s="25">
        <v>0</v>
      </c>
      <c r="N107" s="36">
        <v>0</v>
      </c>
      <c r="O107" s="25">
        <v>0</v>
      </c>
    </row>
    <row r="108" spans="2:15" s="27" customFormat="1" ht="12.75" customHeight="1" x14ac:dyDescent="0.15">
      <c r="B108" s="28" t="s">
        <v>95</v>
      </c>
      <c r="C108" s="15">
        <f>SUM(C109:C112)</f>
        <v>0</v>
      </c>
      <c r="D108" s="16">
        <f t="shared" ref="D108:O108" si="22">SUM(D109:D112)</f>
        <v>23</v>
      </c>
      <c r="E108" s="32">
        <f t="shared" si="22"/>
        <v>3</v>
      </c>
      <c r="F108" s="16">
        <f t="shared" si="22"/>
        <v>20</v>
      </c>
      <c r="G108" s="32">
        <f t="shared" si="22"/>
        <v>6</v>
      </c>
      <c r="H108" s="31">
        <f t="shared" si="22"/>
        <v>23</v>
      </c>
      <c r="I108" s="17">
        <f t="shared" si="22"/>
        <v>3</v>
      </c>
      <c r="J108" s="31">
        <f t="shared" si="22"/>
        <v>42</v>
      </c>
      <c r="K108" s="17">
        <f t="shared" si="22"/>
        <v>0</v>
      </c>
      <c r="L108" s="31">
        <f t="shared" si="22"/>
        <v>0</v>
      </c>
      <c r="M108" s="17">
        <f t="shared" si="22"/>
        <v>3</v>
      </c>
      <c r="N108" s="31">
        <f t="shared" si="22"/>
        <v>2</v>
      </c>
      <c r="O108" s="17">
        <f t="shared" si="22"/>
        <v>1</v>
      </c>
    </row>
    <row r="109" spans="2:15" s="27" customFormat="1" ht="12.75" customHeight="1" x14ac:dyDescent="0.15">
      <c r="B109" s="18" t="s">
        <v>39</v>
      </c>
      <c r="C109" s="19">
        <v>0</v>
      </c>
      <c r="D109" s="20">
        <v>7</v>
      </c>
      <c r="E109" s="33">
        <v>0</v>
      </c>
      <c r="F109" s="20">
        <v>5</v>
      </c>
      <c r="G109" s="21">
        <v>2</v>
      </c>
      <c r="H109" s="34">
        <v>7</v>
      </c>
      <c r="I109" s="21">
        <v>0</v>
      </c>
      <c r="J109" s="34">
        <v>12</v>
      </c>
      <c r="K109" s="21">
        <v>0</v>
      </c>
      <c r="L109" s="34">
        <v>0</v>
      </c>
      <c r="M109" s="21">
        <v>0</v>
      </c>
      <c r="N109" s="34">
        <v>0</v>
      </c>
      <c r="O109" s="21">
        <v>0</v>
      </c>
    </row>
    <row r="110" spans="2:15" s="27" customFormat="1" ht="12.75" customHeight="1" x14ac:dyDescent="0.15">
      <c r="B110" s="18" t="s">
        <v>40</v>
      </c>
      <c r="C110" s="19">
        <v>0</v>
      </c>
      <c r="D110" s="20">
        <v>7</v>
      </c>
      <c r="E110" s="33">
        <v>3</v>
      </c>
      <c r="F110" s="20">
        <v>8</v>
      </c>
      <c r="G110" s="21">
        <v>2</v>
      </c>
      <c r="H110" s="34">
        <v>7</v>
      </c>
      <c r="I110" s="21">
        <v>3</v>
      </c>
      <c r="J110" s="34">
        <v>14</v>
      </c>
      <c r="K110" s="21">
        <v>0</v>
      </c>
      <c r="L110" s="34">
        <v>0</v>
      </c>
      <c r="M110" s="21">
        <v>3</v>
      </c>
      <c r="N110" s="34">
        <v>2</v>
      </c>
      <c r="O110" s="21">
        <v>1</v>
      </c>
    </row>
    <row r="111" spans="2:15" s="27" customFormat="1" ht="12.75" customHeight="1" x14ac:dyDescent="0.15">
      <c r="B111" s="18" t="s">
        <v>41</v>
      </c>
      <c r="C111" s="19">
        <v>0</v>
      </c>
      <c r="D111" s="20">
        <v>5</v>
      </c>
      <c r="E111" s="33">
        <v>0</v>
      </c>
      <c r="F111" s="20">
        <v>4</v>
      </c>
      <c r="G111" s="21">
        <v>1</v>
      </c>
      <c r="H111" s="34">
        <v>5</v>
      </c>
      <c r="I111" s="21">
        <v>0</v>
      </c>
      <c r="J111" s="34">
        <v>10</v>
      </c>
      <c r="K111" s="21">
        <v>0</v>
      </c>
      <c r="L111" s="34">
        <v>0</v>
      </c>
      <c r="M111" s="21">
        <v>0</v>
      </c>
      <c r="N111" s="34">
        <v>0</v>
      </c>
      <c r="O111" s="21">
        <v>0</v>
      </c>
    </row>
    <row r="112" spans="2:15" s="27" customFormat="1" ht="12.75" customHeight="1" x14ac:dyDescent="0.15">
      <c r="B112" s="22" t="s">
        <v>42</v>
      </c>
      <c r="C112" s="23">
        <v>0</v>
      </c>
      <c r="D112" s="24">
        <v>4</v>
      </c>
      <c r="E112" s="35">
        <v>0</v>
      </c>
      <c r="F112" s="24">
        <v>3</v>
      </c>
      <c r="G112" s="25">
        <v>1</v>
      </c>
      <c r="H112" s="36">
        <v>4</v>
      </c>
      <c r="I112" s="25">
        <v>0</v>
      </c>
      <c r="J112" s="36">
        <v>6</v>
      </c>
      <c r="K112" s="25">
        <v>0</v>
      </c>
      <c r="L112" s="36">
        <v>0</v>
      </c>
      <c r="M112" s="25">
        <v>0</v>
      </c>
      <c r="N112" s="36">
        <v>0</v>
      </c>
      <c r="O112" s="25">
        <v>0</v>
      </c>
    </row>
    <row r="113" spans="2:15" s="27" customFormat="1" ht="12.75" customHeight="1" x14ac:dyDescent="0.15">
      <c r="B113" s="28" t="s">
        <v>96</v>
      </c>
      <c r="C113" s="15">
        <f>SUM(C114:C117)</f>
        <v>0</v>
      </c>
      <c r="D113" s="16">
        <f t="shared" ref="D113:O113" si="23">SUM(D114:D117)</f>
        <v>23</v>
      </c>
      <c r="E113" s="32">
        <f t="shared" si="23"/>
        <v>3</v>
      </c>
      <c r="F113" s="16">
        <f t="shared" si="23"/>
        <v>20</v>
      </c>
      <c r="G113" s="32">
        <f t="shared" si="23"/>
        <v>6</v>
      </c>
      <c r="H113" s="31">
        <f t="shared" si="23"/>
        <v>23</v>
      </c>
      <c r="I113" s="17">
        <f t="shared" si="23"/>
        <v>3</v>
      </c>
      <c r="J113" s="31">
        <f t="shared" si="23"/>
        <v>42</v>
      </c>
      <c r="K113" s="17">
        <f t="shared" si="23"/>
        <v>0</v>
      </c>
      <c r="L113" s="31">
        <f t="shared" si="23"/>
        <v>0</v>
      </c>
      <c r="M113" s="17">
        <f t="shared" si="23"/>
        <v>3</v>
      </c>
      <c r="N113" s="31">
        <f t="shared" si="23"/>
        <v>2</v>
      </c>
      <c r="O113" s="17">
        <f t="shared" si="23"/>
        <v>1</v>
      </c>
    </row>
    <row r="114" spans="2:15" s="27" customFormat="1" ht="12.75" customHeight="1" x14ac:dyDescent="0.15">
      <c r="B114" s="18" t="s">
        <v>39</v>
      </c>
      <c r="C114" s="19">
        <v>0</v>
      </c>
      <c r="D114" s="20">
        <v>7</v>
      </c>
      <c r="E114" s="33">
        <v>0</v>
      </c>
      <c r="F114" s="20">
        <v>4</v>
      </c>
      <c r="G114" s="21">
        <v>3</v>
      </c>
      <c r="H114" s="34">
        <v>7</v>
      </c>
      <c r="I114" s="21">
        <v>0</v>
      </c>
      <c r="J114" s="34">
        <v>12</v>
      </c>
      <c r="K114" s="21">
        <v>0</v>
      </c>
      <c r="L114" s="34">
        <v>0</v>
      </c>
      <c r="M114" s="21">
        <v>0</v>
      </c>
      <c r="N114" s="34">
        <v>0</v>
      </c>
      <c r="O114" s="21">
        <v>0</v>
      </c>
    </row>
    <row r="115" spans="2:15" s="27" customFormat="1" ht="12.75" customHeight="1" x14ac:dyDescent="0.15">
      <c r="B115" s="18" t="s">
        <v>40</v>
      </c>
      <c r="C115" s="19">
        <v>0</v>
      </c>
      <c r="D115" s="20">
        <v>7</v>
      </c>
      <c r="E115" s="33">
        <v>3</v>
      </c>
      <c r="F115" s="20">
        <v>8</v>
      </c>
      <c r="G115" s="21">
        <v>2</v>
      </c>
      <c r="H115" s="34">
        <v>7</v>
      </c>
      <c r="I115" s="21">
        <v>3</v>
      </c>
      <c r="J115" s="34">
        <v>14</v>
      </c>
      <c r="K115" s="21">
        <v>0</v>
      </c>
      <c r="L115" s="34">
        <v>0</v>
      </c>
      <c r="M115" s="21">
        <v>3</v>
      </c>
      <c r="N115" s="34">
        <v>2</v>
      </c>
      <c r="O115" s="21">
        <v>1</v>
      </c>
    </row>
    <row r="116" spans="2:15" s="27" customFormat="1" ht="12.75" customHeight="1" x14ac:dyDescent="0.15">
      <c r="B116" s="18" t="s">
        <v>41</v>
      </c>
      <c r="C116" s="19">
        <v>0</v>
      </c>
      <c r="D116" s="20">
        <v>5</v>
      </c>
      <c r="E116" s="33">
        <v>0</v>
      </c>
      <c r="F116" s="20">
        <v>5</v>
      </c>
      <c r="G116" s="21">
        <v>0</v>
      </c>
      <c r="H116" s="34">
        <v>5</v>
      </c>
      <c r="I116" s="21">
        <v>0</v>
      </c>
      <c r="J116" s="34">
        <v>10</v>
      </c>
      <c r="K116" s="21">
        <v>0</v>
      </c>
      <c r="L116" s="34">
        <v>0</v>
      </c>
      <c r="M116" s="21">
        <v>0</v>
      </c>
      <c r="N116" s="34">
        <v>0</v>
      </c>
      <c r="O116" s="21">
        <v>0</v>
      </c>
    </row>
    <row r="117" spans="2:15" s="27" customFormat="1" ht="12.75" customHeight="1" x14ac:dyDescent="0.15">
      <c r="B117" s="22" t="s">
        <v>42</v>
      </c>
      <c r="C117" s="23">
        <v>0</v>
      </c>
      <c r="D117" s="24">
        <v>4</v>
      </c>
      <c r="E117" s="35">
        <v>0</v>
      </c>
      <c r="F117" s="24">
        <v>3</v>
      </c>
      <c r="G117" s="25">
        <v>1</v>
      </c>
      <c r="H117" s="36">
        <v>4</v>
      </c>
      <c r="I117" s="25">
        <v>0</v>
      </c>
      <c r="J117" s="36">
        <v>6</v>
      </c>
      <c r="K117" s="25">
        <v>0</v>
      </c>
      <c r="L117" s="36">
        <v>0</v>
      </c>
      <c r="M117" s="25">
        <v>0</v>
      </c>
      <c r="N117" s="36">
        <v>0</v>
      </c>
      <c r="O117" s="25">
        <v>0</v>
      </c>
    </row>
    <row r="118" spans="2:15" s="27" customFormat="1" ht="12.75" customHeight="1" x14ac:dyDescent="0.15">
      <c r="B118" s="37" t="s">
        <v>97</v>
      </c>
      <c r="C118" s="15">
        <f>SUM(C119:C122)</f>
        <v>0</v>
      </c>
      <c r="D118" s="16">
        <f t="shared" ref="D118:O118" si="24">SUM(D119:D122)</f>
        <v>23</v>
      </c>
      <c r="E118" s="32">
        <f t="shared" si="24"/>
        <v>3</v>
      </c>
      <c r="F118" s="16">
        <f t="shared" si="24"/>
        <v>20</v>
      </c>
      <c r="G118" s="32">
        <f t="shared" si="24"/>
        <v>6</v>
      </c>
      <c r="H118" s="15">
        <f t="shared" si="24"/>
        <v>23</v>
      </c>
      <c r="I118" s="17">
        <f t="shared" si="24"/>
        <v>3</v>
      </c>
      <c r="J118" s="15">
        <f t="shared" si="24"/>
        <v>43</v>
      </c>
      <c r="K118" s="17">
        <f t="shared" si="24"/>
        <v>0</v>
      </c>
      <c r="L118" s="15">
        <f t="shared" si="24"/>
        <v>0</v>
      </c>
      <c r="M118" s="17">
        <f t="shared" si="24"/>
        <v>3</v>
      </c>
      <c r="N118" s="31">
        <f t="shared" si="24"/>
        <v>2</v>
      </c>
      <c r="O118" s="17">
        <f t="shared" si="24"/>
        <v>1</v>
      </c>
    </row>
    <row r="119" spans="2:15" s="27" customFormat="1" ht="12.75" customHeight="1" x14ac:dyDescent="0.15">
      <c r="B119" s="38" t="s">
        <v>39</v>
      </c>
      <c r="C119" s="39">
        <v>0</v>
      </c>
      <c r="D119" s="40">
        <v>7</v>
      </c>
      <c r="E119" s="41">
        <v>0</v>
      </c>
      <c r="F119" s="20">
        <v>4</v>
      </c>
      <c r="G119" s="21">
        <v>3</v>
      </c>
      <c r="H119" s="42">
        <v>7</v>
      </c>
      <c r="I119" s="41">
        <v>0</v>
      </c>
      <c r="J119" s="42">
        <v>12</v>
      </c>
      <c r="K119" s="41">
        <v>0</v>
      </c>
      <c r="L119" s="42">
        <v>0</v>
      </c>
      <c r="M119" s="41">
        <v>0</v>
      </c>
      <c r="N119" s="43">
        <v>0</v>
      </c>
      <c r="O119" s="44">
        <v>0</v>
      </c>
    </row>
    <row r="120" spans="2:15" s="27" customFormat="1" ht="12.75" customHeight="1" x14ac:dyDescent="0.15">
      <c r="B120" s="38" t="s">
        <v>40</v>
      </c>
      <c r="C120" s="39">
        <v>0</v>
      </c>
      <c r="D120" s="40">
        <v>7</v>
      </c>
      <c r="E120" s="41">
        <v>3</v>
      </c>
      <c r="F120" s="20">
        <v>8</v>
      </c>
      <c r="G120" s="21">
        <v>2</v>
      </c>
      <c r="H120" s="42">
        <v>7</v>
      </c>
      <c r="I120" s="41">
        <v>3</v>
      </c>
      <c r="J120" s="42">
        <v>14</v>
      </c>
      <c r="K120" s="41">
        <v>0</v>
      </c>
      <c r="L120" s="42">
        <v>0</v>
      </c>
      <c r="M120" s="41">
        <v>3</v>
      </c>
      <c r="N120" s="43">
        <v>2</v>
      </c>
      <c r="O120" s="44">
        <v>1</v>
      </c>
    </row>
    <row r="121" spans="2:15" s="27" customFormat="1" ht="12.75" customHeight="1" x14ac:dyDescent="0.15">
      <c r="B121" s="38" t="s">
        <v>41</v>
      </c>
      <c r="C121" s="39">
        <v>0</v>
      </c>
      <c r="D121" s="40">
        <v>5</v>
      </c>
      <c r="E121" s="41">
        <v>0</v>
      </c>
      <c r="F121" s="20">
        <v>5</v>
      </c>
      <c r="G121" s="21">
        <v>0</v>
      </c>
      <c r="H121" s="42">
        <v>5</v>
      </c>
      <c r="I121" s="41">
        <v>0</v>
      </c>
      <c r="J121" s="42">
        <v>11</v>
      </c>
      <c r="K121" s="41">
        <v>0</v>
      </c>
      <c r="L121" s="42">
        <v>0</v>
      </c>
      <c r="M121" s="41">
        <v>0</v>
      </c>
      <c r="N121" s="43">
        <v>0</v>
      </c>
      <c r="O121" s="44">
        <v>0</v>
      </c>
    </row>
    <row r="122" spans="2:15" s="27" customFormat="1" ht="12.75" customHeight="1" x14ac:dyDescent="0.15">
      <c r="B122" s="45" t="s">
        <v>42</v>
      </c>
      <c r="C122" s="46">
        <v>0</v>
      </c>
      <c r="D122" s="47">
        <v>4</v>
      </c>
      <c r="E122" s="48">
        <v>0</v>
      </c>
      <c r="F122" s="24">
        <v>3</v>
      </c>
      <c r="G122" s="25">
        <v>1</v>
      </c>
      <c r="H122" s="49">
        <v>4</v>
      </c>
      <c r="I122" s="48">
        <v>0</v>
      </c>
      <c r="J122" s="49">
        <v>6</v>
      </c>
      <c r="K122" s="48">
        <v>0</v>
      </c>
      <c r="L122" s="49">
        <v>0</v>
      </c>
      <c r="M122" s="48">
        <v>0</v>
      </c>
      <c r="N122" s="50">
        <v>0</v>
      </c>
      <c r="O122" s="51">
        <v>0</v>
      </c>
    </row>
    <row r="123" spans="2:15" s="27" customFormat="1" ht="12.75" customHeight="1" x14ac:dyDescent="0.15">
      <c r="B123" s="52" t="s">
        <v>98</v>
      </c>
      <c r="C123" s="15">
        <f>SUM(C124:C127)</f>
        <v>0</v>
      </c>
      <c r="D123" s="16">
        <f t="shared" ref="D123:O123" si="25">SUM(D124:D127)</f>
        <v>23</v>
      </c>
      <c r="E123" s="32">
        <f t="shared" si="25"/>
        <v>3</v>
      </c>
      <c r="F123" s="16">
        <f t="shared" si="25"/>
        <v>20</v>
      </c>
      <c r="G123" s="32">
        <f t="shared" si="25"/>
        <v>6</v>
      </c>
      <c r="H123" s="15">
        <f t="shared" si="25"/>
        <v>23</v>
      </c>
      <c r="I123" s="17">
        <f t="shared" si="25"/>
        <v>3</v>
      </c>
      <c r="J123" s="15">
        <f t="shared" si="25"/>
        <v>42</v>
      </c>
      <c r="K123" s="17">
        <f t="shared" si="25"/>
        <v>0</v>
      </c>
      <c r="L123" s="15">
        <f t="shared" si="25"/>
        <v>0</v>
      </c>
      <c r="M123" s="17">
        <f t="shared" si="25"/>
        <v>3</v>
      </c>
      <c r="N123" s="31">
        <f t="shared" si="25"/>
        <v>2</v>
      </c>
      <c r="O123" s="17">
        <f t="shared" si="25"/>
        <v>1</v>
      </c>
    </row>
    <row r="124" spans="2:15" s="27" customFormat="1" ht="12.75" customHeight="1" x14ac:dyDescent="0.15">
      <c r="B124" s="53" t="s">
        <v>39</v>
      </c>
      <c r="C124" s="39">
        <v>0</v>
      </c>
      <c r="D124" s="40">
        <v>7</v>
      </c>
      <c r="E124" s="41">
        <v>0</v>
      </c>
      <c r="F124" s="40">
        <v>4</v>
      </c>
      <c r="G124" s="41">
        <v>3</v>
      </c>
      <c r="H124" s="42">
        <v>7</v>
      </c>
      <c r="I124" s="41">
        <v>0</v>
      </c>
      <c r="J124" s="42">
        <v>11</v>
      </c>
      <c r="K124" s="41">
        <v>0</v>
      </c>
      <c r="L124" s="42">
        <v>0</v>
      </c>
      <c r="M124" s="41">
        <v>0</v>
      </c>
      <c r="N124" s="43">
        <v>0</v>
      </c>
      <c r="O124" s="44">
        <v>0</v>
      </c>
    </row>
    <row r="125" spans="2:15" s="27" customFormat="1" ht="12.75" customHeight="1" x14ac:dyDescent="0.15">
      <c r="B125" s="53" t="s">
        <v>40</v>
      </c>
      <c r="C125" s="39">
        <v>0</v>
      </c>
      <c r="D125" s="40">
        <v>7</v>
      </c>
      <c r="E125" s="41">
        <v>3</v>
      </c>
      <c r="F125" s="40">
        <v>8</v>
      </c>
      <c r="G125" s="41">
        <v>2</v>
      </c>
      <c r="H125" s="42">
        <v>7</v>
      </c>
      <c r="I125" s="41">
        <v>3</v>
      </c>
      <c r="J125" s="42">
        <v>14</v>
      </c>
      <c r="K125" s="41">
        <v>0</v>
      </c>
      <c r="L125" s="42">
        <v>0</v>
      </c>
      <c r="M125" s="41">
        <v>3</v>
      </c>
      <c r="N125" s="43">
        <v>2</v>
      </c>
      <c r="O125" s="44">
        <v>1</v>
      </c>
    </row>
    <row r="126" spans="2:15" s="27" customFormat="1" ht="12.75" customHeight="1" x14ac:dyDescent="0.15">
      <c r="B126" s="53" t="s">
        <v>41</v>
      </c>
      <c r="C126" s="39">
        <v>0</v>
      </c>
      <c r="D126" s="40">
        <v>5</v>
      </c>
      <c r="E126" s="41">
        <v>0</v>
      </c>
      <c r="F126" s="40">
        <v>5</v>
      </c>
      <c r="G126" s="41">
        <v>0</v>
      </c>
      <c r="H126" s="42">
        <v>5</v>
      </c>
      <c r="I126" s="41">
        <v>0</v>
      </c>
      <c r="J126" s="42">
        <v>11</v>
      </c>
      <c r="K126" s="41">
        <v>0</v>
      </c>
      <c r="L126" s="42">
        <v>0</v>
      </c>
      <c r="M126" s="41">
        <v>0</v>
      </c>
      <c r="N126" s="43">
        <v>0</v>
      </c>
      <c r="O126" s="44">
        <v>0</v>
      </c>
    </row>
    <row r="127" spans="2:15" s="27" customFormat="1" ht="12.75" customHeight="1" x14ac:dyDescent="0.15">
      <c r="B127" s="54" t="s">
        <v>42</v>
      </c>
      <c r="C127" s="46">
        <v>0</v>
      </c>
      <c r="D127" s="47">
        <v>4</v>
      </c>
      <c r="E127" s="48">
        <v>0</v>
      </c>
      <c r="F127" s="47">
        <v>3</v>
      </c>
      <c r="G127" s="48">
        <v>1</v>
      </c>
      <c r="H127" s="49">
        <v>4</v>
      </c>
      <c r="I127" s="48">
        <v>0</v>
      </c>
      <c r="J127" s="49">
        <v>6</v>
      </c>
      <c r="K127" s="48">
        <v>0</v>
      </c>
      <c r="L127" s="49">
        <v>0</v>
      </c>
      <c r="M127" s="48">
        <v>0</v>
      </c>
      <c r="N127" s="50">
        <v>0</v>
      </c>
      <c r="O127" s="51">
        <v>0</v>
      </c>
    </row>
    <row r="128" spans="2:15" s="27" customFormat="1" ht="12.75" customHeight="1" x14ac:dyDescent="0.15">
      <c r="B128" s="52" t="s">
        <v>99</v>
      </c>
      <c r="C128" s="15">
        <f>SUM(C129:C132)</f>
        <v>0</v>
      </c>
      <c r="D128" s="16">
        <f t="shared" ref="D128:O128" si="26">SUM(D129:D132)</f>
        <v>23</v>
      </c>
      <c r="E128" s="32">
        <f t="shared" si="26"/>
        <v>3</v>
      </c>
      <c r="F128" s="16">
        <f t="shared" si="26"/>
        <v>20</v>
      </c>
      <c r="G128" s="32">
        <f t="shared" si="26"/>
        <v>6</v>
      </c>
      <c r="H128" s="15">
        <f t="shared" si="26"/>
        <v>23</v>
      </c>
      <c r="I128" s="17">
        <f t="shared" si="26"/>
        <v>3</v>
      </c>
      <c r="J128" s="15">
        <f t="shared" si="26"/>
        <v>42</v>
      </c>
      <c r="K128" s="17">
        <f t="shared" si="26"/>
        <v>0</v>
      </c>
      <c r="L128" s="15">
        <f t="shared" si="26"/>
        <v>0</v>
      </c>
      <c r="M128" s="17">
        <f t="shared" si="26"/>
        <v>3</v>
      </c>
      <c r="N128" s="31">
        <f t="shared" si="26"/>
        <v>2</v>
      </c>
      <c r="O128" s="17">
        <f t="shared" si="26"/>
        <v>1</v>
      </c>
    </row>
    <row r="129" spans="2:15" s="27" customFormat="1" ht="12.75" customHeight="1" x14ac:dyDescent="0.15">
      <c r="B129" s="53" t="s">
        <v>39</v>
      </c>
      <c r="C129" s="39">
        <v>0</v>
      </c>
      <c r="D129" s="40">
        <v>7</v>
      </c>
      <c r="E129" s="41">
        <v>0</v>
      </c>
      <c r="F129" s="40">
        <v>4</v>
      </c>
      <c r="G129" s="41">
        <v>3</v>
      </c>
      <c r="H129" s="42">
        <v>7</v>
      </c>
      <c r="I129" s="41">
        <v>0</v>
      </c>
      <c r="J129" s="42">
        <v>11</v>
      </c>
      <c r="K129" s="41">
        <v>0</v>
      </c>
      <c r="L129" s="42">
        <v>0</v>
      </c>
      <c r="M129" s="41">
        <v>0</v>
      </c>
      <c r="N129" s="43">
        <v>0</v>
      </c>
      <c r="O129" s="44">
        <v>0</v>
      </c>
    </row>
    <row r="130" spans="2:15" s="27" customFormat="1" ht="12.75" customHeight="1" x14ac:dyDescent="0.15">
      <c r="B130" s="53" t="s">
        <v>40</v>
      </c>
      <c r="C130" s="39">
        <v>0</v>
      </c>
      <c r="D130" s="40">
        <v>7</v>
      </c>
      <c r="E130" s="41">
        <v>3</v>
      </c>
      <c r="F130" s="40">
        <v>8</v>
      </c>
      <c r="G130" s="41">
        <v>2</v>
      </c>
      <c r="H130" s="42">
        <v>7</v>
      </c>
      <c r="I130" s="41">
        <v>3</v>
      </c>
      <c r="J130" s="42">
        <v>14</v>
      </c>
      <c r="K130" s="41">
        <v>0</v>
      </c>
      <c r="L130" s="42">
        <v>0</v>
      </c>
      <c r="M130" s="41">
        <v>3</v>
      </c>
      <c r="N130" s="43">
        <v>2</v>
      </c>
      <c r="O130" s="44">
        <v>1</v>
      </c>
    </row>
    <row r="131" spans="2:15" s="27" customFormat="1" ht="12.75" customHeight="1" x14ac:dyDescent="0.15">
      <c r="B131" s="53" t="s">
        <v>41</v>
      </c>
      <c r="C131" s="39">
        <v>0</v>
      </c>
      <c r="D131" s="40">
        <v>5</v>
      </c>
      <c r="E131" s="41">
        <v>0</v>
      </c>
      <c r="F131" s="40">
        <v>5</v>
      </c>
      <c r="G131" s="41">
        <v>0</v>
      </c>
      <c r="H131" s="42">
        <v>5</v>
      </c>
      <c r="I131" s="41">
        <v>0</v>
      </c>
      <c r="J131" s="42">
        <v>11</v>
      </c>
      <c r="K131" s="41">
        <v>0</v>
      </c>
      <c r="L131" s="42">
        <v>0</v>
      </c>
      <c r="M131" s="41">
        <v>0</v>
      </c>
      <c r="N131" s="43">
        <v>0</v>
      </c>
      <c r="O131" s="44">
        <v>0</v>
      </c>
    </row>
    <row r="132" spans="2:15" s="27" customFormat="1" ht="12.75" customHeight="1" x14ac:dyDescent="0.15">
      <c r="B132" s="54" t="s">
        <v>42</v>
      </c>
      <c r="C132" s="46">
        <v>0</v>
      </c>
      <c r="D132" s="47">
        <v>4</v>
      </c>
      <c r="E132" s="48">
        <v>0</v>
      </c>
      <c r="F132" s="47">
        <v>3</v>
      </c>
      <c r="G132" s="48">
        <v>1</v>
      </c>
      <c r="H132" s="49">
        <v>4</v>
      </c>
      <c r="I132" s="48">
        <v>0</v>
      </c>
      <c r="J132" s="49">
        <v>6</v>
      </c>
      <c r="K132" s="48">
        <v>0</v>
      </c>
      <c r="L132" s="49">
        <v>0</v>
      </c>
      <c r="M132" s="48">
        <v>0</v>
      </c>
      <c r="N132" s="50">
        <v>0</v>
      </c>
      <c r="O132" s="51">
        <v>0</v>
      </c>
    </row>
    <row r="133" spans="2:15" s="27" customFormat="1" ht="12.75" customHeight="1" x14ac:dyDescent="0.15">
      <c r="B133" s="52" t="s">
        <v>100</v>
      </c>
      <c r="C133" s="15">
        <f>SUM(C134:C137)</f>
        <v>0</v>
      </c>
      <c r="D133" s="16">
        <f t="shared" ref="D133:O133" si="27">SUM(D134:D137)</f>
        <v>23</v>
      </c>
      <c r="E133" s="32">
        <f t="shared" si="27"/>
        <v>3</v>
      </c>
      <c r="F133" s="16">
        <f t="shared" si="27"/>
        <v>20</v>
      </c>
      <c r="G133" s="32">
        <f t="shared" si="27"/>
        <v>6</v>
      </c>
      <c r="H133" s="15">
        <f t="shared" si="27"/>
        <v>23</v>
      </c>
      <c r="I133" s="17">
        <f t="shared" si="27"/>
        <v>3</v>
      </c>
      <c r="J133" s="15">
        <f t="shared" si="27"/>
        <v>44</v>
      </c>
      <c r="K133" s="17">
        <f t="shared" si="27"/>
        <v>0</v>
      </c>
      <c r="L133" s="15">
        <f t="shared" si="27"/>
        <v>0</v>
      </c>
      <c r="M133" s="17">
        <f t="shared" si="27"/>
        <v>3</v>
      </c>
      <c r="N133" s="31">
        <f t="shared" si="27"/>
        <v>2</v>
      </c>
      <c r="O133" s="17">
        <f t="shared" si="27"/>
        <v>1</v>
      </c>
    </row>
    <row r="134" spans="2:15" s="27" customFormat="1" ht="12.75" customHeight="1" x14ac:dyDescent="0.15">
      <c r="B134" s="53" t="s">
        <v>39</v>
      </c>
      <c r="C134" s="39">
        <v>0</v>
      </c>
      <c r="D134" s="40">
        <v>7</v>
      </c>
      <c r="E134" s="41">
        <v>0</v>
      </c>
      <c r="F134" s="40">
        <v>4</v>
      </c>
      <c r="G134" s="41">
        <v>3</v>
      </c>
      <c r="H134" s="42">
        <v>7</v>
      </c>
      <c r="I134" s="41">
        <v>0</v>
      </c>
      <c r="J134" s="42">
        <v>12</v>
      </c>
      <c r="K134" s="41">
        <v>0</v>
      </c>
      <c r="L134" s="42">
        <v>0</v>
      </c>
      <c r="M134" s="41">
        <v>0</v>
      </c>
      <c r="N134" s="43">
        <v>0</v>
      </c>
      <c r="O134" s="44">
        <v>0</v>
      </c>
    </row>
    <row r="135" spans="2:15" s="27" customFormat="1" ht="12.75" customHeight="1" x14ac:dyDescent="0.15">
      <c r="B135" s="53" t="s">
        <v>40</v>
      </c>
      <c r="C135" s="39">
        <v>0</v>
      </c>
      <c r="D135" s="40">
        <v>7</v>
      </c>
      <c r="E135" s="41">
        <v>3</v>
      </c>
      <c r="F135" s="40">
        <v>8</v>
      </c>
      <c r="G135" s="41">
        <v>2</v>
      </c>
      <c r="H135" s="42">
        <v>7</v>
      </c>
      <c r="I135" s="41">
        <v>3</v>
      </c>
      <c r="J135" s="42">
        <v>15</v>
      </c>
      <c r="K135" s="41">
        <v>0</v>
      </c>
      <c r="L135" s="42">
        <v>0</v>
      </c>
      <c r="M135" s="41">
        <v>3</v>
      </c>
      <c r="N135" s="43">
        <v>2</v>
      </c>
      <c r="O135" s="44">
        <v>1</v>
      </c>
    </row>
    <row r="136" spans="2:15" s="27" customFormat="1" ht="12.75" customHeight="1" x14ac:dyDescent="0.15">
      <c r="B136" s="53" t="s">
        <v>41</v>
      </c>
      <c r="C136" s="39">
        <v>0</v>
      </c>
      <c r="D136" s="40">
        <v>5</v>
      </c>
      <c r="E136" s="41">
        <v>0</v>
      </c>
      <c r="F136" s="40">
        <v>5</v>
      </c>
      <c r="G136" s="41">
        <v>0</v>
      </c>
      <c r="H136" s="42">
        <v>5</v>
      </c>
      <c r="I136" s="41">
        <v>0</v>
      </c>
      <c r="J136" s="42">
        <v>11</v>
      </c>
      <c r="K136" s="41">
        <v>0</v>
      </c>
      <c r="L136" s="42">
        <v>0</v>
      </c>
      <c r="M136" s="41">
        <v>0</v>
      </c>
      <c r="N136" s="43">
        <v>0</v>
      </c>
      <c r="O136" s="44">
        <v>0</v>
      </c>
    </row>
    <row r="137" spans="2:15" s="27" customFormat="1" ht="12.75" customHeight="1" x14ac:dyDescent="0.15">
      <c r="B137" s="54" t="s">
        <v>42</v>
      </c>
      <c r="C137" s="46">
        <v>0</v>
      </c>
      <c r="D137" s="47">
        <v>4</v>
      </c>
      <c r="E137" s="48">
        <v>0</v>
      </c>
      <c r="F137" s="47">
        <v>3</v>
      </c>
      <c r="G137" s="48">
        <v>1</v>
      </c>
      <c r="H137" s="49">
        <v>4</v>
      </c>
      <c r="I137" s="48">
        <v>0</v>
      </c>
      <c r="J137" s="49">
        <v>6</v>
      </c>
      <c r="K137" s="48">
        <v>0</v>
      </c>
      <c r="L137" s="49">
        <v>0</v>
      </c>
      <c r="M137" s="48">
        <v>0</v>
      </c>
      <c r="N137" s="50">
        <v>0</v>
      </c>
      <c r="O137" s="51">
        <v>0</v>
      </c>
    </row>
    <row r="138" spans="2:15" s="27" customFormat="1" ht="12.75" customHeight="1" x14ac:dyDescent="0.15">
      <c r="B138" s="52" t="s">
        <v>525</v>
      </c>
      <c r="C138" s="15">
        <f>SUM(C139:C142)</f>
        <v>0</v>
      </c>
      <c r="D138" s="16">
        <f t="shared" ref="D138:O138" si="28">SUM(D139:D142)</f>
        <v>23</v>
      </c>
      <c r="E138" s="32">
        <f t="shared" si="28"/>
        <v>3</v>
      </c>
      <c r="F138" s="16">
        <f t="shared" si="28"/>
        <v>20</v>
      </c>
      <c r="G138" s="32">
        <f t="shared" si="28"/>
        <v>6</v>
      </c>
      <c r="H138" s="15">
        <f t="shared" si="28"/>
        <v>23</v>
      </c>
      <c r="I138" s="17">
        <f t="shared" si="28"/>
        <v>3</v>
      </c>
      <c r="J138" s="15">
        <f t="shared" si="28"/>
        <v>44</v>
      </c>
      <c r="K138" s="17">
        <f t="shared" si="28"/>
        <v>0</v>
      </c>
      <c r="L138" s="15">
        <f t="shared" si="28"/>
        <v>0</v>
      </c>
      <c r="M138" s="17">
        <f t="shared" si="28"/>
        <v>3</v>
      </c>
      <c r="N138" s="31">
        <f t="shared" si="28"/>
        <v>2</v>
      </c>
      <c r="O138" s="17">
        <f t="shared" si="28"/>
        <v>1</v>
      </c>
    </row>
    <row r="139" spans="2:15" s="27" customFormat="1" ht="12.75" customHeight="1" x14ac:dyDescent="0.15">
      <c r="B139" s="53" t="s">
        <v>39</v>
      </c>
      <c r="C139" s="39">
        <v>0</v>
      </c>
      <c r="D139" s="40">
        <v>7</v>
      </c>
      <c r="E139" s="41">
        <v>0</v>
      </c>
      <c r="F139" s="40">
        <v>4</v>
      </c>
      <c r="G139" s="41">
        <v>3</v>
      </c>
      <c r="H139" s="42">
        <v>7</v>
      </c>
      <c r="I139" s="41">
        <v>0</v>
      </c>
      <c r="J139" s="42">
        <v>12</v>
      </c>
      <c r="K139" s="41">
        <v>0</v>
      </c>
      <c r="L139" s="42">
        <v>0</v>
      </c>
      <c r="M139" s="41">
        <v>0</v>
      </c>
      <c r="N139" s="43">
        <v>0</v>
      </c>
      <c r="O139" s="44">
        <v>0</v>
      </c>
    </row>
    <row r="140" spans="2:15" s="27" customFormat="1" ht="12.75" customHeight="1" x14ac:dyDescent="0.15">
      <c r="B140" s="53" t="s">
        <v>40</v>
      </c>
      <c r="C140" s="39">
        <v>0</v>
      </c>
      <c r="D140" s="40">
        <v>7</v>
      </c>
      <c r="E140" s="41">
        <v>3</v>
      </c>
      <c r="F140" s="40">
        <v>8</v>
      </c>
      <c r="G140" s="41">
        <v>2</v>
      </c>
      <c r="H140" s="42">
        <v>7</v>
      </c>
      <c r="I140" s="41">
        <v>3</v>
      </c>
      <c r="J140" s="42">
        <v>15</v>
      </c>
      <c r="K140" s="41">
        <v>0</v>
      </c>
      <c r="L140" s="42">
        <v>0</v>
      </c>
      <c r="M140" s="41">
        <v>3</v>
      </c>
      <c r="N140" s="43">
        <v>2</v>
      </c>
      <c r="O140" s="44">
        <v>1</v>
      </c>
    </row>
    <row r="141" spans="2:15" s="27" customFormat="1" ht="12.75" customHeight="1" x14ac:dyDescent="0.15">
      <c r="B141" s="53" t="s">
        <v>41</v>
      </c>
      <c r="C141" s="39">
        <v>0</v>
      </c>
      <c r="D141" s="40">
        <v>5</v>
      </c>
      <c r="E141" s="41">
        <v>0</v>
      </c>
      <c r="F141" s="40">
        <v>5</v>
      </c>
      <c r="G141" s="41">
        <v>0</v>
      </c>
      <c r="H141" s="42">
        <v>5</v>
      </c>
      <c r="I141" s="41">
        <v>0</v>
      </c>
      <c r="J141" s="42">
        <v>11</v>
      </c>
      <c r="K141" s="41">
        <v>0</v>
      </c>
      <c r="L141" s="42">
        <v>0</v>
      </c>
      <c r="M141" s="41">
        <v>0</v>
      </c>
      <c r="N141" s="43">
        <v>0</v>
      </c>
      <c r="O141" s="44">
        <v>0</v>
      </c>
    </row>
    <row r="142" spans="2:15" s="27" customFormat="1" ht="12.75" customHeight="1" x14ac:dyDescent="0.15">
      <c r="B142" s="54" t="s">
        <v>42</v>
      </c>
      <c r="C142" s="46">
        <v>0</v>
      </c>
      <c r="D142" s="47">
        <v>4</v>
      </c>
      <c r="E142" s="48">
        <v>0</v>
      </c>
      <c r="F142" s="47">
        <v>3</v>
      </c>
      <c r="G142" s="48">
        <v>1</v>
      </c>
      <c r="H142" s="49">
        <v>4</v>
      </c>
      <c r="I142" s="48">
        <v>0</v>
      </c>
      <c r="J142" s="49">
        <v>6</v>
      </c>
      <c r="K142" s="48">
        <v>0</v>
      </c>
      <c r="L142" s="49">
        <v>0</v>
      </c>
      <c r="M142" s="48">
        <v>0</v>
      </c>
      <c r="N142" s="50">
        <v>0</v>
      </c>
      <c r="O142" s="51">
        <v>0</v>
      </c>
    </row>
    <row r="143" spans="2:15" ht="12.75" customHeight="1" x14ac:dyDescent="0.2">
      <c r="B143" s="10" t="s">
        <v>101</v>
      </c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6"/>
    </row>
    <row r="144" spans="2:15" ht="15" customHeight="1" x14ac:dyDescent="0.2"/>
  </sheetData>
  <mergeCells count="21">
    <mergeCell ref="J6:J7"/>
    <mergeCell ref="B4:B7"/>
    <mergeCell ref="C4:G4"/>
    <mergeCell ref="H4:O4"/>
    <mergeCell ref="C5:E5"/>
    <mergeCell ref="F5:G5"/>
    <mergeCell ref="H5:I5"/>
    <mergeCell ref="J5:K5"/>
    <mergeCell ref="L5:M5"/>
    <mergeCell ref="N5:O5"/>
    <mergeCell ref="C6:D6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 11.文化・宗教</oddHeader>
    <oddFooter>&amp;C&amp;"ＭＳ Ｐゴシック,標準"-68-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3EF84-8BDC-4069-ACED-2BB4643ACDCD}">
  <sheetPr>
    <pageSetUpPr fitToPage="1"/>
  </sheetPr>
  <dimension ref="A1:H144"/>
  <sheetViews>
    <sheetView showGridLines="0" view="pageBreakPreview" topLeftCell="A121" zoomScaleNormal="100" zoomScaleSheetLayoutView="100" workbookViewId="0">
      <selection activeCell="J166" sqref="J166"/>
    </sheetView>
  </sheetViews>
  <sheetFormatPr defaultColWidth="7.5546875" defaultRowHeight="18.75" customHeight="1" x14ac:dyDescent="0.2"/>
  <cols>
    <col min="1" max="1" width="1.6640625" style="7" customWidth="1"/>
    <col min="2" max="2" width="6.6640625" style="7" customWidth="1"/>
    <col min="3" max="7" width="17.109375" style="7" customWidth="1"/>
    <col min="8" max="8" width="11" style="7" bestFit="1" customWidth="1"/>
    <col min="9" max="16384" width="7.5546875" style="7"/>
  </cols>
  <sheetData>
    <row r="1" spans="1:8" ht="30" customHeight="1" x14ac:dyDescent="0.2">
      <c r="A1" s="6" t="s">
        <v>102</v>
      </c>
      <c r="B1" s="6"/>
    </row>
    <row r="2" spans="1:8" ht="7.5" customHeight="1" x14ac:dyDescent="0.3">
      <c r="C2" s="8"/>
      <c r="D2" s="9"/>
      <c r="E2" s="9"/>
      <c r="F2" s="9"/>
      <c r="G2" s="9"/>
    </row>
    <row r="3" spans="1:8" ht="21" customHeight="1" x14ac:dyDescent="0.3">
      <c r="A3" s="57"/>
      <c r="B3" s="57"/>
      <c r="C3" s="8"/>
      <c r="D3" s="9"/>
      <c r="E3" s="9"/>
      <c r="F3" s="9"/>
      <c r="G3" s="55"/>
    </row>
    <row r="4" spans="1:8" s="58" customFormat="1" ht="17.25" customHeight="1" x14ac:dyDescent="0.15">
      <c r="B4" s="342" t="s">
        <v>103</v>
      </c>
      <c r="C4" s="343"/>
      <c r="D4" s="342" t="s">
        <v>104</v>
      </c>
      <c r="E4" s="379" t="s">
        <v>105</v>
      </c>
      <c r="F4" s="380"/>
      <c r="G4" s="381"/>
      <c r="H4" s="59"/>
    </row>
    <row r="5" spans="1:8" s="58" customFormat="1" ht="17.25" customHeight="1" x14ac:dyDescent="0.15">
      <c r="B5" s="60"/>
      <c r="C5" s="61" t="s">
        <v>106</v>
      </c>
      <c r="D5" s="344"/>
      <c r="E5" s="12" t="s">
        <v>107</v>
      </c>
      <c r="F5" s="13" t="s">
        <v>108</v>
      </c>
      <c r="G5" s="62" t="s">
        <v>109</v>
      </c>
      <c r="H5" s="59"/>
    </row>
    <row r="6" spans="1:8" s="63" customFormat="1" ht="14.25" hidden="1" customHeight="1" x14ac:dyDescent="0.15">
      <c r="B6" s="377" t="s">
        <v>110</v>
      </c>
      <c r="C6" s="378"/>
      <c r="D6" s="64">
        <f>SUM(D7:D10)</f>
        <v>338277</v>
      </c>
      <c r="E6" s="15"/>
      <c r="F6" s="16">
        <f>SUM(F7:F10)</f>
        <v>506775</v>
      </c>
      <c r="G6" s="32">
        <f>SUM(G7:G10)</f>
        <v>5598</v>
      </c>
    </row>
    <row r="7" spans="1:8" s="65" customFormat="1" ht="14.25" hidden="1" customHeight="1" x14ac:dyDescent="0.15">
      <c r="B7" s="53"/>
      <c r="C7" s="66" t="s">
        <v>111</v>
      </c>
      <c r="D7" s="67">
        <v>90232</v>
      </c>
      <c r="E7" s="68">
        <v>286</v>
      </c>
      <c r="F7" s="69">
        <v>117013</v>
      </c>
      <c r="G7" s="70">
        <v>2132</v>
      </c>
      <c r="H7" s="71"/>
    </row>
    <row r="8" spans="1:8" s="65" customFormat="1" ht="14.25" hidden="1" customHeight="1" x14ac:dyDescent="0.15">
      <c r="B8" s="53"/>
      <c r="C8" s="66" t="s">
        <v>112</v>
      </c>
      <c r="D8" s="67">
        <v>102930</v>
      </c>
      <c r="E8" s="68">
        <v>286</v>
      </c>
      <c r="F8" s="69">
        <v>118514</v>
      </c>
      <c r="G8" s="70">
        <v>1175</v>
      </c>
      <c r="H8" s="71"/>
    </row>
    <row r="9" spans="1:8" s="65" customFormat="1" ht="14.25" hidden="1" customHeight="1" x14ac:dyDescent="0.15">
      <c r="B9" s="53"/>
      <c r="C9" s="66" t="s">
        <v>113</v>
      </c>
      <c r="D9" s="67">
        <v>95403</v>
      </c>
      <c r="E9" s="68">
        <v>277</v>
      </c>
      <c r="F9" s="69">
        <v>239557</v>
      </c>
      <c r="G9" s="70">
        <v>553</v>
      </c>
      <c r="H9" s="71"/>
    </row>
    <row r="10" spans="1:8" s="65" customFormat="1" ht="14.25" hidden="1" customHeight="1" x14ac:dyDescent="0.15">
      <c r="B10" s="54"/>
      <c r="C10" s="72" t="s">
        <v>114</v>
      </c>
      <c r="D10" s="73">
        <v>49712</v>
      </c>
      <c r="E10" s="74">
        <v>281</v>
      </c>
      <c r="F10" s="75">
        <v>31691</v>
      </c>
      <c r="G10" s="76">
        <v>1738</v>
      </c>
      <c r="H10" s="71"/>
    </row>
    <row r="11" spans="1:8" s="63" customFormat="1" ht="14.25" hidden="1" customHeight="1" x14ac:dyDescent="0.15">
      <c r="B11" s="377" t="s">
        <v>115</v>
      </c>
      <c r="C11" s="378"/>
      <c r="D11" s="64">
        <f>SUM(D12:D15)</f>
        <v>367653</v>
      </c>
      <c r="E11" s="15"/>
      <c r="F11" s="16">
        <f>SUM(F12:F15)</f>
        <v>536518</v>
      </c>
      <c r="G11" s="32">
        <f>SUM(G12:G15)</f>
        <v>7690</v>
      </c>
    </row>
    <row r="12" spans="1:8" s="65" customFormat="1" ht="14.25" hidden="1" customHeight="1" x14ac:dyDescent="0.15">
      <c r="B12" s="53"/>
      <c r="C12" s="66" t="s">
        <v>111</v>
      </c>
      <c r="D12" s="67">
        <v>106166</v>
      </c>
      <c r="E12" s="68">
        <v>285</v>
      </c>
      <c r="F12" s="69">
        <v>114905</v>
      </c>
      <c r="G12" s="70">
        <v>2237</v>
      </c>
      <c r="H12" s="71"/>
    </row>
    <row r="13" spans="1:8" s="65" customFormat="1" ht="14.25" hidden="1" customHeight="1" x14ac:dyDescent="0.15">
      <c r="B13" s="53"/>
      <c r="C13" s="66" t="s">
        <v>112</v>
      </c>
      <c r="D13" s="67">
        <v>106713</v>
      </c>
      <c r="E13" s="68">
        <v>288</v>
      </c>
      <c r="F13" s="69">
        <v>123004</v>
      </c>
      <c r="G13" s="70">
        <v>472</v>
      </c>
      <c r="H13" s="71"/>
    </row>
    <row r="14" spans="1:8" s="65" customFormat="1" ht="14.25" hidden="1" customHeight="1" x14ac:dyDescent="0.15">
      <c r="B14" s="53"/>
      <c r="C14" s="66" t="s">
        <v>113</v>
      </c>
      <c r="D14" s="67">
        <v>107924</v>
      </c>
      <c r="E14" s="68">
        <v>280</v>
      </c>
      <c r="F14" s="69">
        <v>263311</v>
      </c>
      <c r="G14" s="70">
        <v>3301</v>
      </c>
      <c r="H14" s="71"/>
    </row>
    <row r="15" spans="1:8" s="65" customFormat="1" ht="14.25" hidden="1" customHeight="1" x14ac:dyDescent="0.15">
      <c r="B15" s="54"/>
      <c r="C15" s="72" t="s">
        <v>114</v>
      </c>
      <c r="D15" s="73">
        <v>46850</v>
      </c>
      <c r="E15" s="74">
        <v>283</v>
      </c>
      <c r="F15" s="75">
        <v>35298</v>
      </c>
      <c r="G15" s="76">
        <v>1680</v>
      </c>
      <c r="H15" s="71"/>
    </row>
    <row r="16" spans="1:8" s="63" customFormat="1" ht="14.25" hidden="1" customHeight="1" x14ac:dyDescent="0.15">
      <c r="B16" s="377" t="s">
        <v>116</v>
      </c>
      <c r="C16" s="378"/>
      <c r="D16" s="64">
        <f>SUM(D17:D20)</f>
        <v>388116</v>
      </c>
      <c r="E16" s="15"/>
      <c r="F16" s="16">
        <f>SUM(F17:F20)</f>
        <v>528053</v>
      </c>
      <c r="G16" s="32">
        <f>SUM(G17:G20)</f>
        <v>12932</v>
      </c>
    </row>
    <row r="17" spans="2:8" s="65" customFormat="1" ht="14.25" hidden="1" customHeight="1" x14ac:dyDescent="0.15">
      <c r="B17" s="53"/>
      <c r="C17" s="66" t="s">
        <v>111</v>
      </c>
      <c r="D17" s="67">
        <v>103048</v>
      </c>
      <c r="E17" s="68">
        <v>280</v>
      </c>
      <c r="F17" s="69">
        <v>118159</v>
      </c>
      <c r="G17" s="70">
        <v>833</v>
      </c>
      <c r="H17" s="71"/>
    </row>
    <row r="18" spans="2:8" s="65" customFormat="1" ht="14.25" hidden="1" customHeight="1" x14ac:dyDescent="0.15">
      <c r="B18" s="53"/>
      <c r="C18" s="66" t="s">
        <v>112</v>
      </c>
      <c r="D18" s="67">
        <v>118647</v>
      </c>
      <c r="E18" s="68">
        <v>290</v>
      </c>
      <c r="F18" s="69">
        <v>91661</v>
      </c>
      <c r="G18" s="70">
        <v>1686</v>
      </c>
      <c r="H18" s="71"/>
    </row>
    <row r="19" spans="2:8" s="65" customFormat="1" ht="14.25" hidden="1" customHeight="1" x14ac:dyDescent="0.15">
      <c r="B19" s="53"/>
      <c r="C19" s="66" t="s">
        <v>113</v>
      </c>
      <c r="D19" s="67">
        <v>117079</v>
      </c>
      <c r="E19" s="68">
        <v>278</v>
      </c>
      <c r="F19" s="69">
        <v>278019</v>
      </c>
      <c r="G19" s="70">
        <v>7241</v>
      </c>
      <c r="H19" s="71"/>
    </row>
    <row r="20" spans="2:8" s="65" customFormat="1" ht="14.25" hidden="1" customHeight="1" x14ac:dyDescent="0.15">
      <c r="B20" s="54"/>
      <c r="C20" s="72" t="s">
        <v>114</v>
      </c>
      <c r="D20" s="73">
        <v>49342</v>
      </c>
      <c r="E20" s="74">
        <v>289</v>
      </c>
      <c r="F20" s="75">
        <v>40214</v>
      </c>
      <c r="G20" s="76">
        <v>3172</v>
      </c>
      <c r="H20" s="71"/>
    </row>
    <row r="21" spans="2:8" s="63" customFormat="1" ht="12.75" hidden="1" customHeight="1" x14ac:dyDescent="0.15">
      <c r="B21" s="377" t="s">
        <v>117</v>
      </c>
      <c r="C21" s="378"/>
      <c r="D21" s="64">
        <f>SUM(D22:D25)</f>
        <v>418888</v>
      </c>
      <c r="E21" s="15"/>
      <c r="F21" s="16">
        <f>SUM(F22:F25)</f>
        <v>575465</v>
      </c>
      <c r="G21" s="32">
        <f>SUM(G22:G25)</f>
        <v>11380</v>
      </c>
    </row>
    <row r="22" spans="2:8" s="65" customFormat="1" ht="14.25" hidden="1" customHeight="1" x14ac:dyDescent="0.15">
      <c r="B22" s="53"/>
      <c r="C22" s="66" t="s">
        <v>111</v>
      </c>
      <c r="D22" s="67">
        <v>109601</v>
      </c>
      <c r="E22" s="68">
        <v>282</v>
      </c>
      <c r="F22" s="69">
        <v>116991</v>
      </c>
      <c r="G22" s="70">
        <v>819</v>
      </c>
      <c r="H22" s="71"/>
    </row>
    <row r="23" spans="2:8" s="65" customFormat="1" ht="14.25" hidden="1" customHeight="1" x14ac:dyDescent="0.15">
      <c r="B23" s="53"/>
      <c r="C23" s="66" t="s">
        <v>112</v>
      </c>
      <c r="D23" s="67">
        <v>130371</v>
      </c>
      <c r="E23" s="68">
        <v>285</v>
      </c>
      <c r="F23" s="69">
        <v>138457</v>
      </c>
      <c r="G23" s="70">
        <v>2958</v>
      </c>
      <c r="H23" s="71"/>
    </row>
    <row r="24" spans="2:8" s="65" customFormat="1" ht="14.25" hidden="1" customHeight="1" x14ac:dyDescent="0.15">
      <c r="B24" s="53"/>
      <c r="C24" s="66" t="s">
        <v>113</v>
      </c>
      <c r="D24" s="67">
        <v>128213</v>
      </c>
      <c r="E24" s="68">
        <v>277</v>
      </c>
      <c r="F24" s="69">
        <v>282553</v>
      </c>
      <c r="G24" s="70">
        <v>5520</v>
      </c>
      <c r="H24" s="71"/>
    </row>
    <row r="25" spans="2:8" s="65" customFormat="1" ht="14.25" hidden="1" customHeight="1" x14ac:dyDescent="0.15">
      <c r="B25" s="54"/>
      <c r="C25" s="72" t="s">
        <v>114</v>
      </c>
      <c r="D25" s="73">
        <v>50703</v>
      </c>
      <c r="E25" s="74">
        <v>272</v>
      </c>
      <c r="F25" s="75">
        <v>37464</v>
      </c>
      <c r="G25" s="76">
        <v>2083</v>
      </c>
      <c r="H25" s="71"/>
    </row>
    <row r="26" spans="2:8" s="63" customFormat="1" ht="14.1" hidden="1" customHeight="1" x14ac:dyDescent="0.15">
      <c r="B26" s="377" t="s">
        <v>118</v>
      </c>
      <c r="C26" s="378"/>
      <c r="D26" s="64">
        <f>SUM(D27:D30)</f>
        <v>444710</v>
      </c>
      <c r="E26" s="15"/>
      <c r="F26" s="16">
        <f>SUM(F27:F30)</f>
        <v>592176</v>
      </c>
      <c r="G26" s="32">
        <f>SUM(G27:G30)</f>
        <v>19193</v>
      </c>
    </row>
    <row r="27" spans="2:8" s="65" customFormat="1" ht="14.25" hidden="1" customHeight="1" x14ac:dyDescent="0.15">
      <c r="B27" s="53"/>
      <c r="C27" s="66" t="s">
        <v>111</v>
      </c>
      <c r="D27" s="67">
        <v>114452</v>
      </c>
      <c r="E27" s="68">
        <v>285</v>
      </c>
      <c r="F27" s="69">
        <v>117510</v>
      </c>
      <c r="G27" s="70">
        <v>3379</v>
      </c>
      <c r="H27" s="71"/>
    </row>
    <row r="28" spans="2:8" s="65" customFormat="1" ht="14.25" hidden="1" customHeight="1" x14ac:dyDescent="0.15">
      <c r="B28" s="53"/>
      <c r="C28" s="66" t="s">
        <v>112</v>
      </c>
      <c r="D28" s="67">
        <v>140328</v>
      </c>
      <c r="E28" s="68">
        <v>290</v>
      </c>
      <c r="F28" s="69">
        <v>150854</v>
      </c>
      <c r="G28" s="70">
        <v>2607</v>
      </c>
      <c r="H28" s="71"/>
    </row>
    <row r="29" spans="2:8" s="65" customFormat="1" ht="14.25" hidden="1" customHeight="1" x14ac:dyDescent="0.15">
      <c r="B29" s="53"/>
      <c r="C29" s="66" t="s">
        <v>113</v>
      </c>
      <c r="D29" s="67">
        <v>137891</v>
      </c>
      <c r="E29" s="68">
        <v>277</v>
      </c>
      <c r="F29" s="69">
        <v>286182</v>
      </c>
      <c r="G29" s="70">
        <v>11093</v>
      </c>
      <c r="H29" s="71"/>
    </row>
    <row r="30" spans="2:8" s="65" customFormat="1" ht="14.25" hidden="1" customHeight="1" x14ac:dyDescent="0.15">
      <c r="B30" s="54"/>
      <c r="C30" s="72" t="s">
        <v>114</v>
      </c>
      <c r="D30" s="73">
        <v>52039</v>
      </c>
      <c r="E30" s="74">
        <v>284</v>
      </c>
      <c r="F30" s="75">
        <v>37630</v>
      </c>
      <c r="G30" s="76">
        <v>2114</v>
      </c>
      <c r="H30" s="71"/>
    </row>
    <row r="31" spans="2:8" s="63" customFormat="1" ht="14.1" hidden="1" customHeight="1" x14ac:dyDescent="0.15">
      <c r="B31" s="377" t="s">
        <v>119</v>
      </c>
      <c r="C31" s="378"/>
      <c r="D31" s="77">
        <f>SUM(D32:D35)</f>
        <v>473707</v>
      </c>
      <c r="E31" s="15"/>
      <c r="F31" s="78">
        <f>SUM(F32:F35)</f>
        <v>608333</v>
      </c>
      <c r="G31" s="79">
        <f>SUM(G32:G35)</f>
        <v>20846</v>
      </c>
    </row>
    <row r="32" spans="2:8" s="65" customFormat="1" ht="14.25" hidden="1" customHeight="1" x14ac:dyDescent="0.15">
      <c r="B32" s="80"/>
      <c r="C32" s="66" t="s">
        <v>111</v>
      </c>
      <c r="D32" s="81">
        <v>128115</v>
      </c>
      <c r="E32" s="68">
        <v>292</v>
      </c>
      <c r="F32" s="82">
        <v>123779</v>
      </c>
      <c r="G32" s="83">
        <v>3224</v>
      </c>
      <c r="H32" s="71"/>
    </row>
    <row r="33" spans="2:8" s="65" customFormat="1" ht="14.25" hidden="1" customHeight="1" x14ac:dyDescent="0.15">
      <c r="B33" s="53"/>
      <c r="C33" s="66" t="s">
        <v>112</v>
      </c>
      <c r="D33" s="67">
        <v>145149</v>
      </c>
      <c r="E33" s="68">
        <v>290</v>
      </c>
      <c r="F33" s="69">
        <v>152240</v>
      </c>
      <c r="G33" s="70">
        <v>3313</v>
      </c>
      <c r="H33" s="71"/>
    </row>
    <row r="34" spans="2:8" s="65" customFormat="1" ht="14.25" hidden="1" customHeight="1" x14ac:dyDescent="0.15">
      <c r="B34" s="53"/>
      <c r="C34" s="66" t="s">
        <v>113</v>
      </c>
      <c r="D34" s="67">
        <v>145950</v>
      </c>
      <c r="E34" s="68">
        <v>275</v>
      </c>
      <c r="F34" s="69">
        <v>291503</v>
      </c>
      <c r="G34" s="70">
        <v>12384</v>
      </c>
      <c r="H34" s="71"/>
    </row>
    <row r="35" spans="2:8" s="65" customFormat="1" ht="14.25" hidden="1" customHeight="1" x14ac:dyDescent="0.15">
      <c r="B35" s="54"/>
      <c r="C35" s="72" t="s">
        <v>114</v>
      </c>
      <c r="D35" s="73">
        <v>54493</v>
      </c>
      <c r="E35" s="74">
        <v>284</v>
      </c>
      <c r="F35" s="75">
        <v>40811</v>
      </c>
      <c r="G35" s="76">
        <v>1925</v>
      </c>
      <c r="H35" s="71"/>
    </row>
    <row r="36" spans="2:8" s="63" customFormat="1" ht="14.1" hidden="1" customHeight="1" x14ac:dyDescent="0.15">
      <c r="B36" s="377" t="s">
        <v>120</v>
      </c>
      <c r="C36" s="378"/>
      <c r="D36" s="64">
        <f>SUM(D37:D40)</f>
        <v>493484</v>
      </c>
      <c r="E36" s="15"/>
      <c r="F36" s="16">
        <f>SUM(F37:F40)</f>
        <v>598071</v>
      </c>
      <c r="G36" s="32">
        <f>SUM(G37:G40)</f>
        <v>19640</v>
      </c>
    </row>
    <row r="37" spans="2:8" s="65" customFormat="1" ht="14.25" hidden="1" customHeight="1" x14ac:dyDescent="0.15">
      <c r="B37" s="53"/>
      <c r="C37" s="66" t="s">
        <v>111</v>
      </c>
      <c r="D37" s="67">
        <v>131279</v>
      </c>
      <c r="E37" s="68">
        <v>297</v>
      </c>
      <c r="F37" s="69">
        <v>123790</v>
      </c>
      <c r="G37" s="70">
        <v>1626</v>
      </c>
      <c r="H37" s="71"/>
    </row>
    <row r="38" spans="2:8" s="65" customFormat="1" ht="14.25" hidden="1" customHeight="1" x14ac:dyDescent="0.15">
      <c r="B38" s="53"/>
      <c r="C38" s="66" t="s">
        <v>112</v>
      </c>
      <c r="D38" s="67">
        <v>151936</v>
      </c>
      <c r="E38" s="68">
        <v>290</v>
      </c>
      <c r="F38" s="69">
        <v>139470</v>
      </c>
      <c r="G38" s="70">
        <v>4268</v>
      </c>
      <c r="H38" s="71"/>
    </row>
    <row r="39" spans="2:8" s="65" customFormat="1" ht="14.25" hidden="1" customHeight="1" x14ac:dyDescent="0.15">
      <c r="B39" s="53"/>
      <c r="C39" s="66" t="s">
        <v>113</v>
      </c>
      <c r="D39" s="67">
        <v>152804</v>
      </c>
      <c r="E39" s="68">
        <v>275</v>
      </c>
      <c r="F39" s="69">
        <v>286488</v>
      </c>
      <c r="G39" s="70">
        <v>11834</v>
      </c>
      <c r="H39" s="71"/>
    </row>
    <row r="40" spans="2:8" s="65" customFormat="1" ht="14.25" hidden="1" customHeight="1" x14ac:dyDescent="0.15">
      <c r="B40" s="54"/>
      <c r="C40" s="72" t="s">
        <v>114</v>
      </c>
      <c r="D40" s="73">
        <v>57465</v>
      </c>
      <c r="E40" s="74">
        <v>286</v>
      </c>
      <c r="F40" s="75">
        <v>48323</v>
      </c>
      <c r="G40" s="76">
        <v>1912</v>
      </c>
      <c r="H40" s="71"/>
    </row>
    <row r="41" spans="2:8" s="84" customFormat="1" ht="14.1" hidden="1" customHeight="1" x14ac:dyDescent="0.15">
      <c r="B41" s="375" t="s">
        <v>121</v>
      </c>
      <c r="C41" s="376"/>
      <c r="D41" s="64">
        <f>SUM(D42:D45)</f>
        <v>510627</v>
      </c>
      <c r="E41" s="15"/>
      <c r="F41" s="16">
        <f>SUM(F42:F45)</f>
        <v>629396</v>
      </c>
      <c r="G41" s="32">
        <f>SUM(G42:G45)</f>
        <v>18629</v>
      </c>
    </row>
    <row r="42" spans="2:8" s="65" customFormat="1" ht="14.25" hidden="1" customHeight="1" x14ac:dyDescent="0.15">
      <c r="B42" s="53"/>
      <c r="C42" s="66" t="s">
        <v>111</v>
      </c>
      <c r="D42" s="67">
        <v>133864</v>
      </c>
      <c r="E42" s="68">
        <v>293</v>
      </c>
      <c r="F42" s="69">
        <v>126438</v>
      </c>
      <c r="G42" s="70">
        <v>168</v>
      </c>
      <c r="H42" s="71"/>
    </row>
    <row r="43" spans="2:8" s="65" customFormat="1" ht="14.25" hidden="1" customHeight="1" x14ac:dyDescent="0.15">
      <c r="B43" s="53"/>
      <c r="C43" s="66" t="s">
        <v>112</v>
      </c>
      <c r="D43" s="67">
        <v>159168</v>
      </c>
      <c r="E43" s="68">
        <v>282</v>
      </c>
      <c r="F43" s="69">
        <v>144236</v>
      </c>
      <c r="G43" s="70">
        <v>4038</v>
      </c>
      <c r="H43" s="71"/>
    </row>
    <row r="44" spans="2:8" s="65" customFormat="1" ht="14.25" hidden="1" customHeight="1" x14ac:dyDescent="0.15">
      <c r="B44" s="53"/>
      <c r="C44" s="66" t="s">
        <v>113</v>
      </c>
      <c r="D44" s="67">
        <v>159168</v>
      </c>
      <c r="E44" s="68">
        <v>276</v>
      </c>
      <c r="F44" s="69">
        <v>305750</v>
      </c>
      <c r="G44" s="70">
        <v>12216</v>
      </c>
      <c r="H44" s="71"/>
    </row>
    <row r="45" spans="2:8" s="65" customFormat="1" ht="14.25" hidden="1" customHeight="1" x14ac:dyDescent="0.15">
      <c r="B45" s="54"/>
      <c r="C45" s="72" t="s">
        <v>114</v>
      </c>
      <c r="D45" s="73">
        <v>58427</v>
      </c>
      <c r="E45" s="74">
        <v>285</v>
      </c>
      <c r="F45" s="75">
        <v>52972</v>
      </c>
      <c r="G45" s="76">
        <v>2207</v>
      </c>
      <c r="H45" s="71"/>
    </row>
    <row r="46" spans="2:8" s="84" customFormat="1" ht="14.1" hidden="1" customHeight="1" x14ac:dyDescent="0.15">
      <c r="B46" s="375" t="s">
        <v>122</v>
      </c>
      <c r="C46" s="376"/>
      <c r="D46" s="64">
        <f>SUM(D47:D50)</f>
        <v>520730</v>
      </c>
      <c r="E46" s="15"/>
      <c r="F46" s="16">
        <f>SUM(F47:F50)</f>
        <v>641682</v>
      </c>
      <c r="G46" s="32">
        <f>SUM(G47:G50)</f>
        <v>41054</v>
      </c>
    </row>
    <row r="47" spans="2:8" s="65" customFormat="1" ht="14.1" hidden="1" customHeight="1" x14ac:dyDescent="0.15">
      <c r="B47" s="53"/>
      <c r="C47" s="66" t="s">
        <v>111</v>
      </c>
      <c r="D47" s="67">
        <v>128507</v>
      </c>
      <c r="E47" s="68">
        <v>297</v>
      </c>
      <c r="F47" s="69">
        <v>127906</v>
      </c>
      <c r="G47" s="70">
        <v>19130</v>
      </c>
      <c r="H47" s="71"/>
    </row>
    <row r="48" spans="2:8" s="65" customFormat="1" ht="14.1" hidden="1" customHeight="1" x14ac:dyDescent="0.15">
      <c r="B48" s="53"/>
      <c r="C48" s="66" t="s">
        <v>112</v>
      </c>
      <c r="D48" s="67">
        <v>166764</v>
      </c>
      <c r="E48" s="68">
        <v>289</v>
      </c>
      <c r="F48" s="69">
        <v>160174</v>
      </c>
      <c r="G48" s="70">
        <v>7893</v>
      </c>
      <c r="H48" s="71"/>
    </row>
    <row r="49" spans="2:8" s="65" customFormat="1" ht="14.1" hidden="1" customHeight="1" x14ac:dyDescent="0.15">
      <c r="B49" s="53"/>
      <c r="C49" s="66" t="s">
        <v>113</v>
      </c>
      <c r="D49" s="67">
        <v>164997</v>
      </c>
      <c r="E49" s="68">
        <v>272</v>
      </c>
      <c r="F49" s="69">
        <v>301151</v>
      </c>
      <c r="G49" s="70">
        <v>11943</v>
      </c>
      <c r="H49" s="71"/>
    </row>
    <row r="50" spans="2:8" s="65" customFormat="1" ht="14.1" hidden="1" customHeight="1" x14ac:dyDescent="0.15">
      <c r="B50" s="54"/>
      <c r="C50" s="72" t="s">
        <v>114</v>
      </c>
      <c r="D50" s="73">
        <v>60462</v>
      </c>
      <c r="E50" s="74">
        <v>286</v>
      </c>
      <c r="F50" s="75">
        <v>52451</v>
      </c>
      <c r="G50" s="76">
        <v>2088</v>
      </c>
      <c r="H50" s="71"/>
    </row>
    <row r="51" spans="2:8" s="84" customFormat="1" ht="14.1" hidden="1" customHeight="1" x14ac:dyDescent="0.15">
      <c r="B51" s="375" t="s">
        <v>123</v>
      </c>
      <c r="C51" s="376"/>
      <c r="D51" s="64">
        <f>SUM(D52:D55)</f>
        <v>533598</v>
      </c>
      <c r="E51" s="15"/>
      <c r="F51" s="16">
        <f>SUM(F52:F55)</f>
        <v>686156</v>
      </c>
      <c r="G51" s="32">
        <f>SUM(G52:G55)</f>
        <v>42602</v>
      </c>
    </row>
    <row r="52" spans="2:8" s="65" customFormat="1" ht="14.1" hidden="1" customHeight="1" x14ac:dyDescent="0.15">
      <c r="B52" s="53"/>
      <c r="C52" s="66" t="s">
        <v>124</v>
      </c>
      <c r="D52" s="67">
        <v>130456</v>
      </c>
      <c r="E52" s="68">
        <v>292</v>
      </c>
      <c r="F52" s="69">
        <v>131855</v>
      </c>
      <c r="G52" s="70">
        <v>17045</v>
      </c>
      <c r="H52" s="71"/>
    </row>
    <row r="53" spans="2:8" s="65" customFormat="1" ht="14.1" hidden="1" customHeight="1" x14ac:dyDescent="0.15">
      <c r="B53" s="53"/>
      <c r="C53" s="66" t="s">
        <v>125</v>
      </c>
      <c r="D53" s="67">
        <v>172841</v>
      </c>
      <c r="E53" s="68">
        <v>293</v>
      </c>
      <c r="F53" s="69">
        <v>169580</v>
      </c>
      <c r="G53" s="70">
        <v>7654</v>
      </c>
      <c r="H53" s="71"/>
    </row>
    <row r="54" spans="2:8" s="65" customFormat="1" ht="14.1" hidden="1" customHeight="1" x14ac:dyDescent="0.15">
      <c r="B54" s="53"/>
      <c r="C54" s="66" t="s">
        <v>126</v>
      </c>
      <c r="D54" s="67">
        <v>170625</v>
      </c>
      <c r="E54" s="68">
        <v>284</v>
      </c>
      <c r="F54" s="69">
        <v>315234</v>
      </c>
      <c r="G54" s="70">
        <v>15619</v>
      </c>
      <c r="H54" s="71"/>
    </row>
    <row r="55" spans="2:8" s="65" customFormat="1" ht="14.1" hidden="1" customHeight="1" x14ac:dyDescent="0.15">
      <c r="B55" s="54"/>
      <c r="C55" s="72" t="s">
        <v>127</v>
      </c>
      <c r="D55" s="73">
        <v>59676</v>
      </c>
      <c r="E55" s="74">
        <v>282</v>
      </c>
      <c r="F55" s="75">
        <v>69487</v>
      </c>
      <c r="G55" s="76">
        <v>2284</v>
      </c>
      <c r="H55" s="71"/>
    </row>
    <row r="56" spans="2:8" s="84" customFormat="1" ht="14.1" hidden="1" customHeight="1" x14ac:dyDescent="0.15">
      <c r="B56" s="375" t="s">
        <v>128</v>
      </c>
      <c r="C56" s="376"/>
      <c r="D56" s="64">
        <f>SUM(D57:D60)</f>
        <v>550714</v>
      </c>
      <c r="E56" s="15"/>
      <c r="F56" s="16">
        <f>SUM(F57:F60)</f>
        <v>672661</v>
      </c>
      <c r="G56" s="32">
        <f>SUM(G57:G60)</f>
        <v>44388</v>
      </c>
    </row>
    <row r="57" spans="2:8" s="65" customFormat="1" ht="14.1" hidden="1" customHeight="1" x14ac:dyDescent="0.15">
      <c r="B57" s="53"/>
      <c r="C57" s="66" t="s">
        <v>124</v>
      </c>
      <c r="D57" s="67">
        <v>135084</v>
      </c>
      <c r="E57" s="68">
        <v>296</v>
      </c>
      <c r="F57" s="69">
        <v>126289</v>
      </c>
      <c r="G57" s="70">
        <v>11769</v>
      </c>
      <c r="H57" s="71"/>
    </row>
    <row r="58" spans="2:8" s="65" customFormat="1" ht="14.1" hidden="1" customHeight="1" x14ac:dyDescent="0.15">
      <c r="B58" s="53"/>
      <c r="C58" s="66" t="s">
        <v>125</v>
      </c>
      <c r="D58" s="67">
        <v>178717</v>
      </c>
      <c r="E58" s="68">
        <v>292</v>
      </c>
      <c r="F58" s="69">
        <v>168844</v>
      </c>
      <c r="G58" s="70">
        <v>11943</v>
      </c>
      <c r="H58" s="71"/>
    </row>
    <row r="59" spans="2:8" s="65" customFormat="1" ht="14.1" hidden="1" customHeight="1" x14ac:dyDescent="0.15">
      <c r="B59" s="53"/>
      <c r="C59" s="66" t="s">
        <v>126</v>
      </c>
      <c r="D59" s="67">
        <v>176664</v>
      </c>
      <c r="E59" s="68">
        <v>293</v>
      </c>
      <c r="F59" s="69">
        <v>298079</v>
      </c>
      <c r="G59" s="70">
        <v>18632</v>
      </c>
      <c r="H59" s="71"/>
    </row>
    <row r="60" spans="2:8" s="65" customFormat="1" ht="14.1" hidden="1" customHeight="1" x14ac:dyDescent="0.15">
      <c r="B60" s="54"/>
      <c r="C60" s="72" t="s">
        <v>127</v>
      </c>
      <c r="D60" s="73">
        <v>60249</v>
      </c>
      <c r="E60" s="74">
        <v>294</v>
      </c>
      <c r="F60" s="75">
        <v>79449</v>
      </c>
      <c r="G60" s="76">
        <v>2044</v>
      </c>
      <c r="H60" s="71"/>
    </row>
    <row r="61" spans="2:8" s="84" customFormat="1" ht="15" hidden="1" customHeight="1" x14ac:dyDescent="0.15">
      <c r="B61" s="375" t="s">
        <v>129</v>
      </c>
      <c r="C61" s="376"/>
      <c r="D61" s="64">
        <f>SUM(D62:D65)</f>
        <v>566358</v>
      </c>
      <c r="E61" s="15"/>
      <c r="F61" s="16">
        <f>SUM(F62:F65)</f>
        <v>714698</v>
      </c>
      <c r="G61" s="32">
        <f>SUM(G62:G65)</f>
        <v>39381</v>
      </c>
    </row>
    <row r="62" spans="2:8" s="65" customFormat="1" ht="15" hidden="1" customHeight="1" x14ac:dyDescent="0.15">
      <c r="B62" s="53"/>
      <c r="C62" s="66" t="s">
        <v>124</v>
      </c>
      <c r="D62" s="67">
        <v>139876</v>
      </c>
      <c r="E62" s="68">
        <v>292</v>
      </c>
      <c r="F62" s="69">
        <v>139304</v>
      </c>
      <c r="G62" s="70">
        <v>10521</v>
      </c>
      <c r="H62" s="71"/>
    </row>
    <row r="63" spans="2:8" s="65" customFormat="1" ht="15" hidden="1" customHeight="1" x14ac:dyDescent="0.15">
      <c r="B63" s="53"/>
      <c r="C63" s="66" t="s">
        <v>125</v>
      </c>
      <c r="D63" s="67">
        <v>183428</v>
      </c>
      <c r="E63" s="68">
        <v>292</v>
      </c>
      <c r="F63" s="69">
        <v>166440</v>
      </c>
      <c r="G63" s="70">
        <v>14044</v>
      </c>
      <c r="H63" s="71"/>
    </row>
    <row r="64" spans="2:8" s="65" customFormat="1" ht="15" hidden="1" customHeight="1" x14ac:dyDescent="0.15">
      <c r="B64" s="53"/>
      <c r="C64" s="66" t="s">
        <v>126</v>
      </c>
      <c r="D64" s="67">
        <v>182168</v>
      </c>
      <c r="E64" s="68">
        <v>292</v>
      </c>
      <c r="F64" s="69">
        <v>317664</v>
      </c>
      <c r="G64" s="70">
        <v>11376</v>
      </c>
      <c r="H64" s="71"/>
    </row>
    <row r="65" spans="2:8" s="65" customFormat="1" ht="15" hidden="1" customHeight="1" x14ac:dyDescent="0.15">
      <c r="B65" s="54"/>
      <c r="C65" s="72" t="s">
        <v>127</v>
      </c>
      <c r="D65" s="73">
        <v>60886</v>
      </c>
      <c r="E65" s="74">
        <v>293</v>
      </c>
      <c r="F65" s="75">
        <v>91290</v>
      </c>
      <c r="G65" s="76">
        <v>3440</v>
      </c>
      <c r="H65" s="71"/>
    </row>
    <row r="66" spans="2:8" s="84" customFormat="1" ht="15" hidden="1" customHeight="1" x14ac:dyDescent="0.15">
      <c r="B66" s="375" t="s">
        <v>130</v>
      </c>
      <c r="C66" s="376"/>
      <c r="D66" s="64">
        <f>SUM(D67:D70)</f>
        <v>577559</v>
      </c>
      <c r="E66" s="15"/>
      <c r="F66" s="16">
        <f>SUM(F67:F70)</f>
        <v>765647</v>
      </c>
      <c r="G66" s="32">
        <f>SUM(G67:G70)</f>
        <v>42196</v>
      </c>
    </row>
    <row r="67" spans="2:8" s="65" customFormat="1" ht="15" hidden="1" customHeight="1" x14ac:dyDescent="0.15">
      <c r="B67" s="53"/>
      <c r="C67" s="66" t="s">
        <v>124</v>
      </c>
      <c r="D67" s="67">
        <v>142280</v>
      </c>
      <c r="E67" s="68">
        <v>292</v>
      </c>
      <c r="F67" s="69">
        <v>162577</v>
      </c>
      <c r="G67" s="70">
        <v>10986</v>
      </c>
      <c r="H67" s="71"/>
    </row>
    <row r="68" spans="2:8" s="65" customFormat="1" ht="15" hidden="1" customHeight="1" x14ac:dyDescent="0.15">
      <c r="B68" s="53"/>
      <c r="C68" s="66" t="s">
        <v>125</v>
      </c>
      <c r="D68" s="67">
        <v>187647</v>
      </c>
      <c r="E68" s="68">
        <v>295</v>
      </c>
      <c r="F68" s="69">
        <v>185952</v>
      </c>
      <c r="G68" s="70">
        <v>15633</v>
      </c>
      <c r="H68" s="71"/>
    </row>
    <row r="69" spans="2:8" s="65" customFormat="1" ht="15" hidden="1" customHeight="1" x14ac:dyDescent="0.15">
      <c r="B69" s="53"/>
      <c r="C69" s="66" t="s">
        <v>126</v>
      </c>
      <c r="D69" s="67">
        <v>184391</v>
      </c>
      <c r="E69" s="68">
        <v>293</v>
      </c>
      <c r="F69" s="69">
        <v>315823</v>
      </c>
      <c r="G69" s="70">
        <v>11642</v>
      </c>
      <c r="H69" s="71"/>
    </row>
    <row r="70" spans="2:8" s="65" customFormat="1" ht="15" hidden="1" customHeight="1" x14ac:dyDescent="0.15">
      <c r="B70" s="54"/>
      <c r="C70" s="72" t="s">
        <v>127</v>
      </c>
      <c r="D70" s="73">
        <v>63241</v>
      </c>
      <c r="E70" s="74">
        <v>293</v>
      </c>
      <c r="F70" s="75">
        <v>101295</v>
      </c>
      <c r="G70" s="76">
        <v>3935</v>
      </c>
      <c r="H70" s="71"/>
    </row>
    <row r="71" spans="2:8" s="84" customFormat="1" ht="15" hidden="1" customHeight="1" x14ac:dyDescent="0.15">
      <c r="B71" s="375" t="s">
        <v>131</v>
      </c>
      <c r="C71" s="376"/>
      <c r="D71" s="64">
        <f>SUM(D72:D75)</f>
        <v>576029</v>
      </c>
      <c r="E71" s="15"/>
      <c r="F71" s="16">
        <f>SUM(F72:F75)</f>
        <v>767546</v>
      </c>
      <c r="G71" s="32">
        <f>SUM(G72:G75)</f>
        <v>38660</v>
      </c>
    </row>
    <row r="72" spans="2:8" s="65" customFormat="1" ht="15" hidden="1" customHeight="1" x14ac:dyDescent="0.15">
      <c r="B72" s="53"/>
      <c r="C72" s="66" t="s">
        <v>124</v>
      </c>
      <c r="D72" s="67">
        <v>143555</v>
      </c>
      <c r="E72" s="68">
        <v>281</v>
      </c>
      <c r="F72" s="69">
        <v>173317</v>
      </c>
      <c r="G72" s="70">
        <v>12599</v>
      </c>
      <c r="H72" s="71"/>
    </row>
    <row r="73" spans="2:8" s="65" customFormat="1" ht="15" hidden="1" customHeight="1" x14ac:dyDescent="0.15">
      <c r="B73" s="53"/>
      <c r="C73" s="66" t="s">
        <v>125</v>
      </c>
      <c r="D73" s="68">
        <v>179108</v>
      </c>
      <c r="E73" s="68">
        <v>281</v>
      </c>
      <c r="F73" s="69">
        <v>178595</v>
      </c>
      <c r="G73" s="70">
        <v>10248</v>
      </c>
      <c r="H73" s="71"/>
    </row>
    <row r="74" spans="2:8" s="65" customFormat="1" ht="15" hidden="1" customHeight="1" x14ac:dyDescent="0.15">
      <c r="B74" s="53"/>
      <c r="C74" s="66" t="s">
        <v>126</v>
      </c>
      <c r="D74" s="69">
        <v>188200</v>
      </c>
      <c r="E74" s="68">
        <v>279</v>
      </c>
      <c r="F74" s="69">
        <v>304974</v>
      </c>
      <c r="G74" s="70">
        <v>11991</v>
      </c>
      <c r="H74" s="71"/>
    </row>
    <row r="75" spans="2:8" s="65" customFormat="1" ht="15" hidden="1" customHeight="1" x14ac:dyDescent="0.15">
      <c r="B75" s="54"/>
      <c r="C75" s="72" t="s">
        <v>127</v>
      </c>
      <c r="D75" s="73">
        <v>65166</v>
      </c>
      <c r="E75" s="74">
        <v>283</v>
      </c>
      <c r="F75" s="75">
        <v>110660</v>
      </c>
      <c r="G75" s="76">
        <v>3822</v>
      </c>
      <c r="H75" s="71"/>
    </row>
    <row r="76" spans="2:8" s="84" customFormat="1" ht="15" hidden="1" customHeight="1" x14ac:dyDescent="0.15">
      <c r="B76" s="375" t="s">
        <v>132</v>
      </c>
      <c r="C76" s="376"/>
      <c r="D76" s="64">
        <f>SUM(D77:D80)</f>
        <v>581175</v>
      </c>
      <c r="E76" s="15"/>
      <c r="F76" s="16">
        <f>SUM(F77:F80)</f>
        <v>809511</v>
      </c>
      <c r="G76" s="32">
        <f>SUM(G77:G80)</f>
        <v>38931</v>
      </c>
    </row>
    <row r="77" spans="2:8" s="65" customFormat="1" ht="15" hidden="1" customHeight="1" x14ac:dyDescent="0.15">
      <c r="B77" s="53"/>
      <c r="C77" s="66" t="s">
        <v>124</v>
      </c>
      <c r="D77" s="67">
        <v>146899</v>
      </c>
      <c r="E77" s="68">
        <v>294</v>
      </c>
      <c r="F77" s="69">
        <v>186464</v>
      </c>
      <c r="G77" s="70">
        <v>9204</v>
      </c>
      <c r="H77" s="71"/>
    </row>
    <row r="78" spans="2:8" s="65" customFormat="1" ht="15" hidden="1" customHeight="1" x14ac:dyDescent="0.15">
      <c r="B78" s="53"/>
      <c r="C78" s="66" t="s">
        <v>125</v>
      </c>
      <c r="D78" s="68">
        <v>175212</v>
      </c>
      <c r="E78" s="68">
        <v>271</v>
      </c>
      <c r="F78" s="69">
        <v>180064</v>
      </c>
      <c r="G78" s="70">
        <v>13166</v>
      </c>
      <c r="H78" s="71"/>
    </row>
    <row r="79" spans="2:8" s="65" customFormat="1" ht="15" hidden="1" customHeight="1" x14ac:dyDescent="0.15">
      <c r="B79" s="53"/>
      <c r="C79" s="66" t="s">
        <v>126</v>
      </c>
      <c r="D79" s="69">
        <v>189731</v>
      </c>
      <c r="E79" s="68">
        <v>293</v>
      </c>
      <c r="F79" s="69">
        <v>313266</v>
      </c>
      <c r="G79" s="70">
        <v>11833</v>
      </c>
      <c r="H79" s="71"/>
    </row>
    <row r="80" spans="2:8" s="65" customFormat="1" ht="15" hidden="1" customHeight="1" x14ac:dyDescent="0.15">
      <c r="B80" s="54"/>
      <c r="C80" s="72" t="s">
        <v>127</v>
      </c>
      <c r="D80" s="73">
        <v>69333</v>
      </c>
      <c r="E80" s="74">
        <v>294</v>
      </c>
      <c r="F80" s="75">
        <v>129717</v>
      </c>
      <c r="G80" s="76">
        <v>4728</v>
      </c>
      <c r="H80" s="71"/>
    </row>
    <row r="81" spans="2:8" s="84" customFormat="1" ht="15" hidden="1" customHeight="1" x14ac:dyDescent="0.15">
      <c r="B81" s="375" t="s">
        <v>133</v>
      </c>
      <c r="C81" s="376"/>
      <c r="D81" s="64">
        <f>SUM(D82:D85)</f>
        <v>579817</v>
      </c>
      <c r="E81" s="15"/>
      <c r="F81" s="16">
        <f>SUM(F82:F85)</f>
        <v>792134</v>
      </c>
      <c r="G81" s="17">
        <f>SUM(G82:G85)</f>
        <v>35120</v>
      </c>
    </row>
    <row r="82" spans="2:8" s="65" customFormat="1" ht="15" hidden="1" customHeight="1" x14ac:dyDescent="0.15">
      <c r="B82" s="53"/>
      <c r="C82" s="66" t="s">
        <v>124</v>
      </c>
      <c r="D82" s="67">
        <v>139821</v>
      </c>
      <c r="E82" s="68">
        <v>292</v>
      </c>
      <c r="F82" s="69">
        <v>188792</v>
      </c>
      <c r="G82" s="70">
        <v>10342</v>
      </c>
      <c r="H82" s="71"/>
    </row>
    <row r="83" spans="2:8" s="65" customFormat="1" ht="15" hidden="1" customHeight="1" x14ac:dyDescent="0.15">
      <c r="B83" s="53"/>
      <c r="C83" s="66" t="s">
        <v>125</v>
      </c>
      <c r="D83" s="68">
        <v>176535</v>
      </c>
      <c r="E83" s="68">
        <v>291</v>
      </c>
      <c r="F83" s="69">
        <v>192758</v>
      </c>
      <c r="G83" s="70">
        <v>9980</v>
      </c>
      <c r="H83" s="71"/>
    </row>
    <row r="84" spans="2:8" s="65" customFormat="1" ht="15" hidden="1" customHeight="1" x14ac:dyDescent="0.15">
      <c r="B84" s="53"/>
      <c r="C84" s="66" t="s">
        <v>126</v>
      </c>
      <c r="D84" s="69">
        <v>190727</v>
      </c>
      <c r="E84" s="68">
        <v>292</v>
      </c>
      <c r="F84" s="69">
        <v>304159</v>
      </c>
      <c r="G84" s="70">
        <v>11444</v>
      </c>
      <c r="H84" s="71"/>
    </row>
    <row r="85" spans="2:8" s="65" customFormat="1" ht="15" hidden="1" customHeight="1" x14ac:dyDescent="0.15">
      <c r="B85" s="54"/>
      <c r="C85" s="72" t="s">
        <v>127</v>
      </c>
      <c r="D85" s="73">
        <v>72734</v>
      </c>
      <c r="E85" s="74">
        <v>220</v>
      </c>
      <c r="F85" s="75">
        <v>106425</v>
      </c>
      <c r="G85" s="76">
        <v>3354</v>
      </c>
      <c r="H85" s="71"/>
    </row>
    <row r="86" spans="2:8" s="84" customFormat="1" ht="15" hidden="1" customHeight="1" x14ac:dyDescent="0.15">
      <c r="B86" s="375" t="s">
        <v>134</v>
      </c>
      <c r="C86" s="376"/>
      <c r="D86" s="64">
        <f>SUM(D87:D90)</f>
        <v>588485</v>
      </c>
      <c r="E86" s="15"/>
      <c r="F86" s="16">
        <f>SUM(F87:F90)</f>
        <v>836636</v>
      </c>
      <c r="G86" s="17">
        <f>SUM(G87:G90)</f>
        <v>40873</v>
      </c>
    </row>
    <row r="87" spans="2:8" s="65" customFormat="1" ht="15" hidden="1" customHeight="1" x14ac:dyDescent="0.15">
      <c r="B87" s="53"/>
      <c r="C87" s="66" t="s">
        <v>124</v>
      </c>
      <c r="D87" s="67">
        <v>143983</v>
      </c>
      <c r="E87" s="68">
        <v>291</v>
      </c>
      <c r="F87" s="69">
        <v>181919</v>
      </c>
      <c r="G87" s="70">
        <v>9541</v>
      </c>
      <c r="H87" s="71"/>
    </row>
    <row r="88" spans="2:8" s="65" customFormat="1" ht="15" hidden="1" customHeight="1" x14ac:dyDescent="0.15">
      <c r="B88" s="53"/>
      <c r="C88" s="66" t="s">
        <v>125</v>
      </c>
      <c r="D88" s="68">
        <v>175049</v>
      </c>
      <c r="E88" s="68">
        <v>290</v>
      </c>
      <c r="F88" s="69">
        <v>179411</v>
      </c>
      <c r="G88" s="70">
        <v>12636</v>
      </c>
      <c r="H88" s="71"/>
    </row>
    <row r="89" spans="2:8" s="65" customFormat="1" ht="15" hidden="1" customHeight="1" x14ac:dyDescent="0.15">
      <c r="B89" s="53"/>
      <c r="C89" s="66" t="s">
        <v>126</v>
      </c>
      <c r="D89" s="69">
        <v>191961</v>
      </c>
      <c r="E89" s="68">
        <v>291</v>
      </c>
      <c r="F89" s="69">
        <v>298431</v>
      </c>
      <c r="G89" s="70">
        <v>14362</v>
      </c>
      <c r="H89" s="71"/>
    </row>
    <row r="90" spans="2:8" s="65" customFormat="1" ht="15" hidden="1" customHeight="1" x14ac:dyDescent="0.15">
      <c r="B90" s="54"/>
      <c r="C90" s="72" t="s">
        <v>127</v>
      </c>
      <c r="D90" s="73">
        <v>77492</v>
      </c>
      <c r="E90" s="74">
        <v>271</v>
      </c>
      <c r="F90" s="75">
        <v>176875</v>
      </c>
      <c r="G90" s="76">
        <v>4334</v>
      </c>
      <c r="H90" s="71"/>
    </row>
    <row r="91" spans="2:8" s="65" customFormat="1" ht="15" hidden="1" customHeight="1" x14ac:dyDescent="0.15">
      <c r="B91" s="375" t="s">
        <v>135</v>
      </c>
      <c r="C91" s="376"/>
      <c r="D91" s="64">
        <f>SUM(D92:D95)</f>
        <v>600161</v>
      </c>
      <c r="E91" s="15"/>
      <c r="F91" s="16">
        <f>SUM(F92:F95)</f>
        <v>830568</v>
      </c>
      <c r="G91" s="17">
        <f>SUM(G92:G95)</f>
        <v>38357</v>
      </c>
      <c r="H91" s="71"/>
    </row>
    <row r="92" spans="2:8" s="65" customFormat="1" ht="15" hidden="1" customHeight="1" x14ac:dyDescent="0.15">
      <c r="B92" s="53"/>
      <c r="C92" s="66" t="s">
        <v>124</v>
      </c>
      <c r="D92" s="67">
        <v>146921</v>
      </c>
      <c r="E92" s="68">
        <v>292</v>
      </c>
      <c r="F92" s="69">
        <v>176830</v>
      </c>
      <c r="G92" s="70">
        <v>8762</v>
      </c>
      <c r="H92" s="71"/>
    </row>
    <row r="93" spans="2:8" s="65" customFormat="1" ht="15" hidden="1" customHeight="1" x14ac:dyDescent="0.15">
      <c r="B93" s="53"/>
      <c r="C93" s="66" t="s">
        <v>125</v>
      </c>
      <c r="D93" s="68">
        <v>177181</v>
      </c>
      <c r="E93" s="68">
        <v>291</v>
      </c>
      <c r="F93" s="69">
        <v>174875</v>
      </c>
      <c r="G93" s="70">
        <v>13871</v>
      </c>
      <c r="H93" s="71"/>
    </row>
    <row r="94" spans="2:8" s="65" customFormat="1" ht="15" hidden="1" customHeight="1" x14ac:dyDescent="0.15">
      <c r="B94" s="53"/>
      <c r="C94" s="66" t="s">
        <v>126</v>
      </c>
      <c r="D94" s="69">
        <v>194541</v>
      </c>
      <c r="E94" s="68">
        <v>292</v>
      </c>
      <c r="F94" s="69">
        <v>288540</v>
      </c>
      <c r="G94" s="70">
        <v>11405</v>
      </c>
      <c r="H94" s="71"/>
    </row>
    <row r="95" spans="2:8" s="65" customFormat="1" ht="15" hidden="1" customHeight="1" x14ac:dyDescent="0.15">
      <c r="B95" s="54"/>
      <c r="C95" s="72" t="s">
        <v>127</v>
      </c>
      <c r="D95" s="73">
        <v>81518</v>
      </c>
      <c r="E95" s="74">
        <v>293</v>
      </c>
      <c r="F95" s="75">
        <v>190323</v>
      </c>
      <c r="G95" s="76">
        <v>4319</v>
      </c>
      <c r="H95" s="71"/>
    </row>
    <row r="96" spans="2:8" s="65" customFormat="1" ht="15" hidden="1" customHeight="1" x14ac:dyDescent="0.15">
      <c r="B96" s="375" t="s">
        <v>136</v>
      </c>
      <c r="C96" s="376"/>
      <c r="D96" s="64">
        <f>SUM(D97:D100)</f>
        <v>610094</v>
      </c>
      <c r="E96" s="85"/>
      <c r="F96" s="16">
        <f>SUM(F97:F100)</f>
        <v>839430</v>
      </c>
      <c r="G96" s="17">
        <f>SUM(G97:G100)</f>
        <v>36631</v>
      </c>
      <c r="H96" s="71"/>
    </row>
    <row r="97" spans="2:8" s="65" customFormat="1" ht="15" hidden="1" customHeight="1" x14ac:dyDescent="0.15">
      <c r="B97" s="53"/>
      <c r="C97" s="66" t="s">
        <v>124</v>
      </c>
      <c r="D97" s="67">
        <v>148195</v>
      </c>
      <c r="E97" s="68">
        <v>292</v>
      </c>
      <c r="F97" s="69">
        <v>180089</v>
      </c>
      <c r="G97" s="70">
        <v>8829</v>
      </c>
      <c r="H97" s="71"/>
    </row>
    <row r="98" spans="2:8" s="65" customFormat="1" ht="15" hidden="1" customHeight="1" x14ac:dyDescent="0.15">
      <c r="B98" s="53"/>
      <c r="C98" s="66" t="s">
        <v>125</v>
      </c>
      <c r="D98" s="68">
        <v>179452</v>
      </c>
      <c r="E98" s="68">
        <v>292</v>
      </c>
      <c r="F98" s="69">
        <v>169467</v>
      </c>
      <c r="G98" s="70">
        <v>10901</v>
      </c>
      <c r="H98" s="71"/>
    </row>
    <row r="99" spans="2:8" s="65" customFormat="1" ht="15" hidden="1" customHeight="1" x14ac:dyDescent="0.15">
      <c r="B99" s="53"/>
      <c r="C99" s="66" t="s">
        <v>126</v>
      </c>
      <c r="D99" s="69">
        <v>197954</v>
      </c>
      <c r="E99" s="68">
        <v>293</v>
      </c>
      <c r="F99" s="69">
        <v>295641</v>
      </c>
      <c r="G99" s="70">
        <v>11021</v>
      </c>
      <c r="H99" s="71"/>
    </row>
    <row r="100" spans="2:8" s="65" customFormat="1" ht="15" hidden="1" customHeight="1" x14ac:dyDescent="0.15">
      <c r="B100" s="54"/>
      <c r="C100" s="72" t="s">
        <v>127</v>
      </c>
      <c r="D100" s="73">
        <v>84493</v>
      </c>
      <c r="E100" s="74">
        <v>294</v>
      </c>
      <c r="F100" s="75">
        <v>194233</v>
      </c>
      <c r="G100" s="76">
        <v>5880</v>
      </c>
      <c r="H100" s="71"/>
    </row>
    <row r="101" spans="2:8" s="65" customFormat="1" ht="15" customHeight="1" x14ac:dyDescent="0.15">
      <c r="B101" s="375" t="s">
        <v>137</v>
      </c>
      <c r="C101" s="376"/>
      <c r="D101" s="64">
        <f>SUM(D102:D105)</f>
        <v>621251</v>
      </c>
      <c r="E101" s="85"/>
      <c r="F101" s="16">
        <f>SUM(F102:F105)</f>
        <v>835966</v>
      </c>
      <c r="G101" s="17">
        <f>SUM(G102:G105)</f>
        <v>38492</v>
      </c>
      <c r="H101" s="71"/>
    </row>
    <row r="102" spans="2:8" s="65" customFormat="1" ht="15" customHeight="1" x14ac:dyDescent="0.15">
      <c r="B102" s="53"/>
      <c r="C102" s="66" t="s">
        <v>124</v>
      </c>
      <c r="D102" s="67">
        <v>150177</v>
      </c>
      <c r="E102" s="68">
        <v>291</v>
      </c>
      <c r="F102" s="69">
        <v>169375</v>
      </c>
      <c r="G102" s="70">
        <v>8248</v>
      </c>
      <c r="H102" s="71"/>
    </row>
    <row r="103" spans="2:8" s="65" customFormat="1" ht="15" customHeight="1" x14ac:dyDescent="0.15">
      <c r="B103" s="53"/>
      <c r="C103" s="66" t="s">
        <v>125</v>
      </c>
      <c r="D103" s="68">
        <v>181461</v>
      </c>
      <c r="E103" s="68">
        <v>292</v>
      </c>
      <c r="F103" s="69">
        <v>171797</v>
      </c>
      <c r="G103" s="70">
        <v>13189</v>
      </c>
      <c r="H103" s="71"/>
    </row>
    <row r="104" spans="2:8" s="65" customFormat="1" ht="15" customHeight="1" x14ac:dyDescent="0.15">
      <c r="B104" s="53"/>
      <c r="C104" s="66" t="s">
        <v>126</v>
      </c>
      <c r="D104" s="69">
        <v>200261</v>
      </c>
      <c r="E104" s="68">
        <v>292</v>
      </c>
      <c r="F104" s="69">
        <v>301064</v>
      </c>
      <c r="G104" s="70">
        <v>11395</v>
      </c>
      <c r="H104" s="71"/>
    </row>
    <row r="105" spans="2:8" s="65" customFormat="1" ht="15" customHeight="1" x14ac:dyDescent="0.15">
      <c r="B105" s="54"/>
      <c r="C105" s="72" t="s">
        <v>127</v>
      </c>
      <c r="D105" s="73">
        <v>89352</v>
      </c>
      <c r="E105" s="74">
        <v>293</v>
      </c>
      <c r="F105" s="75">
        <v>193730</v>
      </c>
      <c r="G105" s="76">
        <v>5660</v>
      </c>
      <c r="H105" s="71"/>
    </row>
    <row r="106" spans="2:8" s="65" customFormat="1" ht="15" customHeight="1" x14ac:dyDescent="0.15">
      <c r="B106" s="375" t="s">
        <v>138</v>
      </c>
      <c r="C106" s="376"/>
      <c r="D106" s="64">
        <f>SUM(D107:D110)</f>
        <v>631096</v>
      </c>
      <c r="E106" s="85"/>
      <c r="F106" s="16">
        <f>SUM(F107:F110)</f>
        <v>798141</v>
      </c>
      <c r="G106" s="17">
        <f>SUM(G107:G110)</f>
        <v>37873</v>
      </c>
      <c r="H106" s="71"/>
    </row>
    <row r="107" spans="2:8" s="65" customFormat="1" ht="15" customHeight="1" x14ac:dyDescent="0.15">
      <c r="B107" s="53"/>
      <c r="C107" s="66" t="s">
        <v>124</v>
      </c>
      <c r="D107" s="67">
        <v>150473</v>
      </c>
      <c r="E107" s="68">
        <v>279</v>
      </c>
      <c r="F107" s="69">
        <v>162014</v>
      </c>
      <c r="G107" s="70">
        <v>7441</v>
      </c>
      <c r="H107" s="71"/>
    </row>
    <row r="108" spans="2:8" s="65" customFormat="1" ht="15" customHeight="1" x14ac:dyDescent="0.15">
      <c r="B108" s="53"/>
      <c r="C108" s="66" t="s">
        <v>125</v>
      </c>
      <c r="D108" s="68">
        <v>185348</v>
      </c>
      <c r="E108" s="68">
        <v>279</v>
      </c>
      <c r="F108" s="69">
        <v>162061</v>
      </c>
      <c r="G108" s="70">
        <v>13061</v>
      </c>
      <c r="H108" s="71"/>
    </row>
    <row r="109" spans="2:8" s="65" customFormat="1" ht="15" customHeight="1" x14ac:dyDescent="0.15">
      <c r="B109" s="53"/>
      <c r="C109" s="66" t="s">
        <v>126</v>
      </c>
      <c r="D109" s="69">
        <v>204441</v>
      </c>
      <c r="E109" s="68">
        <v>278</v>
      </c>
      <c r="F109" s="69">
        <v>289920</v>
      </c>
      <c r="G109" s="70">
        <v>10835</v>
      </c>
      <c r="H109" s="71"/>
    </row>
    <row r="110" spans="2:8" s="65" customFormat="1" ht="15" customHeight="1" x14ac:dyDescent="0.15">
      <c r="B110" s="54"/>
      <c r="C110" s="72" t="s">
        <v>127</v>
      </c>
      <c r="D110" s="73">
        <v>90834</v>
      </c>
      <c r="E110" s="74">
        <v>280</v>
      </c>
      <c r="F110" s="75">
        <v>184146</v>
      </c>
      <c r="G110" s="76">
        <v>6536</v>
      </c>
      <c r="H110" s="71"/>
    </row>
    <row r="111" spans="2:8" s="65" customFormat="1" ht="15" customHeight="1" x14ac:dyDescent="0.15">
      <c r="B111" s="375" t="s">
        <v>139</v>
      </c>
      <c r="C111" s="376"/>
      <c r="D111" s="64">
        <f>SUM(D112:D115)</f>
        <v>635286</v>
      </c>
      <c r="E111" s="85"/>
      <c r="F111" s="16">
        <f>SUM(F112:F115)</f>
        <v>819933</v>
      </c>
      <c r="G111" s="17">
        <f>SUM(G112:G115)</f>
        <v>37636</v>
      </c>
      <c r="H111" s="71"/>
    </row>
    <row r="112" spans="2:8" s="65" customFormat="1" ht="15" customHeight="1" x14ac:dyDescent="0.15">
      <c r="B112" s="53"/>
      <c r="C112" s="66" t="s">
        <v>124</v>
      </c>
      <c r="D112" s="67">
        <v>146809</v>
      </c>
      <c r="E112" s="68">
        <v>292</v>
      </c>
      <c r="F112" s="69">
        <v>163719</v>
      </c>
      <c r="G112" s="70">
        <v>8594</v>
      </c>
      <c r="H112" s="71"/>
    </row>
    <row r="113" spans="2:8" s="65" customFormat="1" ht="15" customHeight="1" x14ac:dyDescent="0.15">
      <c r="B113" s="53"/>
      <c r="C113" s="66" t="s">
        <v>125</v>
      </c>
      <c r="D113" s="68">
        <v>188166</v>
      </c>
      <c r="E113" s="68">
        <v>292</v>
      </c>
      <c r="F113" s="69">
        <v>158831</v>
      </c>
      <c r="G113" s="70">
        <v>13534</v>
      </c>
      <c r="H113" s="71"/>
    </row>
    <row r="114" spans="2:8" s="65" customFormat="1" ht="15" customHeight="1" x14ac:dyDescent="0.15">
      <c r="B114" s="53"/>
      <c r="C114" s="66" t="s">
        <v>126</v>
      </c>
      <c r="D114" s="69">
        <v>207196</v>
      </c>
      <c r="E114" s="68">
        <v>291</v>
      </c>
      <c r="F114" s="69">
        <v>301464</v>
      </c>
      <c r="G114" s="70">
        <v>9187</v>
      </c>
      <c r="H114" s="71"/>
    </row>
    <row r="115" spans="2:8" s="65" customFormat="1" ht="15" customHeight="1" x14ac:dyDescent="0.15">
      <c r="B115" s="54"/>
      <c r="C115" s="72" t="s">
        <v>127</v>
      </c>
      <c r="D115" s="73">
        <v>93115</v>
      </c>
      <c r="E115" s="74">
        <v>292</v>
      </c>
      <c r="F115" s="75">
        <v>195919</v>
      </c>
      <c r="G115" s="76">
        <v>6321</v>
      </c>
      <c r="H115" s="71"/>
    </row>
    <row r="116" spans="2:8" s="65" customFormat="1" ht="15" customHeight="1" x14ac:dyDescent="0.15">
      <c r="B116" s="375" t="s">
        <v>140</v>
      </c>
      <c r="C116" s="376"/>
      <c r="D116" s="64">
        <f>SUM(D117:D120)</f>
        <v>640662</v>
      </c>
      <c r="E116" s="85"/>
      <c r="F116" s="16">
        <f>SUM(F117:F120)</f>
        <v>831868</v>
      </c>
      <c r="G116" s="17">
        <f>SUM(G117:G120)</f>
        <v>41835</v>
      </c>
      <c r="H116" s="71"/>
    </row>
    <row r="117" spans="2:8" s="65" customFormat="1" ht="15" customHeight="1" x14ac:dyDescent="0.15">
      <c r="B117" s="53"/>
      <c r="C117" s="66" t="s">
        <v>124</v>
      </c>
      <c r="D117" s="67">
        <v>147396</v>
      </c>
      <c r="E117" s="68">
        <v>293</v>
      </c>
      <c r="F117" s="69">
        <v>162144</v>
      </c>
      <c r="G117" s="70">
        <v>9753</v>
      </c>
      <c r="H117" s="71"/>
    </row>
    <row r="118" spans="2:8" s="65" customFormat="1" ht="15" customHeight="1" x14ac:dyDescent="0.15">
      <c r="B118" s="53"/>
      <c r="C118" s="66" t="s">
        <v>125</v>
      </c>
      <c r="D118" s="68">
        <v>188675</v>
      </c>
      <c r="E118" s="68">
        <v>293</v>
      </c>
      <c r="F118" s="69">
        <v>157282</v>
      </c>
      <c r="G118" s="70">
        <v>13720</v>
      </c>
      <c r="H118" s="71"/>
    </row>
    <row r="119" spans="2:8" s="65" customFormat="1" ht="15" customHeight="1" x14ac:dyDescent="0.15">
      <c r="B119" s="53"/>
      <c r="C119" s="66" t="s">
        <v>126</v>
      </c>
      <c r="D119" s="69">
        <v>208851</v>
      </c>
      <c r="E119" s="68">
        <v>292</v>
      </c>
      <c r="F119" s="69">
        <v>311626</v>
      </c>
      <c r="G119" s="70">
        <v>11814</v>
      </c>
      <c r="H119" s="71"/>
    </row>
    <row r="120" spans="2:8" s="65" customFormat="1" ht="15" customHeight="1" x14ac:dyDescent="0.15">
      <c r="B120" s="54"/>
      <c r="C120" s="72" t="s">
        <v>127</v>
      </c>
      <c r="D120" s="73">
        <v>95740</v>
      </c>
      <c r="E120" s="74">
        <v>294</v>
      </c>
      <c r="F120" s="75">
        <v>200816</v>
      </c>
      <c r="G120" s="76">
        <v>6548</v>
      </c>
      <c r="H120" s="71"/>
    </row>
    <row r="121" spans="2:8" s="65" customFormat="1" ht="15" customHeight="1" x14ac:dyDescent="0.15">
      <c r="B121" s="375" t="s">
        <v>141</v>
      </c>
      <c r="C121" s="376"/>
      <c r="D121" s="64">
        <f>SUM(D122:D125)</f>
        <v>649435</v>
      </c>
      <c r="E121" s="85"/>
      <c r="F121" s="16">
        <f>SUM(F122:F125)</f>
        <v>622630</v>
      </c>
      <c r="G121" s="17">
        <f>SUM(G122:G125)</f>
        <v>29075</v>
      </c>
      <c r="H121" s="71"/>
    </row>
    <row r="122" spans="2:8" s="65" customFormat="1" ht="15" customHeight="1" x14ac:dyDescent="0.15">
      <c r="B122" s="53"/>
      <c r="C122" s="66" t="s">
        <v>124</v>
      </c>
      <c r="D122" s="67">
        <v>147513</v>
      </c>
      <c r="E122" s="68">
        <v>270</v>
      </c>
      <c r="F122" s="69">
        <v>153146</v>
      </c>
      <c r="G122" s="70">
        <v>5583</v>
      </c>
      <c r="H122" s="71"/>
    </row>
    <row r="123" spans="2:8" s="65" customFormat="1" ht="15" customHeight="1" x14ac:dyDescent="0.15">
      <c r="B123" s="53"/>
      <c r="C123" s="66" t="s">
        <v>125</v>
      </c>
      <c r="D123" s="68">
        <v>188747</v>
      </c>
      <c r="E123" s="68">
        <v>270</v>
      </c>
      <c r="F123" s="69">
        <v>168516</v>
      </c>
      <c r="G123" s="70">
        <v>14976</v>
      </c>
      <c r="H123" s="71"/>
    </row>
    <row r="124" spans="2:8" s="65" customFormat="1" ht="15" customHeight="1" x14ac:dyDescent="0.15">
      <c r="B124" s="53"/>
      <c r="C124" s="66" t="s">
        <v>126</v>
      </c>
      <c r="D124" s="69">
        <v>213599</v>
      </c>
      <c r="E124" s="68">
        <v>224</v>
      </c>
      <c r="F124" s="69">
        <v>51472</v>
      </c>
      <c r="G124" s="70">
        <v>2814</v>
      </c>
      <c r="H124" s="71"/>
    </row>
    <row r="125" spans="2:8" s="65" customFormat="1" ht="15" customHeight="1" x14ac:dyDescent="0.15">
      <c r="B125" s="54"/>
      <c r="C125" s="72" t="s">
        <v>127</v>
      </c>
      <c r="D125" s="73">
        <v>99576</v>
      </c>
      <c r="E125" s="74">
        <v>270</v>
      </c>
      <c r="F125" s="75">
        <v>249496</v>
      </c>
      <c r="G125" s="76">
        <v>5702</v>
      </c>
      <c r="H125" s="71"/>
    </row>
    <row r="126" spans="2:8" s="65" customFormat="1" ht="15" customHeight="1" x14ac:dyDescent="0.15">
      <c r="B126" s="375" t="s">
        <v>142</v>
      </c>
      <c r="C126" s="376"/>
      <c r="D126" s="64">
        <f>SUM(D127:D130)</f>
        <v>633190</v>
      </c>
      <c r="E126" s="85"/>
      <c r="F126" s="16">
        <f>SUM(F127:F130)</f>
        <v>817456</v>
      </c>
      <c r="G126" s="17">
        <f>SUM(G127:G130)</f>
        <v>32318</v>
      </c>
      <c r="H126" s="71"/>
    </row>
    <row r="127" spans="2:8" s="65" customFormat="1" ht="15" customHeight="1" x14ac:dyDescent="0.15">
      <c r="B127" s="53"/>
      <c r="C127" s="66" t="s">
        <v>124</v>
      </c>
      <c r="D127" s="67">
        <v>145486</v>
      </c>
      <c r="E127" s="68">
        <v>292</v>
      </c>
      <c r="F127" s="69">
        <v>162234</v>
      </c>
      <c r="G127" s="70">
        <v>6941</v>
      </c>
      <c r="H127" s="71"/>
    </row>
    <row r="128" spans="2:8" s="65" customFormat="1" ht="15" customHeight="1" x14ac:dyDescent="0.15">
      <c r="B128" s="53"/>
      <c r="C128" s="66" t="s">
        <v>125</v>
      </c>
      <c r="D128" s="68">
        <v>185880</v>
      </c>
      <c r="E128" s="68">
        <v>292</v>
      </c>
      <c r="F128" s="69">
        <v>159126</v>
      </c>
      <c r="G128" s="70">
        <v>10823</v>
      </c>
      <c r="H128" s="71"/>
    </row>
    <row r="129" spans="2:8" s="65" customFormat="1" ht="15" customHeight="1" x14ac:dyDescent="0.15">
      <c r="B129" s="53"/>
      <c r="C129" s="66" t="s">
        <v>126</v>
      </c>
      <c r="D129" s="69">
        <v>200292</v>
      </c>
      <c r="E129" s="68">
        <v>291</v>
      </c>
      <c r="F129" s="69">
        <v>276435</v>
      </c>
      <c r="G129" s="70">
        <v>8305</v>
      </c>
      <c r="H129" s="71"/>
    </row>
    <row r="130" spans="2:8" s="65" customFormat="1" ht="15" customHeight="1" x14ac:dyDescent="0.15">
      <c r="B130" s="54"/>
      <c r="C130" s="72" t="s">
        <v>127</v>
      </c>
      <c r="D130" s="73">
        <v>101532</v>
      </c>
      <c r="E130" s="74">
        <v>292</v>
      </c>
      <c r="F130" s="75">
        <v>219661</v>
      </c>
      <c r="G130" s="76">
        <v>6249</v>
      </c>
      <c r="H130" s="71"/>
    </row>
    <row r="131" spans="2:8" s="65" customFormat="1" ht="15" customHeight="1" x14ac:dyDescent="0.15">
      <c r="B131" s="375" t="s">
        <v>143</v>
      </c>
      <c r="C131" s="376"/>
      <c r="D131" s="64">
        <f>SUM(D132:D135)</f>
        <v>632562</v>
      </c>
      <c r="E131" s="85"/>
      <c r="F131" s="16">
        <f>SUM(F132:F135)</f>
        <v>749522</v>
      </c>
      <c r="G131" s="17">
        <f>SUM(G132:G135)</f>
        <v>33844</v>
      </c>
      <c r="H131" s="71"/>
    </row>
    <row r="132" spans="2:8" s="65" customFormat="1" ht="15" customHeight="1" x14ac:dyDescent="0.15">
      <c r="B132" s="53"/>
      <c r="C132" s="66" t="s">
        <v>124</v>
      </c>
      <c r="D132" s="67">
        <v>141002</v>
      </c>
      <c r="E132" s="68">
        <v>297</v>
      </c>
      <c r="F132" s="69">
        <v>79289</v>
      </c>
      <c r="G132" s="70">
        <v>5577</v>
      </c>
      <c r="H132" s="71"/>
    </row>
    <row r="133" spans="2:8" s="65" customFormat="1" ht="15" customHeight="1" x14ac:dyDescent="0.15">
      <c r="B133" s="53"/>
      <c r="C133" s="66" t="s">
        <v>125</v>
      </c>
      <c r="D133" s="68">
        <v>186051</v>
      </c>
      <c r="E133" s="68">
        <v>292</v>
      </c>
      <c r="F133" s="69">
        <v>154298</v>
      </c>
      <c r="G133" s="70">
        <v>10858</v>
      </c>
      <c r="H133" s="71"/>
    </row>
    <row r="134" spans="2:8" s="65" customFormat="1" ht="15" customHeight="1" x14ac:dyDescent="0.15">
      <c r="B134" s="53"/>
      <c r="C134" s="66" t="s">
        <v>126</v>
      </c>
      <c r="D134" s="69">
        <v>201480</v>
      </c>
      <c r="E134" s="68">
        <v>290</v>
      </c>
      <c r="F134" s="69">
        <v>297706</v>
      </c>
      <c r="G134" s="70">
        <v>9999</v>
      </c>
      <c r="H134" s="71"/>
    </row>
    <row r="135" spans="2:8" s="65" customFormat="1" ht="15" customHeight="1" x14ac:dyDescent="0.15">
      <c r="B135" s="54"/>
      <c r="C135" s="72" t="s">
        <v>127</v>
      </c>
      <c r="D135" s="73">
        <v>104029</v>
      </c>
      <c r="E135" s="74">
        <v>293</v>
      </c>
      <c r="F135" s="75">
        <v>218229</v>
      </c>
      <c r="G135" s="76">
        <v>7410</v>
      </c>
      <c r="H135" s="71"/>
    </row>
    <row r="136" spans="2:8" s="65" customFormat="1" ht="15" customHeight="1" x14ac:dyDescent="0.15">
      <c r="B136" s="375" t="s">
        <v>526</v>
      </c>
      <c r="C136" s="376"/>
      <c r="D136" s="64">
        <v>639589</v>
      </c>
      <c r="E136" s="85"/>
      <c r="F136" s="16">
        <v>744435</v>
      </c>
      <c r="G136" s="17">
        <v>41040</v>
      </c>
      <c r="H136" s="71"/>
    </row>
    <row r="137" spans="2:8" s="65" customFormat="1" ht="15" customHeight="1" x14ac:dyDescent="0.15">
      <c r="B137" s="53"/>
      <c r="C137" s="66" t="s">
        <v>124</v>
      </c>
      <c r="D137" s="67">
        <v>142748</v>
      </c>
      <c r="E137" s="68">
        <v>284</v>
      </c>
      <c r="F137" s="69">
        <v>134876</v>
      </c>
      <c r="G137" s="70">
        <v>9790</v>
      </c>
      <c r="H137" s="71"/>
    </row>
    <row r="138" spans="2:8" s="65" customFormat="1" ht="15" customHeight="1" x14ac:dyDescent="0.15">
      <c r="B138" s="53"/>
      <c r="C138" s="66" t="s">
        <v>125</v>
      </c>
      <c r="D138" s="68">
        <v>187982</v>
      </c>
      <c r="E138" s="68">
        <v>282</v>
      </c>
      <c r="F138" s="69">
        <v>133448</v>
      </c>
      <c r="G138" s="70">
        <v>11955</v>
      </c>
      <c r="H138" s="71"/>
    </row>
    <row r="139" spans="2:8" s="65" customFormat="1" ht="15" customHeight="1" x14ac:dyDescent="0.15">
      <c r="B139" s="53"/>
      <c r="C139" s="66" t="s">
        <v>126</v>
      </c>
      <c r="D139" s="69">
        <v>202594</v>
      </c>
      <c r="E139" s="68">
        <v>282</v>
      </c>
      <c r="F139" s="69">
        <v>282597</v>
      </c>
      <c r="G139" s="70">
        <v>11167</v>
      </c>
      <c r="H139" s="71"/>
    </row>
    <row r="140" spans="2:8" s="65" customFormat="1" ht="15" customHeight="1" x14ac:dyDescent="0.15">
      <c r="B140" s="54"/>
      <c r="C140" s="72" t="s">
        <v>127</v>
      </c>
      <c r="D140" s="73">
        <v>106265</v>
      </c>
      <c r="E140" s="74">
        <v>285</v>
      </c>
      <c r="F140" s="75">
        <v>193514</v>
      </c>
      <c r="G140" s="76">
        <v>8128</v>
      </c>
      <c r="H140" s="71"/>
    </row>
    <row r="141" spans="2:8" ht="15" customHeight="1" x14ac:dyDescent="0.2">
      <c r="B141" s="86" t="s">
        <v>144</v>
      </c>
      <c r="G141" s="56"/>
    </row>
    <row r="144" spans="2:8" ht="18.75" customHeight="1" x14ac:dyDescent="0.2">
      <c r="F144" s="87"/>
    </row>
  </sheetData>
  <mergeCells count="30">
    <mergeCell ref="B16:C16"/>
    <mergeCell ref="B4:C4"/>
    <mergeCell ref="D4:D5"/>
    <mergeCell ref="E4:G4"/>
    <mergeCell ref="B6:C6"/>
    <mergeCell ref="B11:C11"/>
    <mergeCell ref="B76:C76"/>
    <mergeCell ref="B21:C21"/>
    <mergeCell ref="B26:C26"/>
    <mergeCell ref="B31:C31"/>
    <mergeCell ref="B36:C36"/>
    <mergeCell ref="B41:C41"/>
    <mergeCell ref="B46:C46"/>
    <mergeCell ref="B51:C51"/>
    <mergeCell ref="B56:C56"/>
    <mergeCell ref="B61:C61"/>
    <mergeCell ref="B66:C66"/>
    <mergeCell ref="B71:C71"/>
    <mergeCell ref="B136:C136"/>
    <mergeCell ref="B81:C81"/>
    <mergeCell ref="B86:C86"/>
    <mergeCell ref="B91:C91"/>
    <mergeCell ref="B96:C96"/>
    <mergeCell ref="B101:C101"/>
    <mergeCell ref="B106:C106"/>
    <mergeCell ref="B111:C111"/>
    <mergeCell ref="B116:C116"/>
    <mergeCell ref="B121:C121"/>
    <mergeCell ref="B126:C126"/>
    <mergeCell ref="B131:C131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 11.文化・宗教</oddHeader>
    <oddFooter>&amp;C&amp;"ＭＳ Ｐゴシック,標準"-69-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170E-99D3-475E-8282-8F7EF2F37800}">
  <sheetPr>
    <pageSetUpPr fitToPage="1"/>
  </sheetPr>
  <dimension ref="A1:P116"/>
  <sheetViews>
    <sheetView showGridLines="0" tabSelected="1" view="pageBreakPreview" zoomScale="130" zoomScaleNormal="100" zoomScaleSheetLayoutView="130" workbookViewId="0">
      <selection activeCell="D50" sqref="D50:D51"/>
    </sheetView>
  </sheetViews>
  <sheetFormatPr defaultColWidth="8.6640625" defaultRowHeight="10.8" x14ac:dyDescent="0.15"/>
  <cols>
    <col min="1" max="1" width="1.6640625" style="90" customWidth="1"/>
    <col min="2" max="2" width="7.33203125" style="89" customWidth="1"/>
    <col min="3" max="13" width="7.88671875" style="122" customWidth="1"/>
    <col min="14" max="15" width="6.77734375" style="122" customWidth="1"/>
    <col min="16" max="19" width="8.6640625" style="90"/>
    <col min="20" max="20" width="8.6640625" style="90" customWidth="1"/>
    <col min="21" max="16384" width="8.6640625" style="90"/>
  </cols>
  <sheetData>
    <row r="1" spans="1:15" ht="30" customHeight="1" x14ac:dyDescent="0.15">
      <c r="A1" s="88" t="s">
        <v>145</v>
      </c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7.2" customHeight="1" x14ac:dyDescent="0.15">
      <c r="A2" s="88"/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" customHeight="1" x14ac:dyDescent="0.15">
      <c r="B3" s="92"/>
      <c r="C3" s="90"/>
      <c r="D3" s="90"/>
      <c r="E3" s="90"/>
      <c r="F3" s="90"/>
      <c r="G3" s="90"/>
      <c r="H3" s="90"/>
      <c r="I3" s="90"/>
      <c r="J3" s="90"/>
      <c r="K3" s="90"/>
      <c r="L3" s="90" t="s">
        <v>146</v>
      </c>
      <c r="M3" s="90"/>
      <c r="N3" s="90"/>
      <c r="O3" s="90"/>
    </row>
    <row r="4" spans="1:15" ht="21" customHeight="1" x14ac:dyDescent="0.15">
      <c r="B4" s="384" t="s">
        <v>1</v>
      </c>
      <c r="C4" s="417" t="s">
        <v>147</v>
      </c>
      <c r="D4" s="394"/>
      <c r="E4" s="394"/>
      <c r="F4" s="394"/>
      <c r="G4" s="394"/>
      <c r="H4" s="394"/>
      <c r="I4" s="395"/>
      <c r="J4" s="388" t="s">
        <v>148</v>
      </c>
      <c r="K4" s="388" t="s">
        <v>149</v>
      </c>
      <c r="L4" s="392" t="s">
        <v>150</v>
      </c>
      <c r="M4" s="90"/>
      <c r="N4" s="90"/>
      <c r="O4" s="90"/>
    </row>
    <row r="5" spans="1:15" s="93" customFormat="1" ht="31.8" customHeight="1" x14ac:dyDescent="0.15">
      <c r="B5" s="385"/>
      <c r="C5" s="308" t="s">
        <v>151</v>
      </c>
      <c r="D5" s="309" t="s">
        <v>152</v>
      </c>
      <c r="E5" s="309" t="s">
        <v>153</v>
      </c>
      <c r="F5" s="310" t="s">
        <v>154</v>
      </c>
      <c r="G5" s="309" t="s">
        <v>155</v>
      </c>
      <c r="H5" s="310" t="s">
        <v>156</v>
      </c>
      <c r="I5" s="311" t="s">
        <v>157</v>
      </c>
      <c r="J5" s="422"/>
      <c r="K5" s="389"/>
      <c r="L5" s="402"/>
    </row>
    <row r="6" spans="1:15" ht="20.25" hidden="1" customHeight="1" x14ac:dyDescent="0.15">
      <c r="B6" s="97" t="s">
        <v>158</v>
      </c>
      <c r="C6" s="98">
        <v>19027</v>
      </c>
      <c r="D6" s="99">
        <v>15527</v>
      </c>
      <c r="E6" s="99">
        <v>15427</v>
      </c>
      <c r="F6" s="100">
        <v>13530</v>
      </c>
      <c r="G6" s="99">
        <v>3955</v>
      </c>
      <c r="H6" s="100" t="s">
        <v>26</v>
      </c>
      <c r="I6" s="101">
        <v>19099</v>
      </c>
      <c r="J6" s="102">
        <v>86474</v>
      </c>
      <c r="K6" s="103">
        <v>3654</v>
      </c>
      <c r="L6" s="104">
        <v>5055</v>
      </c>
      <c r="M6" s="90"/>
      <c r="N6" s="90"/>
      <c r="O6" s="90"/>
    </row>
    <row r="7" spans="1:15" ht="20.25" hidden="1" customHeight="1" x14ac:dyDescent="0.15">
      <c r="B7" s="97" t="s">
        <v>159</v>
      </c>
      <c r="C7" s="98">
        <v>17420</v>
      </c>
      <c r="D7" s="99">
        <v>13965</v>
      </c>
      <c r="E7" s="99">
        <v>15650</v>
      </c>
      <c r="F7" s="100">
        <v>15263</v>
      </c>
      <c r="G7" s="99">
        <v>3901</v>
      </c>
      <c r="H7" s="100" t="s">
        <v>26</v>
      </c>
      <c r="I7" s="101">
        <v>15444</v>
      </c>
      <c r="J7" s="102">
        <v>85202</v>
      </c>
      <c r="K7" s="103">
        <v>3554</v>
      </c>
      <c r="L7" s="104">
        <v>5022</v>
      </c>
      <c r="M7" s="90"/>
      <c r="N7" s="90"/>
      <c r="O7" s="90"/>
    </row>
    <row r="8" spans="1:15" ht="20.25" hidden="1" customHeight="1" x14ac:dyDescent="0.15">
      <c r="B8" s="105" t="s">
        <v>160</v>
      </c>
      <c r="C8" s="106">
        <v>21137</v>
      </c>
      <c r="D8" s="107">
        <v>25115</v>
      </c>
      <c r="E8" s="107">
        <v>17028</v>
      </c>
      <c r="F8" s="108">
        <v>17256</v>
      </c>
      <c r="G8" s="107">
        <v>4027</v>
      </c>
      <c r="H8" s="108">
        <v>8275</v>
      </c>
      <c r="I8" s="109">
        <v>15871</v>
      </c>
      <c r="J8" s="110">
        <v>87540</v>
      </c>
      <c r="K8" s="111">
        <v>4441</v>
      </c>
      <c r="L8" s="112">
        <v>4913</v>
      </c>
      <c r="M8" s="90"/>
      <c r="N8" s="90"/>
      <c r="O8" s="90"/>
    </row>
    <row r="9" spans="1:15" ht="15" hidden="1" customHeight="1" x14ac:dyDescent="0.15">
      <c r="B9" s="105" t="s">
        <v>161</v>
      </c>
      <c r="C9" s="106">
        <v>13074</v>
      </c>
      <c r="D9" s="107">
        <v>20741</v>
      </c>
      <c r="E9" s="107">
        <v>14652</v>
      </c>
      <c r="F9" s="108">
        <v>16866</v>
      </c>
      <c r="G9" s="107">
        <v>3467</v>
      </c>
      <c r="H9" s="108">
        <v>10399</v>
      </c>
      <c r="I9" s="109">
        <v>16234</v>
      </c>
      <c r="J9" s="110">
        <v>83398</v>
      </c>
      <c r="K9" s="111">
        <v>4046</v>
      </c>
      <c r="L9" s="112">
        <v>3157</v>
      </c>
      <c r="M9" s="113"/>
      <c r="N9" s="90"/>
      <c r="O9" s="90"/>
    </row>
    <row r="10" spans="1:15" ht="15" hidden="1" customHeight="1" x14ac:dyDescent="0.15">
      <c r="B10" s="105" t="s">
        <v>162</v>
      </c>
      <c r="C10" s="106">
        <v>17014</v>
      </c>
      <c r="D10" s="107">
        <v>22460</v>
      </c>
      <c r="E10" s="107">
        <v>12899</v>
      </c>
      <c r="F10" s="108">
        <v>15677</v>
      </c>
      <c r="G10" s="107">
        <v>3040</v>
      </c>
      <c r="H10" s="108">
        <v>8236</v>
      </c>
      <c r="I10" s="109">
        <v>14581</v>
      </c>
      <c r="J10" s="110">
        <v>80796</v>
      </c>
      <c r="K10" s="111">
        <v>3558</v>
      </c>
      <c r="L10" s="112">
        <v>2434</v>
      </c>
      <c r="M10" s="113"/>
      <c r="N10" s="90"/>
      <c r="O10" s="90"/>
    </row>
    <row r="11" spans="1:15" ht="15" hidden="1" customHeight="1" x14ac:dyDescent="0.15">
      <c r="B11" s="105" t="s">
        <v>163</v>
      </c>
      <c r="C11" s="106">
        <v>23129</v>
      </c>
      <c r="D11" s="107">
        <v>29268</v>
      </c>
      <c r="E11" s="107">
        <v>14600</v>
      </c>
      <c r="F11" s="108">
        <v>13583</v>
      </c>
      <c r="G11" s="107">
        <v>3498</v>
      </c>
      <c r="H11" s="108">
        <v>10057</v>
      </c>
      <c r="I11" s="109">
        <v>15609</v>
      </c>
      <c r="J11" s="110">
        <v>83001</v>
      </c>
      <c r="K11" s="111">
        <v>4385</v>
      </c>
      <c r="L11" s="112">
        <v>3082</v>
      </c>
      <c r="M11" s="113"/>
      <c r="N11" s="90"/>
      <c r="O11" s="90"/>
    </row>
    <row r="12" spans="1:15" ht="15" hidden="1" customHeight="1" x14ac:dyDescent="0.15">
      <c r="B12" s="105" t="s">
        <v>164</v>
      </c>
      <c r="C12" s="106">
        <v>23879</v>
      </c>
      <c r="D12" s="107">
        <v>24736</v>
      </c>
      <c r="E12" s="107">
        <v>13475</v>
      </c>
      <c r="F12" s="108">
        <v>16110</v>
      </c>
      <c r="G12" s="107">
        <v>4623</v>
      </c>
      <c r="H12" s="108">
        <v>11474</v>
      </c>
      <c r="I12" s="109">
        <v>16461</v>
      </c>
      <c r="J12" s="110">
        <v>82723</v>
      </c>
      <c r="K12" s="111">
        <v>4319</v>
      </c>
      <c r="L12" s="112">
        <v>3189</v>
      </c>
      <c r="M12" s="113"/>
      <c r="N12" s="90"/>
      <c r="O12" s="90"/>
    </row>
    <row r="13" spans="1:15" ht="15" hidden="1" customHeight="1" x14ac:dyDescent="0.15">
      <c r="B13" s="105" t="s">
        <v>165</v>
      </c>
      <c r="C13" s="114">
        <v>26760</v>
      </c>
      <c r="D13" s="115">
        <v>19627</v>
      </c>
      <c r="E13" s="115">
        <v>13590</v>
      </c>
      <c r="F13" s="116">
        <v>14201</v>
      </c>
      <c r="G13" s="115">
        <v>5118</v>
      </c>
      <c r="H13" s="116">
        <v>13424</v>
      </c>
      <c r="I13" s="117">
        <v>14483</v>
      </c>
      <c r="J13" s="118">
        <v>83282</v>
      </c>
      <c r="K13" s="119">
        <v>3720</v>
      </c>
      <c r="L13" s="120">
        <v>2524</v>
      </c>
      <c r="M13" s="113"/>
      <c r="N13" s="90"/>
      <c r="O13" s="90"/>
    </row>
    <row r="14" spans="1:15" ht="15" hidden="1" customHeight="1" x14ac:dyDescent="0.15">
      <c r="B14" s="105" t="s">
        <v>166</v>
      </c>
      <c r="C14" s="114">
        <v>31560</v>
      </c>
      <c r="D14" s="115">
        <v>22980</v>
      </c>
      <c r="E14" s="115">
        <v>13715</v>
      </c>
      <c r="F14" s="116">
        <v>15106</v>
      </c>
      <c r="G14" s="115">
        <v>6059</v>
      </c>
      <c r="H14" s="116">
        <v>13379</v>
      </c>
      <c r="I14" s="117">
        <v>15105</v>
      </c>
      <c r="J14" s="118">
        <v>104953</v>
      </c>
      <c r="K14" s="119">
        <v>4570</v>
      </c>
      <c r="L14" s="120">
        <v>1941</v>
      </c>
      <c r="M14" s="113"/>
      <c r="N14" s="90"/>
      <c r="O14" s="90"/>
    </row>
    <row r="15" spans="1:15" ht="15" hidden="1" customHeight="1" x14ac:dyDescent="0.15">
      <c r="B15" s="105" t="s">
        <v>167</v>
      </c>
      <c r="C15" s="114">
        <v>35659</v>
      </c>
      <c r="D15" s="115">
        <v>24781</v>
      </c>
      <c r="E15" s="115">
        <v>11735</v>
      </c>
      <c r="F15" s="116">
        <v>16061</v>
      </c>
      <c r="G15" s="115">
        <v>6557</v>
      </c>
      <c r="H15" s="116">
        <v>12798</v>
      </c>
      <c r="I15" s="117">
        <v>14251</v>
      </c>
      <c r="J15" s="118">
        <v>86526</v>
      </c>
      <c r="K15" s="119">
        <v>2876</v>
      </c>
      <c r="L15" s="120">
        <v>3228</v>
      </c>
      <c r="M15" s="113"/>
      <c r="N15" s="90"/>
      <c r="O15" s="90"/>
    </row>
    <row r="16" spans="1:15" ht="15" hidden="1" customHeight="1" x14ac:dyDescent="0.15">
      <c r="B16" s="105" t="s">
        <v>168</v>
      </c>
      <c r="C16" s="114">
        <v>9478</v>
      </c>
      <c r="D16" s="115">
        <v>16581</v>
      </c>
      <c r="E16" s="115">
        <v>388</v>
      </c>
      <c r="F16" s="116">
        <v>13182</v>
      </c>
      <c r="G16" s="115">
        <v>7315</v>
      </c>
      <c r="H16" s="116">
        <v>6832</v>
      </c>
      <c r="I16" s="117">
        <v>13730</v>
      </c>
      <c r="J16" s="118">
        <v>3871</v>
      </c>
      <c r="K16" s="119">
        <v>2769</v>
      </c>
      <c r="L16" s="120">
        <v>3138</v>
      </c>
      <c r="M16" s="113"/>
      <c r="N16" s="90"/>
      <c r="O16" s="90"/>
    </row>
    <row r="17" spans="2:16" ht="15" hidden="1" customHeight="1" x14ac:dyDescent="0.15">
      <c r="B17" s="105" t="s">
        <v>169</v>
      </c>
      <c r="C17" s="114">
        <v>16445</v>
      </c>
      <c r="D17" s="115">
        <v>12695</v>
      </c>
      <c r="E17" s="115">
        <v>17233</v>
      </c>
      <c r="F17" s="116">
        <v>14470</v>
      </c>
      <c r="G17" s="115">
        <v>5129</v>
      </c>
      <c r="H17" s="116">
        <v>10876</v>
      </c>
      <c r="I17" s="117">
        <v>12807</v>
      </c>
      <c r="J17" s="118">
        <v>74991</v>
      </c>
      <c r="K17" s="119">
        <v>4544</v>
      </c>
      <c r="L17" s="120">
        <v>3951</v>
      </c>
      <c r="M17" s="113"/>
      <c r="N17" s="90"/>
      <c r="O17" s="90"/>
    </row>
    <row r="18" spans="2:16" ht="15" customHeight="1" x14ac:dyDescent="0.15">
      <c r="B18" s="105" t="s">
        <v>170</v>
      </c>
      <c r="C18" s="114">
        <v>31421</v>
      </c>
      <c r="D18" s="115">
        <v>14990</v>
      </c>
      <c r="E18" s="115">
        <v>26256</v>
      </c>
      <c r="F18" s="116">
        <v>13817</v>
      </c>
      <c r="G18" s="115">
        <v>5423</v>
      </c>
      <c r="H18" s="116">
        <v>6805</v>
      </c>
      <c r="I18" s="117">
        <v>12740</v>
      </c>
      <c r="J18" s="118">
        <v>89823</v>
      </c>
      <c r="K18" s="119">
        <v>5155</v>
      </c>
      <c r="L18" s="120">
        <v>1673</v>
      </c>
      <c r="M18" s="113"/>
      <c r="N18" s="90"/>
      <c r="O18" s="90"/>
    </row>
    <row r="19" spans="2:16" ht="15" customHeight="1" x14ac:dyDescent="0.15">
      <c r="B19" s="105" t="s">
        <v>171</v>
      </c>
      <c r="C19" s="114">
        <v>21724</v>
      </c>
      <c r="D19" s="115">
        <v>12070</v>
      </c>
      <c r="E19" s="115">
        <v>25429</v>
      </c>
      <c r="F19" s="116">
        <v>13372</v>
      </c>
      <c r="G19" s="115">
        <v>5412</v>
      </c>
      <c r="H19" s="116">
        <v>9032</v>
      </c>
      <c r="I19" s="117">
        <v>10173</v>
      </c>
      <c r="J19" s="118">
        <v>72342</v>
      </c>
      <c r="K19" s="119">
        <v>5043</v>
      </c>
      <c r="L19" s="120">
        <v>2668</v>
      </c>
      <c r="M19" s="113"/>
      <c r="N19" s="90"/>
      <c r="O19" s="90"/>
    </row>
    <row r="20" spans="2:16" ht="15" customHeight="1" x14ac:dyDescent="0.15">
      <c r="B20" s="105" t="s">
        <v>172</v>
      </c>
      <c r="C20" s="114">
        <v>15653</v>
      </c>
      <c r="D20" s="115">
        <v>6866</v>
      </c>
      <c r="E20" s="115">
        <v>19159</v>
      </c>
      <c r="F20" s="116">
        <v>9289</v>
      </c>
      <c r="G20" s="115">
        <v>5009</v>
      </c>
      <c r="H20" s="116">
        <v>8018</v>
      </c>
      <c r="I20" s="117">
        <v>8964</v>
      </c>
      <c r="J20" s="118">
        <v>51705</v>
      </c>
      <c r="K20" s="119">
        <v>2739</v>
      </c>
      <c r="L20" s="120">
        <v>2430</v>
      </c>
      <c r="M20" s="113"/>
      <c r="N20" s="90"/>
      <c r="O20" s="90"/>
    </row>
    <row r="21" spans="2:16" ht="15" customHeight="1" x14ac:dyDescent="0.15">
      <c r="B21" s="105" t="s">
        <v>173</v>
      </c>
      <c r="C21" s="114">
        <v>18888</v>
      </c>
      <c r="D21" s="115">
        <v>12227</v>
      </c>
      <c r="E21" s="115">
        <v>40358</v>
      </c>
      <c r="F21" s="116">
        <v>23812</v>
      </c>
      <c r="G21" s="115">
        <v>10179</v>
      </c>
      <c r="H21" s="116">
        <v>13496</v>
      </c>
      <c r="I21" s="117">
        <v>9427</v>
      </c>
      <c r="J21" s="118">
        <v>98176</v>
      </c>
      <c r="K21" s="119">
        <v>3891</v>
      </c>
      <c r="L21" s="120">
        <v>2114</v>
      </c>
      <c r="M21" s="113"/>
      <c r="N21" s="90"/>
      <c r="O21" s="90"/>
    </row>
    <row r="22" spans="2:16" ht="15" customHeight="1" x14ac:dyDescent="0.15">
      <c r="B22" s="105" t="s">
        <v>174</v>
      </c>
      <c r="C22" s="114">
        <v>18904</v>
      </c>
      <c r="D22" s="115">
        <v>14326</v>
      </c>
      <c r="E22" s="115">
        <v>52563</v>
      </c>
      <c r="F22" s="116">
        <v>25054</v>
      </c>
      <c r="G22" s="115">
        <v>9035</v>
      </c>
      <c r="H22" s="116">
        <v>7870</v>
      </c>
      <c r="I22" s="117">
        <v>9049</v>
      </c>
      <c r="J22" s="118">
        <v>105539</v>
      </c>
      <c r="K22" s="119">
        <v>4522</v>
      </c>
      <c r="L22" s="120">
        <v>2841</v>
      </c>
      <c r="M22" s="113"/>
      <c r="N22" s="90"/>
      <c r="O22" s="90"/>
    </row>
    <row r="23" spans="2:16" ht="15" customHeight="1" x14ac:dyDescent="0.15">
      <c r="B23" s="105" t="s">
        <v>527</v>
      </c>
      <c r="C23" s="114">
        <v>20611</v>
      </c>
      <c r="D23" s="115">
        <v>26330</v>
      </c>
      <c r="E23" s="115">
        <v>59851</v>
      </c>
      <c r="F23" s="116">
        <v>18057</v>
      </c>
      <c r="G23" s="115">
        <v>7564</v>
      </c>
      <c r="H23" s="116">
        <v>6494</v>
      </c>
      <c r="I23" s="117">
        <v>9277</v>
      </c>
      <c r="J23" s="118">
        <v>121268</v>
      </c>
      <c r="K23" s="119">
        <v>3575</v>
      </c>
      <c r="L23" s="120">
        <v>3448</v>
      </c>
      <c r="M23" s="113"/>
      <c r="N23" s="90"/>
      <c r="O23" s="90"/>
    </row>
    <row r="24" spans="2:16" ht="15" customHeight="1" x14ac:dyDescent="0.15">
      <c r="B24" s="121" t="s">
        <v>175</v>
      </c>
    </row>
    <row r="25" spans="2:16" ht="7.5" hidden="1" customHeight="1" x14ac:dyDescent="0.15">
      <c r="C25" s="123"/>
    </row>
    <row r="26" spans="2:16" ht="26.25" hidden="1" customHeight="1" x14ac:dyDescent="0.15">
      <c r="B26" s="384" t="s">
        <v>1</v>
      </c>
      <c r="C26" s="417" t="s">
        <v>176</v>
      </c>
      <c r="D26" s="394"/>
      <c r="E26" s="394"/>
      <c r="F26" s="418" t="s">
        <v>177</v>
      </c>
      <c r="G26" s="419"/>
      <c r="H26" s="419"/>
      <c r="I26" s="419"/>
      <c r="J26" s="420"/>
      <c r="K26" s="405" t="s">
        <v>178</v>
      </c>
      <c r="L26" s="405" t="s">
        <v>179</v>
      </c>
      <c r="M26" s="382" t="s">
        <v>180</v>
      </c>
      <c r="N26" s="382" t="s">
        <v>181</v>
      </c>
      <c r="O26" s="382" t="s">
        <v>182</v>
      </c>
    </row>
    <row r="27" spans="2:16" s="127" customFormat="1" ht="26.25" hidden="1" customHeight="1" x14ac:dyDescent="0.15">
      <c r="B27" s="385"/>
      <c r="C27" s="94" t="s">
        <v>183</v>
      </c>
      <c r="D27" s="312" t="s">
        <v>184</v>
      </c>
      <c r="E27" s="96" t="s">
        <v>154</v>
      </c>
      <c r="F27" s="124" t="s">
        <v>185</v>
      </c>
      <c r="G27" s="95" t="s">
        <v>153</v>
      </c>
      <c r="H27" s="95" t="s">
        <v>155</v>
      </c>
      <c r="I27" s="125" t="s">
        <v>186</v>
      </c>
      <c r="J27" s="126" t="s">
        <v>187</v>
      </c>
      <c r="K27" s="406"/>
      <c r="L27" s="406"/>
      <c r="M27" s="410"/>
      <c r="N27" s="410"/>
      <c r="O27" s="410"/>
    </row>
    <row r="28" spans="2:16" ht="20.25" hidden="1" customHeight="1" x14ac:dyDescent="0.15">
      <c r="B28" s="97" t="s">
        <v>158</v>
      </c>
      <c r="C28" s="98">
        <v>9389</v>
      </c>
      <c r="D28" s="99">
        <v>26422</v>
      </c>
      <c r="E28" s="100">
        <v>12936</v>
      </c>
      <c r="F28" s="128">
        <v>8266</v>
      </c>
      <c r="G28" s="99">
        <v>18266</v>
      </c>
      <c r="H28" s="99">
        <v>2889</v>
      </c>
      <c r="I28" s="102">
        <v>1802</v>
      </c>
      <c r="J28" s="112" t="s">
        <v>26</v>
      </c>
      <c r="K28" s="103">
        <v>11541</v>
      </c>
      <c r="L28" s="104">
        <v>729</v>
      </c>
      <c r="M28" s="104">
        <v>765</v>
      </c>
      <c r="N28" s="104">
        <v>9454</v>
      </c>
      <c r="O28" s="104">
        <v>622</v>
      </c>
    </row>
    <row r="29" spans="2:16" ht="20.25" hidden="1" customHeight="1" x14ac:dyDescent="0.15">
      <c r="B29" s="97" t="s">
        <v>159</v>
      </c>
      <c r="C29" s="98">
        <v>13205</v>
      </c>
      <c r="D29" s="99">
        <v>31295</v>
      </c>
      <c r="E29" s="100">
        <v>16509</v>
      </c>
      <c r="F29" s="128">
        <v>11309</v>
      </c>
      <c r="G29" s="99">
        <v>32010</v>
      </c>
      <c r="H29" s="99">
        <v>3177</v>
      </c>
      <c r="I29" s="102">
        <v>2372</v>
      </c>
      <c r="J29" s="112" t="s">
        <v>26</v>
      </c>
      <c r="K29" s="103">
        <v>9947</v>
      </c>
      <c r="L29" s="104">
        <v>552</v>
      </c>
      <c r="M29" s="104">
        <v>1405</v>
      </c>
      <c r="N29" s="104">
        <v>8449</v>
      </c>
      <c r="O29" s="104">
        <v>611</v>
      </c>
    </row>
    <row r="30" spans="2:16" ht="20.25" hidden="1" customHeight="1" x14ac:dyDescent="0.15">
      <c r="B30" s="105" t="s">
        <v>160</v>
      </c>
      <c r="C30" s="106">
        <v>13632</v>
      </c>
      <c r="D30" s="107">
        <v>29176</v>
      </c>
      <c r="E30" s="108">
        <v>14056</v>
      </c>
      <c r="F30" s="129">
        <v>11930</v>
      </c>
      <c r="G30" s="107">
        <v>22633</v>
      </c>
      <c r="H30" s="107">
        <v>1980</v>
      </c>
      <c r="I30" s="110">
        <v>1591</v>
      </c>
      <c r="J30" s="112" t="s">
        <v>26</v>
      </c>
      <c r="K30" s="111">
        <v>8102</v>
      </c>
      <c r="L30" s="112">
        <v>609</v>
      </c>
      <c r="M30" s="112">
        <v>1608</v>
      </c>
      <c r="N30" s="112">
        <v>10191</v>
      </c>
      <c r="O30" s="112">
        <v>578</v>
      </c>
    </row>
    <row r="31" spans="2:16" ht="15" hidden="1" customHeight="1" x14ac:dyDescent="0.15">
      <c r="B31" s="105" t="s">
        <v>161</v>
      </c>
      <c r="C31" s="106">
        <v>14341</v>
      </c>
      <c r="D31" s="107">
        <v>30307</v>
      </c>
      <c r="E31" s="108">
        <v>15980</v>
      </c>
      <c r="F31" s="129">
        <v>14966</v>
      </c>
      <c r="G31" s="107">
        <v>27511</v>
      </c>
      <c r="H31" s="107">
        <v>2611</v>
      </c>
      <c r="I31" s="110">
        <v>1667</v>
      </c>
      <c r="J31" s="112" t="s">
        <v>26</v>
      </c>
      <c r="K31" s="111">
        <v>8633</v>
      </c>
      <c r="L31" s="112">
        <v>625</v>
      </c>
      <c r="M31" s="112">
        <v>1333</v>
      </c>
      <c r="N31" s="112">
        <v>11513</v>
      </c>
      <c r="O31" s="112">
        <v>512</v>
      </c>
      <c r="P31" s="113"/>
    </row>
    <row r="32" spans="2:16" ht="15" hidden="1" customHeight="1" x14ac:dyDescent="0.15">
      <c r="B32" s="105" t="s">
        <v>162</v>
      </c>
      <c r="C32" s="106">
        <v>12657</v>
      </c>
      <c r="D32" s="107">
        <v>27159</v>
      </c>
      <c r="E32" s="108">
        <v>14936</v>
      </c>
      <c r="F32" s="129">
        <v>14264</v>
      </c>
      <c r="G32" s="107">
        <v>19248</v>
      </c>
      <c r="H32" s="107">
        <v>1651</v>
      </c>
      <c r="I32" s="110">
        <v>1675</v>
      </c>
      <c r="J32" s="112" t="s">
        <v>26</v>
      </c>
      <c r="K32" s="111">
        <v>9270</v>
      </c>
      <c r="L32" s="112">
        <v>727</v>
      </c>
      <c r="M32" s="112">
        <v>751</v>
      </c>
      <c r="N32" s="112">
        <v>9712</v>
      </c>
      <c r="O32" s="112">
        <v>545</v>
      </c>
      <c r="P32" s="113"/>
    </row>
    <row r="33" spans="2:16" ht="15" hidden="1" customHeight="1" x14ac:dyDescent="0.15">
      <c r="B33" s="105" t="s">
        <v>163</v>
      </c>
      <c r="C33" s="106">
        <v>9081</v>
      </c>
      <c r="D33" s="107">
        <v>28761</v>
      </c>
      <c r="E33" s="108">
        <v>13221</v>
      </c>
      <c r="F33" s="129">
        <v>13422</v>
      </c>
      <c r="G33" s="107">
        <v>17603</v>
      </c>
      <c r="H33" s="107">
        <v>781</v>
      </c>
      <c r="I33" s="110">
        <v>1775</v>
      </c>
      <c r="J33" s="112" t="s">
        <v>26</v>
      </c>
      <c r="K33" s="111">
        <v>9662</v>
      </c>
      <c r="L33" s="112">
        <v>934</v>
      </c>
      <c r="M33" s="112">
        <v>744</v>
      </c>
      <c r="N33" s="112">
        <v>9496</v>
      </c>
      <c r="O33" s="112">
        <v>384</v>
      </c>
      <c r="P33" s="113"/>
    </row>
    <row r="34" spans="2:16" ht="15" hidden="1" customHeight="1" x14ac:dyDescent="0.15">
      <c r="B34" s="105" t="s">
        <v>164</v>
      </c>
      <c r="C34" s="106">
        <v>9105</v>
      </c>
      <c r="D34" s="107">
        <v>30004</v>
      </c>
      <c r="E34" s="108">
        <v>13756</v>
      </c>
      <c r="F34" s="129">
        <v>13116</v>
      </c>
      <c r="G34" s="107">
        <v>19848</v>
      </c>
      <c r="H34" s="107">
        <v>448</v>
      </c>
      <c r="I34" s="110">
        <v>1516</v>
      </c>
      <c r="J34" s="112" t="s">
        <v>26</v>
      </c>
      <c r="K34" s="111">
        <v>11449</v>
      </c>
      <c r="L34" s="112">
        <v>1078</v>
      </c>
      <c r="M34" s="112">
        <v>830</v>
      </c>
      <c r="N34" s="112">
        <v>10025</v>
      </c>
      <c r="O34" s="112">
        <v>502</v>
      </c>
      <c r="P34" s="113"/>
    </row>
    <row r="35" spans="2:16" ht="15" hidden="1" customHeight="1" x14ac:dyDescent="0.15">
      <c r="B35" s="105" t="s">
        <v>165</v>
      </c>
      <c r="C35" s="114">
        <v>14223</v>
      </c>
      <c r="D35" s="115">
        <v>29860</v>
      </c>
      <c r="E35" s="116">
        <v>12788</v>
      </c>
      <c r="F35" s="130">
        <v>11114</v>
      </c>
      <c r="G35" s="115">
        <v>15376</v>
      </c>
      <c r="H35" s="115">
        <v>214</v>
      </c>
      <c r="I35" s="118">
        <v>1741</v>
      </c>
      <c r="J35" s="120" t="s">
        <v>26</v>
      </c>
      <c r="K35" s="119">
        <v>10050</v>
      </c>
      <c r="L35" s="120">
        <v>1086</v>
      </c>
      <c r="M35" s="120">
        <v>806</v>
      </c>
      <c r="N35" s="120">
        <v>9883</v>
      </c>
      <c r="O35" s="120">
        <v>331</v>
      </c>
      <c r="P35" s="113"/>
    </row>
    <row r="36" spans="2:16" ht="15" hidden="1" customHeight="1" x14ac:dyDescent="0.15">
      <c r="B36" s="105" t="s">
        <v>166</v>
      </c>
      <c r="C36" s="114">
        <v>15382</v>
      </c>
      <c r="D36" s="115">
        <v>28500</v>
      </c>
      <c r="E36" s="116">
        <v>10848</v>
      </c>
      <c r="F36" s="130">
        <v>2910</v>
      </c>
      <c r="G36" s="115">
        <v>51170</v>
      </c>
      <c r="H36" s="115">
        <v>293</v>
      </c>
      <c r="I36" s="118">
        <v>3169</v>
      </c>
      <c r="J36" s="120">
        <v>10443</v>
      </c>
      <c r="K36" s="119">
        <v>19215</v>
      </c>
      <c r="L36" s="120">
        <v>759</v>
      </c>
      <c r="M36" s="120">
        <v>765</v>
      </c>
      <c r="N36" s="120">
        <v>27404</v>
      </c>
      <c r="O36" s="120">
        <v>257</v>
      </c>
      <c r="P36" s="113"/>
    </row>
    <row r="37" spans="2:16" ht="15" hidden="1" customHeight="1" x14ac:dyDescent="0.15">
      <c r="B37" s="105" t="s">
        <v>167</v>
      </c>
      <c r="C37" s="114">
        <v>13101</v>
      </c>
      <c r="D37" s="115">
        <v>28966</v>
      </c>
      <c r="E37" s="116">
        <v>16007</v>
      </c>
      <c r="F37" s="130">
        <v>5134</v>
      </c>
      <c r="G37" s="115">
        <v>61234</v>
      </c>
      <c r="H37" s="115">
        <v>2</v>
      </c>
      <c r="I37" s="118">
        <v>2532</v>
      </c>
      <c r="J37" s="120">
        <v>8319</v>
      </c>
      <c r="K37" s="119">
        <v>17073</v>
      </c>
      <c r="L37" s="120">
        <v>290</v>
      </c>
      <c r="M37" s="120">
        <v>392</v>
      </c>
      <c r="N37" s="120">
        <v>26437</v>
      </c>
      <c r="O37" s="120">
        <v>436</v>
      </c>
      <c r="P37" s="113"/>
    </row>
    <row r="38" spans="2:16" ht="15" hidden="1" customHeight="1" x14ac:dyDescent="0.15">
      <c r="B38" s="105" t="s">
        <v>168</v>
      </c>
      <c r="C38" s="114">
        <v>12812</v>
      </c>
      <c r="D38" s="115">
        <v>28267</v>
      </c>
      <c r="E38" s="116">
        <v>14517</v>
      </c>
      <c r="F38" s="130">
        <v>3609</v>
      </c>
      <c r="G38" s="115">
        <v>64238</v>
      </c>
      <c r="H38" s="115">
        <v>22</v>
      </c>
      <c r="I38" s="118">
        <v>2325</v>
      </c>
      <c r="J38" s="120">
        <v>8635</v>
      </c>
      <c r="K38" s="119">
        <v>20044</v>
      </c>
      <c r="L38" s="120">
        <v>465</v>
      </c>
      <c r="M38" s="120">
        <v>0</v>
      </c>
      <c r="N38" s="120">
        <v>26796</v>
      </c>
      <c r="O38" s="120">
        <v>307</v>
      </c>
      <c r="P38" s="113"/>
    </row>
    <row r="39" spans="2:16" ht="15" hidden="1" customHeight="1" x14ac:dyDescent="0.15">
      <c r="B39" s="105" t="s">
        <v>169</v>
      </c>
      <c r="C39" s="114">
        <v>15347</v>
      </c>
      <c r="D39" s="115">
        <v>26248</v>
      </c>
      <c r="E39" s="116">
        <v>12467</v>
      </c>
      <c r="F39" s="130">
        <v>5493</v>
      </c>
      <c r="G39" s="115">
        <v>59917</v>
      </c>
      <c r="H39" s="115">
        <v>484</v>
      </c>
      <c r="I39" s="118">
        <v>2658</v>
      </c>
      <c r="J39" s="120">
        <v>11093</v>
      </c>
      <c r="K39" s="119">
        <v>17862</v>
      </c>
      <c r="L39" s="120">
        <v>301</v>
      </c>
      <c r="M39" s="120" t="s">
        <v>188</v>
      </c>
      <c r="N39" s="120">
        <v>24856</v>
      </c>
      <c r="O39" s="120" t="s">
        <v>189</v>
      </c>
      <c r="P39" s="113"/>
    </row>
    <row r="40" spans="2:16" ht="7.5" customHeight="1" x14ac:dyDescent="0.15">
      <c r="C40" s="123"/>
    </row>
    <row r="41" spans="2:16" ht="21" customHeight="1" x14ac:dyDescent="0.15">
      <c r="B41" s="384" t="s">
        <v>1</v>
      </c>
      <c r="C41" s="417" t="s">
        <v>176</v>
      </c>
      <c r="D41" s="394"/>
      <c r="E41" s="394"/>
      <c r="F41" s="418" t="s">
        <v>177</v>
      </c>
      <c r="G41" s="419"/>
      <c r="H41" s="419"/>
      <c r="I41" s="419"/>
      <c r="J41" s="420"/>
      <c r="K41" s="388" t="s">
        <v>178</v>
      </c>
      <c r="L41" s="388" t="s">
        <v>179</v>
      </c>
      <c r="M41" s="392" t="s">
        <v>528</v>
      </c>
      <c r="N41" s="421"/>
      <c r="O41" s="382" t="s">
        <v>182</v>
      </c>
    </row>
    <row r="42" spans="2:16" s="127" customFormat="1" ht="31.8" customHeight="1" x14ac:dyDescent="0.15">
      <c r="B42" s="385"/>
      <c r="C42" s="308" t="s">
        <v>183</v>
      </c>
      <c r="D42" s="95" t="s">
        <v>184</v>
      </c>
      <c r="E42" s="310" t="s">
        <v>154</v>
      </c>
      <c r="F42" s="313" t="s">
        <v>185</v>
      </c>
      <c r="G42" s="309" t="s">
        <v>153</v>
      </c>
      <c r="H42" s="309" t="s">
        <v>155</v>
      </c>
      <c r="I42" s="314" t="s">
        <v>186</v>
      </c>
      <c r="J42" s="315" t="s">
        <v>187</v>
      </c>
      <c r="K42" s="389"/>
      <c r="L42" s="389"/>
      <c r="M42" s="393"/>
      <c r="N42" s="421"/>
      <c r="O42" s="410"/>
    </row>
    <row r="43" spans="2:16" ht="15" customHeight="1" x14ac:dyDescent="0.15">
      <c r="B43" s="105" t="s">
        <v>170</v>
      </c>
      <c r="C43" s="114">
        <v>12757</v>
      </c>
      <c r="D43" s="115">
        <v>29163</v>
      </c>
      <c r="E43" s="116">
        <v>11372</v>
      </c>
      <c r="F43" s="130">
        <v>8018</v>
      </c>
      <c r="G43" s="115">
        <v>73797</v>
      </c>
      <c r="H43" s="115">
        <v>60</v>
      </c>
      <c r="I43" s="118">
        <v>3483</v>
      </c>
      <c r="J43" s="120">
        <v>13327</v>
      </c>
      <c r="K43" s="119">
        <v>16470</v>
      </c>
      <c r="L43" s="120">
        <v>393</v>
      </c>
      <c r="M43" s="120">
        <v>26789</v>
      </c>
      <c r="N43" s="316"/>
      <c r="O43" s="120" t="s">
        <v>189</v>
      </c>
      <c r="P43" s="113"/>
    </row>
    <row r="44" spans="2:16" ht="15" customHeight="1" x14ac:dyDescent="0.15">
      <c r="B44" s="105" t="s">
        <v>171</v>
      </c>
      <c r="C44" s="114">
        <v>14160</v>
      </c>
      <c r="D44" s="115">
        <v>26020</v>
      </c>
      <c r="E44" s="116">
        <v>13421</v>
      </c>
      <c r="F44" s="130">
        <v>2815</v>
      </c>
      <c r="G44" s="115">
        <v>58513</v>
      </c>
      <c r="H44" s="115">
        <v>57</v>
      </c>
      <c r="I44" s="118">
        <v>2139</v>
      </c>
      <c r="J44" s="120">
        <v>15075</v>
      </c>
      <c r="K44" s="119">
        <v>15987</v>
      </c>
      <c r="L44" s="120">
        <v>237</v>
      </c>
      <c r="M44" s="120">
        <v>20840</v>
      </c>
      <c r="N44" s="316"/>
      <c r="O44" s="120" t="s">
        <v>189</v>
      </c>
      <c r="P44" s="113"/>
    </row>
    <row r="45" spans="2:16" ht="15" customHeight="1" x14ac:dyDescent="0.15">
      <c r="B45" s="105" t="s">
        <v>172</v>
      </c>
      <c r="C45" s="114">
        <v>9168</v>
      </c>
      <c r="D45" s="115">
        <v>22123</v>
      </c>
      <c r="E45" s="116">
        <v>7811</v>
      </c>
      <c r="F45" s="130">
        <v>1413</v>
      </c>
      <c r="G45" s="115">
        <v>42613</v>
      </c>
      <c r="H45" s="115">
        <v>83</v>
      </c>
      <c r="I45" s="118">
        <v>378</v>
      </c>
      <c r="J45" s="120">
        <v>7125</v>
      </c>
      <c r="K45" s="119">
        <v>10873</v>
      </c>
      <c r="L45" s="120">
        <v>61</v>
      </c>
      <c r="M45" s="120">
        <v>19097</v>
      </c>
      <c r="N45" s="316"/>
      <c r="O45" s="120" t="s">
        <v>190</v>
      </c>
      <c r="P45" s="113"/>
    </row>
    <row r="46" spans="2:16" ht="15" customHeight="1" x14ac:dyDescent="0.15">
      <c r="B46" s="105" t="s">
        <v>173</v>
      </c>
      <c r="C46" s="114">
        <v>9808</v>
      </c>
      <c r="D46" s="115">
        <v>23747</v>
      </c>
      <c r="E46" s="116">
        <v>15952</v>
      </c>
      <c r="F46" s="130">
        <v>4484</v>
      </c>
      <c r="G46" s="115">
        <v>55564</v>
      </c>
      <c r="H46" s="115">
        <v>109</v>
      </c>
      <c r="I46" s="118">
        <v>5769</v>
      </c>
      <c r="J46" s="120">
        <v>48707</v>
      </c>
      <c r="K46" s="119">
        <v>11470</v>
      </c>
      <c r="L46" s="120">
        <v>75</v>
      </c>
      <c r="M46" s="120">
        <v>24740</v>
      </c>
      <c r="N46" s="316"/>
      <c r="O46" s="120" t="s">
        <v>190</v>
      </c>
      <c r="P46" s="113"/>
    </row>
    <row r="47" spans="2:16" ht="15" customHeight="1" x14ac:dyDescent="0.15">
      <c r="B47" s="105" t="s">
        <v>174</v>
      </c>
      <c r="C47" s="114">
        <v>11315</v>
      </c>
      <c r="D47" s="115">
        <v>26914</v>
      </c>
      <c r="E47" s="116">
        <v>18705</v>
      </c>
      <c r="F47" s="130">
        <v>4603</v>
      </c>
      <c r="G47" s="115">
        <v>97866</v>
      </c>
      <c r="H47" s="115">
        <v>68</v>
      </c>
      <c r="I47" s="118">
        <v>1916</v>
      </c>
      <c r="J47" s="120">
        <v>23341</v>
      </c>
      <c r="K47" s="119">
        <v>12003</v>
      </c>
      <c r="L47" s="120">
        <v>47</v>
      </c>
      <c r="M47" s="120">
        <v>26461</v>
      </c>
      <c r="N47" s="316"/>
      <c r="O47" s="120" t="s">
        <v>188</v>
      </c>
      <c r="P47" s="113"/>
    </row>
    <row r="48" spans="2:16" ht="15" customHeight="1" x14ac:dyDescent="0.15">
      <c r="B48" s="105" t="s">
        <v>527</v>
      </c>
      <c r="C48" s="114">
        <v>11566</v>
      </c>
      <c r="D48" s="115">
        <v>27157</v>
      </c>
      <c r="E48" s="116">
        <v>17824</v>
      </c>
      <c r="F48" s="130">
        <v>6488</v>
      </c>
      <c r="G48" s="115">
        <v>123930</v>
      </c>
      <c r="H48" s="115">
        <v>78</v>
      </c>
      <c r="I48" s="118">
        <v>8603</v>
      </c>
      <c r="J48" s="120">
        <v>41460</v>
      </c>
      <c r="K48" s="119">
        <v>13663</v>
      </c>
      <c r="L48" s="120">
        <v>44</v>
      </c>
      <c r="M48" s="120">
        <v>27039</v>
      </c>
      <c r="N48" s="316"/>
      <c r="O48" s="120"/>
      <c r="P48" s="113"/>
    </row>
    <row r="49" spans="2:15" ht="7.5" customHeight="1" x14ac:dyDescent="0.15"/>
    <row r="50" spans="2:15" ht="21" customHeight="1" x14ac:dyDescent="0.15">
      <c r="B50" s="384" t="s">
        <v>1</v>
      </c>
      <c r="C50" s="386" t="s">
        <v>529</v>
      </c>
      <c r="D50" s="392" t="s">
        <v>530</v>
      </c>
      <c r="E50" s="412" t="s">
        <v>531</v>
      </c>
      <c r="F50" s="392" t="s">
        <v>532</v>
      </c>
      <c r="G50" s="392" t="s">
        <v>191</v>
      </c>
      <c r="H50" s="392" t="s">
        <v>192</v>
      </c>
      <c r="I50" s="414"/>
      <c r="J50" s="415"/>
      <c r="K50" s="415"/>
      <c r="L50" s="415"/>
      <c r="M50" s="415"/>
      <c r="N50" s="415"/>
      <c r="O50" s="415"/>
    </row>
    <row r="51" spans="2:15" ht="31.8" customHeight="1" x14ac:dyDescent="0.15">
      <c r="B51" s="385"/>
      <c r="C51" s="411"/>
      <c r="D51" s="402"/>
      <c r="E51" s="413"/>
      <c r="F51" s="402"/>
      <c r="G51" s="402"/>
      <c r="H51" s="402"/>
      <c r="I51" s="416"/>
      <c r="J51" s="415"/>
      <c r="K51" s="415"/>
      <c r="L51" s="415"/>
      <c r="M51" s="415"/>
      <c r="N51" s="415"/>
      <c r="O51" s="415"/>
    </row>
    <row r="52" spans="2:15" ht="20.25" hidden="1" customHeight="1" x14ac:dyDescent="0.15">
      <c r="B52" s="97" t="s">
        <v>158</v>
      </c>
      <c r="C52" s="128">
        <v>2387</v>
      </c>
      <c r="D52" s="104" t="s">
        <v>26</v>
      </c>
      <c r="E52" s="102">
        <v>2193</v>
      </c>
      <c r="F52" s="104">
        <v>77204</v>
      </c>
      <c r="G52" s="104">
        <v>16142</v>
      </c>
      <c r="H52" s="104">
        <v>46668</v>
      </c>
      <c r="I52" s="90"/>
      <c r="J52" s="90"/>
      <c r="K52" s="90"/>
      <c r="L52" s="90"/>
      <c r="M52" s="90"/>
      <c r="N52" s="90"/>
      <c r="O52" s="90"/>
    </row>
    <row r="53" spans="2:15" ht="20.25" hidden="1" customHeight="1" x14ac:dyDescent="0.15">
      <c r="B53" s="97" t="s">
        <v>159</v>
      </c>
      <c r="C53" s="128">
        <v>1674</v>
      </c>
      <c r="D53" s="104" t="s">
        <v>26</v>
      </c>
      <c r="E53" s="102">
        <v>2115</v>
      </c>
      <c r="F53" s="104">
        <v>80752</v>
      </c>
      <c r="G53" s="104">
        <v>19487</v>
      </c>
      <c r="H53" s="104">
        <v>55034</v>
      </c>
      <c r="I53" s="90"/>
      <c r="J53" s="90"/>
      <c r="K53" s="90"/>
      <c r="L53" s="90"/>
      <c r="M53" s="90"/>
      <c r="N53" s="90"/>
      <c r="O53" s="90"/>
    </row>
    <row r="54" spans="2:15" ht="20.25" hidden="1" customHeight="1" x14ac:dyDescent="0.15">
      <c r="B54" s="105" t="s">
        <v>160</v>
      </c>
      <c r="C54" s="129">
        <v>1822</v>
      </c>
      <c r="D54" s="112">
        <v>6489</v>
      </c>
      <c r="E54" s="110">
        <v>1601</v>
      </c>
      <c r="F54" s="112">
        <v>83146</v>
      </c>
      <c r="G54" s="112">
        <v>20405</v>
      </c>
      <c r="H54" s="112">
        <v>53409</v>
      </c>
      <c r="I54" s="90"/>
      <c r="J54" s="90"/>
      <c r="K54" s="90"/>
      <c r="L54" s="90"/>
      <c r="M54" s="90"/>
      <c r="N54" s="90"/>
      <c r="O54" s="90"/>
    </row>
    <row r="55" spans="2:15" ht="15" hidden="1" customHeight="1" x14ac:dyDescent="0.15">
      <c r="B55" s="105" t="s">
        <v>161</v>
      </c>
      <c r="C55" s="129">
        <v>2156</v>
      </c>
      <c r="D55" s="112">
        <v>6690</v>
      </c>
      <c r="E55" s="110">
        <v>1422</v>
      </c>
      <c r="F55" s="112">
        <v>90861</v>
      </c>
      <c r="G55" s="112">
        <v>20116</v>
      </c>
      <c r="H55" s="112">
        <v>54812</v>
      </c>
      <c r="I55" s="90"/>
      <c r="J55" s="90"/>
      <c r="K55" s="90"/>
      <c r="L55" s="90"/>
      <c r="M55" s="90"/>
      <c r="N55" s="90"/>
      <c r="O55" s="90"/>
    </row>
    <row r="56" spans="2:15" ht="15" hidden="1" customHeight="1" x14ac:dyDescent="0.15">
      <c r="B56" s="105" t="s">
        <v>162</v>
      </c>
      <c r="C56" s="129">
        <v>1050</v>
      </c>
      <c r="D56" s="112">
        <v>5659</v>
      </c>
      <c r="E56" s="110">
        <v>1200</v>
      </c>
      <c r="F56" s="112">
        <v>84614</v>
      </c>
      <c r="G56" s="112">
        <v>23745</v>
      </c>
      <c r="H56" s="112">
        <v>59041</v>
      </c>
      <c r="I56" s="113"/>
      <c r="J56" s="90"/>
      <c r="K56" s="90"/>
      <c r="L56" s="90"/>
      <c r="M56" s="90"/>
      <c r="N56" s="90"/>
      <c r="O56" s="90"/>
    </row>
    <row r="57" spans="2:15" ht="15" hidden="1" customHeight="1" x14ac:dyDescent="0.15">
      <c r="B57" s="105" t="s">
        <v>163</v>
      </c>
      <c r="C57" s="129">
        <v>984</v>
      </c>
      <c r="D57" s="112">
        <v>5320</v>
      </c>
      <c r="E57" s="110">
        <v>1209</v>
      </c>
      <c r="F57" s="112">
        <v>2934</v>
      </c>
      <c r="G57" s="112">
        <v>9735</v>
      </c>
      <c r="H57" s="112">
        <v>53939</v>
      </c>
      <c r="I57" s="113"/>
      <c r="J57" s="90"/>
      <c r="K57" s="90"/>
      <c r="L57" s="90"/>
      <c r="M57" s="90"/>
      <c r="N57" s="90"/>
      <c r="O57" s="90"/>
    </row>
    <row r="58" spans="2:15" ht="15" hidden="1" customHeight="1" x14ac:dyDescent="0.15">
      <c r="B58" s="105" t="s">
        <v>164</v>
      </c>
      <c r="C58" s="129">
        <v>1027</v>
      </c>
      <c r="D58" s="112">
        <v>4953</v>
      </c>
      <c r="E58" s="110">
        <v>1484</v>
      </c>
      <c r="F58" s="112">
        <v>3081</v>
      </c>
      <c r="G58" s="112">
        <v>8589</v>
      </c>
      <c r="H58" s="112">
        <v>58106</v>
      </c>
      <c r="I58" s="113"/>
      <c r="J58" s="90"/>
      <c r="K58" s="90"/>
      <c r="L58" s="90"/>
      <c r="M58" s="90"/>
      <c r="N58" s="90"/>
      <c r="O58" s="90"/>
    </row>
    <row r="59" spans="2:15" ht="15" hidden="1" customHeight="1" x14ac:dyDescent="0.15">
      <c r="B59" s="105" t="s">
        <v>165</v>
      </c>
      <c r="C59" s="130">
        <v>800</v>
      </c>
      <c r="D59" s="120">
        <v>4838</v>
      </c>
      <c r="E59" s="118">
        <v>1751</v>
      </c>
      <c r="F59" s="120">
        <v>2763</v>
      </c>
      <c r="G59" s="120">
        <v>8819</v>
      </c>
      <c r="H59" s="120">
        <v>60730</v>
      </c>
      <c r="I59" s="113"/>
      <c r="J59" s="90"/>
      <c r="K59" s="90"/>
      <c r="L59" s="90"/>
      <c r="M59" s="90"/>
      <c r="N59" s="90"/>
      <c r="O59" s="90"/>
    </row>
    <row r="60" spans="2:15" ht="15" hidden="1" customHeight="1" x14ac:dyDescent="0.15">
      <c r="B60" s="105" t="s">
        <v>166</v>
      </c>
      <c r="C60" s="130">
        <v>326</v>
      </c>
      <c r="D60" s="120">
        <v>4012</v>
      </c>
      <c r="E60" s="118">
        <v>2480</v>
      </c>
      <c r="F60" s="120">
        <v>2819</v>
      </c>
      <c r="G60" s="120">
        <v>9394</v>
      </c>
      <c r="H60" s="120">
        <v>60826</v>
      </c>
      <c r="I60" s="113"/>
      <c r="J60" s="90"/>
      <c r="K60" s="90"/>
      <c r="L60" s="90"/>
      <c r="M60" s="90"/>
      <c r="N60" s="90"/>
      <c r="O60" s="90"/>
    </row>
    <row r="61" spans="2:15" ht="15" hidden="1" customHeight="1" x14ac:dyDescent="0.15">
      <c r="B61" s="105" t="s">
        <v>167</v>
      </c>
      <c r="C61" s="130">
        <v>341</v>
      </c>
      <c r="D61" s="120">
        <v>4466</v>
      </c>
      <c r="E61" s="118">
        <v>2554</v>
      </c>
      <c r="F61" s="120">
        <v>3399</v>
      </c>
      <c r="G61" s="120">
        <v>8436</v>
      </c>
      <c r="H61" s="120">
        <v>30276</v>
      </c>
      <c r="I61" s="113"/>
      <c r="J61" s="90"/>
      <c r="K61" s="90"/>
      <c r="L61" s="90"/>
      <c r="M61" s="90"/>
      <c r="N61" s="90"/>
      <c r="O61" s="90"/>
    </row>
    <row r="62" spans="2:15" ht="15" hidden="1" customHeight="1" x14ac:dyDescent="0.15">
      <c r="B62" s="105" t="s">
        <v>168</v>
      </c>
      <c r="C62" s="130">
        <v>212</v>
      </c>
      <c r="D62" s="120">
        <v>4004</v>
      </c>
      <c r="E62" s="118">
        <v>2835</v>
      </c>
      <c r="F62" s="120">
        <v>3981</v>
      </c>
      <c r="G62" s="120">
        <v>8277</v>
      </c>
      <c r="H62" s="120">
        <v>50956</v>
      </c>
      <c r="I62" s="113"/>
      <c r="J62" s="90"/>
      <c r="K62" s="90"/>
      <c r="L62" s="90"/>
      <c r="M62" s="90"/>
      <c r="N62" s="90"/>
      <c r="O62" s="90"/>
    </row>
    <row r="63" spans="2:15" ht="15" hidden="1" customHeight="1" x14ac:dyDescent="0.15">
      <c r="B63" s="105" t="s">
        <v>169</v>
      </c>
      <c r="C63" s="130">
        <v>24</v>
      </c>
      <c r="D63" s="120">
        <v>4606</v>
      </c>
      <c r="E63" s="118">
        <v>3298</v>
      </c>
      <c r="F63" s="120">
        <v>3402</v>
      </c>
      <c r="G63" s="120">
        <v>6703</v>
      </c>
      <c r="H63" s="120">
        <v>54743</v>
      </c>
      <c r="I63" s="113"/>
      <c r="J63" s="90"/>
      <c r="K63" s="90"/>
      <c r="L63" s="90"/>
      <c r="M63" s="90"/>
      <c r="N63" s="90"/>
      <c r="O63" s="90"/>
    </row>
    <row r="64" spans="2:15" ht="15" customHeight="1" x14ac:dyDescent="0.15">
      <c r="B64" s="105" t="s">
        <v>170</v>
      </c>
      <c r="C64" s="130">
        <v>0</v>
      </c>
      <c r="D64" s="120">
        <v>4406</v>
      </c>
      <c r="E64" s="118">
        <v>3280</v>
      </c>
      <c r="F64" s="120">
        <v>2910</v>
      </c>
      <c r="G64" s="120">
        <v>6452</v>
      </c>
      <c r="H64" s="120">
        <v>66368</v>
      </c>
      <c r="I64" s="113"/>
      <c r="J64" s="90"/>
      <c r="K64" s="90"/>
      <c r="L64" s="90"/>
      <c r="M64" s="90"/>
      <c r="N64" s="90"/>
      <c r="O64" s="90"/>
    </row>
    <row r="65" spans="2:15" ht="15" customHeight="1" x14ac:dyDescent="0.15">
      <c r="B65" s="105" t="s">
        <v>171</v>
      </c>
      <c r="C65" s="130">
        <v>0</v>
      </c>
      <c r="D65" s="120">
        <v>4207</v>
      </c>
      <c r="E65" s="118">
        <v>2069</v>
      </c>
      <c r="F65" s="120">
        <v>2161</v>
      </c>
      <c r="G65" s="120">
        <v>6385</v>
      </c>
      <c r="H65" s="120">
        <v>56948</v>
      </c>
      <c r="I65" s="113"/>
      <c r="J65" s="90"/>
      <c r="K65" s="90"/>
      <c r="L65" s="90"/>
      <c r="M65" s="90"/>
      <c r="N65" s="90"/>
      <c r="O65" s="90"/>
    </row>
    <row r="66" spans="2:15" ht="15" customHeight="1" x14ac:dyDescent="0.15">
      <c r="B66" s="105" t="s">
        <v>172</v>
      </c>
      <c r="C66" s="130">
        <v>0</v>
      </c>
      <c r="D66" s="120">
        <v>3664</v>
      </c>
      <c r="E66" s="118">
        <v>687</v>
      </c>
      <c r="F66" s="120">
        <v>930</v>
      </c>
      <c r="G66" s="120">
        <v>3736</v>
      </c>
      <c r="H66" s="120">
        <v>40520</v>
      </c>
      <c r="I66" s="113"/>
      <c r="J66" s="90"/>
      <c r="K66" s="90"/>
      <c r="L66" s="90"/>
      <c r="M66" s="90"/>
      <c r="N66" s="90"/>
      <c r="O66" s="90"/>
    </row>
    <row r="67" spans="2:15" ht="15" customHeight="1" x14ac:dyDescent="0.15">
      <c r="B67" s="105" t="s">
        <v>173</v>
      </c>
      <c r="C67" s="130">
        <v>0</v>
      </c>
      <c r="D67" s="120">
        <v>4398</v>
      </c>
      <c r="E67" s="118">
        <v>808</v>
      </c>
      <c r="F67" s="120">
        <v>975</v>
      </c>
      <c r="G67" s="120">
        <v>4184</v>
      </c>
      <c r="H67" s="120">
        <v>60633</v>
      </c>
      <c r="I67" s="113"/>
      <c r="J67" s="90"/>
      <c r="K67" s="90"/>
      <c r="L67" s="90"/>
      <c r="M67" s="90"/>
      <c r="N67" s="90"/>
      <c r="O67" s="90"/>
    </row>
    <row r="68" spans="2:15" ht="15" customHeight="1" x14ac:dyDescent="0.15">
      <c r="B68" s="105" t="s">
        <v>174</v>
      </c>
      <c r="C68" s="130">
        <v>0</v>
      </c>
      <c r="D68" s="120">
        <v>4223</v>
      </c>
      <c r="E68" s="118">
        <v>1044</v>
      </c>
      <c r="F68" s="120">
        <v>1080</v>
      </c>
      <c r="G68" s="120">
        <v>4546</v>
      </c>
      <c r="H68" s="120">
        <v>66896</v>
      </c>
      <c r="I68" s="113"/>
      <c r="J68" s="90"/>
      <c r="K68" s="90"/>
      <c r="L68" s="90"/>
      <c r="M68" s="90"/>
      <c r="N68" s="90"/>
      <c r="O68" s="90"/>
    </row>
    <row r="69" spans="2:15" ht="15" customHeight="1" x14ac:dyDescent="0.15">
      <c r="B69" s="105" t="s">
        <v>527</v>
      </c>
      <c r="C69" s="130">
        <v>0</v>
      </c>
      <c r="D69" s="120">
        <v>5719</v>
      </c>
      <c r="E69" s="118">
        <v>1264</v>
      </c>
      <c r="F69" s="120">
        <v>1317</v>
      </c>
      <c r="G69" s="120">
        <v>5133</v>
      </c>
      <c r="H69" s="120">
        <v>68019</v>
      </c>
      <c r="I69" s="113"/>
      <c r="J69" s="90"/>
      <c r="K69" s="90"/>
      <c r="L69" s="90"/>
      <c r="M69" s="90"/>
      <c r="N69" s="90"/>
      <c r="O69" s="90"/>
    </row>
    <row r="70" spans="2:15" ht="7.5" hidden="1" customHeight="1" x14ac:dyDescent="0.15"/>
    <row r="71" spans="2:15" ht="26.25" hidden="1" customHeight="1" x14ac:dyDescent="0.15">
      <c r="B71" s="384" t="s">
        <v>1</v>
      </c>
      <c r="C71" s="403" t="s">
        <v>193</v>
      </c>
      <c r="D71" s="405" t="s">
        <v>194</v>
      </c>
      <c r="E71" s="407" t="s">
        <v>195</v>
      </c>
      <c r="F71" s="403" t="s">
        <v>196</v>
      </c>
      <c r="G71" s="382" t="s">
        <v>197</v>
      </c>
      <c r="H71" s="382" t="s">
        <v>533</v>
      </c>
      <c r="I71" s="382" t="s">
        <v>198</v>
      </c>
      <c r="J71" s="396" t="s">
        <v>199</v>
      </c>
      <c r="K71" s="396"/>
      <c r="L71" s="396"/>
      <c r="M71" s="131"/>
      <c r="N71" s="90"/>
      <c r="O71" s="90"/>
    </row>
    <row r="72" spans="2:15" ht="26.25" hidden="1" customHeight="1" x14ac:dyDescent="0.15">
      <c r="B72" s="385"/>
      <c r="C72" s="404"/>
      <c r="D72" s="406"/>
      <c r="E72" s="408"/>
      <c r="F72" s="409"/>
      <c r="G72" s="383"/>
      <c r="H72" s="383"/>
      <c r="I72" s="383"/>
      <c r="J72" s="132" t="s">
        <v>200</v>
      </c>
      <c r="K72" s="133" t="s">
        <v>201</v>
      </c>
      <c r="L72" s="134" t="s">
        <v>155</v>
      </c>
      <c r="M72" s="135"/>
      <c r="N72" s="90"/>
      <c r="O72" s="90"/>
    </row>
    <row r="73" spans="2:15" ht="20.25" hidden="1" customHeight="1" x14ac:dyDescent="0.15">
      <c r="B73" s="97" t="s">
        <v>158</v>
      </c>
      <c r="C73" s="128">
        <v>43013</v>
      </c>
      <c r="D73" s="104">
        <v>2105</v>
      </c>
      <c r="E73" s="103">
        <v>2105</v>
      </c>
      <c r="F73" s="128">
        <v>1662</v>
      </c>
      <c r="G73" s="104">
        <v>12987</v>
      </c>
      <c r="H73" s="104" t="s">
        <v>26</v>
      </c>
      <c r="I73" s="104">
        <v>2581</v>
      </c>
      <c r="J73" s="103">
        <v>22380</v>
      </c>
      <c r="K73" s="99" t="s">
        <v>26</v>
      </c>
      <c r="L73" s="102" t="s">
        <v>26</v>
      </c>
      <c r="M73" s="136"/>
      <c r="N73" s="90"/>
      <c r="O73" s="90"/>
    </row>
    <row r="74" spans="2:15" ht="20.25" hidden="1" customHeight="1" x14ac:dyDescent="0.15">
      <c r="B74" s="97" t="s">
        <v>159</v>
      </c>
      <c r="C74" s="128">
        <v>40872</v>
      </c>
      <c r="D74" s="104">
        <v>1572</v>
      </c>
      <c r="E74" s="103">
        <v>1901</v>
      </c>
      <c r="F74" s="128">
        <v>0</v>
      </c>
      <c r="G74" s="104">
        <v>11169</v>
      </c>
      <c r="H74" s="102" t="s">
        <v>26</v>
      </c>
      <c r="I74" s="104">
        <v>2187</v>
      </c>
      <c r="J74" s="103">
        <v>24402</v>
      </c>
      <c r="K74" s="99" t="s">
        <v>26</v>
      </c>
      <c r="L74" s="102" t="s">
        <v>26</v>
      </c>
      <c r="M74" s="136"/>
      <c r="N74" s="90"/>
      <c r="O74" s="90"/>
    </row>
    <row r="75" spans="2:15" ht="20.25" hidden="1" customHeight="1" x14ac:dyDescent="0.15">
      <c r="B75" s="105" t="s">
        <v>160</v>
      </c>
      <c r="C75" s="129">
        <v>39993</v>
      </c>
      <c r="D75" s="112">
        <v>1844</v>
      </c>
      <c r="E75" s="111">
        <v>7307</v>
      </c>
      <c r="F75" s="129">
        <v>0</v>
      </c>
      <c r="G75" s="112">
        <v>10797</v>
      </c>
      <c r="H75" s="102" t="s">
        <v>26</v>
      </c>
      <c r="I75" s="112">
        <v>2115</v>
      </c>
      <c r="J75" s="111">
        <v>24874</v>
      </c>
      <c r="K75" s="107">
        <v>859</v>
      </c>
      <c r="L75" s="110">
        <v>707</v>
      </c>
      <c r="M75" s="136"/>
      <c r="N75" s="90"/>
      <c r="O75" s="90"/>
    </row>
    <row r="76" spans="2:15" ht="15" hidden="1" customHeight="1" x14ac:dyDescent="0.15">
      <c r="B76" s="105" t="s">
        <v>161</v>
      </c>
      <c r="C76" s="129">
        <v>36329</v>
      </c>
      <c r="D76" s="112">
        <v>3849</v>
      </c>
      <c r="E76" s="111">
        <v>5636</v>
      </c>
      <c r="F76" s="129">
        <v>427</v>
      </c>
      <c r="G76" s="112">
        <v>11137</v>
      </c>
      <c r="H76" s="112">
        <v>282</v>
      </c>
      <c r="I76" s="112">
        <v>1476</v>
      </c>
      <c r="J76" s="111">
        <v>27452</v>
      </c>
      <c r="K76" s="107">
        <v>1189</v>
      </c>
      <c r="L76" s="110">
        <v>348</v>
      </c>
      <c r="M76" s="136"/>
      <c r="N76" s="113"/>
      <c r="O76" s="90"/>
    </row>
    <row r="77" spans="2:15" ht="15" hidden="1" customHeight="1" x14ac:dyDescent="0.15">
      <c r="B77" s="105" t="s">
        <v>162</v>
      </c>
      <c r="C77" s="129">
        <v>40762</v>
      </c>
      <c r="D77" s="112">
        <v>4680</v>
      </c>
      <c r="E77" s="111">
        <v>5775</v>
      </c>
      <c r="F77" s="129">
        <v>749</v>
      </c>
      <c r="G77" s="112">
        <v>10585</v>
      </c>
      <c r="H77" s="112">
        <v>300</v>
      </c>
      <c r="I77" s="112">
        <v>1218</v>
      </c>
      <c r="J77" s="111">
        <v>29032</v>
      </c>
      <c r="K77" s="107">
        <v>1271</v>
      </c>
      <c r="L77" s="110">
        <v>207</v>
      </c>
      <c r="M77" s="136"/>
      <c r="N77" s="113"/>
      <c r="O77" s="90"/>
    </row>
    <row r="78" spans="2:15" ht="15" hidden="1" customHeight="1" x14ac:dyDescent="0.15">
      <c r="B78" s="105" t="s">
        <v>163</v>
      </c>
      <c r="C78" s="129">
        <v>40273</v>
      </c>
      <c r="D78" s="112">
        <v>3648</v>
      </c>
      <c r="E78" s="111">
        <v>3874</v>
      </c>
      <c r="F78" s="129">
        <v>520</v>
      </c>
      <c r="G78" s="112">
        <v>9044</v>
      </c>
      <c r="H78" s="112">
        <v>950</v>
      </c>
      <c r="I78" s="112">
        <v>439</v>
      </c>
      <c r="J78" s="111">
        <v>29885</v>
      </c>
      <c r="K78" s="107">
        <v>991</v>
      </c>
      <c r="L78" s="110">
        <v>0</v>
      </c>
      <c r="M78" s="136"/>
      <c r="N78" s="113"/>
      <c r="O78" s="90"/>
    </row>
    <row r="79" spans="2:15" ht="15" hidden="1" customHeight="1" x14ac:dyDescent="0.15">
      <c r="B79" s="105" t="s">
        <v>164</v>
      </c>
      <c r="C79" s="129">
        <v>58255</v>
      </c>
      <c r="D79" s="112">
        <v>2849</v>
      </c>
      <c r="E79" s="111">
        <v>3662</v>
      </c>
      <c r="F79" s="129">
        <v>648</v>
      </c>
      <c r="G79" s="112">
        <v>7870</v>
      </c>
      <c r="H79" s="112">
        <v>486</v>
      </c>
      <c r="I79" s="112">
        <v>1197</v>
      </c>
      <c r="J79" s="111">
        <v>33470</v>
      </c>
      <c r="K79" s="107">
        <v>1580</v>
      </c>
      <c r="L79" s="110">
        <v>0</v>
      </c>
      <c r="M79" s="136"/>
      <c r="N79" s="113"/>
      <c r="O79" s="90"/>
    </row>
    <row r="80" spans="2:15" ht="15" hidden="1" customHeight="1" x14ac:dyDescent="0.15">
      <c r="B80" s="105" t="s">
        <v>165</v>
      </c>
      <c r="C80" s="130">
        <v>41159</v>
      </c>
      <c r="D80" s="120">
        <v>2309</v>
      </c>
      <c r="E80" s="119">
        <v>3381</v>
      </c>
      <c r="F80" s="130">
        <v>428</v>
      </c>
      <c r="G80" s="120">
        <v>8841</v>
      </c>
      <c r="H80" s="120">
        <v>204</v>
      </c>
      <c r="I80" s="120">
        <v>1139</v>
      </c>
      <c r="J80" s="119">
        <v>36334</v>
      </c>
      <c r="K80" s="115">
        <v>1036</v>
      </c>
      <c r="L80" s="118">
        <v>0</v>
      </c>
      <c r="M80" s="137"/>
      <c r="N80" s="113"/>
      <c r="O80" s="90"/>
    </row>
    <row r="81" spans="2:15" ht="15" hidden="1" customHeight="1" x14ac:dyDescent="0.15">
      <c r="B81" s="105" t="s">
        <v>166</v>
      </c>
      <c r="C81" s="130">
        <v>42634</v>
      </c>
      <c r="D81" s="120">
        <v>3951</v>
      </c>
      <c r="E81" s="119">
        <v>4369</v>
      </c>
      <c r="F81" s="130">
        <v>625</v>
      </c>
      <c r="G81" s="120">
        <v>5497</v>
      </c>
      <c r="H81" s="120">
        <v>126</v>
      </c>
      <c r="I81" s="120">
        <v>688</v>
      </c>
      <c r="J81" s="119">
        <v>33287</v>
      </c>
      <c r="K81" s="115">
        <v>464</v>
      </c>
      <c r="L81" s="118">
        <v>0</v>
      </c>
      <c r="M81" s="137"/>
      <c r="N81" s="113"/>
      <c r="O81" s="90"/>
    </row>
    <row r="82" spans="2:15" ht="15" hidden="1" customHeight="1" x14ac:dyDescent="0.15">
      <c r="B82" s="105" t="s">
        <v>167</v>
      </c>
      <c r="C82" s="130">
        <v>48280</v>
      </c>
      <c r="D82" s="120">
        <v>3972</v>
      </c>
      <c r="E82" s="119">
        <v>4111</v>
      </c>
      <c r="F82" s="130">
        <v>667</v>
      </c>
      <c r="G82" s="120">
        <v>4326</v>
      </c>
      <c r="H82" s="120">
        <v>262</v>
      </c>
      <c r="I82" s="120">
        <v>0</v>
      </c>
      <c r="J82" s="119">
        <v>37269</v>
      </c>
      <c r="K82" s="115">
        <v>756</v>
      </c>
      <c r="L82" s="118">
        <v>0</v>
      </c>
      <c r="M82" s="137"/>
      <c r="N82" s="113"/>
      <c r="O82" s="90"/>
    </row>
    <row r="83" spans="2:15" ht="15" hidden="1" customHeight="1" x14ac:dyDescent="0.15">
      <c r="B83" s="105" t="s">
        <v>168</v>
      </c>
      <c r="C83" s="130">
        <v>55194</v>
      </c>
      <c r="D83" s="120">
        <v>4178</v>
      </c>
      <c r="E83" s="119">
        <v>3750</v>
      </c>
      <c r="F83" s="130">
        <v>0</v>
      </c>
      <c r="G83" s="120">
        <v>3935</v>
      </c>
      <c r="H83" s="120">
        <v>0</v>
      </c>
      <c r="I83" s="120">
        <v>0</v>
      </c>
      <c r="J83" s="119">
        <v>34068</v>
      </c>
      <c r="K83" s="115">
        <v>719</v>
      </c>
      <c r="L83" s="118">
        <v>100</v>
      </c>
      <c r="M83" s="137"/>
      <c r="N83" s="113"/>
      <c r="O83" s="90"/>
    </row>
    <row r="84" spans="2:15" ht="15" hidden="1" customHeight="1" x14ac:dyDescent="0.15">
      <c r="B84" s="105" t="s">
        <v>169</v>
      </c>
      <c r="C84" s="130">
        <v>49958</v>
      </c>
      <c r="D84" s="120">
        <v>3447</v>
      </c>
      <c r="E84" s="119">
        <v>3401</v>
      </c>
      <c r="F84" s="130">
        <v>107</v>
      </c>
      <c r="G84" s="120">
        <v>3792</v>
      </c>
      <c r="H84" s="120" t="s">
        <v>188</v>
      </c>
      <c r="I84" s="120" t="s">
        <v>189</v>
      </c>
      <c r="J84" s="119">
        <v>33997</v>
      </c>
      <c r="K84" s="115">
        <v>749</v>
      </c>
      <c r="L84" s="118">
        <v>208</v>
      </c>
      <c r="M84" s="137"/>
      <c r="N84" s="113"/>
      <c r="O84" s="90"/>
    </row>
    <row r="85" spans="2:15" ht="7.5" customHeight="1" x14ac:dyDescent="0.15"/>
    <row r="86" spans="2:15" ht="21" customHeight="1" x14ac:dyDescent="0.15">
      <c r="B86" s="384" t="s">
        <v>1</v>
      </c>
      <c r="C86" s="397" t="s">
        <v>193</v>
      </c>
      <c r="D86" s="388" t="s">
        <v>194</v>
      </c>
      <c r="E86" s="399" t="s">
        <v>195</v>
      </c>
      <c r="F86" s="397" t="s">
        <v>196</v>
      </c>
      <c r="G86" s="392" t="s">
        <v>197</v>
      </c>
      <c r="H86" s="396" t="s">
        <v>199</v>
      </c>
      <c r="I86" s="396"/>
      <c r="J86" s="396"/>
      <c r="K86" s="131"/>
      <c r="L86" s="317"/>
      <c r="M86" s="317"/>
      <c r="N86" s="90"/>
      <c r="O86" s="382" t="s">
        <v>198</v>
      </c>
    </row>
    <row r="87" spans="2:15" ht="31.8" customHeight="1" x14ac:dyDescent="0.15">
      <c r="B87" s="385"/>
      <c r="C87" s="398"/>
      <c r="D87" s="389"/>
      <c r="E87" s="400"/>
      <c r="F87" s="401"/>
      <c r="G87" s="402"/>
      <c r="H87" s="318" t="s">
        <v>200</v>
      </c>
      <c r="I87" s="319" t="s">
        <v>201</v>
      </c>
      <c r="J87" s="320" t="s">
        <v>155</v>
      </c>
      <c r="K87" s="321"/>
      <c r="L87" s="322"/>
      <c r="M87" s="322"/>
      <c r="N87" s="90"/>
      <c r="O87" s="383"/>
    </row>
    <row r="88" spans="2:15" ht="15" customHeight="1" x14ac:dyDescent="0.15">
      <c r="B88" s="105" t="s">
        <v>170</v>
      </c>
      <c r="C88" s="130">
        <v>48929</v>
      </c>
      <c r="D88" s="120">
        <v>2779</v>
      </c>
      <c r="E88" s="119">
        <v>3817</v>
      </c>
      <c r="F88" s="130">
        <v>8</v>
      </c>
      <c r="G88" s="120">
        <v>3921</v>
      </c>
      <c r="H88" s="119">
        <v>34523</v>
      </c>
      <c r="I88" s="115">
        <v>0</v>
      </c>
      <c r="J88" s="118">
        <v>0</v>
      </c>
      <c r="K88" s="137"/>
      <c r="L88" s="138"/>
      <c r="M88" s="138"/>
      <c r="N88" s="113"/>
      <c r="O88" s="120" t="s">
        <v>189</v>
      </c>
    </row>
    <row r="89" spans="2:15" ht="15" customHeight="1" x14ac:dyDescent="0.15">
      <c r="B89" s="105" t="s">
        <v>171</v>
      </c>
      <c r="C89" s="130">
        <v>42445</v>
      </c>
      <c r="D89" s="120">
        <v>3049</v>
      </c>
      <c r="E89" s="119">
        <v>2311</v>
      </c>
      <c r="F89" s="130">
        <v>346</v>
      </c>
      <c r="G89" s="120">
        <v>3828</v>
      </c>
      <c r="H89" s="119">
        <v>29043</v>
      </c>
      <c r="I89" s="115">
        <v>0</v>
      </c>
      <c r="J89" s="118">
        <v>0</v>
      </c>
      <c r="K89" s="137"/>
      <c r="L89" s="138"/>
      <c r="M89" s="138"/>
      <c r="N89" s="113"/>
      <c r="O89" s="120" t="s">
        <v>189</v>
      </c>
    </row>
    <row r="90" spans="2:15" ht="15" customHeight="1" x14ac:dyDescent="0.15">
      <c r="B90" s="105" t="s">
        <v>172</v>
      </c>
      <c r="C90" s="130">
        <v>34991</v>
      </c>
      <c r="D90" s="120">
        <v>2198</v>
      </c>
      <c r="E90" s="119">
        <v>652</v>
      </c>
      <c r="F90" s="130">
        <v>119</v>
      </c>
      <c r="G90" s="120">
        <v>2280</v>
      </c>
      <c r="H90" s="119">
        <v>24123</v>
      </c>
      <c r="I90" s="115">
        <v>0</v>
      </c>
      <c r="J90" s="118">
        <v>0</v>
      </c>
      <c r="K90" s="137"/>
      <c r="L90" s="138"/>
      <c r="M90" s="138"/>
      <c r="N90" s="113"/>
      <c r="O90" s="120" t="s">
        <v>189</v>
      </c>
    </row>
    <row r="91" spans="2:15" ht="15" customHeight="1" x14ac:dyDescent="0.15">
      <c r="B91" s="105" t="s">
        <v>173</v>
      </c>
      <c r="C91" s="130">
        <v>44146</v>
      </c>
      <c r="D91" s="120">
        <v>3414</v>
      </c>
      <c r="E91" s="119">
        <v>931</v>
      </c>
      <c r="F91" s="130">
        <v>288</v>
      </c>
      <c r="G91" s="120">
        <v>5221</v>
      </c>
      <c r="H91" s="119">
        <v>26895</v>
      </c>
      <c r="I91" s="115">
        <v>0</v>
      </c>
      <c r="J91" s="118">
        <v>0</v>
      </c>
      <c r="K91" s="137"/>
      <c r="L91" s="138"/>
      <c r="M91" s="138"/>
      <c r="N91" s="113"/>
      <c r="O91" s="120" t="s">
        <v>189</v>
      </c>
    </row>
    <row r="92" spans="2:15" ht="15" customHeight="1" x14ac:dyDescent="0.15">
      <c r="B92" s="105" t="s">
        <v>174</v>
      </c>
      <c r="C92" s="130">
        <v>49039</v>
      </c>
      <c r="D92" s="120">
        <v>3936</v>
      </c>
      <c r="E92" s="119">
        <v>795</v>
      </c>
      <c r="F92" s="130">
        <v>223</v>
      </c>
      <c r="G92" s="120">
        <v>8821</v>
      </c>
      <c r="H92" s="119">
        <v>34005</v>
      </c>
      <c r="I92" s="115">
        <v>0</v>
      </c>
      <c r="J92" s="118">
        <v>9</v>
      </c>
      <c r="K92" s="137"/>
      <c r="L92" s="138"/>
      <c r="M92" s="138"/>
      <c r="N92" s="113"/>
      <c r="O92" s="120" t="s">
        <v>188</v>
      </c>
    </row>
    <row r="93" spans="2:15" ht="15" customHeight="1" x14ac:dyDescent="0.15">
      <c r="B93" s="105" t="s">
        <v>527</v>
      </c>
      <c r="C93" s="130">
        <v>52269</v>
      </c>
      <c r="D93" s="120">
        <v>3527</v>
      </c>
      <c r="E93" s="119">
        <v>1668</v>
      </c>
      <c r="F93" s="130">
        <v>245</v>
      </c>
      <c r="G93" s="120">
        <v>5625</v>
      </c>
      <c r="H93" s="119">
        <v>37731</v>
      </c>
      <c r="I93" s="115">
        <v>0</v>
      </c>
      <c r="J93" s="118">
        <v>0</v>
      </c>
      <c r="K93" s="137"/>
      <c r="L93" s="138"/>
      <c r="M93" s="138"/>
      <c r="N93" s="113"/>
      <c r="O93" s="120"/>
    </row>
    <row r="94" spans="2:15" ht="7.5" customHeight="1" x14ac:dyDescent="0.15"/>
    <row r="95" spans="2:15" ht="21" customHeight="1" x14ac:dyDescent="0.15">
      <c r="B95" s="384" t="s">
        <v>1</v>
      </c>
      <c r="C95" s="386" t="s">
        <v>202</v>
      </c>
      <c r="D95" s="388" t="s">
        <v>203</v>
      </c>
      <c r="E95" s="390" t="s">
        <v>204</v>
      </c>
      <c r="F95" s="392" t="s">
        <v>534</v>
      </c>
      <c r="G95" s="394" t="s">
        <v>205</v>
      </c>
      <c r="H95" s="394"/>
      <c r="I95" s="395"/>
      <c r="J95" s="90"/>
      <c r="K95" s="90"/>
      <c r="L95" s="90"/>
      <c r="M95" s="90"/>
      <c r="N95" s="90"/>
      <c r="O95" s="90"/>
    </row>
    <row r="96" spans="2:15" ht="31.8" customHeight="1" x14ac:dyDescent="0.15">
      <c r="B96" s="385"/>
      <c r="C96" s="387"/>
      <c r="D96" s="389"/>
      <c r="E96" s="391"/>
      <c r="F96" s="393"/>
      <c r="G96" s="323" t="s">
        <v>183</v>
      </c>
      <c r="H96" s="324" t="s">
        <v>154</v>
      </c>
      <c r="I96" s="311" t="s">
        <v>155</v>
      </c>
      <c r="J96" s="90"/>
      <c r="K96" s="90"/>
      <c r="L96" s="90"/>
      <c r="M96" s="90"/>
      <c r="N96" s="90"/>
      <c r="O96" s="90"/>
    </row>
    <row r="97" spans="2:15" ht="20.25" hidden="1" customHeight="1" x14ac:dyDescent="0.15">
      <c r="B97" s="97" t="s">
        <v>158</v>
      </c>
      <c r="C97" s="128">
        <v>11854</v>
      </c>
      <c r="D97" s="104">
        <v>8276</v>
      </c>
      <c r="E97" s="103">
        <v>12919</v>
      </c>
      <c r="F97" s="104">
        <v>12582</v>
      </c>
      <c r="G97" s="139">
        <v>8743</v>
      </c>
      <c r="H97" s="100" t="s">
        <v>26</v>
      </c>
      <c r="I97" s="101" t="s">
        <v>26</v>
      </c>
      <c r="J97" s="90"/>
      <c r="K97" s="90"/>
      <c r="L97" s="90"/>
      <c r="M97" s="90"/>
      <c r="N97" s="90"/>
      <c r="O97" s="90"/>
    </row>
    <row r="98" spans="2:15" ht="20.25" hidden="1" customHeight="1" x14ac:dyDescent="0.15">
      <c r="B98" s="97" t="s">
        <v>159</v>
      </c>
      <c r="C98" s="128">
        <v>14143</v>
      </c>
      <c r="D98" s="104">
        <v>6629</v>
      </c>
      <c r="E98" s="103">
        <v>12289</v>
      </c>
      <c r="F98" s="104">
        <v>12477</v>
      </c>
      <c r="G98" s="139">
        <v>8929</v>
      </c>
      <c r="H98" s="100" t="s">
        <v>26</v>
      </c>
      <c r="I98" s="101" t="s">
        <v>26</v>
      </c>
      <c r="J98" s="90"/>
      <c r="K98" s="90"/>
      <c r="L98" s="90"/>
      <c r="M98" s="90"/>
      <c r="N98" s="90"/>
      <c r="O98" s="90"/>
    </row>
    <row r="99" spans="2:15" ht="20.25" hidden="1" customHeight="1" x14ac:dyDescent="0.15">
      <c r="B99" s="105" t="s">
        <v>160</v>
      </c>
      <c r="C99" s="129">
        <v>16155</v>
      </c>
      <c r="D99" s="112">
        <v>6800</v>
      </c>
      <c r="E99" s="111">
        <v>11543</v>
      </c>
      <c r="F99" s="112">
        <v>8893</v>
      </c>
      <c r="G99" s="140">
        <v>5398</v>
      </c>
      <c r="H99" s="108">
        <v>4130</v>
      </c>
      <c r="I99" s="109">
        <v>128</v>
      </c>
      <c r="J99" s="90"/>
      <c r="K99" s="90"/>
      <c r="L99" s="90"/>
      <c r="M99" s="90"/>
      <c r="N99" s="90"/>
      <c r="O99" s="90"/>
    </row>
    <row r="100" spans="2:15" ht="15" hidden="1" customHeight="1" x14ac:dyDescent="0.15">
      <c r="B100" s="105" t="s">
        <v>161</v>
      </c>
      <c r="C100" s="129">
        <v>18376</v>
      </c>
      <c r="D100" s="112">
        <v>5901</v>
      </c>
      <c r="E100" s="111">
        <v>13376</v>
      </c>
      <c r="F100" s="112">
        <v>8980</v>
      </c>
      <c r="G100" s="140">
        <v>5942</v>
      </c>
      <c r="H100" s="108">
        <v>3488</v>
      </c>
      <c r="I100" s="109">
        <v>277</v>
      </c>
      <c r="J100" s="113"/>
      <c r="K100" s="90"/>
      <c r="L100" s="90"/>
      <c r="M100" s="90"/>
      <c r="N100" s="90"/>
      <c r="O100" s="90"/>
    </row>
    <row r="101" spans="2:15" ht="15" hidden="1" customHeight="1" x14ac:dyDescent="0.15">
      <c r="B101" s="105" t="s">
        <v>162</v>
      </c>
      <c r="C101" s="129">
        <v>16857</v>
      </c>
      <c r="D101" s="112">
        <v>8463</v>
      </c>
      <c r="E101" s="111">
        <v>20082</v>
      </c>
      <c r="F101" s="112">
        <v>9909</v>
      </c>
      <c r="G101" s="140">
        <v>6384</v>
      </c>
      <c r="H101" s="108">
        <v>4884</v>
      </c>
      <c r="I101" s="109">
        <v>54</v>
      </c>
      <c r="J101" s="113"/>
      <c r="K101" s="90"/>
      <c r="L101" s="90"/>
      <c r="M101" s="90"/>
      <c r="N101" s="90"/>
      <c r="O101" s="113"/>
    </row>
    <row r="102" spans="2:15" ht="15" hidden="1" customHeight="1" x14ac:dyDescent="0.15">
      <c r="B102" s="105" t="s">
        <v>163</v>
      </c>
      <c r="C102" s="129">
        <v>33479</v>
      </c>
      <c r="D102" s="112">
        <v>11765</v>
      </c>
      <c r="E102" s="111">
        <v>22867</v>
      </c>
      <c r="F102" s="112">
        <v>12314</v>
      </c>
      <c r="G102" s="140">
        <v>6219</v>
      </c>
      <c r="H102" s="108">
        <v>7140</v>
      </c>
      <c r="I102" s="109">
        <v>37</v>
      </c>
      <c r="J102" s="113"/>
      <c r="K102" s="90"/>
      <c r="L102" s="90"/>
      <c r="M102" s="90"/>
      <c r="N102" s="90"/>
      <c r="O102" s="113"/>
    </row>
    <row r="103" spans="2:15" ht="15" hidden="1" customHeight="1" x14ac:dyDescent="0.15">
      <c r="B103" s="105" t="s">
        <v>164</v>
      </c>
      <c r="C103" s="129">
        <v>26517</v>
      </c>
      <c r="D103" s="112">
        <v>10101</v>
      </c>
      <c r="E103" s="111">
        <v>22394</v>
      </c>
      <c r="F103" s="112">
        <v>16613</v>
      </c>
      <c r="G103" s="140">
        <v>5099</v>
      </c>
      <c r="H103" s="108">
        <v>3792</v>
      </c>
      <c r="I103" s="109">
        <v>190</v>
      </c>
      <c r="J103" s="113"/>
      <c r="K103" s="90"/>
      <c r="L103" s="90"/>
      <c r="M103" s="90"/>
      <c r="N103" s="90"/>
      <c r="O103" s="113"/>
    </row>
    <row r="104" spans="2:15" ht="15" hidden="1" customHeight="1" x14ac:dyDescent="0.15">
      <c r="B104" s="105" t="s">
        <v>165</v>
      </c>
      <c r="C104" s="130">
        <v>28109</v>
      </c>
      <c r="D104" s="120">
        <v>9208</v>
      </c>
      <c r="E104" s="119">
        <v>20417</v>
      </c>
      <c r="F104" s="120">
        <v>13982</v>
      </c>
      <c r="G104" s="141">
        <v>4821</v>
      </c>
      <c r="H104" s="116">
        <v>4896</v>
      </c>
      <c r="I104" s="117">
        <v>94</v>
      </c>
      <c r="J104" s="113"/>
      <c r="K104" s="90"/>
      <c r="L104" s="90"/>
      <c r="M104" s="90"/>
      <c r="N104" s="90"/>
      <c r="O104" s="113"/>
    </row>
    <row r="105" spans="2:15" ht="15" hidden="1" customHeight="1" x14ac:dyDescent="0.15">
      <c r="B105" s="105" t="s">
        <v>166</v>
      </c>
      <c r="C105" s="130">
        <v>27759</v>
      </c>
      <c r="D105" s="120">
        <v>8392</v>
      </c>
      <c r="E105" s="119">
        <v>17500</v>
      </c>
      <c r="F105" s="120">
        <v>12087</v>
      </c>
      <c r="G105" s="141">
        <v>4808</v>
      </c>
      <c r="H105" s="116">
        <v>4718</v>
      </c>
      <c r="I105" s="117">
        <v>30</v>
      </c>
      <c r="J105" s="113"/>
      <c r="K105" s="90"/>
      <c r="L105" s="90"/>
      <c r="M105" s="90"/>
      <c r="N105" s="90"/>
      <c r="O105" s="113"/>
    </row>
    <row r="106" spans="2:15" ht="15" hidden="1" customHeight="1" x14ac:dyDescent="0.15">
      <c r="B106" s="105" t="s">
        <v>167</v>
      </c>
      <c r="C106" s="130">
        <v>26262</v>
      </c>
      <c r="D106" s="120">
        <v>6500</v>
      </c>
      <c r="E106" s="119">
        <v>17443</v>
      </c>
      <c r="F106" s="120">
        <v>10405</v>
      </c>
      <c r="G106" s="141">
        <v>4525</v>
      </c>
      <c r="H106" s="116">
        <v>6950</v>
      </c>
      <c r="I106" s="117">
        <v>60</v>
      </c>
      <c r="J106" s="113"/>
      <c r="K106" s="90"/>
      <c r="L106" s="90"/>
      <c r="M106" s="90"/>
      <c r="N106" s="90"/>
      <c r="O106" s="113"/>
    </row>
    <row r="107" spans="2:15" ht="15" hidden="1" customHeight="1" x14ac:dyDescent="0.15">
      <c r="B107" s="105" t="s">
        <v>168</v>
      </c>
      <c r="C107" s="130">
        <v>28665</v>
      </c>
      <c r="D107" s="120">
        <v>8093</v>
      </c>
      <c r="E107" s="119">
        <v>21368</v>
      </c>
      <c r="F107" s="120">
        <v>10315</v>
      </c>
      <c r="G107" s="141">
        <v>6036</v>
      </c>
      <c r="H107" s="116">
        <v>7047</v>
      </c>
      <c r="I107" s="117">
        <v>0</v>
      </c>
      <c r="J107" s="113"/>
      <c r="K107" s="90"/>
      <c r="L107" s="90"/>
      <c r="M107" s="90"/>
      <c r="N107" s="90"/>
      <c r="O107" s="113"/>
    </row>
    <row r="108" spans="2:15" ht="15" hidden="1" customHeight="1" x14ac:dyDescent="0.15">
      <c r="B108" s="105" t="s">
        <v>169</v>
      </c>
      <c r="C108" s="130">
        <v>28166</v>
      </c>
      <c r="D108" s="120">
        <v>7255</v>
      </c>
      <c r="E108" s="119">
        <v>19431</v>
      </c>
      <c r="F108" s="120">
        <v>8825</v>
      </c>
      <c r="G108" s="141">
        <v>5824</v>
      </c>
      <c r="H108" s="116">
        <v>5892</v>
      </c>
      <c r="I108" s="117">
        <v>0</v>
      </c>
      <c r="J108" s="113"/>
      <c r="K108" s="90"/>
      <c r="L108" s="90"/>
      <c r="M108" s="90"/>
      <c r="N108" s="90"/>
      <c r="O108" s="113"/>
    </row>
    <row r="109" spans="2:15" ht="15" customHeight="1" x14ac:dyDescent="0.15">
      <c r="B109" s="105" t="s">
        <v>170</v>
      </c>
      <c r="C109" s="130">
        <v>28358</v>
      </c>
      <c r="D109" s="120">
        <v>5629</v>
      </c>
      <c r="E109" s="119">
        <v>20133</v>
      </c>
      <c r="F109" s="120">
        <v>7924</v>
      </c>
      <c r="G109" s="141">
        <v>5689</v>
      </c>
      <c r="H109" s="116">
        <v>6611</v>
      </c>
      <c r="I109" s="117">
        <v>33</v>
      </c>
      <c r="J109" s="113"/>
      <c r="K109" s="90"/>
      <c r="L109" s="90"/>
      <c r="M109" s="90"/>
      <c r="N109" s="90"/>
      <c r="O109" s="113"/>
    </row>
    <row r="110" spans="2:15" ht="15" customHeight="1" x14ac:dyDescent="0.15">
      <c r="B110" s="105" t="s">
        <v>171</v>
      </c>
      <c r="C110" s="130">
        <v>25712</v>
      </c>
      <c r="D110" s="120">
        <v>6564</v>
      </c>
      <c r="E110" s="119">
        <v>10881</v>
      </c>
      <c r="F110" s="120">
        <v>7332</v>
      </c>
      <c r="G110" s="141">
        <v>4379</v>
      </c>
      <c r="H110" s="116">
        <v>5743</v>
      </c>
      <c r="I110" s="117">
        <v>45</v>
      </c>
      <c r="J110" s="113"/>
      <c r="K110" s="90"/>
      <c r="L110" s="90"/>
      <c r="M110" s="90"/>
      <c r="N110" s="90"/>
      <c r="O110" s="113"/>
    </row>
    <row r="111" spans="2:15" ht="15" customHeight="1" x14ac:dyDescent="0.15">
      <c r="B111" s="105" t="s">
        <v>172</v>
      </c>
      <c r="C111" s="130">
        <v>21915</v>
      </c>
      <c r="D111" s="120">
        <v>3524</v>
      </c>
      <c r="E111" s="119">
        <v>5570</v>
      </c>
      <c r="F111" s="120">
        <v>4004</v>
      </c>
      <c r="G111" s="141">
        <v>2640</v>
      </c>
      <c r="H111" s="116">
        <v>4371</v>
      </c>
      <c r="I111" s="117">
        <v>20</v>
      </c>
      <c r="J111" s="113"/>
      <c r="K111" s="90"/>
      <c r="L111" s="90"/>
      <c r="M111" s="90"/>
      <c r="N111" s="90"/>
      <c r="O111" s="113"/>
    </row>
    <row r="112" spans="2:15" ht="15" customHeight="1" x14ac:dyDescent="0.15">
      <c r="B112" s="105" t="s">
        <v>173</v>
      </c>
      <c r="C112" s="130">
        <v>24383</v>
      </c>
      <c r="D112" s="120">
        <v>4028</v>
      </c>
      <c r="E112" s="119">
        <v>8370</v>
      </c>
      <c r="F112" s="120">
        <v>5734</v>
      </c>
      <c r="G112" s="141">
        <v>2924</v>
      </c>
      <c r="H112" s="116">
        <v>5840</v>
      </c>
      <c r="I112" s="117">
        <v>17</v>
      </c>
      <c r="J112" s="113"/>
      <c r="K112" s="90"/>
      <c r="L112" s="90"/>
      <c r="M112" s="90"/>
      <c r="N112" s="90"/>
      <c r="O112" s="113"/>
    </row>
    <row r="113" spans="2:15" ht="15" customHeight="1" x14ac:dyDescent="0.15">
      <c r="B113" s="105" t="s">
        <v>174</v>
      </c>
      <c r="C113" s="130">
        <v>29899</v>
      </c>
      <c r="D113" s="120">
        <v>5916</v>
      </c>
      <c r="E113" s="119">
        <v>8737</v>
      </c>
      <c r="F113" s="120">
        <v>6101</v>
      </c>
      <c r="G113" s="141">
        <v>3840</v>
      </c>
      <c r="H113" s="116">
        <v>5494</v>
      </c>
      <c r="I113" s="117">
        <v>29</v>
      </c>
      <c r="J113" s="113"/>
      <c r="K113" s="90"/>
      <c r="L113" s="90"/>
      <c r="M113" s="90"/>
      <c r="N113" s="90"/>
      <c r="O113" s="113"/>
    </row>
    <row r="114" spans="2:15" ht="15" customHeight="1" x14ac:dyDescent="0.15">
      <c r="B114" s="105" t="s">
        <v>527</v>
      </c>
      <c r="C114" s="130">
        <v>34775</v>
      </c>
      <c r="D114" s="120">
        <v>7816</v>
      </c>
      <c r="E114" s="119">
        <v>12300</v>
      </c>
      <c r="F114" s="120">
        <v>7762</v>
      </c>
      <c r="G114" s="141">
        <v>4822</v>
      </c>
      <c r="H114" s="116">
        <v>3869</v>
      </c>
      <c r="I114" s="117">
        <v>10</v>
      </c>
      <c r="J114" s="113"/>
      <c r="K114" s="90"/>
      <c r="L114" s="90"/>
      <c r="M114" s="90"/>
      <c r="N114" s="90"/>
      <c r="O114" s="113"/>
    </row>
    <row r="115" spans="2:15" ht="15" customHeight="1" x14ac:dyDescent="0.15">
      <c r="B115" s="142" t="s">
        <v>57</v>
      </c>
      <c r="I115" s="143"/>
    </row>
    <row r="116" spans="2:15" x14ac:dyDescent="0.15">
      <c r="B116" s="90"/>
    </row>
  </sheetData>
  <mergeCells count="52">
    <mergeCell ref="O86:O87"/>
    <mergeCell ref="B95:B96"/>
    <mergeCell ref="C95:C96"/>
    <mergeCell ref="D95:D96"/>
    <mergeCell ref="E95:E96"/>
    <mergeCell ref="F95:F96"/>
    <mergeCell ref="G95:I95"/>
    <mergeCell ref="H71:H72"/>
    <mergeCell ref="I71:I72"/>
    <mergeCell ref="J71:L71"/>
    <mergeCell ref="B86:B87"/>
    <mergeCell ref="C86:C87"/>
    <mergeCell ref="D86:D87"/>
    <mergeCell ref="E86:E87"/>
    <mergeCell ref="F86:F87"/>
    <mergeCell ref="G86:G87"/>
    <mergeCell ref="H86:J86"/>
    <mergeCell ref="B71:B72"/>
    <mergeCell ref="C71:C72"/>
    <mergeCell ref="D71:D72"/>
    <mergeCell ref="E71:E72"/>
    <mergeCell ref="F71:F72"/>
    <mergeCell ref="G71:G72"/>
    <mergeCell ref="O41:O42"/>
    <mergeCell ref="B50:B51"/>
    <mergeCell ref="C50:C51"/>
    <mergeCell ref="D50:D51"/>
    <mergeCell ref="E50:E51"/>
    <mergeCell ref="F50:F51"/>
    <mergeCell ref="G50:G51"/>
    <mergeCell ref="H50:H51"/>
    <mergeCell ref="I50:O51"/>
    <mergeCell ref="M26:M27"/>
    <mergeCell ref="N26:N27"/>
    <mergeCell ref="O26:O27"/>
    <mergeCell ref="B41:B42"/>
    <mergeCell ref="C41:E41"/>
    <mergeCell ref="F41:J41"/>
    <mergeCell ref="K41:K42"/>
    <mergeCell ref="L41:L42"/>
    <mergeCell ref="M41:M42"/>
    <mergeCell ref="N41:N42"/>
    <mergeCell ref="B4:B5"/>
    <mergeCell ref="C4:I4"/>
    <mergeCell ref="J4:J5"/>
    <mergeCell ref="K4:K5"/>
    <mergeCell ref="L4:L5"/>
    <mergeCell ref="B26:B27"/>
    <mergeCell ref="C26:E26"/>
    <mergeCell ref="F26:J26"/>
    <mergeCell ref="K26:K27"/>
    <mergeCell ref="L26:L27"/>
  </mergeCells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Ｐゴシック,標準"11.文化・宗教</oddHeader>
    <oddFooter>&amp;C&amp;"ＭＳ Ｐゴシック,標準"-70-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DE03-FC3E-481B-BC52-434344E18DAC}">
  <dimension ref="A1:H65"/>
  <sheetViews>
    <sheetView showGridLines="0" view="pageBreakPreview" topLeftCell="A38" zoomScaleNormal="100" zoomScaleSheetLayoutView="100" workbookViewId="0">
      <selection activeCell="J166" sqref="J166"/>
    </sheetView>
  </sheetViews>
  <sheetFormatPr defaultColWidth="7.5546875" defaultRowHeight="18.75" customHeight="1" x14ac:dyDescent="0.2"/>
  <cols>
    <col min="1" max="1" width="1.6640625" style="7" customWidth="1"/>
    <col min="2" max="2" width="14.33203125" style="7" customWidth="1"/>
    <col min="3" max="4" width="38.5546875" style="7" customWidth="1"/>
    <col min="5" max="6" width="7.5546875" style="7"/>
    <col min="7" max="7" width="7.6640625" style="7" bestFit="1" customWidth="1"/>
    <col min="8" max="8" width="7.5546875" style="7"/>
    <col min="9" max="9" width="7.6640625" style="7" bestFit="1" customWidth="1"/>
    <col min="10" max="16384" width="7.5546875" style="7"/>
  </cols>
  <sheetData>
    <row r="1" spans="1:5" ht="30" customHeight="1" x14ac:dyDescent="0.2">
      <c r="A1" s="6" t="s">
        <v>206</v>
      </c>
    </row>
    <row r="2" spans="1:5" ht="7.5" customHeight="1" x14ac:dyDescent="0.2">
      <c r="A2" s="6"/>
    </row>
    <row r="3" spans="1:5" s="57" customFormat="1" ht="22.5" customHeight="1" x14ac:dyDescent="0.2">
      <c r="B3" s="8"/>
      <c r="C3" s="144"/>
      <c r="D3" s="144"/>
    </row>
    <row r="4" spans="1:5" s="58" customFormat="1" ht="22.5" customHeight="1" x14ac:dyDescent="0.15">
      <c r="B4" s="145" t="s">
        <v>207</v>
      </c>
      <c r="C4" s="146" t="s">
        <v>208</v>
      </c>
      <c r="D4" s="147" t="s">
        <v>209</v>
      </c>
      <c r="E4" s="59"/>
    </row>
    <row r="5" spans="1:5" s="58" customFormat="1" ht="13.5" hidden="1" customHeight="1" x14ac:dyDescent="0.15">
      <c r="B5" s="148" t="s">
        <v>210</v>
      </c>
      <c r="C5" s="149">
        <f>SUM(C6:C9)</f>
        <v>23565</v>
      </c>
      <c r="D5" s="150">
        <f>SUM(D6:D9)</f>
        <v>8389</v>
      </c>
      <c r="E5" s="59"/>
    </row>
    <row r="6" spans="1:5" s="58" customFormat="1" ht="13.5" hidden="1" customHeight="1" x14ac:dyDescent="0.15">
      <c r="B6" s="151" t="s">
        <v>16</v>
      </c>
      <c r="C6" s="152">
        <v>6966</v>
      </c>
      <c r="D6" s="153">
        <v>2025</v>
      </c>
      <c r="E6" s="59"/>
    </row>
    <row r="7" spans="1:5" s="58" customFormat="1" ht="13.5" hidden="1" customHeight="1" x14ac:dyDescent="0.15">
      <c r="B7" s="151" t="s">
        <v>17</v>
      </c>
      <c r="C7" s="152">
        <v>7805</v>
      </c>
      <c r="D7" s="153">
        <v>3113</v>
      </c>
      <c r="E7" s="59"/>
    </row>
    <row r="8" spans="1:5" s="58" customFormat="1" ht="13.5" hidden="1" customHeight="1" x14ac:dyDescent="0.15">
      <c r="B8" s="151" t="s">
        <v>18</v>
      </c>
      <c r="C8" s="152">
        <v>5711</v>
      </c>
      <c r="D8" s="153">
        <v>2037</v>
      </c>
      <c r="E8" s="59"/>
    </row>
    <row r="9" spans="1:5" s="58" customFormat="1" ht="13.5" hidden="1" customHeight="1" x14ac:dyDescent="0.15">
      <c r="B9" s="154" t="s">
        <v>19</v>
      </c>
      <c r="C9" s="155">
        <v>3083</v>
      </c>
      <c r="D9" s="156">
        <v>1214</v>
      </c>
      <c r="E9" s="59"/>
    </row>
    <row r="10" spans="1:5" s="58" customFormat="1" ht="15" hidden="1" customHeight="1" x14ac:dyDescent="0.15">
      <c r="B10" s="148" t="s">
        <v>211</v>
      </c>
      <c r="C10" s="149">
        <f>SUM(C11:C14)</f>
        <v>23867</v>
      </c>
      <c r="D10" s="150">
        <f>SUM(D11:D14)</f>
        <v>8772</v>
      </c>
      <c r="E10" s="59"/>
    </row>
    <row r="11" spans="1:5" s="58" customFormat="1" ht="15" hidden="1" customHeight="1" x14ac:dyDescent="0.15">
      <c r="B11" s="151" t="s">
        <v>16</v>
      </c>
      <c r="C11" s="157">
        <v>6941</v>
      </c>
      <c r="D11" s="158">
        <v>2091</v>
      </c>
      <c r="E11" s="59"/>
    </row>
    <row r="12" spans="1:5" s="58" customFormat="1" ht="15" hidden="1" customHeight="1" x14ac:dyDescent="0.15">
      <c r="B12" s="151" t="s">
        <v>17</v>
      </c>
      <c r="C12" s="157">
        <v>7987</v>
      </c>
      <c r="D12" s="158">
        <v>3286</v>
      </c>
      <c r="E12" s="59"/>
    </row>
    <row r="13" spans="1:5" s="58" customFormat="1" ht="15" hidden="1" customHeight="1" x14ac:dyDescent="0.15">
      <c r="B13" s="151" t="s">
        <v>18</v>
      </c>
      <c r="C13" s="157">
        <v>5794</v>
      </c>
      <c r="D13" s="158">
        <v>2125</v>
      </c>
      <c r="E13" s="59"/>
    </row>
    <row r="14" spans="1:5" s="58" customFormat="1" ht="15" hidden="1" customHeight="1" x14ac:dyDescent="0.15">
      <c r="B14" s="154" t="s">
        <v>19</v>
      </c>
      <c r="C14" s="159">
        <v>3145</v>
      </c>
      <c r="D14" s="160">
        <v>1270</v>
      </c>
      <c r="E14" s="59"/>
    </row>
    <row r="15" spans="1:5" s="58" customFormat="1" ht="15" hidden="1" customHeight="1" x14ac:dyDescent="0.15">
      <c r="B15" s="148" t="s">
        <v>212</v>
      </c>
      <c r="C15" s="149">
        <f>SUM(C16:C19)</f>
        <v>24229</v>
      </c>
      <c r="D15" s="150">
        <f>SUM(D16:D19)</f>
        <v>9035</v>
      </c>
      <c r="E15" s="59"/>
    </row>
    <row r="16" spans="1:5" s="58" customFormat="1" ht="15" hidden="1" customHeight="1" x14ac:dyDescent="0.15">
      <c r="B16" s="151" t="s">
        <v>16</v>
      </c>
      <c r="C16" s="157">
        <v>6951</v>
      </c>
      <c r="D16" s="158">
        <v>2146</v>
      </c>
      <c r="E16" s="59"/>
    </row>
    <row r="17" spans="2:5" s="58" customFormat="1" ht="15" hidden="1" customHeight="1" x14ac:dyDescent="0.15">
      <c r="B17" s="151" t="s">
        <v>17</v>
      </c>
      <c r="C17" s="157">
        <v>8156</v>
      </c>
      <c r="D17" s="158">
        <v>3363</v>
      </c>
      <c r="E17" s="59"/>
    </row>
    <row r="18" spans="2:5" s="58" customFormat="1" ht="15" hidden="1" customHeight="1" x14ac:dyDescent="0.15">
      <c r="B18" s="151" t="s">
        <v>18</v>
      </c>
      <c r="C18" s="157">
        <v>5905</v>
      </c>
      <c r="D18" s="158">
        <v>2200</v>
      </c>
      <c r="E18" s="59"/>
    </row>
    <row r="19" spans="2:5" s="58" customFormat="1" ht="15" hidden="1" customHeight="1" x14ac:dyDescent="0.15">
      <c r="B19" s="154" t="s">
        <v>19</v>
      </c>
      <c r="C19" s="159">
        <v>3217</v>
      </c>
      <c r="D19" s="160">
        <v>1326</v>
      </c>
      <c r="E19" s="59"/>
    </row>
    <row r="20" spans="2:5" s="58" customFormat="1" ht="15" hidden="1" customHeight="1" x14ac:dyDescent="0.15">
      <c r="B20" s="148" t="s">
        <v>213</v>
      </c>
      <c r="C20" s="149">
        <f>SUM(C21:C24)</f>
        <v>24662</v>
      </c>
      <c r="D20" s="150">
        <f>SUM(D21:D24)</f>
        <v>9405</v>
      </c>
      <c r="E20" s="59"/>
    </row>
    <row r="21" spans="2:5" s="58" customFormat="1" ht="15" hidden="1" customHeight="1" x14ac:dyDescent="0.15">
      <c r="B21" s="151" t="s">
        <v>16</v>
      </c>
      <c r="C21" s="157">
        <v>7033</v>
      </c>
      <c r="D21" s="158">
        <v>2229</v>
      </c>
      <c r="E21" s="59"/>
    </row>
    <row r="22" spans="2:5" s="58" customFormat="1" ht="15" hidden="1" customHeight="1" x14ac:dyDescent="0.15">
      <c r="B22" s="151" t="s">
        <v>17</v>
      </c>
      <c r="C22" s="157">
        <v>8345</v>
      </c>
      <c r="D22" s="158">
        <v>3507</v>
      </c>
      <c r="E22" s="59"/>
    </row>
    <row r="23" spans="2:5" s="58" customFormat="1" ht="15" hidden="1" customHeight="1" x14ac:dyDescent="0.15">
      <c r="B23" s="151" t="s">
        <v>18</v>
      </c>
      <c r="C23" s="157">
        <v>6029</v>
      </c>
      <c r="D23" s="158">
        <v>2300</v>
      </c>
      <c r="E23" s="59"/>
    </row>
    <row r="24" spans="2:5" s="58" customFormat="1" ht="15" hidden="1" customHeight="1" x14ac:dyDescent="0.15">
      <c r="B24" s="154" t="s">
        <v>19</v>
      </c>
      <c r="C24" s="159">
        <v>3255</v>
      </c>
      <c r="D24" s="160">
        <v>1369</v>
      </c>
      <c r="E24" s="59"/>
    </row>
    <row r="25" spans="2:5" s="63" customFormat="1" ht="15" customHeight="1" x14ac:dyDescent="0.15">
      <c r="B25" s="148" t="s">
        <v>214</v>
      </c>
      <c r="C25" s="149">
        <f>SUM(C26:C29)</f>
        <v>24939</v>
      </c>
      <c r="D25" s="150">
        <f>SUM(D26:D29)</f>
        <v>10133</v>
      </c>
    </row>
    <row r="26" spans="2:5" s="65" customFormat="1" ht="15" customHeight="1" x14ac:dyDescent="0.15">
      <c r="B26" s="151" t="s">
        <v>16</v>
      </c>
      <c r="C26" s="157">
        <v>7051</v>
      </c>
      <c r="D26" s="158">
        <v>2345</v>
      </c>
      <c r="E26" s="71"/>
    </row>
    <row r="27" spans="2:5" s="65" customFormat="1" ht="15" customHeight="1" x14ac:dyDescent="0.15">
      <c r="B27" s="151" t="s">
        <v>17</v>
      </c>
      <c r="C27" s="157">
        <v>8419</v>
      </c>
      <c r="D27" s="158">
        <v>3779</v>
      </c>
      <c r="E27" s="71"/>
    </row>
    <row r="28" spans="2:5" s="65" customFormat="1" ht="15" customHeight="1" x14ac:dyDescent="0.15">
      <c r="B28" s="151" t="s">
        <v>18</v>
      </c>
      <c r="C28" s="157">
        <v>6159</v>
      </c>
      <c r="D28" s="158">
        <v>2571</v>
      </c>
      <c r="E28" s="71"/>
    </row>
    <row r="29" spans="2:5" s="65" customFormat="1" ht="15" customHeight="1" x14ac:dyDescent="0.15">
      <c r="B29" s="154" t="s">
        <v>19</v>
      </c>
      <c r="C29" s="159">
        <v>3310</v>
      </c>
      <c r="D29" s="160">
        <v>1438</v>
      </c>
      <c r="E29" s="71"/>
    </row>
    <row r="30" spans="2:5" s="63" customFormat="1" ht="15" customHeight="1" x14ac:dyDescent="0.15">
      <c r="B30" s="148" t="s">
        <v>215</v>
      </c>
      <c r="C30" s="149">
        <f>SUM(C31:C34)</f>
        <v>25052</v>
      </c>
      <c r="D30" s="150">
        <f>SUM(D31:D34)</f>
        <v>11096</v>
      </c>
    </row>
    <row r="31" spans="2:5" s="65" customFormat="1" ht="15" customHeight="1" x14ac:dyDescent="0.15">
      <c r="B31" s="151" t="s">
        <v>16</v>
      </c>
      <c r="C31" s="157">
        <v>7023</v>
      </c>
      <c r="D31" s="158">
        <v>2447</v>
      </c>
      <c r="E31" s="71"/>
    </row>
    <row r="32" spans="2:5" s="65" customFormat="1" ht="15" customHeight="1" x14ac:dyDescent="0.15">
      <c r="B32" s="151" t="s">
        <v>17</v>
      </c>
      <c r="C32" s="157">
        <v>8488</v>
      </c>
      <c r="D32" s="158">
        <v>4329</v>
      </c>
      <c r="E32" s="71"/>
    </row>
    <row r="33" spans="2:8" s="65" customFormat="1" ht="15" customHeight="1" x14ac:dyDescent="0.15">
      <c r="B33" s="151" t="s">
        <v>18</v>
      </c>
      <c r="C33" s="157">
        <v>6229</v>
      </c>
      <c r="D33" s="158">
        <v>2873</v>
      </c>
      <c r="E33" s="71"/>
    </row>
    <row r="34" spans="2:8" s="65" customFormat="1" ht="15" customHeight="1" x14ac:dyDescent="0.15">
      <c r="B34" s="154" t="s">
        <v>19</v>
      </c>
      <c r="C34" s="159">
        <v>3312</v>
      </c>
      <c r="D34" s="160">
        <v>1447</v>
      </c>
      <c r="E34" s="71"/>
    </row>
    <row r="35" spans="2:8" s="84" customFormat="1" ht="15" customHeight="1" x14ac:dyDescent="0.15">
      <c r="B35" s="148" t="s">
        <v>216</v>
      </c>
      <c r="C35" s="150">
        <f>SUM(C36:C39)</f>
        <v>25372</v>
      </c>
      <c r="D35" s="150">
        <f>SUM(D36:D39)</f>
        <v>12183</v>
      </c>
    </row>
    <row r="36" spans="2:8" s="65" customFormat="1" ht="15" customHeight="1" x14ac:dyDescent="0.15">
      <c r="B36" s="151" t="s">
        <v>16</v>
      </c>
      <c r="C36" s="161">
        <v>7033</v>
      </c>
      <c r="D36" s="161">
        <v>2595</v>
      </c>
      <c r="E36" s="71"/>
      <c r="F36" s="162"/>
      <c r="H36" s="27"/>
    </row>
    <row r="37" spans="2:8" s="65" customFormat="1" ht="15" customHeight="1" x14ac:dyDescent="0.15">
      <c r="B37" s="151" t="s">
        <v>17</v>
      </c>
      <c r="C37" s="161">
        <v>8639</v>
      </c>
      <c r="D37" s="161">
        <v>4793</v>
      </c>
      <c r="E37" s="71"/>
      <c r="F37" s="162"/>
      <c r="H37" s="27"/>
    </row>
    <row r="38" spans="2:8" s="65" customFormat="1" ht="15" customHeight="1" x14ac:dyDescent="0.15">
      <c r="B38" s="151" t="s">
        <v>18</v>
      </c>
      <c r="C38" s="161">
        <v>6369</v>
      </c>
      <c r="D38" s="161">
        <v>3201</v>
      </c>
      <c r="E38" s="71"/>
      <c r="F38" s="162"/>
      <c r="H38" s="27"/>
    </row>
    <row r="39" spans="2:8" s="65" customFormat="1" ht="15" customHeight="1" x14ac:dyDescent="0.15">
      <c r="B39" s="154" t="s">
        <v>19</v>
      </c>
      <c r="C39" s="163">
        <v>3331</v>
      </c>
      <c r="D39" s="163">
        <v>1594</v>
      </c>
      <c r="E39" s="71"/>
      <c r="F39" s="162"/>
      <c r="H39" s="27"/>
    </row>
    <row r="40" spans="2:8" s="65" customFormat="1" ht="15" customHeight="1" x14ac:dyDescent="0.15">
      <c r="B40" s="148" t="s">
        <v>217</v>
      </c>
      <c r="C40" s="150">
        <f>SUM(C41:C44)</f>
        <v>25482</v>
      </c>
      <c r="D40" s="150">
        <f>SUM(D41:D44)</f>
        <v>13057</v>
      </c>
      <c r="E40" s="71"/>
    </row>
    <row r="41" spans="2:8" s="65" customFormat="1" ht="15" customHeight="1" x14ac:dyDescent="0.15">
      <c r="B41" s="151" t="s">
        <v>16</v>
      </c>
      <c r="C41" s="157">
        <v>6969</v>
      </c>
      <c r="D41" s="158">
        <v>2894</v>
      </c>
      <c r="E41" s="71"/>
    </row>
    <row r="42" spans="2:8" s="65" customFormat="1" ht="15" customHeight="1" x14ac:dyDescent="0.15">
      <c r="B42" s="151" t="s">
        <v>17</v>
      </c>
      <c r="C42" s="157">
        <v>8708</v>
      </c>
      <c r="D42" s="158">
        <v>5037</v>
      </c>
      <c r="E42" s="71"/>
    </row>
    <row r="43" spans="2:8" s="65" customFormat="1" ht="15" customHeight="1" x14ac:dyDescent="0.15">
      <c r="B43" s="151" t="s">
        <v>18</v>
      </c>
      <c r="C43" s="157">
        <v>6433</v>
      </c>
      <c r="D43" s="158">
        <v>3364</v>
      </c>
      <c r="E43" s="71"/>
    </row>
    <row r="44" spans="2:8" s="65" customFormat="1" ht="15" customHeight="1" x14ac:dyDescent="0.15">
      <c r="B44" s="154" t="s">
        <v>19</v>
      </c>
      <c r="C44" s="159">
        <v>3372</v>
      </c>
      <c r="D44" s="160">
        <v>1762</v>
      </c>
      <c r="E44" s="71"/>
    </row>
    <row r="45" spans="2:8" s="65" customFormat="1" ht="15" customHeight="1" x14ac:dyDescent="0.15">
      <c r="B45" s="164" t="s">
        <v>218</v>
      </c>
      <c r="C45" s="165">
        <v>25472</v>
      </c>
      <c r="D45" s="165">
        <v>13509</v>
      </c>
      <c r="E45" s="71"/>
    </row>
    <row r="46" spans="2:8" s="65" customFormat="1" ht="15" customHeight="1" x14ac:dyDescent="0.15">
      <c r="B46" s="164" t="s">
        <v>219</v>
      </c>
      <c r="C46" s="165">
        <v>25506</v>
      </c>
      <c r="D46" s="165">
        <v>14163</v>
      </c>
      <c r="E46" s="71"/>
    </row>
    <row r="47" spans="2:8" s="65" customFormat="1" ht="15" customHeight="1" x14ac:dyDescent="0.15">
      <c r="B47" s="164" t="s">
        <v>220</v>
      </c>
      <c r="C47" s="165">
        <v>25615</v>
      </c>
      <c r="D47" s="165">
        <v>14612</v>
      </c>
      <c r="E47" s="71"/>
    </row>
    <row r="48" spans="2:8" s="65" customFormat="1" ht="15" customHeight="1" x14ac:dyDescent="0.15">
      <c r="B48" s="164" t="s">
        <v>221</v>
      </c>
      <c r="C48" s="165">
        <v>25911</v>
      </c>
      <c r="D48" s="165">
        <v>15102</v>
      </c>
      <c r="E48" s="71"/>
    </row>
    <row r="49" spans="2:6" s="65" customFormat="1" ht="15" customHeight="1" x14ac:dyDescent="0.15">
      <c r="B49" s="164" t="s">
        <v>222</v>
      </c>
      <c r="C49" s="165">
        <v>26363</v>
      </c>
      <c r="D49" s="165">
        <v>15461</v>
      </c>
      <c r="E49" s="71"/>
    </row>
    <row r="50" spans="2:6" s="65" customFormat="1" ht="15" customHeight="1" x14ac:dyDescent="0.15">
      <c r="B50" s="164" t="s">
        <v>223</v>
      </c>
      <c r="C50" s="165">
        <v>26752</v>
      </c>
      <c r="D50" s="165">
        <v>16075</v>
      </c>
      <c r="E50" s="71"/>
      <c r="F50" s="166"/>
    </row>
    <row r="51" spans="2:6" s="65" customFormat="1" ht="15" customHeight="1" x14ac:dyDescent="0.15">
      <c r="B51" s="167" t="s">
        <v>224</v>
      </c>
      <c r="C51" s="165">
        <v>26934</v>
      </c>
      <c r="D51" s="165">
        <v>16496</v>
      </c>
      <c r="E51" s="71"/>
      <c r="F51" s="166"/>
    </row>
    <row r="52" spans="2:6" s="65" customFormat="1" ht="15" customHeight="1" x14ac:dyDescent="0.15">
      <c r="B52" s="167" t="s">
        <v>225</v>
      </c>
      <c r="C52" s="165">
        <v>27057</v>
      </c>
      <c r="D52" s="165">
        <v>17018</v>
      </c>
      <c r="E52" s="71"/>
      <c r="F52" s="166"/>
    </row>
    <row r="53" spans="2:6" s="65" customFormat="1" ht="15" customHeight="1" x14ac:dyDescent="0.15">
      <c r="B53" s="167" t="s">
        <v>226</v>
      </c>
      <c r="C53" s="165">
        <v>27231</v>
      </c>
      <c r="D53" s="165">
        <v>17609</v>
      </c>
      <c r="E53" s="71"/>
      <c r="F53" s="166"/>
    </row>
    <row r="54" spans="2:6" s="65" customFormat="1" ht="15" customHeight="1" x14ac:dyDescent="0.15">
      <c r="B54" s="167" t="s">
        <v>227</v>
      </c>
      <c r="C54" s="165">
        <v>27369</v>
      </c>
      <c r="D54" s="165">
        <v>18005</v>
      </c>
      <c r="E54" s="71"/>
      <c r="F54" s="166"/>
    </row>
    <row r="55" spans="2:6" s="65" customFormat="1" ht="15" customHeight="1" x14ac:dyDescent="0.15">
      <c r="B55" s="167" t="s">
        <v>228</v>
      </c>
      <c r="C55" s="165">
        <v>27558</v>
      </c>
      <c r="D55" s="165">
        <v>18415</v>
      </c>
      <c r="E55" s="71"/>
      <c r="F55" s="166"/>
    </row>
    <row r="56" spans="2:6" s="65" customFormat="1" ht="15" customHeight="1" x14ac:dyDescent="0.15">
      <c r="B56" s="167" t="s">
        <v>229</v>
      </c>
      <c r="C56" s="165">
        <v>27770</v>
      </c>
      <c r="D56" s="165">
        <v>18669</v>
      </c>
      <c r="E56" s="71"/>
      <c r="F56" s="166"/>
    </row>
    <row r="57" spans="2:6" s="65" customFormat="1" ht="15" customHeight="1" x14ac:dyDescent="0.15">
      <c r="B57" s="167" t="s">
        <v>169</v>
      </c>
      <c r="C57" s="165">
        <v>27956</v>
      </c>
      <c r="D57" s="165">
        <v>19077</v>
      </c>
      <c r="E57" s="71"/>
      <c r="F57" s="166"/>
    </row>
    <row r="58" spans="2:6" s="65" customFormat="1" ht="15" customHeight="1" x14ac:dyDescent="0.15">
      <c r="B58" s="167" t="s">
        <v>170</v>
      </c>
      <c r="C58" s="165">
        <v>28307</v>
      </c>
      <c r="D58" s="165">
        <v>19582</v>
      </c>
      <c r="E58" s="71"/>
      <c r="F58" s="166"/>
    </row>
    <row r="59" spans="2:6" s="65" customFormat="1" ht="15" customHeight="1" x14ac:dyDescent="0.15">
      <c r="B59" s="167" t="s">
        <v>53</v>
      </c>
      <c r="C59" s="165">
        <v>28451</v>
      </c>
      <c r="D59" s="165">
        <v>19822</v>
      </c>
      <c r="E59" s="71"/>
      <c r="F59" s="166"/>
    </row>
    <row r="60" spans="2:6" s="65" customFormat="1" ht="15" customHeight="1" x14ac:dyDescent="0.15">
      <c r="B60" s="167" t="s">
        <v>54</v>
      </c>
      <c r="C60" s="165">
        <v>28350</v>
      </c>
      <c r="D60" s="165">
        <v>19699</v>
      </c>
      <c r="E60" s="71"/>
      <c r="F60" s="166"/>
    </row>
    <row r="61" spans="2:6" s="65" customFormat="1" ht="15" customHeight="1" x14ac:dyDescent="0.15">
      <c r="B61" s="167" t="s">
        <v>55</v>
      </c>
      <c r="C61" s="165">
        <v>28389</v>
      </c>
      <c r="D61" s="165">
        <v>19694</v>
      </c>
      <c r="E61" s="71"/>
      <c r="F61" s="166"/>
    </row>
    <row r="62" spans="2:6" s="65" customFormat="1" ht="15" customHeight="1" x14ac:dyDescent="0.15">
      <c r="B62" s="167" t="s">
        <v>56</v>
      </c>
      <c r="C62" s="165">
        <v>28328</v>
      </c>
      <c r="D62" s="165">
        <v>19642</v>
      </c>
      <c r="E62" s="71"/>
      <c r="F62" s="166"/>
    </row>
    <row r="63" spans="2:6" s="65" customFormat="1" ht="15" customHeight="1" x14ac:dyDescent="0.15">
      <c r="B63" s="167" t="s">
        <v>523</v>
      </c>
      <c r="C63" s="165">
        <v>28170</v>
      </c>
      <c r="D63" s="165">
        <v>19516</v>
      </c>
      <c r="E63" s="71"/>
      <c r="F63" s="166"/>
    </row>
    <row r="64" spans="2:6" ht="15" customHeight="1" x14ac:dyDescent="0.2">
      <c r="B64" s="86" t="s">
        <v>230</v>
      </c>
      <c r="D64" s="56"/>
    </row>
    <row r="65" spans="2:4" ht="15" customHeight="1" x14ac:dyDescent="0.2">
      <c r="B65" s="10" t="s">
        <v>231</v>
      </c>
      <c r="D65" s="56"/>
    </row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 11.文化・宗教</oddHeader>
    <oddFooter>&amp;C&amp;"ＭＳ Ｐゴシック,標準"-71-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1616-435E-42D2-AD9B-5CABE5B4CAD3}">
  <sheetPr>
    <pageSetUpPr fitToPage="1"/>
  </sheetPr>
  <dimension ref="A1:K86"/>
  <sheetViews>
    <sheetView showGridLines="0" view="pageBreakPreview" zoomScaleNormal="100" zoomScaleSheetLayoutView="100" workbookViewId="0">
      <selection activeCell="J166" sqref="J166"/>
    </sheetView>
  </sheetViews>
  <sheetFormatPr defaultColWidth="8.33203125" defaultRowHeight="18.75" customHeight="1" x14ac:dyDescent="0.2"/>
  <cols>
    <col min="1" max="1" width="4.109375" style="7" customWidth="1"/>
    <col min="2" max="2" width="15.6640625" style="7" customWidth="1"/>
    <col min="3" max="3" width="29.88671875" style="7" customWidth="1"/>
    <col min="4" max="4" width="6.33203125" style="168" customWidth="1"/>
    <col min="5" max="5" width="26.6640625" style="7" customWidth="1"/>
    <col min="6" max="6" width="18.88671875" style="7" customWidth="1"/>
    <col min="7" max="7" width="4.6640625" style="169" customWidth="1"/>
    <col min="8" max="10" width="3.88671875" style="170" customWidth="1"/>
    <col min="11" max="11" width="8.33203125" style="170"/>
    <col min="12" max="16384" width="8.33203125" style="7"/>
  </cols>
  <sheetData>
    <row r="1" spans="1:11" ht="28.5" customHeight="1" x14ac:dyDescent="0.2">
      <c r="A1" s="6" t="s">
        <v>232</v>
      </c>
    </row>
    <row r="2" spans="1:11" ht="7.5" customHeight="1" x14ac:dyDescent="0.2">
      <c r="A2" s="6"/>
    </row>
    <row r="3" spans="1:11" s="55" customFormat="1" ht="13.5" customHeight="1" x14ac:dyDescent="0.15">
      <c r="A3" s="10">
        <v>1</v>
      </c>
      <c r="B3" s="10" t="s">
        <v>233</v>
      </c>
      <c r="C3" s="171"/>
      <c r="D3" s="172"/>
      <c r="E3" s="171"/>
      <c r="F3" s="171"/>
      <c r="G3" s="173"/>
      <c r="H3" s="174"/>
      <c r="I3" s="174"/>
      <c r="J3" s="174"/>
      <c r="K3" s="174"/>
    </row>
    <row r="4" spans="1:11" s="55" customFormat="1" ht="13.5" customHeight="1" x14ac:dyDescent="0.15">
      <c r="A4" s="10"/>
      <c r="B4" s="10" t="s">
        <v>502</v>
      </c>
      <c r="C4" s="171"/>
      <c r="D4" s="172"/>
      <c r="E4" s="171"/>
      <c r="F4" s="171"/>
      <c r="G4" s="173"/>
      <c r="H4" s="174"/>
      <c r="I4" s="174"/>
      <c r="J4" s="174"/>
      <c r="K4" s="174"/>
    </row>
    <row r="5" spans="1:11" s="175" customFormat="1" ht="10.8" x14ac:dyDescent="0.15">
      <c r="B5" s="176" t="s">
        <v>61</v>
      </c>
      <c r="C5" s="177" t="s">
        <v>234</v>
      </c>
      <c r="D5" s="177" t="s">
        <v>235</v>
      </c>
      <c r="E5" s="177" t="s">
        <v>236</v>
      </c>
      <c r="F5" s="177" t="s">
        <v>237</v>
      </c>
      <c r="G5" s="423" t="s">
        <v>238</v>
      </c>
      <c r="H5" s="424"/>
      <c r="I5" s="424"/>
      <c r="J5" s="425"/>
      <c r="K5" s="179"/>
    </row>
    <row r="6" spans="1:11" s="180" customFormat="1" ht="9.9" customHeight="1" x14ac:dyDescent="0.15">
      <c r="B6" s="181" t="s">
        <v>239</v>
      </c>
      <c r="C6" s="182" t="s">
        <v>240</v>
      </c>
      <c r="D6" s="183" t="s">
        <v>241</v>
      </c>
      <c r="E6" s="182" t="s">
        <v>242</v>
      </c>
      <c r="F6" s="182" t="s">
        <v>243</v>
      </c>
      <c r="G6" s="184" t="s">
        <v>244</v>
      </c>
      <c r="H6" s="185" t="s">
        <v>245</v>
      </c>
      <c r="I6" s="185" t="s">
        <v>246</v>
      </c>
      <c r="J6" s="186" t="s">
        <v>247</v>
      </c>
      <c r="K6" s="187"/>
    </row>
    <row r="7" spans="1:11" s="26" customFormat="1" ht="13.5" customHeight="1" x14ac:dyDescent="0.15">
      <c r="B7" s="10" t="s">
        <v>503</v>
      </c>
      <c r="C7" s="188"/>
      <c r="D7" s="189"/>
      <c r="E7" s="188"/>
      <c r="F7" s="188"/>
      <c r="G7" s="190"/>
      <c r="H7" s="191"/>
      <c r="I7" s="191"/>
      <c r="J7" s="191"/>
      <c r="K7" s="191"/>
    </row>
    <row r="8" spans="1:11" s="26" customFormat="1" ht="10.8" x14ac:dyDescent="0.15">
      <c r="B8" s="176" t="s">
        <v>61</v>
      </c>
      <c r="C8" s="177" t="s">
        <v>234</v>
      </c>
      <c r="D8" s="192" t="s">
        <v>235</v>
      </c>
      <c r="E8" s="177" t="s">
        <v>236</v>
      </c>
      <c r="F8" s="177" t="s">
        <v>237</v>
      </c>
      <c r="G8" s="423" t="s">
        <v>238</v>
      </c>
      <c r="H8" s="424"/>
      <c r="I8" s="424"/>
      <c r="J8" s="425"/>
      <c r="K8" s="191"/>
    </row>
    <row r="9" spans="1:11" s="180" customFormat="1" ht="9.9" customHeight="1" x14ac:dyDescent="0.15">
      <c r="B9" s="430" t="s">
        <v>248</v>
      </c>
      <c r="C9" s="182" t="s">
        <v>249</v>
      </c>
      <c r="D9" s="183" t="s">
        <v>250</v>
      </c>
      <c r="E9" s="182" t="s">
        <v>251</v>
      </c>
      <c r="F9" s="182" t="s">
        <v>252</v>
      </c>
      <c r="G9" s="184" t="s">
        <v>244</v>
      </c>
      <c r="H9" s="185" t="s">
        <v>253</v>
      </c>
      <c r="I9" s="185" t="s">
        <v>254</v>
      </c>
      <c r="J9" s="186" t="s">
        <v>255</v>
      </c>
      <c r="K9" s="187"/>
    </row>
    <row r="10" spans="1:11" s="180" customFormat="1" ht="9.75" customHeight="1" x14ac:dyDescent="0.15">
      <c r="B10" s="431"/>
      <c r="C10" s="182" t="s">
        <v>256</v>
      </c>
      <c r="D10" s="183" t="s">
        <v>250</v>
      </c>
      <c r="E10" s="182" t="s">
        <v>257</v>
      </c>
      <c r="F10" s="193" t="s">
        <v>258</v>
      </c>
      <c r="G10" s="184" t="s">
        <v>244</v>
      </c>
      <c r="H10" s="185" t="s">
        <v>259</v>
      </c>
      <c r="I10" s="185" t="s">
        <v>260</v>
      </c>
      <c r="J10" s="186" t="s">
        <v>261</v>
      </c>
      <c r="K10" s="187"/>
    </row>
    <row r="11" spans="1:11" s="180" customFormat="1" ht="9.9" customHeight="1" x14ac:dyDescent="0.15">
      <c r="B11" s="431"/>
      <c r="C11" s="182" t="s">
        <v>262</v>
      </c>
      <c r="D11" s="183" t="s">
        <v>263</v>
      </c>
      <c r="E11" s="182" t="s">
        <v>264</v>
      </c>
      <c r="F11" s="182" t="s">
        <v>265</v>
      </c>
      <c r="G11" s="184" t="s">
        <v>266</v>
      </c>
      <c r="H11" s="185" t="s">
        <v>267</v>
      </c>
      <c r="I11" s="185" t="s">
        <v>268</v>
      </c>
      <c r="J11" s="186" t="s">
        <v>269</v>
      </c>
      <c r="K11" s="187"/>
    </row>
    <row r="12" spans="1:11" s="180" customFormat="1" ht="22.5" customHeight="1" x14ac:dyDescent="0.15">
      <c r="B12" s="432"/>
      <c r="C12" s="194" t="s">
        <v>270</v>
      </c>
      <c r="D12" s="183" t="s">
        <v>271</v>
      </c>
      <c r="E12" s="182" t="s">
        <v>242</v>
      </c>
      <c r="F12" s="182" t="s">
        <v>272</v>
      </c>
      <c r="G12" s="195" t="s">
        <v>273</v>
      </c>
      <c r="H12" s="196" t="s">
        <v>274</v>
      </c>
      <c r="I12" s="196" t="s">
        <v>275</v>
      </c>
      <c r="J12" s="197" t="s">
        <v>276</v>
      </c>
      <c r="K12" s="187"/>
    </row>
    <row r="13" spans="1:11" s="180" customFormat="1" ht="9.9" customHeight="1" x14ac:dyDescent="0.15">
      <c r="B13" s="430" t="s">
        <v>277</v>
      </c>
      <c r="C13" s="182" t="s">
        <v>278</v>
      </c>
      <c r="D13" s="183" t="s">
        <v>279</v>
      </c>
      <c r="E13" s="182" t="s">
        <v>242</v>
      </c>
      <c r="F13" s="182" t="s">
        <v>243</v>
      </c>
      <c r="G13" s="184" t="s">
        <v>280</v>
      </c>
      <c r="H13" s="185" t="s">
        <v>281</v>
      </c>
      <c r="I13" s="185" t="s">
        <v>282</v>
      </c>
      <c r="J13" s="186" t="s">
        <v>283</v>
      </c>
      <c r="K13" s="187"/>
    </row>
    <row r="14" spans="1:11" s="180" customFormat="1" ht="22.5" customHeight="1" x14ac:dyDescent="0.15">
      <c r="B14" s="431"/>
      <c r="C14" s="182" t="s">
        <v>278</v>
      </c>
      <c r="D14" s="183" t="s">
        <v>279</v>
      </c>
      <c r="E14" s="182" t="s">
        <v>284</v>
      </c>
      <c r="F14" s="194" t="s">
        <v>285</v>
      </c>
      <c r="G14" s="184" t="s">
        <v>280</v>
      </c>
      <c r="H14" s="185" t="s">
        <v>281</v>
      </c>
      <c r="I14" s="185" t="s">
        <v>282</v>
      </c>
      <c r="J14" s="186" t="s">
        <v>283</v>
      </c>
      <c r="K14" s="187"/>
    </row>
    <row r="15" spans="1:11" s="180" customFormat="1" ht="9.9" customHeight="1" x14ac:dyDescent="0.15">
      <c r="B15" s="432"/>
      <c r="C15" s="182" t="s">
        <v>286</v>
      </c>
      <c r="D15" s="183" t="s">
        <v>279</v>
      </c>
      <c r="E15" s="182" t="s">
        <v>287</v>
      </c>
      <c r="F15" s="182" t="s">
        <v>288</v>
      </c>
      <c r="G15" s="184" t="s">
        <v>244</v>
      </c>
      <c r="H15" s="185" t="s">
        <v>289</v>
      </c>
      <c r="I15" s="185" t="s">
        <v>290</v>
      </c>
      <c r="J15" s="186" t="s">
        <v>255</v>
      </c>
      <c r="K15" s="187"/>
    </row>
    <row r="16" spans="1:11" s="180" customFormat="1" ht="9.9" customHeight="1" x14ac:dyDescent="0.15">
      <c r="B16" s="181" t="s">
        <v>291</v>
      </c>
      <c r="C16" s="182" t="s">
        <v>292</v>
      </c>
      <c r="D16" s="183" t="s">
        <v>279</v>
      </c>
      <c r="E16" s="182" t="s">
        <v>242</v>
      </c>
      <c r="F16" s="182" t="s">
        <v>243</v>
      </c>
      <c r="G16" s="184" t="s">
        <v>266</v>
      </c>
      <c r="H16" s="185" t="s">
        <v>293</v>
      </c>
      <c r="I16" s="185" t="s">
        <v>260</v>
      </c>
      <c r="J16" s="186" t="s">
        <v>294</v>
      </c>
      <c r="K16" s="187"/>
    </row>
    <row r="17" spans="1:11" s="180" customFormat="1" ht="9.9" customHeight="1" x14ac:dyDescent="0.15">
      <c r="B17" s="181" t="s">
        <v>239</v>
      </c>
      <c r="C17" s="182" t="s">
        <v>295</v>
      </c>
      <c r="D17" s="183" t="s">
        <v>241</v>
      </c>
      <c r="E17" s="182" t="s">
        <v>296</v>
      </c>
      <c r="F17" s="182" t="s">
        <v>297</v>
      </c>
      <c r="G17" s="184" t="s">
        <v>244</v>
      </c>
      <c r="H17" s="185" t="s">
        <v>245</v>
      </c>
      <c r="I17" s="185" t="s">
        <v>246</v>
      </c>
      <c r="J17" s="186" t="s">
        <v>247</v>
      </c>
      <c r="K17" s="187"/>
    </row>
    <row r="18" spans="1:11" s="26" customFormat="1" ht="13.5" customHeight="1" x14ac:dyDescent="0.15">
      <c r="B18" s="10" t="s">
        <v>504</v>
      </c>
      <c r="C18" s="188"/>
      <c r="D18" s="189"/>
      <c r="E18" s="188"/>
      <c r="F18" s="188"/>
      <c r="G18" s="190"/>
      <c r="H18" s="191"/>
      <c r="I18" s="191"/>
      <c r="J18" s="191"/>
      <c r="K18" s="191"/>
    </row>
    <row r="19" spans="1:11" s="26" customFormat="1" ht="10.8" x14ac:dyDescent="0.15">
      <c r="B19" s="176" t="s">
        <v>61</v>
      </c>
      <c r="C19" s="428" t="s">
        <v>234</v>
      </c>
      <c r="D19" s="429"/>
      <c r="E19" s="177" t="s">
        <v>236</v>
      </c>
      <c r="F19" s="177" t="s">
        <v>237</v>
      </c>
      <c r="G19" s="423" t="s">
        <v>238</v>
      </c>
      <c r="H19" s="424"/>
      <c r="I19" s="424"/>
      <c r="J19" s="425"/>
      <c r="K19" s="191"/>
    </row>
    <row r="20" spans="1:11" s="180" customFormat="1" ht="9.9" customHeight="1" x14ac:dyDescent="0.15">
      <c r="B20" s="430" t="s">
        <v>298</v>
      </c>
      <c r="C20" s="433" t="s">
        <v>299</v>
      </c>
      <c r="D20" s="434"/>
      <c r="E20" s="182" t="s">
        <v>300</v>
      </c>
      <c r="F20" s="182" t="s">
        <v>252</v>
      </c>
      <c r="G20" s="184" t="s">
        <v>244</v>
      </c>
      <c r="H20" s="185" t="s">
        <v>290</v>
      </c>
      <c r="I20" s="185" t="s">
        <v>301</v>
      </c>
      <c r="J20" s="186" t="s">
        <v>269</v>
      </c>
      <c r="K20" s="187"/>
    </row>
    <row r="21" spans="1:11" s="180" customFormat="1" ht="9.9" customHeight="1" x14ac:dyDescent="0.15">
      <c r="B21" s="432"/>
      <c r="C21" s="433" t="s">
        <v>302</v>
      </c>
      <c r="D21" s="434"/>
      <c r="E21" s="182" t="s">
        <v>303</v>
      </c>
      <c r="F21" s="182" t="s">
        <v>252</v>
      </c>
      <c r="G21" s="184" t="s">
        <v>266</v>
      </c>
      <c r="H21" s="185" t="s">
        <v>304</v>
      </c>
      <c r="I21" s="185" t="s">
        <v>290</v>
      </c>
      <c r="J21" s="186" t="s">
        <v>305</v>
      </c>
      <c r="K21" s="187"/>
    </row>
    <row r="22" spans="1:11" s="180" customFormat="1" ht="9.9" customHeight="1" x14ac:dyDescent="0.15">
      <c r="B22" s="200" t="s">
        <v>306</v>
      </c>
      <c r="C22" s="433" t="s">
        <v>307</v>
      </c>
      <c r="D22" s="434"/>
      <c r="E22" s="182" t="s">
        <v>242</v>
      </c>
      <c r="F22" s="182" t="s">
        <v>243</v>
      </c>
      <c r="G22" s="184" t="s">
        <v>244</v>
      </c>
      <c r="H22" s="185" t="s">
        <v>282</v>
      </c>
      <c r="I22" s="185" t="s">
        <v>268</v>
      </c>
      <c r="J22" s="186" t="s">
        <v>308</v>
      </c>
      <c r="K22" s="187"/>
    </row>
    <row r="23" spans="1:11" s="180" customFormat="1" ht="22.5" customHeight="1" x14ac:dyDescent="0.15">
      <c r="B23" s="201" t="s">
        <v>309</v>
      </c>
      <c r="C23" s="438" t="s">
        <v>310</v>
      </c>
      <c r="D23" s="434"/>
      <c r="E23" s="194" t="s">
        <v>311</v>
      </c>
      <c r="F23" s="202" t="s">
        <v>312</v>
      </c>
      <c r="G23" s="184" t="s">
        <v>244</v>
      </c>
      <c r="H23" s="185" t="s">
        <v>313</v>
      </c>
      <c r="I23" s="185" t="s">
        <v>260</v>
      </c>
      <c r="J23" s="186" t="s">
        <v>283</v>
      </c>
      <c r="K23" s="187"/>
    </row>
    <row r="24" spans="1:11" s="180" customFormat="1" ht="22.5" customHeight="1" x14ac:dyDescent="0.15">
      <c r="B24" s="203" t="s">
        <v>314</v>
      </c>
      <c r="C24" s="198" t="s">
        <v>315</v>
      </c>
      <c r="D24" s="199"/>
      <c r="E24" s="194" t="s">
        <v>316</v>
      </c>
      <c r="F24" s="182" t="s">
        <v>265</v>
      </c>
      <c r="G24" s="184" t="s">
        <v>244</v>
      </c>
      <c r="H24" s="185" t="s">
        <v>313</v>
      </c>
      <c r="I24" s="185" t="s">
        <v>260</v>
      </c>
      <c r="J24" s="186" t="s">
        <v>283</v>
      </c>
      <c r="K24" s="187"/>
    </row>
    <row r="25" spans="1:11" s="180" customFormat="1" ht="6.75" customHeight="1" x14ac:dyDescent="0.15">
      <c r="B25" s="204"/>
      <c r="C25" s="205"/>
      <c r="D25" s="205"/>
      <c r="E25" s="206"/>
      <c r="F25" s="205"/>
      <c r="G25" s="187"/>
      <c r="H25" s="207"/>
      <c r="I25" s="207"/>
      <c r="J25" s="207"/>
      <c r="K25" s="187"/>
    </row>
    <row r="26" spans="1:11" s="55" customFormat="1" ht="13.5" customHeight="1" x14ac:dyDescent="0.15">
      <c r="A26" s="10">
        <v>2</v>
      </c>
      <c r="B26" s="10" t="s">
        <v>317</v>
      </c>
      <c r="C26" s="171"/>
      <c r="D26" s="172"/>
      <c r="E26" s="171"/>
      <c r="F26" s="171"/>
      <c r="G26" s="173"/>
      <c r="H26" s="174"/>
      <c r="I26" s="174"/>
      <c r="J26" s="174"/>
      <c r="K26" s="174"/>
    </row>
    <row r="27" spans="1:11" s="55" customFormat="1" ht="13.5" customHeight="1" x14ac:dyDescent="0.15">
      <c r="A27" s="10"/>
      <c r="B27" s="10" t="s">
        <v>505</v>
      </c>
      <c r="C27" s="171"/>
      <c r="D27" s="172"/>
      <c r="E27" s="171"/>
      <c r="F27" s="171"/>
      <c r="G27" s="173"/>
      <c r="H27" s="174"/>
      <c r="I27" s="174"/>
      <c r="J27" s="174"/>
      <c r="K27" s="174"/>
    </row>
    <row r="28" spans="1:11" s="175" customFormat="1" ht="10.8" x14ac:dyDescent="0.15">
      <c r="B28" s="176" t="s">
        <v>61</v>
      </c>
      <c r="C28" s="177" t="s">
        <v>234</v>
      </c>
      <c r="D28" s="177" t="s">
        <v>235</v>
      </c>
      <c r="E28" s="177" t="s">
        <v>236</v>
      </c>
      <c r="F28" s="177" t="s">
        <v>237</v>
      </c>
      <c r="G28" s="423" t="s">
        <v>238</v>
      </c>
      <c r="H28" s="424"/>
      <c r="I28" s="424"/>
      <c r="J28" s="425"/>
      <c r="K28" s="179"/>
    </row>
    <row r="29" spans="1:11" s="180" customFormat="1" ht="9.9" customHeight="1" x14ac:dyDescent="0.15">
      <c r="B29" s="430" t="s">
        <v>318</v>
      </c>
      <c r="C29" s="182" t="s">
        <v>319</v>
      </c>
      <c r="D29" s="183" t="s">
        <v>250</v>
      </c>
      <c r="E29" s="182" t="s">
        <v>320</v>
      </c>
      <c r="F29" s="182" t="s">
        <v>321</v>
      </c>
      <c r="G29" s="184" t="s">
        <v>244</v>
      </c>
      <c r="H29" s="185" t="s">
        <v>245</v>
      </c>
      <c r="I29" s="185" t="s">
        <v>246</v>
      </c>
      <c r="J29" s="186" t="s">
        <v>322</v>
      </c>
      <c r="K29" s="187"/>
    </row>
    <row r="30" spans="1:11" s="180" customFormat="1" ht="9.9" customHeight="1" x14ac:dyDescent="0.15">
      <c r="B30" s="431"/>
      <c r="C30" s="182" t="s">
        <v>323</v>
      </c>
      <c r="D30" s="183" t="s">
        <v>250</v>
      </c>
      <c r="E30" s="182" t="s">
        <v>320</v>
      </c>
      <c r="F30" s="182" t="s">
        <v>321</v>
      </c>
      <c r="G30" s="184" t="s">
        <v>244</v>
      </c>
      <c r="H30" s="185" t="s">
        <v>324</v>
      </c>
      <c r="I30" s="185" t="s">
        <v>282</v>
      </c>
      <c r="J30" s="186" t="s">
        <v>305</v>
      </c>
      <c r="K30" s="187"/>
    </row>
    <row r="31" spans="1:11" s="180" customFormat="1" ht="9.6" x14ac:dyDescent="0.15">
      <c r="B31" s="431"/>
      <c r="C31" s="194" t="s">
        <v>325</v>
      </c>
      <c r="D31" s="183" t="s">
        <v>250</v>
      </c>
      <c r="E31" s="182" t="s">
        <v>326</v>
      </c>
      <c r="F31" s="182" t="s">
        <v>327</v>
      </c>
      <c r="G31" s="184" t="s">
        <v>266</v>
      </c>
      <c r="H31" s="185" t="s">
        <v>328</v>
      </c>
      <c r="I31" s="185" t="s">
        <v>282</v>
      </c>
      <c r="J31" s="186" t="s">
        <v>329</v>
      </c>
      <c r="K31" s="187"/>
    </row>
    <row r="32" spans="1:11" s="180" customFormat="1" ht="9.6" x14ac:dyDescent="0.15">
      <c r="B32" s="431"/>
      <c r="C32" s="194" t="s">
        <v>330</v>
      </c>
      <c r="D32" s="183" t="s">
        <v>250</v>
      </c>
      <c r="E32" s="182" t="s">
        <v>331</v>
      </c>
      <c r="F32" s="182" t="s">
        <v>332</v>
      </c>
      <c r="G32" s="184" t="s">
        <v>266</v>
      </c>
      <c r="H32" s="185" t="s">
        <v>333</v>
      </c>
      <c r="I32" s="185" t="s">
        <v>246</v>
      </c>
      <c r="J32" s="186" t="s">
        <v>334</v>
      </c>
      <c r="K32" s="187"/>
    </row>
    <row r="33" spans="2:11" s="180" customFormat="1" ht="9.9" customHeight="1" x14ac:dyDescent="0.15">
      <c r="B33" s="432"/>
      <c r="C33" s="182" t="s">
        <v>335</v>
      </c>
      <c r="D33" s="183" t="s">
        <v>250</v>
      </c>
      <c r="E33" s="182" t="s">
        <v>336</v>
      </c>
      <c r="F33" s="182" t="s">
        <v>337</v>
      </c>
      <c r="G33" s="184" t="s">
        <v>266</v>
      </c>
      <c r="H33" s="185" t="s">
        <v>245</v>
      </c>
      <c r="I33" s="185" t="s">
        <v>246</v>
      </c>
      <c r="J33" s="186" t="s">
        <v>269</v>
      </c>
      <c r="K33" s="187"/>
    </row>
    <row r="34" spans="2:11" s="209" customFormat="1" ht="9.9" customHeight="1" x14ac:dyDescent="0.15">
      <c r="B34" s="430" t="s">
        <v>338</v>
      </c>
      <c r="C34" s="202" t="s">
        <v>339</v>
      </c>
      <c r="D34" s="183" t="s">
        <v>279</v>
      </c>
      <c r="E34" s="182" t="s">
        <v>340</v>
      </c>
      <c r="F34" s="182" t="s">
        <v>341</v>
      </c>
      <c r="G34" s="184" t="s">
        <v>244</v>
      </c>
      <c r="H34" s="185" t="s">
        <v>245</v>
      </c>
      <c r="I34" s="185" t="s">
        <v>246</v>
      </c>
      <c r="J34" s="186" t="s">
        <v>322</v>
      </c>
      <c r="K34" s="208"/>
    </row>
    <row r="35" spans="2:11" s="209" customFormat="1" ht="21.75" customHeight="1" x14ac:dyDescent="0.15">
      <c r="B35" s="431"/>
      <c r="C35" s="182" t="s">
        <v>342</v>
      </c>
      <c r="D35" s="183" t="s">
        <v>343</v>
      </c>
      <c r="E35" s="182" t="s">
        <v>344</v>
      </c>
      <c r="F35" s="194" t="s">
        <v>345</v>
      </c>
      <c r="G35" s="184" t="s">
        <v>244</v>
      </c>
      <c r="H35" s="185" t="s">
        <v>346</v>
      </c>
      <c r="I35" s="185" t="s">
        <v>304</v>
      </c>
      <c r="J35" s="186" t="s">
        <v>347</v>
      </c>
      <c r="K35" s="208"/>
    </row>
    <row r="36" spans="2:11" s="209" customFormat="1" ht="9.9" customHeight="1" x14ac:dyDescent="0.15">
      <c r="B36" s="432"/>
      <c r="C36" s="182" t="s">
        <v>348</v>
      </c>
      <c r="D36" s="183" t="s">
        <v>279</v>
      </c>
      <c r="E36" s="182" t="s">
        <v>349</v>
      </c>
      <c r="F36" s="182" t="s">
        <v>350</v>
      </c>
      <c r="G36" s="184" t="s">
        <v>266</v>
      </c>
      <c r="H36" s="185" t="s">
        <v>333</v>
      </c>
      <c r="I36" s="185" t="s">
        <v>246</v>
      </c>
      <c r="J36" s="186" t="s">
        <v>334</v>
      </c>
      <c r="K36" s="208"/>
    </row>
    <row r="37" spans="2:11" s="209" customFormat="1" ht="9.9" customHeight="1" x14ac:dyDescent="0.15">
      <c r="B37" s="430" t="s">
        <v>351</v>
      </c>
      <c r="C37" s="182" t="s">
        <v>352</v>
      </c>
      <c r="D37" s="183" t="s">
        <v>353</v>
      </c>
      <c r="E37" s="182" t="s">
        <v>354</v>
      </c>
      <c r="F37" s="182" t="s">
        <v>355</v>
      </c>
      <c r="G37" s="184" t="s">
        <v>244</v>
      </c>
      <c r="H37" s="185" t="s">
        <v>356</v>
      </c>
      <c r="I37" s="185" t="s">
        <v>246</v>
      </c>
      <c r="J37" s="186" t="s">
        <v>261</v>
      </c>
      <c r="K37" s="208"/>
    </row>
    <row r="38" spans="2:11" s="209" customFormat="1" ht="9.9" customHeight="1" x14ac:dyDescent="0.15">
      <c r="B38" s="431"/>
      <c r="C38" s="182" t="s">
        <v>357</v>
      </c>
      <c r="D38" s="183" t="s">
        <v>358</v>
      </c>
      <c r="E38" s="182" t="s">
        <v>320</v>
      </c>
      <c r="F38" s="182" t="s">
        <v>321</v>
      </c>
      <c r="G38" s="184" t="s">
        <v>244</v>
      </c>
      <c r="H38" s="185" t="s">
        <v>359</v>
      </c>
      <c r="I38" s="185" t="s">
        <v>253</v>
      </c>
      <c r="J38" s="186" t="s">
        <v>360</v>
      </c>
      <c r="K38" s="208"/>
    </row>
    <row r="39" spans="2:11" s="209" customFormat="1" ht="9.9" customHeight="1" x14ac:dyDescent="0.15">
      <c r="B39" s="431"/>
      <c r="C39" s="182" t="s">
        <v>361</v>
      </c>
      <c r="D39" s="183" t="s">
        <v>358</v>
      </c>
      <c r="E39" s="182" t="s">
        <v>362</v>
      </c>
      <c r="F39" s="182" t="s">
        <v>535</v>
      </c>
      <c r="G39" s="184" t="s">
        <v>244</v>
      </c>
      <c r="H39" s="185" t="s">
        <v>363</v>
      </c>
      <c r="I39" s="185" t="s">
        <v>290</v>
      </c>
      <c r="J39" s="186" t="s">
        <v>360</v>
      </c>
      <c r="K39" s="208"/>
    </row>
    <row r="40" spans="2:11" s="209" customFormat="1" ht="9.9" customHeight="1" x14ac:dyDescent="0.15">
      <c r="B40" s="431"/>
      <c r="C40" s="182" t="s">
        <v>364</v>
      </c>
      <c r="D40" s="183" t="s">
        <v>365</v>
      </c>
      <c r="E40" s="182" t="s">
        <v>366</v>
      </c>
      <c r="F40" s="182" t="s">
        <v>321</v>
      </c>
      <c r="G40" s="184" t="s">
        <v>367</v>
      </c>
      <c r="H40" s="185" t="s">
        <v>368</v>
      </c>
      <c r="I40" s="185" t="s">
        <v>369</v>
      </c>
      <c r="J40" s="186" t="s">
        <v>370</v>
      </c>
      <c r="K40" s="208"/>
    </row>
    <row r="41" spans="2:11" s="209" customFormat="1" ht="9.9" customHeight="1" x14ac:dyDescent="0.15">
      <c r="B41" s="432"/>
      <c r="C41" s="182" t="s">
        <v>371</v>
      </c>
      <c r="D41" s="183" t="s">
        <v>365</v>
      </c>
      <c r="E41" s="182" t="s">
        <v>372</v>
      </c>
      <c r="F41" s="182" t="s">
        <v>341</v>
      </c>
      <c r="G41" s="184" t="s">
        <v>367</v>
      </c>
      <c r="H41" s="185" t="s">
        <v>373</v>
      </c>
      <c r="I41" s="185" t="s">
        <v>373</v>
      </c>
      <c r="J41" s="186" t="s">
        <v>374</v>
      </c>
      <c r="K41" s="208"/>
    </row>
    <row r="42" spans="2:11" s="209" customFormat="1" ht="9.9" customHeight="1" x14ac:dyDescent="0.15">
      <c r="B42" s="435" t="s">
        <v>375</v>
      </c>
      <c r="C42" s="182" t="s">
        <v>376</v>
      </c>
      <c r="D42" s="183" t="s">
        <v>377</v>
      </c>
      <c r="E42" s="182" t="s">
        <v>287</v>
      </c>
      <c r="F42" s="182" t="s">
        <v>288</v>
      </c>
      <c r="G42" s="184" t="s">
        <v>244</v>
      </c>
      <c r="H42" s="185" t="s">
        <v>378</v>
      </c>
      <c r="I42" s="185" t="s">
        <v>246</v>
      </c>
      <c r="J42" s="186" t="s">
        <v>261</v>
      </c>
      <c r="K42" s="208"/>
    </row>
    <row r="43" spans="2:11" s="209" customFormat="1" ht="9.9" customHeight="1" x14ac:dyDescent="0.15">
      <c r="B43" s="437"/>
      <c r="C43" s="182" t="s">
        <v>379</v>
      </c>
      <c r="D43" s="183" t="s">
        <v>380</v>
      </c>
      <c r="E43" s="182" t="s">
        <v>381</v>
      </c>
      <c r="F43" s="182" t="s">
        <v>382</v>
      </c>
      <c r="G43" s="184" t="s">
        <v>266</v>
      </c>
      <c r="H43" s="185" t="s">
        <v>333</v>
      </c>
      <c r="I43" s="185" t="s">
        <v>246</v>
      </c>
      <c r="J43" s="186" t="s">
        <v>334</v>
      </c>
      <c r="K43" s="208"/>
    </row>
    <row r="44" spans="2:11" s="209" customFormat="1" ht="9.9" customHeight="1" x14ac:dyDescent="0.15">
      <c r="B44" s="430" t="s">
        <v>239</v>
      </c>
      <c r="C44" s="182" t="s">
        <v>383</v>
      </c>
      <c r="D44" s="183" t="s">
        <v>384</v>
      </c>
      <c r="E44" s="182" t="s">
        <v>326</v>
      </c>
      <c r="F44" s="182" t="s">
        <v>327</v>
      </c>
      <c r="G44" s="184" t="s">
        <v>244</v>
      </c>
      <c r="H44" s="185" t="s">
        <v>356</v>
      </c>
      <c r="I44" s="185" t="s">
        <v>385</v>
      </c>
      <c r="J44" s="186" t="s">
        <v>255</v>
      </c>
      <c r="K44" s="208"/>
    </row>
    <row r="45" spans="2:11" s="209" customFormat="1" ht="9.9" customHeight="1" x14ac:dyDescent="0.15">
      <c r="B45" s="431"/>
      <c r="C45" s="182" t="s">
        <v>386</v>
      </c>
      <c r="D45" s="183" t="s">
        <v>263</v>
      </c>
      <c r="E45" s="182" t="s">
        <v>387</v>
      </c>
      <c r="F45" s="182" t="s">
        <v>297</v>
      </c>
      <c r="G45" s="184" t="s">
        <v>266</v>
      </c>
      <c r="H45" s="185" t="s">
        <v>536</v>
      </c>
      <c r="I45" s="185" t="s">
        <v>246</v>
      </c>
      <c r="J45" s="186" t="s">
        <v>247</v>
      </c>
      <c r="K45" s="208"/>
    </row>
    <row r="46" spans="2:11" s="209" customFormat="1" ht="21.75" customHeight="1" x14ac:dyDescent="0.15">
      <c r="B46" s="432"/>
      <c r="C46" s="182" t="s">
        <v>537</v>
      </c>
      <c r="D46" s="183" t="s">
        <v>538</v>
      </c>
      <c r="E46" s="182" t="s">
        <v>539</v>
      </c>
      <c r="F46" s="194" t="s">
        <v>540</v>
      </c>
      <c r="G46" s="184" t="s">
        <v>266</v>
      </c>
      <c r="H46" s="185" t="s">
        <v>541</v>
      </c>
      <c r="I46" s="185" t="s">
        <v>464</v>
      </c>
      <c r="J46" s="186" t="s">
        <v>542</v>
      </c>
      <c r="K46" s="208"/>
    </row>
    <row r="47" spans="2:11" s="209" customFormat="1" ht="9.9" customHeight="1" x14ac:dyDescent="0.15">
      <c r="B47" s="181" t="s">
        <v>388</v>
      </c>
      <c r="C47" s="182" t="s">
        <v>389</v>
      </c>
      <c r="D47" s="183" t="s">
        <v>384</v>
      </c>
      <c r="E47" s="182" t="s">
        <v>390</v>
      </c>
      <c r="F47" s="182" t="s">
        <v>252</v>
      </c>
      <c r="G47" s="184" t="s">
        <v>244</v>
      </c>
      <c r="H47" s="185" t="s">
        <v>391</v>
      </c>
      <c r="I47" s="185" t="s">
        <v>282</v>
      </c>
      <c r="J47" s="186" t="s">
        <v>392</v>
      </c>
      <c r="K47" s="208"/>
    </row>
    <row r="48" spans="2:11" s="209" customFormat="1" ht="9.9" customHeight="1" x14ac:dyDescent="0.15">
      <c r="B48" s="430" t="s">
        <v>291</v>
      </c>
      <c r="C48" s="182" t="s">
        <v>393</v>
      </c>
      <c r="D48" s="183" t="s">
        <v>394</v>
      </c>
      <c r="E48" s="182" t="s">
        <v>326</v>
      </c>
      <c r="F48" s="182" t="s">
        <v>327</v>
      </c>
      <c r="G48" s="184" t="s">
        <v>244</v>
      </c>
      <c r="H48" s="185" t="s">
        <v>356</v>
      </c>
      <c r="I48" s="185" t="s">
        <v>385</v>
      </c>
      <c r="J48" s="186" t="s">
        <v>255</v>
      </c>
      <c r="K48" s="208"/>
    </row>
    <row r="49" spans="1:11" s="209" customFormat="1" ht="9.9" customHeight="1" x14ac:dyDescent="0.15">
      <c r="B49" s="432"/>
      <c r="C49" s="182" t="s">
        <v>395</v>
      </c>
      <c r="D49" s="183" t="s">
        <v>263</v>
      </c>
      <c r="E49" s="182" t="s">
        <v>396</v>
      </c>
      <c r="F49" s="182" t="s">
        <v>397</v>
      </c>
      <c r="G49" s="184" t="s">
        <v>266</v>
      </c>
      <c r="H49" s="185" t="s">
        <v>304</v>
      </c>
      <c r="I49" s="185" t="s">
        <v>290</v>
      </c>
      <c r="J49" s="186" t="s">
        <v>398</v>
      </c>
      <c r="K49" s="208"/>
    </row>
    <row r="50" spans="1:11" s="55" customFormat="1" ht="13.5" customHeight="1" x14ac:dyDescent="0.15">
      <c r="A50" s="10"/>
      <c r="B50" s="10" t="s">
        <v>506</v>
      </c>
      <c r="C50" s="171"/>
      <c r="D50" s="172"/>
      <c r="E50" s="171"/>
      <c r="F50" s="171"/>
      <c r="G50" s="173"/>
      <c r="H50" s="174"/>
      <c r="I50" s="174"/>
      <c r="J50" s="174"/>
      <c r="K50" s="174"/>
    </row>
    <row r="51" spans="1:11" s="26" customFormat="1" ht="10.8" x14ac:dyDescent="0.15">
      <c r="B51" s="176" t="s">
        <v>61</v>
      </c>
      <c r="C51" s="177" t="s">
        <v>234</v>
      </c>
      <c r="D51" s="177" t="s">
        <v>235</v>
      </c>
      <c r="E51" s="177" t="s">
        <v>236</v>
      </c>
      <c r="F51" s="177" t="s">
        <v>237</v>
      </c>
      <c r="G51" s="423" t="s">
        <v>238</v>
      </c>
      <c r="H51" s="424"/>
      <c r="I51" s="424"/>
      <c r="J51" s="425"/>
      <c r="K51" s="191"/>
    </row>
    <row r="52" spans="1:11" s="26" customFormat="1" ht="10.8" x14ac:dyDescent="0.15">
      <c r="B52" s="307" t="s">
        <v>543</v>
      </c>
      <c r="C52" s="325" t="s">
        <v>544</v>
      </c>
      <c r="D52" s="326" t="s">
        <v>545</v>
      </c>
      <c r="E52" s="327" t="s">
        <v>546</v>
      </c>
      <c r="F52" s="327" t="s">
        <v>547</v>
      </c>
      <c r="G52" s="211" t="s">
        <v>367</v>
      </c>
      <c r="H52" s="212" t="s">
        <v>548</v>
      </c>
      <c r="I52" s="212" t="s">
        <v>373</v>
      </c>
      <c r="J52" s="213" t="s">
        <v>549</v>
      </c>
      <c r="K52" s="191"/>
    </row>
    <row r="53" spans="1:11" s="180" customFormat="1" ht="11.1" customHeight="1" x14ac:dyDescent="0.15">
      <c r="B53" s="435" t="s">
        <v>399</v>
      </c>
      <c r="C53" s="433" t="s">
        <v>400</v>
      </c>
      <c r="D53" s="434"/>
      <c r="E53" s="182" t="s">
        <v>401</v>
      </c>
      <c r="F53" s="210" t="s">
        <v>402</v>
      </c>
      <c r="G53" s="211" t="s">
        <v>244</v>
      </c>
      <c r="H53" s="212" t="s">
        <v>245</v>
      </c>
      <c r="I53" s="212" t="s">
        <v>246</v>
      </c>
      <c r="J53" s="213" t="s">
        <v>322</v>
      </c>
      <c r="K53" s="187"/>
    </row>
    <row r="54" spans="1:11" s="180" customFormat="1" ht="11.1" customHeight="1" x14ac:dyDescent="0.15">
      <c r="B54" s="436"/>
      <c r="C54" s="433" t="s">
        <v>403</v>
      </c>
      <c r="D54" s="434"/>
      <c r="E54" s="182" t="s">
        <v>404</v>
      </c>
      <c r="F54" s="210" t="s">
        <v>405</v>
      </c>
      <c r="G54" s="211" t="s">
        <v>244</v>
      </c>
      <c r="H54" s="212" t="s">
        <v>406</v>
      </c>
      <c r="I54" s="212" t="s">
        <v>290</v>
      </c>
      <c r="J54" s="213" t="s">
        <v>407</v>
      </c>
      <c r="K54" s="187"/>
    </row>
    <row r="55" spans="1:11" s="180" customFormat="1" ht="11.1" customHeight="1" x14ac:dyDescent="0.15">
      <c r="B55" s="436"/>
      <c r="C55" s="433" t="s">
        <v>408</v>
      </c>
      <c r="D55" s="434"/>
      <c r="E55" s="182" t="s">
        <v>409</v>
      </c>
      <c r="F55" s="214" t="s">
        <v>410</v>
      </c>
      <c r="G55" s="211" t="s">
        <v>266</v>
      </c>
      <c r="H55" s="212" t="s">
        <v>411</v>
      </c>
      <c r="I55" s="212" t="s">
        <v>282</v>
      </c>
      <c r="J55" s="213" t="s">
        <v>329</v>
      </c>
      <c r="K55" s="187"/>
    </row>
    <row r="56" spans="1:11" s="180" customFormat="1" ht="11.1" customHeight="1" x14ac:dyDescent="0.15">
      <c r="B56" s="436"/>
      <c r="C56" s="198" t="s">
        <v>412</v>
      </c>
      <c r="D56" s="199"/>
      <c r="E56" s="182" t="s">
        <v>413</v>
      </c>
      <c r="F56" s="210" t="s">
        <v>414</v>
      </c>
      <c r="G56" s="211" t="s">
        <v>266</v>
      </c>
      <c r="H56" s="212" t="s">
        <v>415</v>
      </c>
      <c r="I56" s="212" t="s">
        <v>282</v>
      </c>
      <c r="J56" s="213" t="s">
        <v>269</v>
      </c>
      <c r="K56" s="187"/>
    </row>
    <row r="57" spans="1:11" s="180" customFormat="1" ht="11.1" customHeight="1" x14ac:dyDescent="0.15">
      <c r="B57" s="436"/>
      <c r="C57" s="433" t="s">
        <v>416</v>
      </c>
      <c r="D57" s="434"/>
      <c r="E57" s="182" t="s">
        <v>417</v>
      </c>
      <c r="F57" s="210" t="s">
        <v>418</v>
      </c>
      <c r="G57" s="211" t="s">
        <v>266</v>
      </c>
      <c r="H57" s="212" t="s">
        <v>415</v>
      </c>
      <c r="I57" s="212" t="s">
        <v>282</v>
      </c>
      <c r="J57" s="213" t="s">
        <v>269</v>
      </c>
      <c r="K57" s="187"/>
    </row>
    <row r="58" spans="1:11" s="180" customFormat="1" ht="11.1" customHeight="1" x14ac:dyDescent="0.15">
      <c r="B58" s="437"/>
      <c r="C58" s="433" t="s">
        <v>419</v>
      </c>
      <c r="D58" s="434"/>
      <c r="E58" s="182" t="s">
        <v>320</v>
      </c>
      <c r="F58" s="210" t="s">
        <v>420</v>
      </c>
      <c r="G58" s="211" t="s">
        <v>266</v>
      </c>
      <c r="H58" s="212" t="s">
        <v>421</v>
      </c>
      <c r="I58" s="212" t="s">
        <v>246</v>
      </c>
      <c r="J58" s="213" t="s">
        <v>247</v>
      </c>
      <c r="K58" s="187"/>
    </row>
    <row r="59" spans="1:11" s="26" customFormat="1" ht="13.5" customHeight="1" x14ac:dyDescent="0.15">
      <c r="B59" s="10" t="s">
        <v>504</v>
      </c>
      <c r="C59" s="188"/>
      <c r="D59" s="189"/>
      <c r="E59" s="188"/>
      <c r="F59" s="188"/>
      <c r="G59" s="190"/>
      <c r="H59" s="191"/>
      <c r="I59" s="191"/>
      <c r="J59" s="191"/>
      <c r="K59" s="191"/>
    </row>
    <row r="60" spans="1:11" s="26" customFormat="1" ht="10.8" x14ac:dyDescent="0.15">
      <c r="B60" s="176" t="s">
        <v>61</v>
      </c>
      <c r="C60" s="428" t="s">
        <v>234</v>
      </c>
      <c r="D60" s="429"/>
      <c r="E60" s="177" t="s">
        <v>236</v>
      </c>
      <c r="F60" s="177" t="s">
        <v>237</v>
      </c>
      <c r="G60" s="423" t="s">
        <v>238</v>
      </c>
      <c r="H60" s="424"/>
      <c r="I60" s="424"/>
      <c r="J60" s="425"/>
      <c r="K60" s="191"/>
    </row>
    <row r="61" spans="1:11" s="180" customFormat="1" ht="9.9" customHeight="1" x14ac:dyDescent="0.15">
      <c r="B61" s="430" t="s">
        <v>422</v>
      </c>
      <c r="C61" s="433" t="s">
        <v>423</v>
      </c>
      <c r="D61" s="434"/>
      <c r="E61" s="182" t="s">
        <v>287</v>
      </c>
      <c r="F61" s="182" t="s">
        <v>288</v>
      </c>
      <c r="G61" s="211" t="s">
        <v>244</v>
      </c>
      <c r="H61" s="212" t="s">
        <v>359</v>
      </c>
      <c r="I61" s="212" t="s">
        <v>253</v>
      </c>
      <c r="J61" s="213" t="s">
        <v>360</v>
      </c>
      <c r="K61" s="187"/>
    </row>
    <row r="62" spans="1:11" s="180" customFormat="1" ht="9.9" customHeight="1" x14ac:dyDescent="0.15">
      <c r="B62" s="431"/>
      <c r="C62" s="198" t="s">
        <v>424</v>
      </c>
      <c r="D62" s="199"/>
      <c r="E62" s="182" t="s">
        <v>425</v>
      </c>
      <c r="F62" s="182" t="s">
        <v>252</v>
      </c>
      <c r="G62" s="211" t="s">
        <v>244</v>
      </c>
      <c r="H62" s="212" t="s">
        <v>359</v>
      </c>
      <c r="I62" s="212" t="s">
        <v>253</v>
      </c>
      <c r="J62" s="213" t="s">
        <v>360</v>
      </c>
      <c r="K62" s="187"/>
    </row>
    <row r="63" spans="1:11" s="180" customFormat="1" ht="9.9" customHeight="1" x14ac:dyDescent="0.15">
      <c r="B63" s="432"/>
      <c r="C63" s="433" t="s">
        <v>426</v>
      </c>
      <c r="D63" s="434"/>
      <c r="E63" s="182" t="s">
        <v>427</v>
      </c>
      <c r="F63" s="182" t="s">
        <v>252</v>
      </c>
      <c r="G63" s="211" t="s">
        <v>266</v>
      </c>
      <c r="H63" s="212" t="s">
        <v>304</v>
      </c>
      <c r="I63" s="212" t="s">
        <v>290</v>
      </c>
      <c r="J63" s="213" t="s">
        <v>398</v>
      </c>
      <c r="K63" s="187"/>
    </row>
    <row r="64" spans="1:11" s="180" customFormat="1" ht="9.9" customHeight="1" x14ac:dyDescent="0.15">
      <c r="B64" s="430" t="s">
        <v>428</v>
      </c>
      <c r="C64" s="433" t="s">
        <v>429</v>
      </c>
      <c r="D64" s="434"/>
      <c r="E64" s="182" t="s">
        <v>430</v>
      </c>
      <c r="F64" s="182" t="s">
        <v>431</v>
      </c>
      <c r="G64" s="211" t="s">
        <v>244</v>
      </c>
      <c r="H64" s="212" t="s">
        <v>421</v>
      </c>
      <c r="I64" s="212" t="s">
        <v>268</v>
      </c>
      <c r="J64" s="213" t="s">
        <v>347</v>
      </c>
      <c r="K64" s="187"/>
    </row>
    <row r="65" spans="1:11" s="180" customFormat="1" ht="9.9" customHeight="1" x14ac:dyDescent="0.15">
      <c r="B65" s="431"/>
      <c r="C65" s="433" t="s">
        <v>432</v>
      </c>
      <c r="D65" s="434"/>
      <c r="E65" s="182" t="s">
        <v>433</v>
      </c>
      <c r="F65" s="182" t="s">
        <v>434</v>
      </c>
      <c r="G65" s="211" t="s">
        <v>244</v>
      </c>
      <c r="H65" s="212" t="s">
        <v>435</v>
      </c>
      <c r="I65" s="212" t="s">
        <v>260</v>
      </c>
      <c r="J65" s="213" t="s">
        <v>436</v>
      </c>
      <c r="K65" s="187"/>
    </row>
    <row r="66" spans="1:11" s="180" customFormat="1" ht="9.9" customHeight="1" x14ac:dyDescent="0.15">
      <c r="B66" s="432"/>
      <c r="C66" s="433" t="s">
        <v>437</v>
      </c>
      <c r="D66" s="434"/>
      <c r="E66" s="182" t="s">
        <v>438</v>
      </c>
      <c r="F66" s="182" t="s">
        <v>439</v>
      </c>
      <c r="G66" s="211" t="s">
        <v>244</v>
      </c>
      <c r="H66" s="212" t="s">
        <v>363</v>
      </c>
      <c r="I66" s="212" t="s">
        <v>290</v>
      </c>
      <c r="J66" s="213" t="s">
        <v>360</v>
      </c>
      <c r="K66" s="187"/>
    </row>
    <row r="67" spans="1:11" s="180" customFormat="1" ht="7.5" customHeight="1" x14ac:dyDescent="0.15">
      <c r="B67" s="215"/>
      <c r="C67" s="205"/>
      <c r="D67" s="205"/>
      <c r="E67" s="205"/>
      <c r="F67" s="205"/>
      <c r="G67" s="216"/>
      <c r="H67" s="216"/>
      <c r="I67" s="216"/>
      <c r="J67" s="216"/>
      <c r="K67" s="187"/>
    </row>
    <row r="68" spans="1:11" s="10" customFormat="1" ht="13.5" customHeight="1" x14ac:dyDescent="0.15">
      <c r="A68" s="10">
        <v>3</v>
      </c>
      <c r="B68" s="217" t="s">
        <v>440</v>
      </c>
      <c r="C68" s="218"/>
      <c r="D68" s="218"/>
      <c r="E68" s="218"/>
      <c r="F68" s="218"/>
      <c r="G68" s="219"/>
      <c r="H68" s="219"/>
      <c r="I68" s="219"/>
      <c r="J68" s="219"/>
      <c r="K68" s="220"/>
    </row>
    <row r="69" spans="1:11" s="55" customFormat="1" ht="13.5" customHeight="1" x14ac:dyDescent="0.15">
      <c r="A69" s="10"/>
      <c r="B69" s="10" t="s">
        <v>441</v>
      </c>
      <c r="C69" s="171"/>
      <c r="D69" s="172"/>
      <c r="E69" s="171"/>
      <c r="F69" s="171"/>
      <c r="G69" s="173"/>
      <c r="H69" s="174"/>
      <c r="I69" s="174"/>
      <c r="J69" s="174"/>
      <c r="K69" s="174"/>
    </row>
    <row r="70" spans="1:11" s="26" customFormat="1" ht="10.8" x14ac:dyDescent="0.15">
      <c r="B70" s="176" t="s">
        <v>61</v>
      </c>
      <c r="C70" s="177" t="s">
        <v>234</v>
      </c>
      <c r="D70" s="177" t="s">
        <v>235</v>
      </c>
      <c r="E70" s="177" t="s">
        <v>236</v>
      </c>
      <c r="F70" s="177" t="s">
        <v>237</v>
      </c>
      <c r="G70" s="423" t="s">
        <v>442</v>
      </c>
      <c r="H70" s="424"/>
      <c r="I70" s="424"/>
      <c r="J70" s="425"/>
      <c r="K70" s="191"/>
    </row>
    <row r="71" spans="1:11" s="180" customFormat="1" ht="9.9" customHeight="1" x14ac:dyDescent="0.15">
      <c r="B71" s="426" t="s">
        <v>443</v>
      </c>
      <c r="C71" s="198" t="s">
        <v>444</v>
      </c>
      <c r="D71" s="183" t="s">
        <v>250</v>
      </c>
      <c r="E71" s="182" t="s">
        <v>445</v>
      </c>
      <c r="F71" s="182" t="s">
        <v>252</v>
      </c>
      <c r="G71" s="211" t="s">
        <v>266</v>
      </c>
      <c r="H71" s="212" t="s">
        <v>313</v>
      </c>
      <c r="I71" s="212" t="s">
        <v>254</v>
      </c>
      <c r="J71" s="213" t="s">
        <v>398</v>
      </c>
      <c r="K71" s="187"/>
    </row>
    <row r="72" spans="1:11" s="180" customFormat="1" ht="9.9" customHeight="1" x14ac:dyDescent="0.15">
      <c r="B72" s="427"/>
      <c r="C72" s="198" t="s">
        <v>446</v>
      </c>
      <c r="D72" s="183" t="s">
        <v>263</v>
      </c>
      <c r="E72" s="182" t="s">
        <v>447</v>
      </c>
      <c r="F72" s="182" t="s">
        <v>252</v>
      </c>
      <c r="G72" s="211" t="s">
        <v>266</v>
      </c>
      <c r="H72" s="212" t="s">
        <v>411</v>
      </c>
      <c r="I72" s="212" t="s">
        <v>301</v>
      </c>
      <c r="J72" s="213" t="s">
        <v>308</v>
      </c>
      <c r="K72" s="187"/>
    </row>
    <row r="73" spans="1:11" s="180" customFormat="1" ht="9.9" customHeight="1" x14ac:dyDescent="0.15">
      <c r="B73" s="427"/>
      <c r="C73" s="198" t="s">
        <v>448</v>
      </c>
      <c r="D73" s="183" t="s">
        <v>250</v>
      </c>
      <c r="E73" s="199" t="s">
        <v>449</v>
      </c>
      <c r="F73" s="182" t="s">
        <v>252</v>
      </c>
      <c r="G73" s="211" t="s">
        <v>266</v>
      </c>
      <c r="H73" s="212" t="s">
        <v>450</v>
      </c>
      <c r="I73" s="212" t="s">
        <v>301</v>
      </c>
      <c r="J73" s="213" t="s">
        <v>451</v>
      </c>
      <c r="K73" s="187"/>
    </row>
    <row r="74" spans="1:11" s="180" customFormat="1" ht="9.9" customHeight="1" x14ac:dyDescent="0.15">
      <c r="B74" s="427"/>
      <c r="C74" s="198" t="s">
        <v>452</v>
      </c>
      <c r="D74" s="183" t="s">
        <v>250</v>
      </c>
      <c r="E74" s="199" t="s">
        <v>453</v>
      </c>
      <c r="F74" s="182" t="s">
        <v>341</v>
      </c>
      <c r="G74" s="211" t="s">
        <v>266</v>
      </c>
      <c r="H74" s="212" t="s">
        <v>450</v>
      </c>
      <c r="I74" s="212" t="s">
        <v>301</v>
      </c>
      <c r="J74" s="213" t="s">
        <v>451</v>
      </c>
      <c r="K74" s="187"/>
    </row>
    <row r="75" spans="1:11" s="180" customFormat="1" ht="9.9" customHeight="1" x14ac:dyDescent="0.15">
      <c r="B75" s="427"/>
      <c r="C75" s="198" t="s">
        <v>454</v>
      </c>
      <c r="D75" s="183" t="s">
        <v>250</v>
      </c>
      <c r="E75" s="199" t="s">
        <v>453</v>
      </c>
      <c r="F75" s="182" t="s">
        <v>341</v>
      </c>
      <c r="G75" s="211" t="s">
        <v>266</v>
      </c>
      <c r="H75" s="212" t="s">
        <v>450</v>
      </c>
      <c r="I75" s="212" t="s">
        <v>301</v>
      </c>
      <c r="J75" s="213" t="s">
        <v>451</v>
      </c>
      <c r="K75" s="187"/>
    </row>
    <row r="76" spans="1:11" s="180" customFormat="1" ht="9.9" customHeight="1" x14ac:dyDescent="0.15">
      <c r="B76" s="427"/>
      <c r="C76" s="198" t="s">
        <v>455</v>
      </c>
      <c r="D76" s="183" t="s">
        <v>250</v>
      </c>
      <c r="E76" s="199" t="s">
        <v>453</v>
      </c>
      <c r="F76" s="182" t="s">
        <v>341</v>
      </c>
      <c r="G76" s="211" t="s">
        <v>266</v>
      </c>
      <c r="H76" s="212" t="s">
        <v>450</v>
      </c>
      <c r="I76" s="212" t="s">
        <v>301</v>
      </c>
      <c r="J76" s="213" t="s">
        <v>451</v>
      </c>
      <c r="K76" s="187"/>
    </row>
    <row r="77" spans="1:11" s="180" customFormat="1" ht="9.9" customHeight="1" x14ac:dyDescent="0.15">
      <c r="B77" s="427"/>
      <c r="C77" s="198" t="s">
        <v>456</v>
      </c>
      <c r="D77" s="183" t="s">
        <v>250</v>
      </c>
      <c r="E77" s="199" t="s">
        <v>453</v>
      </c>
      <c r="F77" s="182" t="s">
        <v>341</v>
      </c>
      <c r="G77" s="211" t="s">
        <v>266</v>
      </c>
      <c r="H77" s="212" t="s">
        <v>450</v>
      </c>
      <c r="I77" s="212" t="s">
        <v>301</v>
      </c>
      <c r="J77" s="213" t="s">
        <v>451</v>
      </c>
      <c r="K77" s="187"/>
    </row>
    <row r="78" spans="1:11" s="180" customFormat="1" ht="9.9" customHeight="1" x14ac:dyDescent="0.15">
      <c r="B78" s="427"/>
      <c r="C78" s="198" t="s">
        <v>457</v>
      </c>
      <c r="D78" s="183" t="s">
        <v>250</v>
      </c>
      <c r="E78" s="199" t="s">
        <v>458</v>
      </c>
      <c r="F78" s="182" t="s">
        <v>341</v>
      </c>
      <c r="G78" s="211" t="s">
        <v>266</v>
      </c>
      <c r="H78" s="212" t="s">
        <v>450</v>
      </c>
      <c r="I78" s="212" t="s">
        <v>301</v>
      </c>
      <c r="J78" s="213" t="s">
        <v>451</v>
      </c>
      <c r="K78" s="187"/>
    </row>
    <row r="79" spans="1:11" s="180" customFormat="1" ht="9.9" customHeight="1" x14ac:dyDescent="0.15">
      <c r="B79" s="427"/>
      <c r="C79" s="198" t="s">
        <v>459</v>
      </c>
      <c r="D79" s="183" t="s">
        <v>250</v>
      </c>
      <c r="E79" s="199" t="s">
        <v>460</v>
      </c>
      <c r="F79" s="182" t="s">
        <v>341</v>
      </c>
      <c r="G79" s="211" t="s">
        <v>266</v>
      </c>
      <c r="H79" s="212" t="s">
        <v>450</v>
      </c>
      <c r="I79" s="212" t="s">
        <v>301</v>
      </c>
      <c r="J79" s="213" t="s">
        <v>451</v>
      </c>
      <c r="K79" s="187"/>
    </row>
    <row r="80" spans="1:11" s="180" customFormat="1" ht="9.9" customHeight="1" x14ac:dyDescent="0.15">
      <c r="B80" s="427"/>
      <c r="C80" s="198" t="s">
        <v>461</v>
      </c>
      <c r="D80" s="183" t="s">
        <v>250</v>
      </c>
      <c r="E80" s="199" t="s">
        <v>460</v>
      </c>
      <c r="F80" s="182" t="s">
        <v>341</v>
      </c>
      <c r="G80" s="211" t="s">
        <v>266</v>
      </c>
      <c r="H80" s="212" t="s">
        <v>450</v>
      </c>
      <c r="I80" s="212" t="s">
        <v>301</v>
      </c>
      <c r="J80" s="213" t="s">
        <v>451</v>
      </c>
      <c r="K80" s="187"/>
    </row>
    <row r="81" spans="2:11" s="180" customFormat="1" ht="9.9" customHeight="1" x14ac:dyDescent="0.15">
      <c r="B81" s="427"/>
      <c r="C81" s="198" t="s">
        <v>462</v>
      </c>
      <c r="D81" s="183" t="s">
        <v>250</v>
      </c>
      <c r="E81" s="199" t="s">
        <v>463</v>
      </c>
      <c r="F81" s="182" t="s">
        <v>252</v>
      </c>
      <c r="G81" s="211" t="s">
        <v>367</v>
      </c>
      <c r="H81" s="212" t="s">
        <v>464</v>
      </c>
      <c r="I81" s="212" t="s">
        <v>368</v>
      </c>
      <c r="J81" s="213" t="s">
        <v>370</v>
      </c>
      <c r="K81" s="187"/>
    </row>
    <row r="82" spans="2:11" s="180" customFormat="1" ht="9.9" customHeight="1" x14ac:dyDescent="0.15">
      <c r="B82" s="427"/>
      <c r="C82" s="198" t="s">
        <v>465</v>
      </c>
      <c r="D82" s="183" t="s">
        <v>250</v>
      </c>
      <c r="E82" s="199" t="s">
        <v>463</v>
      </c>
      <c r="F82" s="182" t="s">
        <v>466</v>
      </c>
      <c r="G82" s="211" t="s">
        <v>367</v>
      </c>
      <c r="H82" s="212" t="s">
        <v>464</v>
      </c>
      <c r="I82" s="212" t="s">
        <v>368</v>
      </c>
      <c r="J82" s="213" t="s">
        <v>370</v>
      </c>
      <c r="K82" s="187"/>
    </row>
    <row r="83" spans="2:11" s="10" customFormat="1" ht="13.5" customHeight="1" x14ac:dyDescent="0.15">
      <c r="B83" s="10" t="s">
        <v>467</v>
      </c>
      <c r="C83" s="221"/>
      <c r="D83" s="221"/>
      <c r="E83" s="221"/>
      <c r="F83" s="221"/>
      <c r="G83" s="178"/>
      <c r="H83" s="178"/>
      <c r="I83" s="178"/>
      <c r="J83" s="178"/>
      <c r="K83" s="220"/>
    </row>
    <row r="84" spans="2:11" s="10" customFormat="1" ht="10.8" x14ac:dyDescent="0.15">
      <c r="B84" s="176" t="s">
        <v>61</v>
      </c>
      <c r="C84" s="428" t="s">
        <v>234</v>
      </c>
      <c r="D84" s="429"/>
      <c r="E84" s="177" t="s">
        <v>236</v>
      </c>
      <c r="F84" s="177" t="s">
        <v>237</v>
      </c>
      <c r="G84" s="423" t="s">
        <v>442</v>
      </c>
      <c r="H84" s="424"/>
      <c r="I84" s="424"/>
      <c r="J84" s="425"/>
      <c r="K84" s="220"/>
    </row>
    <row r="85" spans="2:11" s="180" customFormat="1" ht="22.5" customHeight="1" x14ac:dyDescent="0.15">
      <c r="B85" s="222" t="s">
        <v>468</v>
      </c>
      <c r="C85" s="198" t="s">
        <v>469</v>
      </c>
      <c r="D85" s="199"/>
      <c r="E85" s="182" t="s">
        <v>470</v>
      </c>
      <c r="F85" s="193" t="s">
        <v>258</v>
      </c>
      <c r="G85" s="184" t="s">
        <v>266</v>
      </c>
      <c r="H85" s="185" t="s">
        <v>328</v>
      </c>
      <c r="I85" s="185" t="s">
        <v>304</v>
      </c>
      <c r="J85" s="186" t="s">
        <v>471</v>
      </c>
      <c r="K85" s="187"/>
    </row>
    <row r="86" spans="2:11" s="55" customFormat="1" ht="13.5" customHeight="1" x14ac:dyDescent="0.15">
      <c r="B86" s="10" t="s">
        <v>472</v>
      </c>
      <c r="D86" s="223"/>
      <c r="F86" s="11" t="s">
        <v>550</v>
      </c>
      <c r="G86" s="173"/>
      <c r="H86" s="174"/>
      <c r="I86" s="174"/>
      <c r="J86" s="56"/>
      <c r="K86" s="174"/>
    </row>
  </sheetData>
  <mergeCells count="38">
    <mergeCell ref="G28:J28"/>
    <mergeCell ref="G5:J5"/>
    <mergeCell ref="G8:J8"/>
    <mergeCell ref="B9:B12"/>
    <mergeCell ref="B13:B15"/>
    <mergeCell ref="C19:D19"/>
    <mergeCell ref="G19:J19"/>
    <mergeCell ref="B48:B49"/>
    <mergeCell ref="B20:B21"/>
    <mergeCell ref="C20:D20"/>
    <mergeCell ref="C21:D21"/>
    <mergeCell ref="C22:D22"/>
    <mergeCell ref="C23:D23"/>
    <mergeCell ref="B29:B33"/>
    <mergeCell ref="B34:B36"/>
    <mergeCell ref="B37:B41"/>
    <mergeCell ref="B42:B43"/>
    <mergeCell ref="B44:B46"/>
    <mergeCell ref="G51:J51"/>
    <mergeCell ref="B53:B58"/>
    <mergeCell ref="C53:D53"/>
    <mergeCell ref="C54:D54"/>
    <mergeCell ref="C55:D55"/>
    <mergeCell ref="C57:D57"/>
    <mergeCell ref="C58:D58"/>
    <mergeCell ref="G70:J70"/>
    <mergeCell ref="B71:B82"/>
    <mergeCell ref="C84:D84"/>
    <mergeCell ref="G84:J84"/>
    <mergeCell ref="C60:D60"/>
    <mergeCell ref="G60:J60"/>
    <mergeCell ref="B61:B63"/>
    <mergeCell ref="C61:D61"/>
    <mergeCell ref="C63:D63"/>
    <mergeCell ref="B64:B66"/>
    <mergeCell ref="C64:D64"/>
    <mergeCell ref="C65:D65"/>
    <mergeCell ref="C66:D66"/>
  </mergeCells>
  <phoneticPr fontId="3"/>
  <pageMargins left="0.59055118110236227" right="0.59055118110236227" top="0.6692913385826772" bottom="0.43307086614173229" header="0.39370078740157483" footer="0.39370078740157483"/>
  <pageSetup paperSize="9" scale="82" orientation="portrait" r:id="rId1"/>
  <headerFooter alignWithMargins="0">
    <oddHeader>&amp;R&amp;"ＭＳ Ｐゴシック,標準" &amp;13 11.文化・宗教</oddHeader>
    <oddFooter>&amp;C&amp;"ＭＳ Ｐゴシック,標準"&amp;13-72-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0B90-C322-4352-A0FC-C6905FF9C164}">
  <sheetPr>
    <pageSetUpPr fitToPage="1"/>
  </sheetPr>
  <dimension ref="A1:H142"/>
  <sheetViews>
    <sheetView showGridLines="0" zoomScaleNormal="100" zoomScaleSheetLayoutView="115" workbookViewId="0">
      <selection activeCell="J166" sqref="J166"/>
    </sheetView>
  </sheetViews>
  <sheetFormatPr defaultColWidth="9" defaultRowHeight="10.8" x14ac:dyDescent="0.15"/>
  <cols>
    <col min="1" max="1" width="1.6640625" style="121" customWidth="1"/>
    <col min="2" max="2" width="4.6640625" style="121" customWidth="1"/>
    <col min="3" max="3" width="16.6640625" style="121" customWidth="1"/>
    <col min="4" max="4" width="11.21875" style="121" customWidth="1"/>
    <col min="5" max="7" width="11.21875" style="259" customWidth="1"/>
    <col min="8" max="8" width="12.33203125" style="259" customWidth="1"/>
    <col min="9" max="16384" width="9" style="259"/>
  </cols>
  <sheetData>
    <row r="1" spans="1:7" s="121" customFormat="1" ht="30" customHeight="1" x14ac:dyDescent="0.15">
      <c r="A1" s="88" t="s">
        <v>473</v>
      </c>
    </row>
    <row r="2" spans="1:7" s="121" customFormat="1" ht="7.5" customHeight="1" x14ac:dyDescent="0.15">
      <c r="A2" s="88"/>
    </row>
    <row r="3" spans="1:7" s="92" customFormat="1" ht="22.5" customHeight="1" x14ac:dyDescent="0.15">
      <c r="B3" s="224" t="s">
        <v>474</v>
      </c>
      <c r="C3" s="225"/>
      <c r="D3" s="225"/>
    </row>
    <row r="4" spans="1:7" s="121" customFormat="1" ht="18.75" customHeight="1" x14ac:dyDescent="0.15">
      <c r="B4" s="441" t="s">
        <v>475</v>
      </c>
      <c r="C4" s="445"/>
      <c r="D4" s="328" t="s">
        <v>476</v>
      </c>
      <c r="E4" s="329" t="s">
        <v>477</v>
      </c>
      <c r="F4" s="330" t="s">
        <v>478</v>
      </c>
      <c r="G4" s="331" t="s">
        <v>479</v>
      </c>
    </row>
    <row r="5" spans="1:7" s="121" customFormat="1" ht="15" hidden="1" customHeight="1" x14ac:dyDescent="0.15">
      <c r="B5" s="439" t="s">
        <v>210</v>
      </c>
      <c r="C5" s="440"/>
      <c r="D5" s="226">
        <f t="shared" ref="D5:D68" si="0">SUM(E5:G5)</f>
        <v>336</v>
      </c>
      <c r="E5" s="227">
        <f>SUM(E6:E9)</f>
        <v>128</v>
      </c>
      <c r="F5" s="228">
        <f>SUM(F6:F9)</f>
        <v>3</v>
      </c>
      <c r="G5" s="229">
        <f>SUM(G6:G9)</f>
        <v>205</v>
      </c>
    </row>
    <row r="6" spans="1:7" s="121" customFormat="1" ht="15" hidden="1" customHeight="1" x14ac:dyDescent="0.15">
      <c r="B6" s="230"/>
      <c r="C6" s="231" t="s">
        <v>480</v>
      </c>
      <c r="D6" s="232">
        <f t="shared" si="0"/>
        <v>103</v>
      </c>
      <c r="E6" s="233">
        <v>61</v>
      </c>
      <c r="F6" s="234">
        <v>2</v>
      </c>
      <c r="G6" s="235">
        <v>40</v>
      </c>
    </row>
    <row r="7" spans="1:7" s="121" customFormat="1" ht="15" hidden="1" customHeight="1" x14ac:dyDescent="0.15">
      <c r="B7" s="230"/>
      <c r="C7" s="236" t="s">
        <v>481</v>
      </c>
      <c r="D7" s="237">
        <f t="shared" si="0"/>
        <v>123</v>
      </c>
      <c r="E7" s="238">
        <v>41</v>
      </c>
      <c r="F7" s="239">
        <v>0</v>
      </c>
      <c r="G7" s="240">
        <v>82</v>
      </c>
    </row>
    <row r="8" spans="1:7" s="121" customFormat="1" ht="15" hidden="1" customHeight="1" x14ac:dyDescent="0.15">
      <c r="B8" s="230"/>
      <c r="C8" s="236" t="s">
        <v>482</v>
      </c>
      <c r="D8" s="237">
        <f t="shared" si="0"/>
        <v>55</v>
      </c>
      <c r="E8" s="238">
        <v>10</v>
      </c>
      <c r="F8" s="239">
        <v>1</v>
      </c>
      <c r="G8" s="240">
        <v>44</v>
      </c>
    </row>
    <row r="9" spans="1:7" s="121" customFormat="1" ht="15" hidden="1" customHeight="1" x14ac:dyDescent="0.15">
      <c r="B9" s="241"/>
      <c r="C9" s="242" t="s">
        <v>483</v>
      </c>
      <c r="D9" s="243">
        <f t="shared" si="0"/>
        <v>55</v>
      </c>
      <c r="E9" s="244">
        <v>16</v>
      </c>
      <c r="F9" s="245">
        <v>0</v>
      </c>
      <c r="G9" s="246">
        <v>39</v>
      </c>
    </row>
    <row r="10" spans="1:7" s="121" customFormat="1" ht="15" hidden="1" customHeight="1" x14ac:dyDescent="0.15">
      <c r="B10" s="439" t="s">
        <v>211</v>
      </c>
      <c r="C10" s="440"/>
      <c r="D10" s="226">
        <f t="shared" si="0"/>
        <v>336</v>
      </c>
      <c r="E10" s="227">
        <f>SUM(E11:E14)</f>
        <v>128</v>
      </c>
      <c r="F10" s="228">
        <f>SUM(F11:F14)</f>
        <v>3</v>
      </c>
      <c r="G10" s="229">
        <f>SUM(G11:G14)</f>
        <v>205</v>
      </c>
    </row>
    <row r="11" spans="1:7" s="121" customFormat="1" ht="15" hidden="1" customHeight="1" x14ac:dyDescent="0.15">
      <c r="B11" s="230"/>
      <c r="C11" s="231" t="s">
        <v>480</v>
      </c>
      <c r="D11" s="232">
        <f t="shared" si="0"/>
        <v>103</v>
      </c>
      <c r="E11" s="233">
        <v>61</v>
      </c>
      <c r="F11" s="234">
        <v>2</v>
      </c>
      <c r="G11" s="235">
        <v>40</v>
      </c>
    </row>
    <row r="12" spans="1:7" s="121" customFormat="1" ht="15" hidden="1" customHeight="1" x14ac:dyDescent="0.15">
      <c r="B12" s="230"/>
      <c r="C12" s="236" t="s">
        <v>481</v>
      </c>
      <c r="D12" s="237">
        <f t="shared" si="0"/>
        <v>123</v>
      </c>
      <c r="E12" s="238">
        <v>41</v>
      </c>
      <c r="F12" s="239">
        <v>0</v>
      </c>
      <c r="G12" s="240">
        <v>82</v>
      </c>
    </row>
    <row r="13" spans="1:7" s="121" customFormat="1" ht="15" hidden="1" customHeight="1" x14ac:dyDescent="0.15">
      <c r="B13" s="230"/>
      <c r="C13" s="236" t="s">
        <v>482</v>
      </c>
      <c r="D13" s="237">
        <f t="shared" si="0"/>
        <v>55</v>
      </c>
      <c r="E13" s="238">
        <v>10</v>
      </c>
      <c r="F13" s="239">
        <v>1</v>
      </c>
      <c r="G13" s="240">
        <v>44</v>
      </c>
    </row>
    <row r="14" spans="1:7" s="121" customFormat="1" ht="15" hidden="1" customHeight="1" x14ac:dyDescent="0.15">
      <c r="B14" s="241"/>
      <c r="C14" s="242" t="s">
        <v>483</v>
      </c>
      <c r="D14" s="243">
        <f t="shared" si="0"/>
        <v>55</v>
      </c>
      <c r="E14" s="244">
        <v>16</v>
      </c>
      <c r="F14" s="245">
        <v>0</v>
      </c>
      <c r="G14" s="246">
        <v>39</v>
      </c>
    </row>
    <row r="15" spans="1:7" s="121" customFormat="1" ht="15" hidden="1" customHeight="1" x14ac:dyDescent="0.15">
      <c r="B15" s="439" t="s">
        <v>212</v>
      </c>
      <c r="C15" s="440"/>
      <c r="D15" s="226">
        <f t="shared" si="0"/>
        <v>334</v>
      </c>
      <c r="E15" s="227">
        <f>SUM(E16:E19)</f>
        <v>126</v>
      </c>
      <c r="F15" s="228">
        <f>SUM(F16:F19)</f>
        <v>3</v>
      </c>
      <c r="G15" s="229">
        <f>SUM(G16:G19)</f>
        <v>205</v>
      </c>
    </row>
    <row r="16" spans="1:7" s="121" customFormat="1" ht="15" hidden="1" customHeight="1" x14ac:dyDescent="0.15">
      <c r="B16" s="230"/>
      <c r="C16" s="231" t="s">
        <v>480</v>
      </c>
      <c r="D16" s="232">
        <f t="shared" si="0"/>
        <v>101</v>
      </c>
      <c r="E16" s="233">
        <v>59</v>
      </c>
      <c r="F16" s="234">
        <v>2</v>
      </c>
      <c r="G16" s="235">
        <v>40</v>
      </c>
    </row>
    <row r="17" spans="2:7" s="121" customFormat="1" ht="15" hidden="1" customHeight="1" x14ac:dyDescent="0.15">
      <c r="B17" s="230"/>
      <c r="C17" s="236" t="s">
        <v>481</v>
      </c>
      <c r="D17" s="237">
        <f t="shared" si="0"/>
        <v>123</v>
      </c>
      <c r="E17" s="238">
        <v>41</v>
      </c>
      <c r="F17" s="239">
        <v>0</v>
      </c>
      <c r="G17" s="240">
        <v>82</v>
      </c>
    </row>
    <row r="18" spans="2:7" s="121" customFormat="1" ht="15" hidden="1" customHeight="1" x14ac:dyDescent="0.15">
      <c r="B18" s="230"/>
      <c r="C18" s="236" t="s">
        <v>482</v>
      </c>
      <c r="D18" s="237">
        <f t="shared" si="0"/>
        <v>55</v>
      </c>
      <c r="E18" s="238">
        <v>10</v>
      </c>
      <c r="F18" s="239">
        <v>1</v>
      </c>
      <c r="G18" s="240">
        <v>44</v>
      </c>
    </row>
    <row r="19" spans="2:7" s="121" customFormat="1" ht="15" hidden="1" customHeight="1" x14ac:dyDescent="0.15">
      <c r="B19" s="241"/>
      <c r="C19" s="242" t="s">
        <v>483</v>
      </c>
      <c r="D19" s="243">
        <f t="shared" si="0"/>
        <v>55</v>
      </c>
      <c r="E19" s="244">
        <v>16</v>
      </c>
      <c r="F19" s="245">
        <v>0</v>
      </c>
      <c r="G19" s="246">
        <v>39</v>
      </c>
    </row>
    <row r="20" spans="2:7" s="121" customFormat="1" ht="15" hidden="1" customHeight="1" x14ac:dyDescent="0.15">
      <c r="B20" s="439" t="s">
        <v>213</v>
      </c>
      <c r="C20" s="440"/>
      <c r="D20" s="226">
        <f t="shared" si="0"/>
        <v>333</v>
      </c>
      <c r="E20" s="227">
        <f>SUM(E21:E24)</f>
        <v>125</v>
      </c>
      <c r="F20" s="228">
        <f>SUM(F21:F24)</f>
        <v>3</v>
      </c>
      <c r="G20" s="229">
        <f>SUM(G21:G24)</f>
        <v>205</v>
      </c>
    </row>
    <row r="21" spans="2:7" s="121" customFormat="1" ht="15" hidden="1" customHeight="1" x14ac:dyDescent="0.15">
      <c r="B21" s="230"/>
      <c r="C21" s="231" t="s">
        <v>480</v>
      </c>
      <c r="D21" s="232">
        <f t="shared" si="0"/>
        <v>100</v>
      </c>
      <c r="E21" s="233">
        <v>58</v>
      </c>
      <c r="F21" s="234">
        <v>2</v>
      </c>
      <c r="G21" s="235">
        <v>40</v>
      </c>
    </row>
    <row r="22" spans="2:7" s="121" customFormat="1" ht="15" hidden="1" customHeight="1" x14ac:dyDescent="0.15">
      <c r="B22" s="230"/>
      <c r="C22" s="236" t="s">
        <v>481</v>
      </c>
      <c r="D22" s="237">
        <f t="shared" si="0"/>
        <v>123</v>
      </c>
      <c r="E22" s="238">
        <v>41</v>
      </c>
      <c r="F22" s="239">
        <v>0</v>
      </c>
      <c r="G22" s="240">
        <v>82</v>
      </c>
    </row>
    <row r="23" spans="2:7" s="121" customFormat="1" ht="15" hidden="1" customHeight="1" x14ac:dyDescent="0.15">
      <c r="B23" s="230"/>
      <c r="C23" s="236" t="s">
        <v>482</v>
      </c>
      <c r="D23" s="237">
        <f t="shared" si="0"/>
        <v>55</v>
      </c>
      <c r="E23" s="238">
        <v>10</v>
      </c>
      <c r="F23" s="239">
        <v>1</v>
      </c>
      <c r="G23" s="240">
        <v>44</v>
      </c>
    </row>
    <row r="24" spans="2:7" s="121" customFormat="1" ht="15" hidden="1" customHeight="1" x14ac:dyDescent="0.15">
      <c r="B24" s="241"/>
      <c r="C24" s="242" t="s">
        <v>483</v>
      </c>
      <c r="D24" s="243">
        <f t="shared" si="0"/>
        <v>55</v>
      </c>
      <c r="E24" s="244">
        <v>16</v>
      </c>
      <c r="F24" s="245">
        <v>0</v>
      </c>
      <c r="G24" s="246">
        <v>39</v>
      </c>
    </row>
    <row r="25" spans="2:7" s="121" customFormat="1" ht="15" hidden="1" customHeight="1" x14ac:dyDescent="0.15">
      <c r="B25" s="439" t="s">
        <v>214</v>
      </c>
      <c r="C25" s="440"/>
      <c r="D25" s="226">
        <f t="shared" si="0"/>
        <v>333</v>
      </c>
      <c r="E25" s="227">
        <f>SUM(E26:E29)</f>
        <v>125</v>
      </c>
      <c r="F25" s="228">
        <f>SUM(F26:F29)</f>
        <v>3</v>
      </c>
      <c r="G25" s="229">
        <f>SUM(G26:G29)</f>
        <v>205</v>
      </c>
    </row>
    <row r="26" spans="2:7" s="121" customFormat="1" ht="15" hidden="1" customHeight="1" x14ac:dyDescent="0.15">
      <c r="B26" s="230"/>
      <c r="C26" s="231" t="s">
        <v>480</v>
      </c>
      <c r="D26" s="232">
        <f t="shared" si="0"/>
        <v>100</v>
      </c>
      <c r="E26" s="233">
        <v>58</v>
      </c>
      <c r="F26" s="234">
        <v>2</v>
      </c>
      <c r="G26" s="235">
        <v>40</v>
      </c>
    </row>
    <row r="27" spans="2:7" s="121" customFormat="1" ht="15" hidden="1" customHeight="1" x14ac:dyDescent="0.15">
      <c r="B27" s="230"/>
      <c r="C27" s="236" t="s">
        <v>481</v>
      </c>
      <c r="D27" s="237">
        <f t="shared" si="0"/>
        <v>123</v>
      </c>
      <c r="E27" s="238">
        <v>41</v>
      </c>
      <c r="F27" s="239">
        <v>0</v>
      </c>
      <c r="G27" s="240">
        <v>82</v>
      </c>
    </row>
    <row r="28" spans="2:7" s="121" customFormat="1" ht="15" hidden="1" customHeight="1" x14ac:dyDescent="0.15">
      <c r="B28" s="230"/>
      <c r="C28" s="236" t="s">
        <v>482</v>
      </c>
      <c r="D28" s="237">
        <f t="shared" si="0"/>
        <v>55</v>
      </c>
      <c r="E28" s="238">
        <v>10</v>
      </c>
      <c r="F28" s="239">
        <v>1</v>
      </c>
      <c r="G28" s="240">
        <v>44</v>
      </c>
    </row>
    <row r="29" spans="2:7" s="121" customFormat="1" ht="15" hidden="1" customHeight="1" x14ac:dyDescent="0.15">
      <c r="B29" s="241"/>
      <c r="C29" s="242" t="s">
        <v>483</v>
      </c>
      <c r="D29" s="243">
        <f t="shared" si="0"/>
        <v>55</v>
      </c>
      <c r="E29" s="244">
        <v>16</v>
      </c>
      <c r="F29" s="245">
        <v>0</v>
      </c>
      <c r="G29" s="246">
        <v>39</v>
      </c>
    </row>
    <row r="30" spans="2:7" s="121" customFormat="1" ht="15" hidden="1" customHeight="1" x14ac:dyDescent="0.15">
      <c r="B30" s="439" t="s">
        <v>215</v>
      </c>
      <c r="C30" s="440"/>
      <c r="D30" s="226">
        <f t="shared" si="0"/>
        <v>332</v>
      </c>
      <c r="E30" s="227">
        <f>SUM(E31:E34)</f>
        <v>124</v>
      </c>
      <c r="F30" s="228">
        <f>SUM(F31:F34)</f>
        <v>2</v>
      </c>
      <c r="G30" s="229">
        <f>SUM(G31:G34)</f>
        <v>206</v>
      </c>
    </row>
    <row r="31" spans="2:7" s="121" customFormat="1" ht="15" hidden="1" customHeight="1" x14ac:dyDescent="0.15">
      <c r="B31" s="230"/>
      <c r="C31" s="231" t="s">
        <v>480</v>
      </c>
      <c r="D31" s="232">
        <f t="shared" si="0"/>
        <v>98</v>
      </c>
      <c r="E31" s="233">
        <v>57</v>
      </c>
      <c r="F31" s="234">
        <v>1</v>
      </c>
      <c r="G31" s="235">
        <v>40</v>
      </c>
    </row>
    <row r="32" spans="2:7" s="121" customFormat="1" ht="15" hidden="1" customHeight="1" x14ac:dyDescent="0.15">
      <c r="B32" s="230"/>
      <c r="C32" s="236" t="s">
        <v>481</v>
      </c>
      <c r="D32" s="237">
        <f t="shared" si="0"/>
        <v>123</v>
      </c>
      <c r="E32" s="238">
        <v>41</v>
      </c>
      <c r="F32" s="239">
        <v>0</v>
      </c>
      <c r="G32" s="240">
        <v>82</v>
      </c>
    </row>
    <row r="33" spans="2:7" s="121" customFormat="1" ht="15" hidden="1" customHeight="1" x14ac:dyDescent="0.15">
      <c r="B33" s="230"/>
      <c r="C33" s="236" t="s">
        <v>482</v>
      </c>
      <c r="D33" s="237">
        <f t="shared" si="0"/>
        <v>56</v>
      </c>
      <c r="E33" s="238">
        <v>10</v>
      </c>
      <c r="F33" s="239">
        <v>1</v>
      </c>
      <c r="G33" s="240">
        <v>45</v>
      </c>
    </row>
    <row r="34" spans="2:7" s="121" customFormat="1" ht="15" hidden="1" customHeight="1" x14ac:dyDescent="0.15">
      <c r="B34" s="241"/>
      <c r="C34" s="242" t="s">
        <v>483</v>
      </c>
      <c r="D34" s="243">
        <f t="shared" si="0"/>
        <v>55</v>
      </c>
      <c r="E34" s="244">
        <v>16</v>
      </c>
      <c r="F34" s="245">
        <v>0</v>
      </c>
      <c r="G34" s="246">
        <v>39</v>
      </c>
    </row>
    <row r="35" spans="2:7" s="121" customFormat="1" ht="15" hidden="1" customHeight="1" x14ac:dyDescent="0.15">
      <c r="B35" s="439" t="s">
        <v>216</v>
      </c>
      <c r="C35" s="440"/>
      <c r="D35" s="226">
        <f t="shared" si="0"/>
        <v>332</v>
      </c>
      <c r="E35" s="227">
        <f>SUM(E36:E39)</f>
        <v>124</v>
      </c>
      <c r="F35" s="228">
        <f>SUM(F36:F39)</f>
        <v>2</v>
      </c>
      <c r="G35" s="229">
        <f>SUM(G36:G39)</f>
        <v>206</v>
      </c>
    </row>
    <row r="36" spans="2:7" s="121" customFormat="1" ht="15" hidden="1" customHeight="1" x14ac:dyDescent="0.15">
      <c r="B36" s="230"/>
      <c r="C36" s="231" t="s">
        <v>480</v>
      </c>
      <c r="D36" s="232">
        <f t="shared" si="0"/>
        <v>98</v>
      </c>
      <c r="E36" s="233">
        <v>57</v>
      </c>
      <c r="F36" s="234">
        <v>1</v>
      </c>
      <c r="G36" s="235">
        <v>40</v>
      </c>
    </row>
    <row r="37" spans="2:7" s="121" customFormat="1" ht="15" hidden="1" customHeight="1" x14ac:dyDescent="0.15">
      <c r="B37" s="230"/>
      <c r="C37" s="236" t="s">
        <v>481</v>
      </c>
      <c r="D37" s="237">
        <f t="shared" si="0"/>
        <v>123</v>
      </c>
      <c r="E37" s="238">
        <v>41</v>
      </c>
      <c r="F37" s="239">
        <v>0</v>
      </c>
      <c r="G37" s="240">
        <v>82</v>
      </c>
    </row>
    <row r="38" spans="2:7" s="121" customFormat="1" ht="15" hidden="1" customHeight="1" x14ac:dyDescent="0.15">
      <c r="B38" s="230"/>
      <c r="C38" s="236" t="s">
        <v>482</v>
      </c>
      <c r="D38" s="237">
        <f t="shared" si="0"/>
        <v>56</v>
      </c>
      <c r="E38" s="238">
        <v>10</v>
      </c>
      <c r="F38" s="239">
        <v>1</v>
      </c>
      <c r="G38" s="240">
        <v>45</v>
      </c>
    </row>
    <row r="39" spans="2:7" s="121" customFormat="1" ht="15" hidden="1" customHeight="1" x14ac:dyDescent="0.15">
      <c r="B39" s="241"/>
      <c r="C39" s="242" t="s">
        <v>483</v>
      </c>
      <c r="D39" s="243">
        <f t="shared" si="0"/>
        <v>55</v>
      </c>
      <c r="E39" s="244">
        <v>16</v>
      </c>
      <c r="F39" s="245">
        <v>0</v>
      </c>
      <c r="G39" s="246">
        <v>39</v>
      </c>
    </row>
    <row r="40" spans="2:7" s="121" customFormat="1" ht="15" hidden="1" customHeight="1" x14ac:dyDescent="0.15">
      <c r="B40" s="439" t="s">
        <v>217</v>
      </c>
      <c r="C40" s="440"/>
      <c r="D40" s="226">
        <f t="shared" si="0"/>
        <v>333</v>
      </c>
      <c r="E40" s="227">
        <f>SUM(E41:E44)</f>
        <v>124</v>
      </c>
      <c r="F40" s="228">
        <f>SUM(F41:F44)</f>
        <v>3</v>
      </c>
      <c r="G40" s="229">
        <f>SUM(G41:G44)</f>
        <v>206</v>
      </c>
    </row>
    <row r="41" spans="2:7" s="121" customFormat="1" ht="15" hidden="1" customHeight="1" x14ac:dyDescent="0.15">
      <c r="B41" s="230"/>
      <c r="C41" s="231" t="s">
        <v>480</v>
      </c>
      <c r="D41" s="232">
        <f t="shared" si="0"/>
        <v>99</v>
      </c>
      <c r="E41" s="233">
        <v>57</v>
      </c>
      <c r="F41" s="234">
        <v>2</v>
      </c>
      <c r="G41" s="235">
        <v>40</v>
      </c>
    </row>
    <row r="42" spans="2:7" s="121" customFormat="1" ht="15" hidden="1" customHeight="1" x14ac:dyDescent="0.15">
      <c r="B42" s="230"/>
      <c r="C42" s="236" t="s">
        <v>481</v>
      </c>
      <c r="D42" s="237">
        <f t="shared" si="0"/>
        <v>123</v>
      </c>
      <c r="E42" s="238">
        <v>41</v>
      </c>
      <c r="F42" s="239">
        <v>0</v>
      </c>
      <c r="G42" s="240">
        <v>82</v>
      </c>
    </row>
    <row r="43" spans="2:7" s="121" customFormat="1" ht="15" hidden="1" customHeight="1" x14ac:dyDescent="0.15">
      <c r="B43" s="230"/>
      <c r="C43" s="236" t="s">
        <v>482</v>
      </c>
      <c r="D43" s="237">
        <f t="shared" si="0"/>
        <v>56</v>
      </c>
      <c r="E43" s="238">
        <v>10</v>
      </c>
      <c r="F43" s="239">
        <v>1</v>
      </c>
      <c r="G43" s="240">
        <v>45</v>
      </c>
    </row>
    <row r="44" spans="2:7" s="121" customFormat="1" ht="15" hidden="1" customHeight="1" x14ac:dyDescent="0.15">
      <c r="B44" s="241"/>
      <c r="C44" s="242" t="s">
        <v>483</v>
      </c>
      <c r="D44" s="243">
        <f t="shared" si="0"/>
        <v>55</v>
      </c>
      <c r="E44" s="244">
        <v>16</v>
      </c>
      <c r="F44" s="245">
        <v>0</v>
      </c>
      <c r="G44" s="246">
        <v>39</v>
      </c>
    </row>
    <row r="45" spans="2:7" s="247" customFormat="1" ht="15" hidden="1" customHeight="1" x14ac:dyDescent="0.15">
      <c r="B45" s="443" t="s">
        <v>218</v>
      </c>
      <c r="C45" s="444"/>
      <c r="D45" s="226">
        <f t="shared" si="0"/>
        <v>333</v>
      </c>
      <c r="E45" s="227">
        <v>124</v>
      </c>
      <c r="F45" s="228">
        <v>3</v>
      </c>
      <c r="G45" s="229">
        <v>206</v>
      </c>
    </row>
    <row r="46" spans="2:7" s="247" customFormat="1" ht="15" hidden="1" customHeight="1" x14ac:dyDescent="0.15">
      <c r="B46" s="443" t="s">
        <v>219</v>
      </c>
      <c r="C46" s="444"/>
      <c r="D46" s="226">
        <f t="shared" si="0"/>
        <v>332</v>
      </c>
      <c r="E46" s="227">
        <v>123</v>
      </c>
      <c r="F46" s="228">
        <v>3</v>
      </c>
      <c r="G46" s="229">
        <v>206</v>
      </c>
    </row>
    <row r="47" spans="2:7" s="247" customFormat="1" ht="15" hidden="1" customHeight="1" x14ac:dyDescent="0.15">
      <c r="B47" s="443" t="s">
        <v>220</v>
      </c>
      <c r="C47" s="444"/>
      <c r="D47" s="226">
        <f t="shared" si="0"/>
        <v>332</v>
      </c>
      <c r="E47" s="227">
        <v>122</v>
      </c>
      <c r="F47" s="228">
        <v>4</v>
      </c>
      <c r="G47" s="229">
        <v>206</v>
      </c>
    </row>
    <row r="48" spans="2:7" s="121" customFormat="1" ht="14.4" hidden="1" customHeight="1" x14ac:dyDescent="0.15">
      <c r="B48" s="439" t="s">
        <v>484</v>
      </c>
      <c r="C48" s="440"/>
      <c r="D48" s="226">
        <f t="shared" si="0"/>
        <v>333</v>
      </c>
      <c r="E48" s="227">
        <f>SUM(E49:E52)</f>
        <v>122</v>
      </c>
      <c r="F48" s="228">
        <f>SUM(F49:F52)</f>
        <v>5</v>
      </c>
      <c r="G48" s="229">
        <f>SUM(G49:G52)</f>
        <v>206</v>
      </c>
    </row>
    <row r="49" spans="2:7" s="121" customFormat="1" ht="14.4" hidden="1" customHeight="1" x14ac:dyDescent="0.15">
      <c r="B49" s="230"/>
      <c r="C49" s="231" t="s">
        <v>480</v>
      </c>
      <c r="D49" s="232">
        <f t="shared" si="0"/>
        <v>100</v>
      </c>
      <c r="E49" s="233">
        <v>57</v>
      </c>
      <c r="F49" s="234">
        <v>3</v>
      </c>
      <c r="G49" s="235">
        <v>40</v>
      </c>
    </row>
    <row r="50" spans="2:7" s="121" customFormat="1" ht="14.4" hidden="1" customHeight="1" x14ac:dyDescent="0.15">
      <c r="B50" s="230"/>
      <c r="C50" s="236" t="s">
        <v>481</v>
      </c>
      <c r="D50" s="237">
        <f t="shared" si="0"/>
        <v>122</v>
      </c>
      <c r="E50" s="238">
        <v>39</v>
      </c>
      <c r="F50" s="239">
        <v>1</v>
      </c>
      <c r="G50" s="240">
        <v>82</v>
      </c>
    </row>
    <row r="51" spans="2:7" s="121" customFormat="1" ht="14.4" hidden="1" customHeight="1" x14ac:dyDescent="0.15">
      <c r="B51" s="230"/>
      <c r="C51" s="236" t="s">
        <v>482</v>
      </c>
      <c r="D51" s="237">
        <f t="shared" si="0"/>
        <v>56</v>
      </c>
      <c r="E51" s="238">
        <v>10</v>
      </c>
      <c r="F51" s="239">
        <v>1</v>
      </c>
      <c r="G51" s="240">
        <v>45</v>
      </c>
    </row>
    <row r="52" spans="2:7" s="121" customFormat="1" ht="14.4" hidden="1" customHeight="1" x14ac:dyDescent="0.15">
      <c r="B52" s="241"/>
      <c r="C52" s="242" t="s">
        <v>483</v>
      </c>
      <c r="D52" s="243">
        <f t="shared" si="0"/>
        <v>55</v>
      </c>
      <c r="E52" s="244">
        <v>16</v>
      </c>
      <c r="F52" s="245">
        <v>0</v>
      </c>
      <c r="G52" s="246">
        <v>39</v>
      </c>
    </row>
    <row r="53" spans="2:7" s="121" customFormat="1" ht="14.4" customHeight="1" x14ac:dyDescent="0.15">
      <c r="B53" s="439" t="s">
        <v>485</v>
      </c>
      <c r="C53" s="440"/>
      <c r="D53" s="226">
        <f t="shared" si="0"/>
        <v>332</v>
      </c>
      <c r="E53" s="227">
        <f>SUM(E54:E57)</f>
        <v>122</v>
      </c>
      <c r="F53" s="228">
        <f>SUM(F54:F57)</f>
        <v>4</v>
      </c>
      <c r="G53" s="229">
        <f>SUM(G54:G57)</f>
        <v>206</v>
      </c>
    </row>
    <row r="54" spans="2:7" s="121" customFormat="1" ht="14.4" hidden="1" customHeight="1" x14ac:dyDescent="0.15">
      <c r="B54" s="230"/>
      <c r="C54" s="231" t="s">
        <v>480</v>
      </c>
      <c r="D54" s="232">
        <f t="shared" si="0"/>
        <v>99</v>
      </c>
      <c r="E54" s="233">
        <v>57</v>
      </c>
      <c r="F54" s="234">
        <v>2</v>
      </c>
      <c r="G54" s="235">
        <v>40</v>
      </c>
    </row>
    <row r="55" spans="2:7" s="121" customFormat="1" ht="14.4" hidden="1" customHeight="1" x14ac:dyDescent="0.15">
      <c r="B55" s="230"/>
      <c r="C55" s="236" t="s">
        <v>481</v>
      </c>
      <c r="D55" s="237">
        <f t="shared" si="0"/>
        <v>122</v>
      </c>
      <c r="E55" s="238">
        <v>39</v>
      </c>
      <c r="F55" s="239">
        <v>1</v>
      </c>
      <c r="G55" s="240">
        <v>82</v>
      </c>
    </row>
    <row r="56" spans="2:7" s="121" customFormat="1" ht="14.4" hidden="1" customHeight="1" x14ac:dyDescent="0.15">
      <c r="B56" s="230"/>
      <c r="C56" s="236" t="s">
        <v>482</v>
      </c>
      <c r="D56" s="237">
        <f t="shared" si="0"/>
        <v>56</v>
      </c>
      <c r="E56" s="238">
        <v>10</v>
      </c>
      <c r="F56" s="239">
        <v>1</v>
      </c>
      <c r="G56" s="240">
        <v>45</v>
      </c>
    </row>
    <row r="57" spans="2:7" s="121" customFormat="1" ht="14.4" hidden="1" customHeight="1" x14ac:dyDescent="0.15">
      <c r="B57" s="241"/>
      <c r="C57" s="242" t="s">
        <v>483</v>
      </c>
      <c r="D57" s="243">
        <f t="shared" si="0"/>
        <v>55</v>
      </c>
      <c r="E57" s="244">
        <v>16</v>
      </c>
      <c r="F57" s="245">
        <v>0</v>
      </c>
      <c r="G57" s="246">
        <v>39</v>
      </c>
    </row>
    <row r="58" spans="2:7" s="121" customFormat="1" ht="14.4" customHeight="1" x14ac:dyDescent="0.15">
      <c r="B58" s="439" t="s">
        <v>486</v>
      </c>
      <c r="C58" s="440"/>
      <c r="D58" s="226">
        <f t="shared" si="0"/>
        <v>332</v>
      </c>
      <c r="E58" s="227">
        <f>SUM(E59:E62)</f>
        <v>122</v>
      </c>
      <c r="F58" s="228">
        <f>SUM(F59:F62)</f>
        <v>4</v>
      </c>
      <c r="G58" s="229">
        <f>SUM(G59:G62)</f>
        <v>206</v>
      </c>
    </row>
    <row r="59" spans="2:7" s="121" customFormat="1" ht="14.4" hidden="1" customHeight="1" x14ac:dyDescent="0.15">
      <c r="B59" s="230"/>
      <c r="C59" s="231" t="s">
        <v>480</v>
      </c>
      <c r="D59" s="232">
        <f t="shared" si="0"/>
        <v>99</v>
      </c>
      <c r="E59" s="233">
        <v>57</v>
      </c>
      <c r="F59" s="234">
        <v>2</v>
      </c>
      <c r="G59" s="235">
        <v>40</v>
      </c>
    </row>
    <row r="60" spans="2:7" s="121" customFormat="1" ht="14.4" hidden="1" customHeight="1" x14ac:dyDescent="0.15">
      <c r="B60" s="230"/>
      <c r="C60" s="236" t="s">
        <v>481</v>
      </c>
      <c r="D60" s="237">
        <f t="shared" si="0"/>
        <v>122</v>
      </c>
      <c r="E60" s="238">
        <v>39</v>
      </c>
      <c r="F60" s="239">
        <v>1</v>
      </c>
      <c r="G60" s="240">
        <v>82</v>
      </c>
    </row>
    <row r="61" spans="2:7" s="121" customFormat="1" ht="14.4" hidden="1" customHeight="1" x14ac:dyDescent="0.15">
      <c r="B61" s="230"/>
      <c r="C61" s="236" t="s">
        <v>482</v>
      </c>
      <c r="D61" s="237">
        <f t="shared" si="0"/>
        <v>56</v>
      </c>
      <c r="E61" s="238">
        <v>10</v>
      </c>
      <c r="F61" s="239">
        <v>1</v>
      </c>
      <c r="G61" s="240">
        <v>45</v>
      </c>
    </row>
    <row r="62" spans="2:7" s="121" customFormat="1" ht="14.4" hidden="1" customHeight="1" x14ac:dyDescent="0.15">
      <c r="B62" s="241"/>
      <c r="C62" s="242" t="s">
        <v>483</v>
      </c>
      <c r="D62" s="248">
        <f t="shared" si="0"/>
        <v>55</v>
      </c>
      <c r="E62" s="244">
        <v>16</v>
      </c>
      <c r="F62" s="245">
        <v>0</v>
      </c>
      <c r="G62" s="246">
        <v>39</v>
      </c>
    </row>
    <row r="63" spans="2:7" s="121" customFormat="1" ht="14.4" customHeight="1" x14ac:dyDescent="0.15">
      <c r="B63" s="439" t="s">
        <v>487</v>
      </c>
      <c r="C63" s="440"/>
      <c r="D63" s="226">
        <f t="shared" si="0"/>
        <v>331</v>
      </c>
      <c r="E63" s="227">
        <f>SUM(E64:E67)</f>
        <v>122</v>
      </c>
      <c r="F63" s="228">
        <f>SUM(F64:F67)</f>
        <v>4</v>
      </c>
      <c r="G63" s="229">
        <f>SUM(G64:G67)</f>
        <v>205</v>
      </c>
    </row>
    <row r="64" spans="2:7" s="121" customFormat="1" ht="14.4" hidden="1" customHeight="1" x14ac:dyDescent="0.15">
      <c r="B64" s="230"/>
      <c r="C64" s="231" t="s">
        <v>480</v>
      </c>
      <c r="D64" s="232">
        <f t="shared" si="0"/>
        <v>98</v>
      </c>
      <c r="E64" s="233">
        <v>57</v>
      </c>
      <c r="F64" s="234">
        <v>2</v>
      </c>
      <c r="G64" s="235">
        <v>39</v>
      </c>
    </row>
    <row r="65" spans="2:7" s="121" customFormat="1" ht="14.4" hidden="1" customHeight="1" x14ac:dyDescent="0.15">
      <c r="B65" s="230"/>
      <c r="C65" s="236" t="s">
        <v>481</v>
      </c>
      <c r="D65" s="237">
        <f t="shared" si="0"/>
        <v>122</v>
      </c>
      <c r="E65" s="238">
        <v>39</v>
      </c>
      <c r="F65" s="239">
        <v>1</v>
      </c>
      <c r="G65" s="240">
        <v>82</v>
      </c>
    </row>
    <row r="66" spans="2:7" s="121" customFormat="1" ht="14.4" hidden="1" customHeight="1" x14ac:dyDescent="0.15">
      <c r="B66" s="230"/>
      <c r="C66" s="236" t="s">
        <v>482</v>
      </c>
      <c r="D66" s="237">
        <f t="shared" si="0"/>
        <v>56</v>
      </c>
      <c r="E66" s="238">
        <v>10</v>
      </c>
      <c r="F66" s="239">
        <v>1</v>
      </c>
      <c r="G66" s="240">
        <v>45</v>
      </c>
    </row>
    <row r="67" spans="2:7" s="121" customFormat="1" ht="14.4" hidden="1" customHeight="1" x14ac:dyDescent="0.15">
      <c r="B67" s="241"/>
      <c r="C67" s="242" t="s">
        <v>483</v>
      </c>
      <c r="D67" s="248">
        <f t="shared" si="0"/>
        <v>55</v>
      </c>
      <c r="E67" s="244">
        <v>16</v>
      </c>
      <c r="F67" s="245">
        <v>0</v>
      </c>
      <c r="G67" s="246">
        <v>39</v>
      </c>
    </row>
    <row r="68" spans="2:7" s="121" customFormat="1" ht="14.4" customHeight="1" x14ac:dyDescent="0.15">
      <c r="B68" s="439" t="s">
        <v>488</v>
      </c>
      <c r="C68" s="440"/>
      <c r="D68" s="226">
        <f t="shared" si="0"/>
        <v>330</v>
      </c>
      <c r="E68" s="227">
        <f>SUM(E69:E72)</f>
        <v>121</v>
      </c>
      <c r="F68" s="228">
        <f>SUM(F69:F72)</f>
        <v>4</v>
      </c>
      <c r="G68" s="229">
        <f>SUM(G69:G72)</f>
        <v>205</v>
      </c>
    </row>
    <row r="69" spans="2:7" s="121" customFormat="1" ht="14.4" hidden="1" customHeight="1" x14ac:dyDescent="0.15">
      <c r="B69" s="230"/>
      <c r="C69" s="231" t="s">
        <v>480</v>
      </c>
      <c r="D69" s="232">
        <f t="shared" ref="D69:D112" si="1">SUM(E69:G69)</f>
        <v>98</v>
      </c>
      <c r="E69" s="233">
        <v>57</v>
      </c>
      <c r="F69" s="234">
        <v>2</v>
      </c>
      <c r="G69" s="235">
        <v>39</v>
      </c>
    </row>
    <row r="70" spans="2:7" s="121" customFormat="1" ht="14.4" hidden="1" customHeight="1" x14ac:dyDescent="0.15">
      <c r="B70" s="230"/>
      <c r="C70" s="236" t="s">
        <v>481</v>
      </c>
      <c r="D70" s="237">
        <f t="shared" si="1"/>
        <v>122</v>
      </c>
      <c r="E70" s="238">
        <v>39</v>
      </c>
      <c r="F70" s="239">
        <v>1</v>
      </c>
      <c r="G70" s="240">
        <v>82</v>
      </c>
    </row>
    <row r="71" spans="2:7" s="121" customFormat="1" ht="14.4" hidden="1" customHeight="1" x14ac:dyDescent="0.15">
      <c r="B71" s="230"/>
      <c r="C71" s="236" t="s">
        <v>482</v>
      </c>
      <c r="D71" s="237">
        <f t="shared" si="1"/>
        <v>56</v>
      </c>
      <c r="E71" s="238">
        <v>10</v>
      </c>
      <c r="F71" s="239">
        <v>1</v>
      </c>
      <c r="G71" s="240">
        <v>45</v>
      </c>
    </row>
    <row r="72" spans="2:7" s="121" customFormat="1" ht="14.4" hidden="1" customHeight="1" x14ac:dyDescent="0.15">
      <c r="B72" s="241"/>
      <c r="C72" s="242" t="s">
        <v>483</v>
      </c>
      <c r="D72" s="248">
        <f t="shared" si="1"/>
        <v>54</v>
      </c>
      <c r="E72" s="244">
        <v>15</v>
      </c>
      <c r="F72" s="245">
        <v>0</v>
      </c>
      <c r="G72" s="246">
        <v>39</v>
      </c>
    </row>
    <row r="73" spans="2:7" s="121" customFormat="1" ht="14.4" customHeight="1" x14ac:dyDescent="0.15">
      <c r="B73" s="439" t="s">
        <v>489</v>
      </c>
      <c r="C73" s="440"/>
      <c r="D73" s="226">
        <f t="shared" si="1"/>
        <v>330</v>
      </c>
      <c r="E73" s="227">
        <f>SUM(E74:E77)</f>
        <v>121</v>
      </c>
      <c r="F73" s="228">
        <f>SUM(F74:F77)</f>
        <v>4</v>
      </c>
      <c r="G73" s="229">
        <f>SUM(G74:G77)</f>
        <v>205</v>
      </c>
    </row>
    <row r="74" spans="2:7" s="121" customFormat="1" ht="14.4" hidden="1" customHeight="1" x14ac:dyDescent="0.15">
      <c r="B74" s="230"/>
      <c r="C74" s="231" t="s">
        <v>480</v>
      </c>
      <c r="D74" s="232">
        <f t="shared" si="1"/>
        <v>98</v>
      </c>
      <c r="E74" s="233">
        <v>57</v>
      </c>
      <c r="F74" s="234">
        <v>2</v>
      </c>
      <c r="G74" s="235">
        <v>39</v>
      </c>
    </row>
    <row r="75" spans="2:7" s="121" customFormat="1" ht="14.4" hidden="1" customHeight="1" x14ac:dyDescent="0.15">
      <c r="B75" s="230"/>
      <c r="C75" s="236" t="s">
        <v>481</v>
      </c>
      <c r="D75" s="237">
        <f t="shared" si="1"/>
        <v>122</v>
      </c>
      <c r="E75" s="238">
        <v>39</v>
      </c>
      <c r="F75" s="239">
        <v>1</v>
      </c>
      <c r="G75" s="240">
        <v>82</v>
      </c>
    </row>
    <row r="76" spans="2:7" s="121" customFormat="1" ht="14.4" hidden="1" customHeight="1" x14ac:dyDescent="0.15">
      <c r="B76" s="230"/>
      <c r="C76" s="236" t="s">
        <v>482</v>
      </c>
      <c r="D76" s="237">
        <f t="shared" si="1"/>
        <v>56</v>
      </c>
      <c r="E76" s="238">
        <v>10</v>
      </c>
      <c r="F76" s="239">
        <v>1</v>
      </c>
      <c r="G76" s="240">
        <v>45</v>
      </c>
    </row>
    <row r="77" spans="2:7" s="121" customFormat="1" ht="14.4" hidden="1" customHeight="1" x14ac:dyDescent="0.15">
      <c r="B77" s="241"/>
      <c r="C77" s="242" t="s">
        <v>483</v>
      </c>
      <c r="D77" s="248">
        <f t="shared" si="1"/>
        <v>54</v>
      </c>
      <c r="E77" s="244">
        <v>15</v>
      </c>
      <c r="F77" s="245">
        <v>0</v>
      </c>
      <c r="G77" s="246">
        <v>39</v>
      </c>
    </row>
    <row r="78" spans="2:7" s="121" customFormat="1" ht="14.4" customHeight="1" x14ac:dyDescent="0.15">
      <c r="B78" s="439" t="s">
        <v>490</v>
      </c>
      <c r="C78" s="440"/>
      <c r="D78" s="226">
        <f t="shared" si="1"/>
        <v>329</v>
      </c>
      <c r="E78" s="227">
        <f>SUM(E79:E82)</f>
        <v>121</v>
      </c>
      <c r="F78" s="228">
        <f>SUM(F79:F82)</f>
        <v>3</v>
      </c>
      <c r="G78" s="229">
        <f>SUM(G79:G82)</f>
        <v>205</v>
      </c>
    </row>
    <row r="79" spans="2:7" s="121" customFormat="1" ht="14.4" hidden="1" customHeight="1" x14ac:dyDescent="0.15">
      <c r="B79" s="230"/>
      <c r="C79" s="231" t="s">
        <v>480</v>
      </c>
      <c r="D79" s="232">
        <f t="shared" si="1"/>
        <v>97</v>
      </c>
      <c r="E79" s="233">
        <v>57</v>
      </c>
      <c r="F79" s="234">
        <v>1</v>
      </c>
      <c r="G79" s="235">
        <v>39</v>
      </c>
    </row>
    <row r="80" spans="2:7" s="121" customFormat="1" ht="14.4" hidden="1" customHeight="1" x14ac:dyDescent="0.15">
      <c r="B80" s="230"/>
      <c r="C80" s="236" t="s">
        <v>481</v>
      </c>
      <c r="D80" s="237">
        <f t="shared" si="1"/>
        <v>122</v>
      </c>
      <c r="E80" s="238">
        <v>39</v>
      </c>
      <c r="F80" s="239">
        <v>1</v>
      </c>
      <c r="G80" s="240">
        <v>82</v>
      </c>
    </row>
    <row r="81" spans="2:7" s="121" customFormat="1" ht="14.4" hidden="1" customHeight="1" x14ac:dyDescent="0.15">
      <c r="B81" s="230"/>
      <c r="C81" s="236" t="s">
        <v>482</v>
      </c>
      <c r="D81" s="237">
        <f t="shared" si="1"/>
        <v>56</v>
      </c>
      <c r="E81" s="238">
        <v>10</v>
      </c>
      <c r="F81" s="239">
        <v>1</v>
      </c>
      <c r="G81" s="240">
        <v>45</v>
      </c>
    </row>
    <row r="82" spans="2:7" s="121" customFormat="1" ht="14.4" hidden="1" customHeight="1" x14ac:dyDescent="0.15">
      <c r="B82" s="241"/>
      <c r="C82" s="242" t="s">
        <v>483</v>
      </c>
      <c r="D82" s="248">
        <f t="shared" si="1"/>
        <v>54</v>
      </c>
      <c r="E82" s="244">
        <v>15</v>
      </c>
      <c r="F82" s="245">
        <v>0</v>
      </c>
      <c r="G82" s="246">
        <v>39</v>
      </c>
    </row>
    <row r="83" spans="2:7" s="121" customFormat="1" ht="14.4" customHeight="1" x14ac:dyDescent="0.15">
      <c r="B83" s="439" t="s">
        <v>491</v>
      </c>
      <c r="C83" s="440"/>
      <c r="D83" s="226">
        <f t="shared" si="1"/>
        <v>329</v>
      </c>
      <c r="E83" s="227">
        <f>SUM(E84:E87)</f>
        <v>121</v>
      </c>
      <c r="F83" s="228">
        <f>SUM(F84:F87)</f>
        <v>3</v>
      </c>
      <c r="G83" s="229">
        <f>SUM(G84:G87)</f>
        <v>205</v>
      </c>
    </row>
    <row r="84" spans="2:7" s="121" customFormat="1" ht="14.4" hidden="1" customHeight="1" x14ac:dyDescent="0.15">
      <c r="B84" s="230"/>
      <c r="C84" s="231" t="s">
        <v>480</v>
      </c>
      <c r="D84" s="232">
        <f t="shared" si="1"/>
        <v>97</v>
      </c>
      <c r="E84" s="233">
        <v>57</v>
      </c>
      <c r="F84" s="234">
        <v>1</v>
      </c>
      <c r="G84" s="235">
        <v>39</v>
      </c>
    </row>
    <row r="85" spans="2:7" s="121" customFormat="1" ht="14.4" hidden="1" customHeight="1" x14ac:dyDescent="0.15">
      <c r="B85" s="230"/>
      <c r="C85" s="236" t="s">
        <v>481</v>
      </c>
      <c r="D85" s="237">
        <f t="shared" si="1"/>
        <v>122</v>
      </c>
      <c r="E85" s="238">
        <v>39</v>
      </c>
      <c r="F85" s="239">
        <v>1</v>
      </c>
      <c r="G85" s="240">
        <v>82</v>
      </c>
    </row>
    <row r="86" spans="2:7" s="121" customFormat="1" ht="14.4" hidden="1" customHeight="1" x14ac:dyDescent="0.15">
      <c r="B86" s="230"/>
      <c r="C86" s="236" t="s">
        <v>482</v>
      </c>
      <c r="D86" s="237">
        <f t="shared" si="1"/>
        <v>56</v>
      </c>
      <c r="E86" s="238">
        <v>10</v>
      </c>
      <c r="F86" s="239">
        <v>1</v>
      </c>
      <c r="G86" s="240">
        <v>45</v>
      </c>
    </row>
    <row r="87" spans="2:7" s="121" customFormat="1" ht="14.4" hidden="1" customHeight="1" x14ac:dyDescent="0.15">
      <c r="B87" s="241"/>
      <c r="C87" s="242" t="s">
        <v>483</v>
      </c>
      <c r="D87" s="248">
        <f t="shared" si="1"/>
        <v>54</v>
      </c>
      <c r="E87" s="244">
        <v>15</v>
      </c>
      <c r="F87" s="245">
        <v>0</v>
      </c>
      <c r="G87" s="246">
        <v>39</v>
      </c>
    </row>
    <row r="88" spans="2:7" s="121" customFormat="1" ht="14.4" customHeight="1" x14ac:dyDescent="0.15">
      <c r="B88" s="439" t="s">
        <v>492</v>
      </c>
      <c r="C88" s="440"/>
      <c r="D88" s="226">
        <f t="shared" si="1"/>
        <v>329</v>
      </c>
      <c r="E88" s="227">
        <f>SUM(E89:E92)</f>
        <v>121</v>
      </c>
      <c r="F88" s="228">
        <f>SUM(F89:F92)</f>
        <v>3</v>
      </c>
      <c r="G88" s="229">
        <f>SUM(G89:G92)</f>
        <v>205</v>
      </c>
    </row>
    <row r="89" spans="2:7" s="121" customFormat="1" ht="14.4" customHeight="1" x14ac:dyDescent="0.15">
      <c r="B89" s="230"/>
      <c r="C89" s="231" t="s">
        <v>480</v>
      </c>
      <c r="D89" s="232">
        <f t="shared" si="1"/>
        <v>97</v>
      </c>
      <c r="E89" s="233">
        <v>57</v>
      </c>
      <c r="F89" s="234">
        <v>1</v>
      </c>
      <c r="G89" s="235">
        <v>39</v>
      </c>
    </row>
    <row r="90" spans="2:7" s="121" customFormat="1" ht="14.4" customHeight="1" x14ac:dyDescent="0.15">
      <c r="B90" s="230"/>
      <c r="C90" s="236" t="s">
        <v>481</v>
      </c>
      <c r="D90" s="237">
        <f t="shared" si="1"/>
        <v>122</v>
      </c>
      <c r="E90" s="238">
        <v>39</v>
      </c>
      <c r="F90" s="239">
        <v>1</v>
      </c>
      <c r="G90" s="240">
        <v>82</v>
      </c>
    </row>
    <row r="91" spans="2:7" s="121" customFormat="1" ht="14.4" customHeight="1" x14ac:dyDescent="0.15">
      <c r="B91" s="230"/>
      <c r="C91" s="236" t="s">
        <v>482</v>
      </c>
      <c r="D91" s="237">
        <f t="shared" si="1"/>
        <v>56</v>
      </c>
      <c r="E91" s="238">
        <v>10</v>
      </c>
      <c r="F91" s="239">
        <v>1</v>
      </c>
      <c r="G91" s="240">
        <v>45</v>
      </c>
    </row>
    <row r="92" spans="2:7" s="121" customFormat="1" ht="14.4" customHeight="1" x14ac:dyDescent="0.15">
      <c r="B92" s="241"/>
      <c r="C92" s="242" t="s">
        <v>483</v>
      </c>
      <c r="D92" s="248">
        <f t="shared" si="1"/>
        <v>54</v>
      </c>
      <c r="E92" s="244">
        <v>15</v>
      </c>
      <c r="F92" s="245">
        <v>0</v>
      </c>
      <c r="G92" s="246">
        <v>39</v>
      </c>
    </row>
    <row r="93" spans="2:7" s="121" customFormat="1" ht="14.4" customHeight="1" x14ac:dyDescent="0.15">
      <c r="B93" s="439" t="s">
        <v>493</v>
      </c>
      <c r="C93" s="440"/>
      <c r="D93" s="226">
        <f t="shared" si="1"/>
        <v>329</v>
      </c>
      <c r="E93" s="227">
        <f>SUM(E94:E97)</f>
        <v>121</v>
      </c>
      <c r="F93" s="228">
        <f>SUM(F94:F97)</f>
        <v>3</v>
      </c>
      <c r="G93" s="229">
        <f>SUM(G94:G97)</f>
        <v>205</v>
      </c>
    </row>
    <row r="94" spans="2:7" s="121" customFormat="1" ht="14.4" customHeight="1" x14ac:dyDescent="0.15">
      <c r="B94" s="230"/>
      <c r="C94" s="231" t="s">
        <v>480</v>
      </c>
      <c r="D94" s="232">
        <f t="shared" si="1"/>
        <v>97</v>
      </c>
      <c r="E94" s="233">
        <v>57</v>
      </c>
      <c r="F94" s="234">
        <v>1</v>
      </c>
      <c r="G94" s="235">
        <v>39</v>
      </c>
    </row>
    <row r="95" spans="2:7" s="121" customFormat="1" ht="14.4" customHeight="1" x14ac:dyDescent="0.15">
      <c r="B95" s="230"/>
      <c r="C95" s="236" t="s">
        <v>481</v>
      </c>
      <c r="D95" s="237">
        <f t="shared" si="1"/>
        <v>122</v>
      </c>
      <c r="E95" s="238">
        <v>39</v>
      </c>
      <c r="F95" s="239">
        <v>1</v>
      </c>
      <c r="G95" s="240">
        <v>82</v>
      </c>
    </row>
    <row r="96" spans="2:7" s="121" customFormat="1" ht="14.4" customHeight="1" x14ac:dyDescent="0.15">
      <c r="B96" s="230"/>
      <c r="C96" s="236" t="s">
        <v>482</v>
      </c>
      <c r="D96" s="237">
        <f t="shared" si="1"/>
        <v>56</v>
      </c>
      <c r="E96" s="238">
        <v>10</v>
      </c>
      <c r="F96" s="239">
        <v>1</v>
      </c>
      <c r="G96" s="240">
        <v>45</v>
      </c>
    </row>
    <row r="97" spans="2:8" s="121" customFormat="1" ht="14.4" customHeight="1" x14ac:dyDescent="0.15">
      <c r="B97" s="241"/>
      <c r="C97" s="242" t="s">
        <v>483</v>
      </c>
      <c r="D97" s="248">
        <f t="shared" si="1"/>
        <v>54</v>
      </c>
      <c r="E97" s="244">
        <v>15</v>
      </c>
      <c r="F97" s="245">
        <v>0</v>
      </c>
      <c r="G97" s="246">
        <v>39</v>
      </c>
    </row>
    <row r="98" spans="2:8" s="121" customFormat="1" ht="14.4" customHeight="1" x14ac:dyDescent="0.15">
      <c r="B98" s="439" t="s">
        <v>494</v>
      </c>
      <c r="C98" s="440"/>
      <c r="D98" s="226">
        <f t="shared" si="1"/>
        <v>329</v>
      </c>
      <c r="E98" s="227">
        <f>SUM(E99:E102)</f>
        <v>121</v>
      </c>
      <c r="F98" s="228">
        <f>SUM(F99:F102)</f>
        <v>3</v>
      </c>
      <c r="G98" s="229">
        <f>SUM(G99:G102)</f>
        <v>205</v>
      </c>
    </row>
    <row r="99" spans="2:8" s="121" customFormat="1" ht="14.4" customHeight="1" x14ac:dyDescent="0.15">
      <c r="B99" s="230"/>
      <c r="C99" s="231" t="s">
        <v>480</v>
      </c>
      <c r="D99" s="232">
        <f t="shared" si="1"/>
        <v>97</v>
      </c>
      <c r="E99" s="233">
        <v>57</v>
      </c>
      <c r="F99" s="234">
        <v>1</v>
      </c>
      <c r="G99" s="235">
        <v>39</v>
      </c>
    </row>
    <row r="100" spans="2:8" s="121" customFormat="1" ht="14.4" customHeight="1" x14ac:dyDescent="0.15">
      <c r="B100" s="230"/>
      <c r="C100" s="236" t="s">
        <v>481</v>
      </c>
      <c r="D100" s="237">
        <f t="shared" si="1"/>
        <v>122</v>
      </c>
      <c r="E100" s="238">
        <v>39</v>
      </c>
      <c r="F100" s="239">
        <v>1</v>
      </c>
      <c r="G100" s="240">
        <v>82</v>
      </c>
    </row>
    <row r="101" spans="2:8" s="121" customFormat="1" ht="14.4" customHeight="1" x14ac:dyDescent="0.15">
      <c r="B101" s="230"/>
      <c r="C101" s="236" t="s">
        <v>482</v>
      </c>
      <c r="D101" s="237">
        <f t="shared" si="1"/>
        <v>56</v>
      </c>
      <c r="E101" s="238">
        <v>10</v>
      </c>
      <c r="F101" s="239">
        <v>1</v>
      </c>
      <c r="G101" s="240">
        <v>45</v>
      </c>
    </row>
    <row r="102" spans="2:8" s="121" customFormat="1" ht="14.4" customHeight="1" x14ac:dyDescent="0.15">
      <c r="B102" s="241"/>
      <c r="C102" s="242" t="s">
        <v>483</v>
      </c>
      <c r="D102" s="248">
        <f t="shared" si="1"/>
        <v>54</v>
      </c>
      <c r="E102" s="244">
        <v>15</v>
      </c>
      <c r="F102" s="245">
        <v>0</v>
      </c>
      <c r="G102" s="246">
        <v>39</v>
      </c>
    </row>
    <row r="103" spans="2:8" s="121" customFormat="1" ht="14.4" customHeight="1" x14ac:dyDescent="0.15">
      <c r="B103" s="439" t="s">
        <v>495</v>
      </c>
      <c r="C103" s="440"/>
      <c r="D103" s="226">
        <f t="shared" si="1"/>
        <v>329</v>
      </c>
      <c r="E103" s="227">
        <f>SUM(E104:E107)</f>
        <v>121</v>
      </c>
      <c r="F103" s="228">
        <f>SUM(F104:F107)</f>
        <v>3</v>
      </c>
      <c r="G103" s="229">
        <f>SUM(G104:G107)</f>
        <v>205</v>
      </c>
    </row>
    <row r="104" spans="2:8" s="121" customFormat="1" ht="14.4" customHeight="1" x14ac:dyDescent="0.15">
      <c r="B104" s="230"/>
      <c r="C104" s="231" t="s">
        <v>480</v>
      </c>
      <c r="D104" s="232">
        <f t="shared" si="1"/>
        <v>97</v>
      </c>
      <c r="E104" s="233">
        <v>57</v>
      </c>
      <c r="F104" s="234">
        <v>1</v>
      </c>
      <c r="G104" s="235">
        <v>39</v>
      </c>
    </row>
    <row r="105" spans="2:8" s="121" customFormat="1" ht="14.4" customHeight="1" x14ac:dyDescent="0.15">
      <c r="B105" s="230"/>
      <c r="C105" s="236" t="s">
        <v>481</v>
      </c>
      <c r="D105" s="237">
        <f t="shared" si="1"/>
        <v>122</v>
      </c>
      <c r="E105" s="238">
        <v>39</v>
      </c>
      <c r="F105" s="239">
        <v>1</v>
      </c>
      <c r="G105" s="240">
        <v>82</v>
      </c>
    </row>
    <row r="106" spans="2:8" s="121" customFormat="1" ht="14.4" customHeight="1" x14ac:dyDescent="0.15">
      <c r="B106" s="230"/>
      <c r="C106" s="236" t="s">
        <v>482</v>
      </c>
      <c r="D106" s="237">
        <f t="shared" si="1"/>
        <v>56</v>
      </c>
      <c r="E106" s="238">
        <v>10</v>
      </c>
      <c r="F106" s="239">
        <v>1</v>
      </c>
      <c r="G106" s="240">
        <v>45</v>
      </c>
    </row>
    <row r="107" spans="2:8" s="121" customFormat="1" ht="14.4" customHeight="1" x14ac:dyDescent="0.15">
      <c r="B107" s="241"/>
      <c r="C107" s="242" t="s">
        <v>483</v>
      </c>
      <c r="D107" s="248">
        <f t="shared" si="1"/>
        <v>54</v>
      </c>
      <c r="E107" s="244">
        <v>15</v>
      </c>
      <c r="F107" s="245">
        <v>0</v>
      </c>
      <c r="G107" s="246">
        <v>39</v>
      </c>
    </row>
    <row r="108" spans="2:8" s="121" customFormat="1" ht="14.4" customHeight="1" x14ac:dyDescent="0.15">
      <c r="B108" s="439" t="s">
        <v>496</v>
      </c>
      <c r="C108" s="440"/>
      <c r="D108" s="226">
        <f t="shared" si="1"/>
        <v>329</v>
      </c>
      <c r="E108" s="227">
        <f>SUM(E109:E112)</f>
        <v>121</v>
      </c>
      <c r="F108" s="228">
        <f>SUM(F109:F112)</f>
        <v>3</v>
      </c>
      <c r="G108" s="229">
        <f>SUM(G109:G112)</f>
        <v>205</v>
      </c>
    </row>
    <row r="109" spans="2:8" s="121" customFormat="1" ht="14.4" customHeight="1" x14ac:dyDescent="0.15">
      <c r="B109" s="230"/>
      <c r="C109" s="231" t="s">
        <v>480</v>
      </c>
      <c r="D109" s="232">
        <f>SUM(E109:G109)</f>
        <v>97</v>
      </c>
      <c r="E109" s="233">
        <v>57</v>
      </c>
      <c r="F109" s="234">
        <v>1</v>
      </c>
      <c r="G109" s="235">
        <v>39</v>
      </c>
    </row>
    <row r="110" spans="2:8" s="121" customFormat="1" ht="14.4" customHeight="1" x14ac:dyDescent="0.15">
      <c r="B110" s="230"/>
      <c r="C110" s="236" t="s">
        <v>481</v>
      </c>
      <c r="D110" s="237">
        <f t="shared" si="1"/>
        <v>122</v>
      </c>
      <c r="E110" s="238">
        <v>39</v>
      </c>
      <c r="F110" s="239">
        <v>1</v>
      </c>
      <c r="G110" s="240">
        <v>82</v>
      </c>
      <c r="H110" s="249"/>
    </row>
    <row r="111" spans="2:8" s="121" customFormat="1" ht="14.4" customHeight="1" x14ac:dyDescent="0.15">
      <c r="B111" s="230"/>
      <c r="C111" s="236" t="s">
        <v>482</v>
      </c>
      <c r="D111" s="237">
        <f t="shared" si="1"/>
        <v>56</v>
      </c>
      <c r="E111" s="238">
        <v>10</v>
      </c>
      <c r="F111" s="239">
        <v>1</v>
      </c>
      <c r="G111" s="240">
        <v>45</v>
      </c>
      <c r="H111" s="249"/>
    </row>
    <row r="112" spans="2:8" s="121" customFormat="1" ht="14.4" customHeight="1" x14ac:dyDescent="0.15">
      <c r="B112" s="241"/>
      <c r="C112" s="242" t="s">
        <v>483</v>
      </c>
      <c r="D112" s="248">
        <f t="shared" si="1"/>
        <v>54</v>
      </c>
      <c r="E112" s="244">
        <v>15</v>
      </c>
      <c r="F112" s="245">
        <v>0</v>
      </c>
      <c r="G112" s="246">
        <v>39</v>
      </c>
    </row>
    <row r="113" spans="2:8" s="121" customFormat="1" ht="19.2" customHeight="1" x14ac:dyDescent="0.15">
      <c r="B113" s="441" t="s">
        <v>551</v>
      </c>
      <c r="C113" s="442"/>
      <c r="D113" s="250" t="s">
        <v>476</v>
      </c>
      <c r="E113" s="251" t="s">
        <v>477</v>
      </c>
      <c r="F113" s="252" t="s">
        <v>478</v>
      </c>
      <c r="G113" s="253" t="s">
        <v>497</v>
      </c>
      <c r="H113" s="332" t="s">
        <v>498</v>
      </c>
    </row>
    <row r="114" spans="2:8" s="121" customFormat="1" ht="14.4" customHeight="1" x14ac:dyDescent="0.15">
      <c r="B114" s="439" t="s">
        <v>499</v>
      </c>
      <c r="C114" s="440"/>
      <c r="D114" s="254">
        <f>SUM(E114:H114)</f>
        <v>329</v>
      </c>
      <c r="E114" s="227">
        <f>SUM(E115:E118)</f>
        <v>121</v>
      </c>
      <c r="F114" s="228">
        <f>SUM(F115:F118)</f>
        <v>3</v>
      </c>
      <c r="G114" s="228">
        <f>SUM(G115:G118)</f>
        <v>198</v>
      </c>
      <c r="H114" s="255">
        <f>SUM(H115:H118)</f>
        <v>7</v>
      </c>
    </row>
    <row r="115" spans="2:8" s="121" customFormat="1" ht="14.4" customHeight="1" x14ac:dyDescent="0.15">
      <c r="B115" s="230"/>
      <c r="C115" s="231" t="s">
        <v>480</v>
      </c>
      <c r="D115" s="232">
        <f>SUM(E115:H115)</f>
        <v>97</v>
      </c>
      <c r="E115" s="233">
        <v>57</v>
      </c>
      <c r="F115" s="234">
        <v>1</v>
      </c>
      <c r="G115" s="234">
        <v>38</v>
      </c>
      <c r="H115" s="235">
        <v>1</v>
      </c>
    </row>
    <row r="116" spans="2:8" s="121" customFormat="1" ht="14.4" customHeight="1" x14ac:dyDescent="0.15">
      <c r="B116" s="230"/>
      <c r="C116" s="236" t="s">
        <v>481</v>
      </c>
      <c r="D116" s="237">
        <f t="shared" ref="D116:D118" si="2">SUM(E116:H116)</f>
        <v>122</v>
      </c>
      <c r="E116" s="238">
        <v>39</v>
      </c>
      <c r="F116" s="239">
        <v>1</v>
      </c>
      <c r="G116" s="239">
        <v>79</v>
      </c>
      <c r="H116" s="240">
        <v>3</v>
      </c>
    </row>
    <row r="117" spans="2:8" s="121" customFormat="1" ht="14.4" customHeight="1" x14ac:dyDescent="0.15">
      <c r="B117" s="230"/>
      <c r="C117" s="236" t="s">
        <v>482</v>
      </c>
      <c r="D117" s="237">
        <f t="shared" si="2"/>
        <v>56</v>
      </c>
      <c r="E117" s="238">
        <v>10</v>
      </c>
      <c r="F117" s="239">
        <v>1</v>
      </c>
      <c r="G117" s="239">
        <v>42</v>
      </c>
      <c r="H117" s="240">
        <v>3</v>
      </c>
    </row>
    <row r="118" spans="2:8" s="121" customFormat="1" ht="14.4" customHeight="1" x14ac:dyDescent="0.15">
      <c r="B118" s="241"/>
      <c r="C118" s="242" t="s">
        <v>483</v>
      </c>
      <c r="D118" s="243">
        <f t="shared" si="2"/>
        <v>54</v>
      </c>
      <c r="E118" s="244">
        <v>15</v>
      </c>
      <c r="F118" s="245">
        <v>0</v>
      </c>
      <c r="G118" s="245">
        <v>39</v>
      </c>
      <c r="H118" s="246">
        <v>0</v>
      </c>
    </row>
    <row r="119" spans="2:8" s="121" customFormat="1" ht="14.4" customHeight="1" x14ac:dyDescent="0.15">
      <c r="B119" s="439" t="s">
        <v>500</v>
      </c>
      <c r="C119" s="440"/>
      <c r="D119" s="254">
        <f>SUM(E119:H119)</f>
        <v>328</v>
      </c>
      <c r="E119" s="227">
        <f>SUM(E120:E123)</f>
        <v>121</v>
      </c>
      <c r="F119" s="228">
        <f>SUM(F120:F123)</f>
        <v>2</v>
      </c>
      <c r="G119" s="228">
        <f>SUM(G120:G123)</f>
        <v>198</v>
      </c>
      <c r="H119" s="255">
        <f>SUM(H120:H123)</f>
        <v>7</v>
      </c>
    </row>
    <row r="120" spans="2:8" s="121" customFormat="1" ht="14.4" customHeight="1" x14ac:dyDescent="0.15">
      <c r="B120" s="230"/>
      <c r="C120" s="231" t="s">
        <v>480</v>
      </c>
      <c r="D120" s="232">
        <f>SUM(E120:H120)</f>
        <v>96</v>
      </c>
      <c r="E120" s="233">
        <v>57</v>
      </c>
      <c r="F120" s="234">
        <v>0</v>
      </c>
      <c r="G120" s="234">
        <v>38</v>
      </c>
      <c r="H120" s="235">
        <v>1</v>
      </c>
    </row>
    <row r="121" spans="2:8" s="121" customFormat="1" ht="14.4" customHeight="1" x14ac:dyDescent="0.15">
      <c r="B121" s="230"/>
      <c r="C121" s="236" t="s">
        <v>481</v>
      </c>
      <c r="D121" s="237">
        <f t="shared" ref="D121:D123" si="3">SUM(E121:H121)</f>
        <v>122</v>
      </c>
      <c r="E121" s="238">
        <v>39</v>
      </c>
      <c r="F121" s="239">
        <v>1</v>
      </c>
      <c r="G121" s="239">
        <v>79</v>
      </c>
      <c r="H121" s="240">
        <v>3</v>
      </c>
    </row>
    <row r="122" spans="2:8" s="121" customFormat="1" ht="14.4" customHeight="1" x14ac:dyDescent="0.15">
      <c r="B122" s="230"/>
      <c r="C122" s="236" t="s">
        <v>482</v>
      </c>
      <c r="D122" s="237">
        <f t="shared" si="3"/>
        <v>56</v>
      </c>
      <c r="E122" s="238">
        <v>10</v>
      </c>
      <c r="F122" s="239">
        <v>1</v>
      </c>
      <c r="G122" s="239">
        <v>42</v>
      </c>
      <c r="H122" s="240">
        <v>3</v>
      </c>
    </row>
    <row r="123" spans="2:8" s="121" customFormat="1" ht="14.4" customHeight="1" x14ac:dyDescent="0.15">
      <c r="B123" s="241"/>
      <c r="C123" s="242" t="s">
        <v>483</v>
      </c>
      <c r="D123" s="243">
        <f t="shared" si="3"/>
        <v>54</v>
      </c>
      <c r="E123" s="244">
        <v>15</v>
      </c>
      <c r="F123" s="245">
        <v>0</v>
      </c>
      <c r="G123" s="245">
        <v>39</v>
      </c>
      <c r="H123" s="246">
        <v>0</v>
      </c>
    </row>
    <row r="124" spans="2:8" s="121" customFormat="1" ht="14.4" customHeight="1" x14ac:dyDescent="0.15">
      <c r="B124" s="439" t="s">
        <v>552</v>
      </c>
      <c r="C124" s="440"/>
      <c r="D124" s="254">
        <v>328</v>
      </c>
      <c r="E124" s="227">
        <v>121</v>
      </c>
      <c r="F124" s="228">
        <v>2</v>
      </c>
      <c r="G124" s="228">
        <v>198</v>
      </c>
      <c r="H124" s="255">
        <v>7</v>
      </c>
    </row>
    <row r="125" spans="2:8" s="121" customFormat="1" ht="14.4" customHeight="1" x14ac:dyDescent="0.15">
      <c r="B125" s="230"/>
      <c r="C125" s="231" t="s">
        <v>480</v>
      </c>
      <c r="D125" s="232">
        <v>96</v>
      </c>
      <c r="E125" s="233">
        <v>57</v>
      </c>
      <c r="F125" s="234">
        <v>0</v>
      </c>
      <c r="G125" s="234">
        <v>38</v>
      </c>
      <c r="H125" s="235">
        <v>1</v>
      </c>
    </row>
    <row r="126" spans="2:8" s="121" customFormat="1" ht="14.4" customHeight="1" x14ac:dyDescent="0.15">
      <c r="B126" s="230"/>
      <c r="C126" s="236" t="s">
        <v>481</v>
      </c>
      <c r="D126" s="237">
        <v>122</v>
      </c>
      <c r="E126" s="238">
        <v>39</v>
      </c>
      <c r="F126" s="239">
        <v>1</v>
      </c>
      <c r="G126" s="239">
        <v>79</v>
      </c>
      <c r="H126" s="240">
        <v>3</v>
      </c>
    </row>
    <row r="127" spans="2:8" s="121" customFormat="1" ht="14.4" customHeight="1" x14ac:dyDescent="0.15">
      <c r="B127" s="230"/>
      <c r="C127" s="236" t="s">
        <v>482</v>
      </c>
      <c r="D127" s="237">
        <v>56</v>
      </c>
      <c r="E127" s="238">
        <v>10</v>
      </c>
      <c r="F127" s="239">
        <v>1</v>
      </c>
      <c r="G127" s="239">
        <v>42</v>
      </c>
      <c r="H127" s="240">
        <v>3</v>
      </c>
    </row>
    <row r="128" spans="2:8" s="121" customFormat="1" ht="14.4" customHeight="1" x14ac:dyDescent="0.15">
      <c r="B128" s="241"/>
      <c r="C128" s="242" t="s">
        <v>483</v>
      </c>
      <c r="D128" s="243">
        <v>54</v>
      </c>
      <c r="E128" s="244">
        <v>15</v>
      </c>
      <c r="F128" s="245">
        <v>0</v>
      </c>
      <c r="G128" s="245">
        <v>39</v>
      </c>
      <c r="H128" s="246">
        <v>0</v>
      </c>
    </row>
    <row r="129" spans="2:7" s="121" customFormat="1" ht="15" customHeight="1" x14ac:dyDescent="0.15">
      <c r="B129" s="256" t="s">
        <v>501</v>
      </c>
      <c r="C129" s="256"/>
      <c r="D129" s="256"/>
      <c r="E129" s="257"/>
      <c r="F129" s="257"/>
      <c r="G129" s="258"/>
    </row>
    <row r="130" spans="2:7" s="121" customFormat="1" ht="14.25" customHeight="1" x14ac:dyDescent="0.15">
      <c r="B130" s="256"/>
      <c r="C130" s="256"/>
      <c r="D130" s="256"/>
      <c r="E130" s="257"/>
      <c r="F130" s="257"/>
      <c r="G130" s="257"/>
    </row>
    <row r="131" spans="2:7" s="121" customFormat="1" ht="14.25" customHeight="1" x14ac:dyDescent="0.15">
      <c r="B131" s="256"/>
      <c r="C131" s="256"/>
      <c r="D131" s="256"/>
      <c r="E131" s="257"/>
      <c r="F131" s="257"/>
      <c r="G131" s="257"/>
    </row>
    <row r="132" spans="2:7" s="121" customFormat="1" ht="14.25" customHeight="1" x14ac:dyDescent="0.15">
      <c r="B132" s="256"/>
      <c r="C132" s="256"/>
      <c r="D132" s="256"/>
      <c r="E132" s="257"/>
      <c r="F132" s="257"/>
      <c r="G132" s="257"/>
    </row>
    <row r="133" spans="2:7" s="121" customFormat="1" ht="14.25" customHeight="1" x14ac:dyDescent="0.15">
      <c r="B133" s="256"/>
      <c r="C133" s="256"/>
      <c r="D133" s="256"/>
      <c r="E133" s="257"/>
      <c r="F133" s="257"/>
      <c r="G133" s="257"/>
    </row>
    <row r="134" spans="2:7" s="121" customFormat="1" ht="14.25" customHeight="1" x14ac:dyDescent="0.15">
      <c r="B134" s="256"/>
      <c r="C134" s="256"/>
      <c r="D134" s="256"/>
      <c r="E134" s="257"/>
      <c r="F134" s="257"/>
      <c r="G134" s="257"/>
    </row>
    <row r="135" spans="2:7" s="121" customFormat="1" ht="14.25" customHeight="1" x14ac:dyDescent="0.15">
      <c r="B135" s="256"/>
      <c r="C135" s="256"/>
      <c r="D135" s="256"/>
      <c r="E135" s="257"/>
      <c r="F135" s="257"/>
      <c r="G135" s="257"/>
    </row>
    <row r="136" spans="2:7" s="121" customFormat="1" ht="14.25" customHeight="1" x14ac:dyDescent="0.15">
      <c r="B136" s="256"/>
      <c r="C136" s="256"/>
      <c r="D136" s="256"/>
      <c r="E136" s="257"/>
      <c r="F136" s="257"/>
      <c r="G136" s="257"/>
    </row>
    <row r="137" spans="2:7" s="121" customFormat="1" ht="12" customHeight="1" x14ac:dyDescent="0.15">
      <c r="B137" s="256"/>
      <c r="C137" s="256"/>
      <c r="D137" s="256"/>
      <c r="E137" s="257"/>
      <c r="F137" s="257"/>
      <c r="G137" s="257"/>
    </row>
    <row r="138" spans="2:7" s="121" customFormat="1" ht="12" customHeight="1" x14ac:dyDescent="0.15">
      <c r="B138" s="256"/>
      <c r="C138" s="256"/>
      <c r="D138" s="256"/>
      <c r="E138" s="257"/>
      <c r="F138" s="257"/>
      <c r="G138" s="257"/>
    </row>
    <row r="139" spans="2:7" s="121" customFormat="1" ht="12" customHeight="1" x14ac:dyDescent="0.15">
      <c r="B139" s="256"/>
      <c r="C139" s="256"/>
      <c r="D139" s="256"/>
      <c r="E139" s="257"/>
      <c r="F139" s="257"/>
      <c r="G139" s="257"/>
    </row>
    <row r="140" spans="2:7" s="121" customFormat="1" ht="12" customHeight="1" x14ac:dyDescent="0.15">
      <c r="B140" s="256"/>
      <c r="C140" s="256"/>
      <c r="D140" s="256"/>
      <c r="E140" s="257"/>
      <c r="F140" s="257"/>
      <c r="G140" s="257"/>
    </row>
    <row r="141" spans="2:7" s="121" customFormat="1" ht="12" customHeight="1" x14ac:dyDescent="0.15">
      <c r="B141" s="256"/>
      <c r="C141" s="256"/>
      <c r="D141" s="256"/>
      <c r="E141" s="257"/>
      <c r="F141" s="257"/>
      <c r="G141" s="257"/>
    </row>
    <row r="142" spans="2:7" s="121" customFormat="1" ht="12" customHeight="1" x14ac:dyDescent="0.15">
      <c r="B142" s="256"/>
      <c r="C142" s="256"/>
      <c r="D142" s="256"/>
      <c r="E142" s="257"/>
      <c r="F142" s="257"/>
      <c r="G142" s="257"/>
    </row>
  </sheetData>
  <mergeCells count="29">
    <mergeCell ref="B47:C47"/>
    <mergeCell ref="B4:C4"/>
    <mergeCell ref="B5:C5"/>
    <mergeCell ref="B10:C10"/>
    <mergeCell ref="B15:C15"/>
    <mergeCell ref="B20:C20"/>
    <mergeCell ref="B25:C25"/>
    <mergeCell ref="B30:C30"/>
    <mergeCell ref="B35:C35"/>
    <mergeCell ref="B40:C40"/>
    <mergeCell ref="B45:C45"/>
    <mergeCell ref="B46:C46"/>
    <mergeCell ref="B103:C103"/>
    <mergeCell ref="B48:C48"/>
    <mergeCell ref="B53:C53"/>
    <mergeCell ref="B58:C58"/>
    <mergeCell ref="B63:C63"/>
    <mergeCell ref="B68:C68"/>
    <mergeCell ref="B73:C73"/>
    <mergeCell ref="B78:C78"/>
    <mergeCell ref="B83:C83"/>
    <mergeCell ref="B88:C88"/>
    <mergeCell ref="B93:C93"/>
    <mergeCell ref="B98:C98"/>
    <mergeCell ref="B108:C108"/>
    <mergeCell ref="B113:C113"/>
    <mergeCell ref="B114:C114"/>
    <mergeCell ref="B119:C119"/>
    <mergeCell ref="B124:C124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Ｐゴシック,標準"11.文化・宗教</oddHeader>
    <oddFooter>&amp;C&amp;"ＭＳ Ｐゴシック,標準"-73-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目次</vt:lpstr>
      <vt:lpstr>K-1</vt:lpstr>
      <vt:lpstr>K-2</vt:lpstr>
      <vt:lpstr>K-3</vt:lpstr>
      <vt:lpstr>K-4</vt:lpstr>
      <vt:lpstr>K-5</vt:lpstr>
      <vt:lpstr>K-6</vt:lpstr>
      <vt:lpstr>K-7</vt:lpstr>
      <vt:lpstr>'K-2'!Print_Area</vt:lpstr>
      <vt:lpstr>'K-4'!Print_Area</vt:lpstr>
      <vt:lpstr>'K-5'!Print_Area</vt:lpstr>
      <vt:lpstr>'K-7'!Print_Area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2025-06-13T02:55:57Z</cp:lastPrinted>
  <dcterms:created xsi:type="dcterms:W3CDTF">2003-02-28T02:55:39Z</dcterms:created>
  <dcterms:modified xsi:type="dcterms:W3CDTF">2025-06-13T02:56:59Z</dcterms:modified>
</cp:coreProperties>
</file>