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5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<sst xmlns="http://schemas.openxmlformats.org/spreadsheetml/2006/main" count="57" uniqueCount="30">
  <si>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</si>
  <si>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</si>
  <si>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</si>
  <si>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</si>
  <si>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</si>
  <si>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</si>
  <si>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</si>
  <si>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</si>
  <si>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</si>
  <si>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</si>
  <si>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</si>
  <si>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</si>
  <si>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R-5．交通事故発生状況</t>
  </si>
  <si>
    <t>人口千人当り</t>
  </si>
  <si>
    <t>傷  者  数</t>
  </si>
  <si>
    <t>（人）</t>
  </si>
  <si>
    <t>（件）</t>
  </si>
  <si>
    <t>人　口</t>
  </si>
  <si>
    <t>平成18年</t>
  </si>
  <si>
    <t>資料：福井県警察本部</t>
  </si>
  <si>
    <t>人身事故件数</t>
  </si>
  <si>
    <t>死者数</t>
  </si>
  <si>
    <t>平成19年</t>
  </si>
  <si>
    <t>出典：福井の交通</t>
  </si>
  <si>
    <t>資料：福井県警察本部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</si>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</sst>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&quot;△ &quot;#,##0.0"/>
    <numFmt numFmtId="189" formatCode="0.00;&quot;△ &quot;0.00"/>
    <numFmt numFmtId="190" formatCode="#,##0.00000;&quot;△ &quot;#,##0.00000"/>
    <numFmt numFmtId="191" formatCode="#,##0.000;&quot;△ &quot;#,##0.000"/>
    <numFmt numFmtId="192" formatCode="#,##0.0000;&quot;△ &quot;#,##0.0000"/>
    <numFmt numFmtId="193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2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0" fillId="0" borderId="14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center" vertical="center" shrinkToFit="1"/>
    </xf>
    <xf numFmtId="191" fontId="2" fillId="0" borderId="0" xfId="0" applyNumberFormat="1" applyFont="1" applyAlignment="1">
      <alignment vertical="center"/>
    </xf>
    <xf numFmtId="191" fontId="0" fillId="0" borderId="14" xfId="0" applyNumberFormat="1" applyFont="1" applyBorder="1" applyAlignment="1">
      <alignment vertical="center"/>
    </xf>
    <xf numFmtId="191" fontId="2" fillId="0" borderId="15" xfId="0" applyNumberFormat="1" applyFont="1" applyBorder="1" applyAlignment="1">
      <alignment horizontal="center" vertical="center" shrinkToFit="1"/>
    </xf>
    <xf numFmtId="191" fontId="2" fillId="0" borderId="16" xfId="0" applyNumberFormat="1" applyFont="1" applyBorder="1" applyAlignment="1">
      <alignment horizontal="right" vertical="center"/>
    </xf>
    <xf numFmtId="191" fontId="2" fillId="0" borderId="17" xfId="0" applyNumberFormat="1" applyFont="1" applyBorder="1" applyAlignment="1">
      <alignment horizontal="right" vertical="center"/>
    </xf>
    <xf numFmtId="191" fontId="3" fillId="0" borderId="16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9" xfId="0" applyNumberFormat="1" applyFont="1" applyBorder="1" applyAlignment="1">
      <alignment horizontal="right" vertical="center"/>
    </xf>
    <xf numFmtId="182" fontId="2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 shrinkToFit="1"/>
    </xf>
    <xf numFmtId="182" fontId="2" fillId="0" borderId="20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9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center" shrinkToFit="1"/>
    </xf>
    <xf numFmtId="182" fontId="3" fillId="0" borderId="24" xfId="0" applyNumberFormat="1" applyFont="1" applyBorder="1" applyAlignment="1">
      <alignment vertical="center"/>
    </xf>
    <xf numFmtId="191" fontId="3" fillId="0" borderId="25" xfId="0" applyNumberFormat="1" applyFont="1" applyBorder="1" applyAlignment="1">
      <alignment horizontal="right" vertical="center"/>
    </xf>
    <xf numFmtId="182" fontId="3" fillId="0" borderId="26" xfId="0" applyNumberFormat="1" applyFont="1" applyBorder="1" applyAlignment="1">
      <alignment vertical="center" shrinkToFit="1"/>
    </xf>
    <xf numFmtId="182" fontId="2" fillId="0" borderId="0" xfId="0" applyNumberFormat="1" applyFont="1" applyAlignment="1">
      <alignment horizontal="right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27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">
      <selection activeCell="L12" sqref="L12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11.625" style="9" customWidth="1"/>
    <col min="4" max="4" width="12.625" style="14" customWidth="1"/>
    <col min="5" max="5" width="11.625" style="9" customWidth="1"/>
    <col min="6" max="6" width="12.625" style="9" customWidth="1"/>
    <col min="7" max="7" width="11.625" style="9" customWidth="1"/>
    <col min="8" max="8" width="12.625" style="9" customWidth="1"/>
    <col min="9" max="9" width="16.375" style="9" hidden="1" customWidth="1"/>
    <col min="10" max="16384" width="9.00390625" style="1" customWidth="1"/>
  </cols>
  <sheetData>
    <row r="1" ht="30" customHeight="1">
      <c r="A1" s="4" t="s">
        <v>12</v>
      </c>
    </row>
    <row r="2" spans="2:9" ht="18" customHeight="1">
      <c r="B2" s="7"/>
      <c r="C2" s="10"/>
      <c r="D2" s="15"/>
      <c r="E2" s="10"/>
      <c r="F2" s="10"/>
      <c r="G2" s="10"/>
      <c r="H2" s="10"/>
      <c r="I2" s="10"/>
    </row>
    <row r="3" spans="2:9" ht="21" customHeight="1">
      <c r="B3" s="36" t="s">
        <v>11</v>
      </c>
      <c r="C3" s="34" t="s">
        <v>20</v>
      </c>
      <c r="D3" s="35"/>
      <c r="E3" s="34" t="s">
        <v>21</v>
      </c>
      <c r="F3" s="35"/>
      <c r="G3" s="34" t="s">
        <v>14</v>
      </c>
      <c r="H3" s="35"/>
      <c r="I3" s="33" t="s">
        <v>17</v>
      </c>
    </row>
    <row r="4" spans="2:9" ht="15" customHeight="1">
      <c r="B4" s="37"/>
      <c r="C4" s="27" t="s">
        <v>16</v>
      </c>
      <c r="D4" s="16" t="s">
        <v>13</v>
      </c>
      <c r="E4" s="26" t="s">
        <v>15</v>
      </c>
      <c r="F4" s="13" t="s">
        <v>13</v>
      </c>
      <c r="G4" s="26" t="s">
        <v>15</v>
      </c>
      <c r="H4" s="13" t="s">
        <v>13</v>
      </c>
      <c r="I4" s="22"/>
    </row>
    <row r="5" spans="2:9" ht="15" customHeight="1">
      <c r="B5" s="6" t="s">
        <v>4</v>
      </c>
      <c r="C5" s="5">
        <f>SUM(C6:C9)</f>
        <v>588</v>
      </c>
      <c r="D5" s="19">
        <f>ROUND(C5/$I5*1000,3)</f>
        <v>6.479</v>
      </c>
      <c r="E5" s="8">
        <f>SUM(E6:E9)</f>
        <v>13</v>
      </c>
      <c r="F5" s="19">
        <f>ROUND(E5/$I5*1000,3)</f>
        <v>0.143</v>
      </c>
      <c r="G5" s="8">
        <f>SUM(G6:G9)</f>
        <v>735</v>
      </c>
      <c r="H5" s="19">
        <f>ROUND(G5/$I5*1000,3)</f>
        <v>8.099</v>
      </c>
      <c r="I5" s="23">
        <f>SUM(I6:I9)</f>
        <v>90754</v>
      </c>
    </row>
    <row r="6" spans="2:9" ht="15" customHeight="1">
      <c r="B6" s="3" t="s">
        <v>0</v>
      </c>
      <c r="C6" s="20">
        <v>121</v>
      </c>
      <c r="D6" s="17">
        <f>ROUND(C6/$I6*1000,3)</f>
        <v>5.099</v>
      </c>
      <c r="E6" s="11">
        <v>1</v>
      </c>
      <c r="F6" s="17">
        <f>ROUND(E6/$I6*1000,3)</f>
        <v>0.042</v>
      </c>
      <c r="G6" s="11">
        <v>154</v>
      </c>
      <c r="H6" s="17">
        <f>ROUND(G6/$I6*1000,3)</f>
        <v>6.49</v>
      </c>
      <c r="I6" s="24">
        <v>23729</v>
      </c>
    </row>
    <row r="7" spans="2:9" ht="15" customHeight="1">
      <c r="B7" s="3" t="s">
        <v>1</v>
      </c>
      <c r="C7" s="20">
        <v>216</v>
      </c>
      <c r="D7" s="17">
        <f>ROUND(C7/$I7*1000,3)</f>
        <v>6.844</v>
      </c>
      <c r="E7" s="11">
        <v>7</v>
      </c>
      <c r="F7" s="17">
        <f>ROUND(E7/$I7*1000,3)</f>
        <v>0.222</v>
      </c>
      <c r="G7" s="11">
        <v>262</v>
      </c>
      <c r="H7" s="17">
        <f>ROUND(G7/$I7*1000,3)</f>
        <v>8.301</v>
      </c>
      <c r="I7" s="24">
        <v>31562</v>
      </c>
    </row>
    <row r="8" spans="2:9" ht="15" customHeight="1">
      <c r="B8" s="3" t="s">
        <v>2</v>
      </c>
      <c r="C8" s="20">
        <v>167</v>
      </c>
      <c r="D8" s="17">
        <f>ROUND(C8/$I8*1000,3)</f>
        <v>7.321</v>
      </c>
      <c r="E8" s="11">
        <v>4</v>
      </c>
      <c r="F8" s="17">
        <f>ROUND(E8/$I8*1000,3)</f>
        <v>0.175</v>
      </c>
      <c r="G8" s="11">
        <v>210</v>
      </c>
      <c r="H8" s="17">
        <f>ROUND(G8/$I8*1000,3)</f>
        <v>9.206</v>
      </c>
      <c r="I8" s="24">
        <v>22810</v>
      </c>
    </row>
    <row r="9" spans="2:9" ht="15" customHeight="1">
      <c r="B9" s="2" t="s">
        <v>3</v>
      </c>
      <c r="C9" s="21">
        <v>84</v>
      </c>
      <c r="D9" s="18">
        <f>ROUND(C9/$I9*1000,3)</f>
        <v>6.639</v>
      </c>
      <c r="E9" s="12">
        <v>1</v>
      </c>
      <c r="F9" s="18">
        <f>ROUND(E9/$I9*1000,3)</f>
        <v>0.079</v>
      </c>
      <c r="G9" s="12">
        <v>109</v>
      </c>
      <c r="H9" s="18">
        <f>ROUND(G9/$I9*1000,3)</f>
        <v>8.615</v>
      </c>
      <c r="I9" s="25">
        <v>12653</v>
      </c>
    </row>
    <row r="10" spans="2:9" ht="15" customHeight="1">
      <c r="B10" s="6" t="s">
        <v>5</v>
      </c>
      <c r="C10" s="5">
        <f>SUM(C11:C14)</f>
        <v>605</v>
      </c>
      <c r="D10" s="19">
        <f aca="true" t="shared" si="0" ref="D10:D40">ROUND(C10/$I10*1000,3)</f>
        <v>6.635</v>
      </c>
      <c r="E10" s="5">
        <f>SUM(E11:E14)</f>
        <v>15</v>
      </c>
      <c r="F10" s="19">
        <f aca="true" t="shared" si="1" ref="F10:F40">ROUND(E10/$I10*1000,3)</f>
        <v>0.165</v>
      </c>
      <c r="G10" s="5">
        <f>SUM(G11:G14)</f>
        <v>773</v>
      </c>
      <c r="H10" s="19">
        <f aca="true" t="shared" si="2" ref="H10:H40">ROUND(G10/$I10*1000,3)</f>
        <v>8.478</v>
      </c>
      <c r="I10" s="23">
        <f>SUM(I11:I14)</f>
        <v>91180</v>
      </c>
    </row>
    <row r="11" spans="2:9" ht="15" customHeight="1">
      <c r="B11" s="3" t="s">
        <v>0</v>
      </c>
      <c r="C11" s="20">
        <v>135</v>
      </c>
      <c r="D11" s="17">
        <f t="shared" si="0"/>
        <v>5.716</v>
      </c>
      <c r="E11" s="11">
        <v>5</v>
      </c>
      <c r="F11" s="17">
        <f t="shared" si="1"/>
        <v>0.212</v>
      </c>
      <c r="G11" s="11">
        <v>164</v>
      </c>
      <c r="H11" s="17">
        <f t="shared" si="2"/>
        <v>6.944</v>
      </c>
      <c r="I11" s="24">
        <v>23619</v>
      </c>
    </row>
    <row r="12" spans="2:9" ht="15" customHeight="1">
      <c r="B12" s="3" t="s">
        <v>1</v>
      </c>
      <c r="C12" s="20">
        <v>248</v>
      </c>
      <c r="D12" s="17">
        <f t="shared" si="0"/>
        <v>7.816</v>
      </c>
      <c r="E12" s="11">
        <v>3</v>
      </c>
      <c r="F12" s="17">
        <f t="shared" si="1"/>
        <v>0.095</v>
      </c>
      <c r="G12" s="11">
        <v>311</v>
      </c>
      <c r="H12" s="17">
        <f t="shared" si="2"/>
        <v>9.801</v>
      </c>
      <c r="I12" s="24">
        <v>31731</v>
      </c>
    </row>
    <row r="13" spans="2:9" ht="15" customHeight="1">
      <c r="B13" s="3" t="s">
        <v>2</v>
      </c>
      <c r="C13" s="20">
        <v>141</v>
      </c>
      <c r="D13" s="17">
        <f t="shared" si="0"/>
        <v>6.115</v>
      </c>
      <c r="E13" s="11">
        <v>3</v>
      </c>
      <c r="F13" s="17">
        <f t="shared" si="1"/>
        <v>0.13</v>
      </c>
      <c r="G13" s="11">
        <v>184</v>
      </c>
      <c r="H13" s="17">
        <f t="shared" si="2"/>
        <v>7.98</v>
      </c>
      <c r="I13" s="24">
        <v>23058</v>
      </c>
    </row>
    <row r="14" spans="2:9" ht="15" customHeight="1">
      <c r="B14" s="2" t="s">
        <v>3</v>
      </c>
      <c r="C14" s="21">
        <v>81</v>
      </c>
      <c r="D14" s="18">
        <f t="shared" si="0"/>
        <v>6.342</v>
      </c>
      <c r="E14" s="12">
        <v>4</v>
      </c>
      <c r="F14" s="18">
        <f t="shared" si="1"/>
        <v>0.313</v>
      </c>
      <c r="G14" s="12">
        <v>114</v>
      </c>
      <c r="H14" s="18">
        <f t="shared" si="2"/>
        <v>8.926</v>
      </c>
      <c r="I14" s="25">
        <v>12772</v>
      </c>
    </row>
    <row r="15" spans="2:9" ht="15" customHeight="1">
      <c r="B15" s="6" t="s">
        <v>6</v>
      </c>
      <c r="C15" s="5">
        <f>SUM(C16:C19)</f>
        <v>571</v>
      </c>
      <c r="D15" s="19">
        <f t="shared" si="0"/>
        <v>6.214</v>
      </c>
      <c r="E15" s="5">
        <f>SUM(E16:E19)</f>
        <v>5</v>
      </c>
      <c r="F15" s="19">
        <f t="shared" si="1"/>
        <v>0.054</v>
      </c>
      <c r="G15" s="5">
        <f>SUM(G16:G19)</f>
        <v>744</v>
      </c>
      <c r="H15" s="19">
        <f t="shared" si="2"/>
        <v>8.097</v>
      </c>
      <c r="I15" s="23">
        <f>SUM(I16:I19)</f>
        <v>91891</v>
      </c>
    </row>
    <row r="16" spans="2:9" ht="15" customHeight="1">
      <c r="B16" s="3" t="s">
        <v>0</v>
      </c>
      <c r="C16" s="20">
        <v>134</v>
      </c>
      <c r="D16" s="17">
        <f t="shared" si="0"/>
        <v>5.657</v>
      </c>
      <c r="E16" s="11">
        <v>0</v>
      </c>
      <c r="F16" s="17">
        <f t="shared" si="1"/>
        <v>0</v>
      </c>
      <c r="G16" s="11">
        <v>172</v>
      </c>
      <c r="H16" s="17">
        <f t="shared" si="2"/>
        <v>7.261</v>
      </c>
      <c r="I16" s="24">
        <v>23688</v>
      </c>
    </row>
    <row r="17" spans="2:9" ht="15" customHeight="1">
      <c r="B17" s="3" t="s">
        <v>1</v>
      </c>
      <c r="C17" s="20">
        <v>211</v>
      </c>
      <c r="D17" s="17">
        <f t="shared" si="0"/>
        <v>6.621</v>
      </c>
      <c r="E17" s="11">
        <v>2</v>
      </c>
      <c r="F17" s="17">
        <f t="shared" si="1"/>
        <v>0.063</v>
      </c>
      <c r="G17" s="11">
        <v>282</v>
      </c>
      <c r="H17" s="17">
        <f t="shared" si="2"/>
        <v>8.849</v>
      </c>
      <c r="I17" s="24">
        <v>31867</v>
      </c>
    </row>
    <row r="18" spans="2:9" ht="15" customHeight="1">
      <c r="B18" s="3" t="s">
        <v>2</v>
      </c>
      <c r="C18" s="20">
        <v>146</v>
      </c>
      <c r="D18" s="17">
        <f t="shared" si="0"/>
        <v>6.228</v>
      </c>
      <c r="E18" s="11">
        <v>2</v>
      </c>
      <c r="F18" s="17">
        <f t="shared" si="1"/>
        <v>0.085</v>
      </c>
      <c r="G18" s="11">
        <v>194</v>
      </c>
      <c r="H18" s="17">
        <f t="shared" si="2"/>
        <v>8.275</v>
      </c>
      <c r="I18" s="24">
        <v>23443</v>
      </c>
    </row>
    <row r="19" spans="2:9" ht="15" customHeight="1">
      <c r="B19" s="2" t="s">
        <v>3</v>
      </c>
      <c r="C19" s="21">
        <v>80</v>
      </c>
      <c r="D19" s="18">
        <f t="shared" si="0"/>
        <v>6.205</v>
      </c>
      <c r="E19" s="12">
        <v>1</v>
      </c>
      <c r="F19" s="18">
        <f t="shared" si="1"/>
        <v>0.078</v>
      </c>
      <c r="G19" s="12">
        <v>96</v>
      </c>
      <c r="H19" s="18">
        <f t="shared" si="2"/>
        <v>7.446</v>
      </c>
      <c r="I19" s="25">
        <v>12893</v>
      </c>
    </row>
    <row r="20" spans="2:9" ht="15" customHeight="1">
      <c r="B20" s="6" t="s">
        <v>7</v>
      </c>
      <c r="C20" s="5">
        <f>SUM(C21:C24)</f>
        <v>521</v>
      </c>
      <c r="D20" s="19">
        <f t="shared" si="0"/>
        <v>5.646</v>
      </c>
      <c r="E20" s="5">
        <f>SUM(E21:E24)</f>
        <v>7</v>
      </c>
      <c r="F20" s="19">
        <f t="shared" si="1"/>
        <v>0.076</v>
      </c>
      <c r="G20" s="5">
        <f>SUM(G21:G24)</f>
        <v>656</v>
      </c>
      <c r="H20" s="19">
        <f t="shared" si="2"/>
        <v>7.108</v>
      </c>
      <c r="I20" s="23">
        <f>SUM(I21:I24)</f>
        <v>92284</v>
      </c>
    </row>
    <row r="21" spans="2:9" ht="15" customHeight="1">
      <c r="B21" s="3" t="s">
        <v>0</v>
      </c>
      <c r="C21" s="20">
        <v>116</v>
      </c>
      <c r="D21" s="17">
        <f t="shared" si="0"/>
        <v>4.934</v>
      </c>
      <c r="E21" s="11">
        <v>2</v>
      </c>
      <c r="F21" s="17">
        <f t="shared" si="1"/>
        <v>0.085</v>
      </c>
      <c r="G21" s="11">
        <v>148</v>
      </c>
      <c r="H21" s="17">
        <f t="shared" si="2"/>
        <v>6.295</v>
      </c>
      <c r="I21" s="24">
        <v>23512</v>
      </c>
    </row>
    <row r="22" spans="2:9" ht="15" customHeight="1">
      <c r="B22" s="3" t="s">
        <v>1</v>
      </c>
      <c r="C22" s="20">
        <v>202</v>
      </c>
      <c r="D22" s="17">
        <f t="shared" si="0"/>
        <v>6.292</v>
      </c>
      <c r="E22" s="11">
        <v>3</v>
      </c>
      <c r="F22" s="17">
        <f t="shared" si="1"/>
        <v>0.093</v>
      </c>
      <c r="G22" s="11">
        <v>259</v>
      </c>
      <c r="H22" s="17">
        <f t="shared" si="2"/>
        <v>8.068</v>
      </c>
      <c r="I22" s="24">
        <v>32103</v>
      </c>
    </row>
    <row r="23" spans="2:9" ht="15" customHeight="1">
      <c r="B23" s="3" t="s">
        <v>2</v>
      </c>
      <c r="C23" s="20">
        <v>134</v>
      </c>
      <c r="D23" s="17">
        <f t="shared" si="0"/>
        <v>5.662</v>
      </c>
      <c r="E23" s="11">
        <v>1</v>
      </c>
      <c r="F23" s="17">
        <f t="shared" si="1"/>
        <v>0.042</v>
      </c>
      <c r="G23" s="11">
        <v>170</v>
      </c>
      <c r="H23" s="17">
        <f t="shared" si="2"/>
        <v>7.183</v>
      </c>
      <c r="I23" s="24">
        <v>23668</v>
      </c>
    </row>
    <row r="24" spans="2:9" ht="15" customHeight="1">
      <c r="B24" s="2" t="s">
        <v>3</v>
      </c>
      <c r="C24" s="21">
        <v>69</v>
      </c>
      <c r="D24" s="18">
        <f t="shared" si="0"/>
        <v>5.307</v>
      </c>
      <c r="E24" s="12">
        <v>1</v>
      </c>
      <c r="F24" s="18">
        <f t="shared" si="1"/>
        <v>0.077</v>
      </c>
      <c r="G24" s="12">
        <v>79</v>
      </c>
      <c r="H24" s="18">
        <f t="shared" si="2"/>
        <v>6.076</v>
      </c>
      <c r="I24" s="25">
        <v>13001</v>
      </c>
    </row>
    <row r="25" spans="2:9" ht="15" customHeight="1">
      <c r="B25" s="6" t="s">
        <v>8</v>
      </c>
      <c r="C25" s="5">
        <f>SUM(C26:C29)</f>
        <v>530</v>
      </c>
      <c r="D25" s="19">
        <f t="shared" si="0"/>
        <v>5.72</v>
      </c>
      <c r="E25" s="5">
        <f>SUM(E26:E29)</f>
        <v>5</v>
      </c>
      <c r="F25" s="19">
        <f t="shared" si="1"/>
        <v>0.054</v>
      </c>
      <c r="G25" s="5">
        <f>SUM(G26:G29)</f>
        <v>662</v>
      </c>
      <c r="H25" s="19">
        <f t="shared" si="2"/>
        <v>7.144</v>
      </c>
      <c r="I25" s="23">
        <f>SUM(I26:I29)</f>
        <v>92665</v>
      </c>
    </row>
    <row r="26" spans="2:9" ht="15" customHeight="1">
      <c r="B26" s="3" t="s">
        <v>0</v>
      </c>
      <c r="C26" s="20">
        <v>106</v>
      </c>
      <c r="D26" s="17">
        <f t="shared" si="0"/>
        <v>4.532</v>
      </c>
      <c r="E26" s="11">
        <v>2</v>
      </c>
      <c r="F26" s="17">
        <f t="shared" si="1"/>
        <v>0.086</v>
      </c>
      <c r="G26" s="11">
        <v>130</v>
      </c>
      <c r="H26" s="17">
        <f t="shared" si="2"/>
        <v>5.558</v>
      </c>
      <c r="I26" s="24">
        <v>23389</v>
      </c>
    </row>
    <row r="27" spans="2:9" ht="15" customHeight="1">
      <c r="B27" s="3" t="s">
        <v>1</v>
      </c>
      <c r="C27" s="20">
        <v>210</v>
      </c>
      <c r="D27" s="17">
        <f t="shared" si="0"/>
        <v>6.48</v>
      </c>
      <c r="E27" s="11">
        <v>2</v>
      </c>
      <c r="F27" s="17">
        <f t="shared" si="1"/>
        <v>0.062</v>
      </c>
      <c r="G27" s="11">
        <v>259</v>
      </c>
      <c r="H27" s="17">
        <f t="shared" si="2"/>
        <v>7.992</v>
      </c>
      <c r="I27" s="24">
        <v>32408</v>
      </c>
    </row>
    <row r="28" spans="2:9" ht="15" customHeight="1">
      <c r="B28" s="3" t="s">
        <v>2</v>
      </c>
      <c r="C28" s="20">
        <v>137</v>
      </c>
      <c r="D28" s="17">
        <f t="shared" si="0"/>
        <v>5.752</v>
      </c>
      <c r="E28" s="11">
        <v>1</v>
      </c>
      <c r="F28" s="17">
        <f t="shared" si="1"/>
        <v>0.042</v>
      </c>
      <c r="G28" s="11">
        <v>172</v>
      </c>
      <c r="H28" s="17">
        <f t="shared" si="2"/>
        <v>7.221</v>
      </c>
      <c r="I28" s="24">
        <v>23819</v>
      </c>
    </row>
    <row r="29" spans="2:9" ht="15" customHeight="1">
      <c r="B29" s="2" t="s">
        <v>3</v>
      </c>
      <c r="C29" s="21">
        <v>77</v>
      </c>
      <c r="D29" s="18">
        <f t="shared" si="0"/>
        <v>5.901</v>
      </c>
      <c r="E29" s="12">
        <v>0</v>
      </c>
      <c r="F29" s="18">
        <f t="shared" si="1"/>
        <v>0</v>
      </c>
      <c r="G29" s="12">
        <v>101</v>
      </c>
      <c r="H29" s="18">
        <f t="shared" si="2"/>
        <v>7.74</v>
      </c>
      <c r="I29" s="25">
        <v>13049</v>
      </c>
    </row>
    <row r="30" spans="2:9" ht="15" customHeight="1">
      <c r="B30" s="6" t="s">
        <v>9</v>
      </c>
      <c r="C30" s="5">
        <f>SUM(C31:C34)</f>
        <v>524</v>
      </c>
      <c r="D30" s="19">
        <f t="shared" si="0"/>
        <v>5.641</v>
      </c>
      <c r="E30" s="5">
        <f>SUM(E31:E34)</f>
        <v>9</v>
      </c>
      <c r="F30" s="19">
        <f t="shared" si="1"/>
        <v>0.097</v>
      </c>
      <c r="G30" s="5">
        <f>SUM(G31:G34)</f>
        <v>665</v>
      </c>
      <c r="H30" s="19">
        <f t="shared" si="2"/>
        <v>7.159</v>
      </c>
      <c r="I30" s="23">
        <f>SUM(I31:I34)</f>
        <v>92895</v>
      </c>
    </row>
    <row r="31" spans="2:9" ht="15" customHeight="1">
      <c r="B31" s="3" t="s">
        <v>0</v>
      </c>
      <c r="C31" s="20">
        <v>105</v>
      </c>
      <c r="D31" s="17">
        <f t="shared" si="0"/>
        <v>4.536</v>
      </c>
      <c r="E31" s="11">
        <v>2</v>
      </c>
      <c r="F31" s="17">
        <f t="shared" si="1"/>
        <v>0.086</v>
      </c>
      <c r="G31" s="11">
        <v>125</v>
      </c>
      <c r="H31" s="17">
        <f t="shared" si="2"/>
        <v>5.4</v>
      </c>
      <c r="I31" s="24">
        <v>23147</v>
      </c>
    </row>
    <row r="32" spans="2:9" ht="15" customHeight="1">
      <c r="B32" s="3" t="s">
        <v>1</v>
      </c>
      <c r="C32" s="20">
        <v>204</v>
      </c>
      <c r="D32" s="17">
        <f t="shared" si="0"/>
        <v>6.244</v>
      </c>
      <c r="E32" s="11">
        <v>1</v>
      </c>
      <c r="F32" s="17">
        <f t="shared" si="1"/>
        <v>0.031</v>
      </c>
      <c r="G32" s="11">
        <v>271</v>
      </c>
      <c r="H32" s="17">
        <f t="shared" si="2"/>
        <v>8.295</v>
      </c>
      <c r="I32" s="24">
        <v>32670</v>
      </c>
    </row>
    <row r="33" spans="2:9" ht="15" customHeight="1">
      <c r="B33" s="3" t="s">
        <v>2</v>
      </c>
      <c r="C33" s="20">
        <v>150</v>
      </c>
      <c r="D33" s="17">
        <f t="shared" si="0"/>
        <v>6.255</v>
      </c>
      <c r="E33" s="11">
        <v>4</v>
      </c>
      <c r="F33" s="17">
        <f t="shared" si="1"/>
        <v>0.167</v>
      </c>
      <c r="G33" s="11">
        <v>196</v>
      </c>
      <c r="H33" s="17">
        <f t="shared" si="2"/>
        <v>8.174</v>
      </c>
      <c r="I33" s="24">
        <v>23979</v>
      </c>
    </row>
    <row r="34" spans="2:9" ht="15" customHeight="1">
      <c r="B34" s="2" t="s">
        <v>3</v>
      </c>
      <c r="C34" s="21">
        <v>65</v>
      </c>
      <c r="D34" s="18">
        <f t="shared" si="0"/>
        <v>4.962</v>
      </c>
      <c r="E34" s="12">
        <v>2</v>
      </c>
      <c r="F34" s="18">
        <f t="shared" si="1"/>
        <v>0.153</v>
      </c>
      <c r="G34" s="12">
        <v>73</v>
      </c>
      <c r="H34" s="18">
        <f t="shared" si="2"/>
        <v>5.573</v>
      </c>
      <c r="I34" s="25">
        <v>13099</v>
      </c>
    </row>
    <row r="35" spans="2:9" ht="15" customHeight="1">
      <c r="B35" s="6" t="s">
        <v>10</v>
      </c>
      <c r="C35" s="5">
        <f>SUM(C36:C39)</f>
        <v>575</v>
      </c>
      <c r="D35" s="19">
        <f t="shared" si="0"/>
        <v>6.229</v>
      </c>
      <c r="E35" s="5">
        <f>SUM(E36:E39)</f>
        <v>12</v>
      </c>
      <c r="F35" s="19">
        <f t="shared" si="1"/>
        <v>0.13</v>
      </c>
      <c r="G35" s="5">
        <f>SUM(G36:G39)</f>
        <v>717</v>
      </c>
      <c r="H35" s="19">
        <f t="shared" si="2"/>
        <v>7.767</v>
      </c>
      <c r="I35" s="23">
        <f>SUM(I36:I39)</f>
        <v>92312</v>
      </c>
    </row>
    <row r="36" spans="2:9" ht="15" customHeight="1">
      <c r="B36" s="3" t="s">
        <v>0</v>
      </c>
      <c r="C36" s="20">
        <v>109</v>
      </c>
      <c r="D36" s="17">
        <f t="shared" si="0"/>
        <v>4.753</v>
      </c>
      <c r="E36" s="11">
        <v>1</v>
      </c>
      <c r="F36" s="17">
        <f t="shared" si="1"/>
        <v>0.044</v>
      </c>
      <c r="G36" s="11">
        <v>137</v>
      </c>
      <c r="H36" s="17">
        <f t="shared" si="2"/>
        <v>5.973</v>
      </c>
      <c r="I36" s="24">
        <v>22935</v>
      </c>
    </row>
    <row r="37" spans="2:9" ht="15" customHeight="1">
      <c r="B37" s="3" t="s">
        <v>1</v>
      </c>
      <c r="C37" s="20">
        <v>224</v>
      </c>
      <c r="D37" s="17">
        <f t="shared" si="0"/>
        <v>6.902</v>
      </c>
      <c r="E37" s="11">
        <v>7</v>
      </c>
      <c r="F37" s="17">
        <f t="shared" si="1"/>
        <v>0.216</v>
      </c>
      <c r="G37" s="11">
        <v>274</v>
      </c>
      <c r="H37" s="17">
        <f t="shared" si="2"/>
        <v>8.442</v>
      </c>
      <c r="I37" s="24">
        <v>32456</v>
      </c>
    </row>
    <row r="38" spans="2:9" ht="15" customHeight="1">
      <c r="B38" s="3" t="s">
        <v>2</v>
      </c>
      <c r="C38" s="20">
        <v>149</v>
      </c>
      <c r="D38" s="17">
        <f t="shared" si="0"/>
        <v>6.217</v>
      </c>
      <c r="E38" s="11">
        <v>2</v>
      </c>
      <c r="F38" s="17">
        <f t="shared" si="1"/>
        <v>0.083</v>
      </c>
      <c r="G38" s="11">
        <v>190</v>
      </c>
      <c r="H38" s="17">
        <f t="shared" si="2"/>
        <v>7.927</v>
      </c>
      <c r="I38" s="24">
        <v>23968</v>
      </c>
    </row>
    <row r="39" spans="2:9" ht="15" customHeight="1">
      <c r="B39" s="2" t="s">
        <v>3</v>
      </c>
      <c r="C39" s="21">
        <v>93</v>
      </c>
      <c r="D39" s="18">
        <f t="shared" si="0"/>
        <v>7.18</v>
      </c>
      <c r="E39" s="12">
        <v>2</v>
      </c>
      <c r="F39" s="18">
        <f t="shared" si="1"/>
        <v>0.154</v>
      </c>
      <c r="G39" s="12">
        <v>116</v>
      </c>
      <c r="H39" s="18">
        <f t="shared" si="2"/>
        <v>8.955</v>
      </c>
      <c r="I39" s="25">
        <v>12953</v>
      </c>
    </row>
    <row r="40" spans="2:9" ht="15" customHeight="1">
      <c r="B40" s="28" t="s">
        <v>18</v>
      </c>
      <c r="C40" s="29">
        <v>527</v>
      </c>
      <c r="D40" s="30">
        <f t="shared" si="0"/>
        <v>5.696</v>
      </c>
      <c r="E40" s="29">
        <v>5</v>
      </c>
      <c r="F40" s="30">
        <f t="shared" si="1"/>
        <v>0.054</v>
      </c>
      <c r="G40" s="29">
        <v>677</v>
      </c>
      <c r="H40" s="30">
        <f t="shared" si="2"/>
        <v>7.318</v>
      </c>
      <c r="I40" s="31">
        <v>92513</v>
      </c>
    </row>
    <row r="41" spans="2:9" ht="15" customHeight="1">
      <c r="B41" s="28" t="s">
        <v>22</v>
      </c>
      <c r="C41" s="29">
        <v>511</v>
      </c>
      <c r="D41" s="30">
        <v>5.527</v>
      </c>
      <c r="E41" s="29">
        <v>6</v>
      </c>
      <c r="F41" s="30">
        <v>0.065</v>
      </c>
      <c r="G41" s="29">
        <v>656</v>
      </c>
      <c r="H41" s="30">
        <v>7.095</v>
      </c>
      <c r="I41" s="31"/>
    </row>
    <row r="42" spans="2:9" ht="15" customHeight="1">
      <c r="B42" s="28" t="s">
        <v>25</v>
      </c>
      <c r="C42" s="29">
        <v>450</v>
      </c>
      <c r="D42" s="30">
        <v>4.874</v>
      </c>
      <c r="E42" s="29">
        <v>11</v>
      </c>
      <c r="F42" s="30">
        <v>0.119</v>
      </c>
      <c r="G42" s="29">
        <v>585</v>
      </c>
      <c r="H42" s="30">
        <v>6.337</v>
      </c>
      <c r="I42" s="31"/>
    </row>
    <row r="43" spans="2:9" ht="15" customHeight="1">
      <c r="B43" s="28" t="s">
        <v>26</v>
      </c>
      <c r="C43" s="29">
        <v>454</v>
      </c>
      <c r="D43" s="30">
        <v>4.93</v>
      </c>
      <c r="E43" s="29">
        <v>10</v>
      </c>
      <c r="F43" s="30">
        <v>0.109</v>
      </c>
      <c r="G43" s="29">
        <v>555</v>
      </c>
      <c r="H43" s="30">
        <v>6.027</v>
      </c>
      <c r="I43" s="31"/>
    </row>
    <row r="44" spans="2:9" ht="15" customHeight="1">
      <c r="B44" s="28" t="s">
        <v>27</v>
      </c>
      <c r="C44" s="29">
        <v>378</v>
      </c>
      <c r="D44" s="30">
        <v>4.112</v>
      </c>
      <c r="E44" s="29">
        <v>6</v>
      </c>
      <c r="F44" s="30">
        <v>0.065</v>
      </c>
      <c r="G44" s="29">
        <v>446</v>
      </c>
      <c r="H44" s="30">
        <v>4.852</v>
      </c>
      <c r="I44" s="31"/>
    </row>
    <row r="45" spans="2:9" ht="15" customHeight="1">
      <c r="B45" s="28" t="s">
        <v>28</v>
      </c>
      <c r="C45" s="29">
        <v>386</v>
      </c>
      <c r="D45" s="30">
        <v>4.209</v>
      </c>
      <c r="E45" s="29">
        <v>6</v>
      </c>
      <c r="F45" s="30">
        <v>0.065</v>
      </c>
      <c r="G45" s="29">
        <v>473</v>
      </c>
      <c r="H45" s="30">
        <v>5.158</v>
      </c>
      <c r="I45" s="31"/>
    </row>
    <row r="46" spans="2:9" ht="15" customHeight="1">
      <c r="B46" s="28" t="s">
        <v>29</v>
      </c>
      <c r="C46" s="29">
        <v>367</v>
      </c>
      <c r="D46" s="30">
        <v>4.01</v>
      </c>
      <c r="E46" s="29">
        <v>2</v>
      </c>
      <c r="F46" s="30">
        <v>0.022</v>
      </c>
      <c r="G46" s="29">
        <v>433</v>
      </c>
      <c r="H46" s="30">
        <v>4.732</v>
      </c>
      <c r="I46" s="31"/>
    </row>
    <row r="47" spans="8:9" ht="15" customHeight="1">
      <c r="H47" s="32" t="s">
        <v>24</v>
      </c>
      <c r="I47" s="32" t="s">
        <v>19</v>
      </c>
    </row>
    <row r="48" ht="15" customHeight="1">
      <c r="H48" s="32" t="s">
        <v>23</v>
      </c>
    </row>
  </sheetData>
  <sheetProtection/>
  <mergeCells count="4">
    <mergeCell ref="E3:F3"/>
    <mergeCell ref="G3:H3"/>
    <mergeCell ref="C3:D3"/>
    <mergeCell ref="B3:B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2014-04-04T10:10:47Z</cp:lastPrinted>
  <dcterms:created xsi:type="dcterms:W3CDTF">1997-01-08T22:48:59Z</dcterms:created>
  <dcterms:modified xsi:type="dcterms:W3CDTF">2014-04-04T10:10:48Z</dcterms:modified>
  <cp:category/>
  <cp:version/>
  <cp:contentType/>
  <cp:contentStatus/>
</cp:coreProperties>
</file>