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360" windowHeight="8760" tabRatio="458" activeTab="0"/>
  </bookViews>
  <sheets>
    <sheet name="Q-6" sheetId="1" r:id="rId1"/>
  </sheets>
  <definedNames>
    <definedName name="_xlnm.Print_Area" localSheetId="0">'Q-6'!$A$1:$P$54</definedName>
  </definedNames>
  <calcPr fullCalcOnLoad="1"/>
</workbook>
</file>

<file path=xl/sharedStrings.xml><?xml version="1.0" encoding="utf-8"?>
<sst xmlns="http://schemas.openxmlformats.org/spreadsheetml/2006/main" count="75" uniqueCount="35">
  <si>
    <t>総数</t>
  </si>
  <si>
    <t>凶悪犯</t>
  </si>
  <si>
    <t>粗暴犯</t>
  </si>
  <si>
    <t>窃盗犯</t>
  </si>
  <si>
    <t>知能犯</t>
  </si>
  <si>
    <t>風俗犯</t>
  </si>
  <si>
    <t>その他</t>
  </si>
  <si>
    <t>三国町</t>
  </si>
  <si>
    <t>丸岡町</t>
  </si>
  <si>
    <t>春江町</t>
  </si>
  <si>
    <t>坂井町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</si>
  <si>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</si>
  <si>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</si>
  <si>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</si>
  <si>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</si>
  <si>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</si>
  <si>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</si>
  <si>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</si>
  <si>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</si>
  <si>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</si>
  <si>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発生地計上</t>
  </si>
  <si>
    <t>平成18年</t>
  </si>
  <si>
    <t>Q-6．犯罪類別認知・検挙件数</t>
  </si>
  <si>
    <t>認知</t>
  </si>
  <si>
    <t>検挙</t>
  </si>
  <si>
    <t>※平成18年の件数には、1月1日から3月19日の合併期日前までの坂井町分を含まず。（坂井町はあわら署管内であったため）</t>
  </si>
  <si>
    <t>平成19年</t>
  </si>
  <si>
    <t>平成20年</t>
  </si>
  <si>
    <t>平成21年</t>
  </si>
  <si>
    <t>単位：件</t>
  </si>
  <si>
    <t>平成22年</t>
  </si>
  <si>
    <t>資料：福井県警察本部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</si>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</sst>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shrinkToFi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82" fontId="6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182" fontId="2" fillId="0" borderId="13" xfId="0" applyNumberFormat="1" applyFont="1" applyBorder="1" applyAlignment="1">
      <alignment horizontal="right" vertical="center" shrinkToFit="1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 shrinkToFit="1"/>
    </xf>
    <xf numFmtId="182" fontId="2" fillId="0" borderId="15" xfId="0" applyNumberFormat="1" applyFont="1" applyBorder="1" applyAlignment="1">
      <alignment horizontal="right" vertical="center" shrinkToFit="1"/>
    </xf>
    <xf numFmtId="182" fontId="2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22">
      <selection activeCell="J52" sqref="J52"/>
    </sheetView>
  </sheetViews>
  <sheetFormatPr defaultColWidth="9.00390625" defaultRowHeight="13.5"/>
  <cols>
    <col min="1" max="1" width="3.625" style="1" customWidth="1"/>
    <col min="2" max="2" width="7.875" style="6" customWidth="1"/>
    <col min="3" max="4" width="6.625" style="6" customWidth="1"/>
    <col min="5" max="16" width="5.625" style="1" customWidth="1"/>
    <col min="17" max="16384" width="9.00390625" style="1" customWidth="1"/>
  </cols>
  <sheetData>
    <row r="1" ht="30" customHeight="1">
      <c r="A1" s="7" t="s">
        <v>22</v>
      </c>
    </row>
    <row r="2" spans="2:16" ht="18" customHeight="1">
      <c r="B2" s="25" t="s">
        <v>20</v>
      </c>
      <c r="P2" s="30" t="s">
        <v>29</v>
      </c>
    </row>
    <row r="3" spans="2:16" s="3" customFormat="1" ht="18" customHeight="1">
      <c r="B3" s="35" t="s">
        <v>19</v>
      </c>
      <c r="C3" s="33" t="s">
        <v>0</v>
      </c>
      <c r="D3" s="34"/>
      <c r="E3" s="33" t="s">
        <v>1</v>
      </c>
      <c r="F3" s="34"/>
      <c r="G3" s="33" t="s">
        <v>2</v>
      </c>
      <c r="H3" s="34"/>
      <c r="I3" s="33" t="s">
        <v>3</v>
      </c>
      <c r="J3" s="34"/>
      <c r="K3" s="33" t="s">
        <v>4</v>
      </c>
      <c r="L3" s="34"/>
      <c r="M3" s="33" t="s">
        <v>5</v>
      </c>
      <c r="N3" s="34"/>
      <c r="O3" s="33" t="s">
        <v>6</v>
      </c>
      <c r="P3" s="34"/>
    </row>
    <row r="4" spans="2:16" s="3" customFormat="1" ht="18" customHeight="1">
      <c r="B4" s="36"/>
      <c r="C4" s="21" t="s">
        <v>23</v>
      </c>
      <c r="D4" s="22" t="s">
        <v>24</v>
      </c>
      <c r="E4" s="23" t="s">
        <v>23</v>
      </c>
      <c r="F4" s="24" t="s">
        <v>24</v>
      </c>
      <c r="G4" s="23" t="s">
        <v>23</v>
      </c>
      <c r="H4" s="24" t="s">
        <v>24</v>
      </c>
      <c r="I4" s="23" t="s">
        <v>23</v>
      </c>
      <c r="J4" s="24" t="s">
        <v>24</v>
      </c>
      <c r="K4" s="23" t="s">
        <v>23</v>
      </c>
      <c r="L4" s="24" t="s">
        <v>24</v>
      </c>
      <c r="M4" s="23" t="s">
        <v>23</v>
      </c>
      <c r="N4" s="24" t="s">
        <v>24</v>
      </c>
      <c r="O4" s="21" t="s">
        <v>23</v>
      </c>
      <c r="P4" s="22" t="s">
        <v>24</v>
      </c>
    </row>
    <row r="5" spans="2:16" s="2" customFormat="1" ht="15" customHeight="1">
      <c r="B5" s="8" t="s">
        <v>11</v>
      </c>
      <c r="C5" s="9">
        <f aca="true" t="shared" si="0" ref="C5:P5">SUM(C6:C9)</f>
        <v>1172</v>
      </c>
      <c r="D5" s="16">
        <f>SUM(D6:D9)</f>
        <v>505</v>
      </c>
      <c r="E5" s="9">
        <f t="shared" si="0"/>
        <v>6</v>
      </c>
      <c r="F5" s="16">
        <f t="shared" si="0"/>
        <v>6</v>
      </c>
      <c r="G5" s="9">
        <f t="shared" si="0"/>
        <v>4</v>
      </c>
      <c r="H5" s="16">
        <f t="shared" si="0"/>
        <v>2</v>
      </c>
      <c r="I5" s="9">
        <f t="shared" si="0"/>
        <v>1050</v>
      </c>
      <c r="J5" s="16">
        <f t="shared" si="0"/>
        <v>403</v>
      </c>
      <c r="K5" s="9">
        <f t="shared" si="0"/>
        <v>52</v>
      </c>
      <c r="L5" s="16">
        <f t="shared" si="0"/>
        <v>52</v>
      </c>
      <c r="M5" s="9">
        <f t="shared" si="0"/>
        <v>1</v>
      </c>
      <c r="N5" s="16">
        <f t="shared" si="0"/>
        <v>1</v>
      </c>
      <c r="O5" s="9">
        <f t="shared" si="0"/>
        <v>59</v>
      </c>
      <c r="P5" s="16">
        <f t="shared" si="0"/>
        <v>41</v>
      </c>
    </row>
    <row r="6" spans="2:16" s="2" customFormat="1" ht="15" customHeight="1" hidden="1">
      <c r="B6" s="10" t="s">
        <v>7</v>
      </c>
      <c r="C6" s="11">
        <f>+E6+G6+I6+K6+M6+O6</f>
        <v>194</v>
      </c>
      <c r="D6" s="17">
        <f>+F6+H6+J6+L6+N6+P6</f>
        <v>89</v>
      </c>
      <c r="E6" s="12">
        <v>3</v>
      </c>
      <c r="F6" s="19">
        <v>3</v>
      </c>
      <c r="G6" s="12">
        <v>0</v>
      </c>
      <c r="H6" s="19">
        <v>0</v>
      </c>
      <c r="I6" s="12">
        <v>160</v>
      </c>
      <c r="J6" s="19">
        <v>59</v>
      </c>
      <c r="K6" s="12">
        <v>20</v>
      </c>
      <c r="L6" s="19">
        <v>20</v>
      </c>
      <c r="M6" s="12">
        <v>0</v>
      </c>
      <c r="N6" s="19">
        <v>0</v>
      </c>
      <c r="O6" s="12">
        <v>11</v>
      </c>
      <c r="P6" s="19">
        <v>7</v>
      </c>
    </row>
    <row r="7" spans="2:16" s="2" customFormat="1" ht="15" customHeight="1" hidden="1">
      <c r="B7" s="10" t="s">
        <v>8</v>
      </c>
      <c r="C7" s="11">
        <f aca="true" t="shared" si="1" ref="C7:D9">+E7+G7+I7+K7+M7+O7</f>
        <v>355</v>
      </c>
      <c r="D7" s="17">
        <f t="shared" si="1"/>
        <v>145</v>
      </c>
      <c r="E7" s="12">
        <v>3</v>
      </c>
      <c r="F7" s="19">
        <v>3</v>
      </c>
      <c r="G7" s="12">
        <v>1</v>
      </c>
      <c r="H7" s="19">
        <v>1</v>
      </c>
      <c r="I7" s="12">
        <v>324</v>
      </c>
      <c r="J7" s="19">
        <v>122</v>
      </c>
      <c r="K7" s="12">
        <v>7</v>
      </c>
      <c r="L7" s="19">
        <v>7</v>
      </c>
      <c r="M7" s="12">
        <v>1</v>
      </c>
      <c r="N7" s="19">
        <v>1</v>
      </c>
      <c r="O7" s="12">
        <v>19</v>
      </c>
      <c r="P7" s="19">
        <v>11</v>
      </c>
    </row>
    <row r="8" spans="2:16" s="2" customFormat="1" ht="15" customHeight="1" hidden="1">
      <c r="B8" s="10" t="s">
        <v>9</v>
      </c>
      <c r="C8" s="11">
        <f t="shared" si="1"/>
        <v>423</v>
      </c>
      <c r="D8" s="17">
        <f t="shared" si="1"/>
        <v>132</v>
      </c>
      <c r="E8" s="12">
        <v>0</v>
      </c>
      <c r="F8" s="19">
        <v>0</v>
      </c>
      <c r="G8" s="12">
        <v>3</v>
      </c>
      <c r="H8" s="19">
        <v>1</v>
      </c>
      <c r="I8" s="12">
        <v>372</v>
      </c>
      <c r="J8" s="19">
        <v>89</v>
      </c>
      <c r="K8" s="12">
        <v>21</v>
      </c>
      <c r="L8" s="19">
        <v>21</v>
      </c>
      <c r="M8" s="12">
        <v>0</v>
      </c>
      <c r="N8" s="19">
        <v>0</v>
      </c>
      <c r="O8" s="12">
        <v>27</v>
      </c>
      <c r="P8" s="19">
        <v>21</v>
      </c>
    </row>
    <row r="9" spans="2:16" s="2" customFormat="1" ht="15" customHeight="1" hidden="1">
      <c r="B9" s="13" t="s">
        <v>10</v>
      </c>
      <c r="C9" s="14">
        <f t="shared" si="1"/>
        <v>200</v>
      </c>
      <c r="D9" s="18">
        <f t="shared" si="1"/>
        <v>139</v>
      </c>
      <c r="E9" s="15">
        <v>0</v>
      </c>
      <c r="F9" s="20">
        <v>0</v>
      </c>
      <c r="G9" s="15">
        <v>0</v>
      </c>
      <c r="H9" s="20">
        <v>0</v>
      </c>
      <c r="I9" s="15">
        <v>194</v>
      </c>
      <c r="J9" s="20">
        <v>133</v>
      </c>
      <c r="K9" s="15">
        <v>4</v>
      </c>
      <c r="L9" s="20">
        <v>4</v>
      </c>
      <c r="M9" s="15">
        <v>0</v>
      </c>
      <c r="N9" s="20">
        <v>0</v>
      </c>
      <c r="O9" s="15">
        <v>2</v>
      </c>
      <c r="P9" s="20">
        <v>2</v>
      </c>
    </row>
    <row r="10" spans="2:16" s="2" customFormat="1" ht="15" customHeight="1">
      <c r="B10" s="8" t="s">
        <v>12</v>
      </c>
      <c r="C10" s="9">
        <f aca="true" t="shared" si="2" ref="C10:P10">SUM(C11:C14)</f>
        <v>1008</v>
      </c>
      <c r="D10" s="16">
        <f t="shared" si="2"/>
        <v>349</v>
      </c>
      <c r="E10" s="9">
        <f t="shared" si="2"/>
        <v>8</v>
      </c>
      <c r="F10" s="16">
        <f t="shared" si="2"/>
        <v>6</v>
      </c>
      <c r="G10" s="9">
        <f t="shared" si="2"/>
        <v>11</v>
      </c>
      <c r="H10" s="16">
        <f t="shared" si="2"/>
        <v>8</v>
      </c>
      <c r="I10" s="9">
        <f t="shared" si="2"/>
        <v>947</v>
      </c>
      <c r="J10" s="16">
        <f t="shared" si="2"/>
        <v>299</v>
      </c>
      <c r="K10" s="9">
        <f t="shared" si="2"/>
        <v>10</v>
      </c>
      <c r="L10" s="16">
        <f t="shared" si="2"/>
        <v>12</v>
      </c>
      <c r="M10" s="9">
        <f t="shared" si="2"/>
        <v>3</v>
      </c>
      <c r="N10" s="16">
        <f t="shared" si="2"/>
        <v>2</v>
      </c>
      <c r="O10" s="9">
        <f t="shared" si="2"/>
        <v>29</v>
      </c>
      <c r="P10" s="16">
        <f t="shared" si="2"/>
        <v>22</v>
      </c>
    </row>
    <row r="11" spans="2:16" s="2" customFormat="1" ht="15" customHeight="1">
      <c r="B11" s="10" t="s">
        <v>7</v>
      </c>
      <c r="C11" s="11">
        <f>+E11+G11+I11+K11+M11+O11</f>
        <v>185</v>
      </c>
      <c r="D11" s="17">
        <f>+F11+H11+J11+L11+N11+P11</f>
        <v>80</v>
      </c>
      <c r="E11" s="12">
        <v>3</v>
      </c>
      <c r="F11" s="19">
        <v>3</v>
      </c>
      <c r="G11" s="12">
        <v>2</v>
      </c>
      <c r="H11" s="19">
        <v>2</v>
      </c>
      <c r="I11" s="12">
        <v>171</v>
      </c>
      <c r="J11" s="19">
        <v>67</v>
      </c>
      <c r="K11" s="12">
        <v>0</v>
      </c>
      <c r="L11" s="19">
        <v>2</v>
      </c>
      <c r="M11" s="12">
        <v>0</v>
      </c>
      <c r="N11" s="19">
        <v>0</v>
      </c>
      <c r="O11" s="12">
        <v>9</v>
      </c>
      <c r="P11" s="19">
        <v>6</v>
      </c>
    </row>
    <row r="12" spans="2:16" s="2" customFormat="1" ht="15" customHeight="1">
      <c r="B12" s="10" t="s">
        <v>8</v>
      </c>
      <c r="C12" s="11">
        <f aca="true" t="shared" si="3" ref="C12:D14">+E12+G12+I12+K12+M12+O12</f>
        <v>366</v>
      </c>
      <c r="D12" s="17">
        <f t="shared" si="3"/>
        <v>84</v>
      </c>
      <c r="E12" s="12">
        <v>2</v>
      </c>
      <c r="F12" s="19">
        <v>1</v>
      </c>
      <c r="G12" s="12">
        <v>1</v>
      </c>
      <c r="H12" s="19">
        <v>1</v>
      </c>
      <c r="I12" s="12">
        <v>353</v>
      </c>
      <c r="J12" s="19">
        <v>73</v>
      </c>
      <c r="K12" s="12">
        <v>4</v>
      </c>
      <c r="L12" s="19">
        <v>4</v>
      </c>
      <c r="M12" s="12">
        <v>1</v>
      </c>
      <c r="N12" s="19">
        <v>1</v>
      </c>
      <c r="O12" s="12">
        <v>5</v>
      </c>
      <c r="P12" s="19">
        <v>4</v>
      </c>
    </row>
    <row r="13" spans="2:16" s="2" customFormat="1" ht="15" customHeight="1">
      <c r="B13" s="10" t="s">
        <v>9</v>
      </c>
      <c r="C13" s="11">
        <f t="shared" si="3"/>
        <v>288</v>
      </c>
      <c r="D13" s="17">
        <f t="shared" si="3"/>
        <v>93</v>
      </c>
      <c r="E13" s="12">
        <v>3</v>
      </c>
      <c r="F13" s="19">
        <v>2</v>
      </c>
      <c r="G13" s="12">
        <v>7</v>
      </c>
      <c r="H13" s="19">
        <v>4</v>
      </c>
      <c r="I13" s="12">
        <v>261</v>
      </c>
      <c r="J13" s="19">
        <v>73</v>
      </c>
      <c r="K13" s="12">
        <v>2</v>
      </c>
      <c r="L13" s="19">
        <v>2</v>
      </c>
      <c r="M13" s="12">
        <v>2</v>
      </c>
      <c r="N13" s="19">
        <v>1</v>
      </c>
      <c r="O13" s="12">
        <v>13</v>
      </c>
      <c r="P13" s="19">
        <v>11</v>
      </c>
    </row>
    <row r="14" spans="2:16" s="2" customFormat="1" ht="15" customHeight="1">
      <c r="B14" s="13" t="s">
        <v>10</v>
      </c>
      <c r="C14" s="14">
        <f t="shared" si="3"/>
        <v>169</v>
      </c>
      <c r="D14" s="18">
        <f t="shared" si="3"/>
        <v>92</v>
      </c>
      <c r="E14" s="15">
        <v>0</v>
      </c>
      <c r="F14" s="20">
        <v>0</v>
      </c>
      <c r="G14" s="15">
        <v>1</v>
      </c>
      <c r="H14" s="20">
        <v>1</v>
      </c>
      <c r="I14" s="15">
        <v>162</v>
      </c>
      <c r="J14" s="20">
        <v>86</v>
      </c>
      <c r="K14" s="15">
        <v>4</v>
      </c>
      <c r="L14" s="20">
        <v>4</v>
      </c>
      <c r="M14" s="15">
        <v>0</v>
      </c>
      <c r="N14" s="20">
        <v>0</v>
      </c>
      <c r="O14" s="15">
        <v>2</v>
      </c>
      <c r="P14" s="20">
        <v>1</v>
      </c>
    </row>
    <row r="15" spans="2:16" s="2" customFormat="1" ht="15" customHeight="1">
      <c r="B15" s="8" t="s">
        <v>13</v>
      </c>
      <c r="C15" s="9">
        <f aca="true" t="shared" si="4" ref="C15:P15">SUM(C16:C19)</f>
        <v>1059</v>
      </c>
      <c r="D15" s="16">
        <f t="shared" si="4"/>
        <v>335</v>
      </c>
      <c r="E15" s="9">
        <f t="shared" si="4"/>
        <v>6</v>
      </c>
      <c r="F15" s="16">
        <f t="shared" si="4"/>
        <v>2</v>
      </c>
      <c r="G15" s="9">
        <f t="shared" si="4"/>
        <v>1</v>
      </c>
      <c r="H15" s="16">
        <f t="shared" si="4"/>
        <v>1</v>
      </c>
      <c r="I15" s="9">
        <f t="shared" si="4"/>
        <v>1012</v>
      </c>
      <c r="J15" s="16">
        <f t="shared" si="4"/>
        <v>306</v>
      </c>
      <c r="K15" s="9">
        <f t="shared" si="4"/>
        <v>7</v>
      </c>
      <c r="L15" s="16">
        <f t="shared" si="4"/>
        <v>4</v>
      </c>
      <c r="M15" s="9">
        <f t="shared" si="4"/>
        <v>1</v>
      </c>
      <c r="N15" s="16">
        <f t="shared" si="4"/>
        <v>0</v>
      </c>
      <c r="O15" s="9">
        <f t="shared" si="4"/>
        <v>32</v>
      </c>
      <c r="P15" s="16">
        <f t="shared" si="4"/>
        <v>22</v>
      </c>
    </row>
    <row r="16" spans="2:16" s="2" customFormat="1" ht="15" customHeight="1">
      <c r="B16" s="10" t="s">
        <v>7</v>
      </c>
      <c r="C16" s="11">
        <f>+E16+G16+I16+K16+M16+O16</f>
        <v>175</v>
      </c>
      <c r="D16" s="17">
        <f>+F16+H16+J16+L16+N16+P16</f>
        <v>61</v>
      </c>
      <c r="E16" s="12">
        <v>3</v>
      </c>
      <c r="F16" s="19">
        <v>2</v>
      </c>
      <c r="G16" s="12">
        <v>0</v>
      </c>
      <c r="H16" s="19">
        <v>0</v>
      </c>
      <c r="I16" s="12">
        <v>160</v>
      </c>
      <c r="J16" s="19">
        <v>52</v>
      </c>
      <c r="K16" s="12">
        <v>5</v>
      </c>
      <c r="L16" s="19">
        <v>1</v>
      </c>
      <c r="M16" s="12">
        <v>0</v>
      </c>
      <c r="N16" s="19">
        <v>0</v>
      </c>
      <c r="O16" s="12">
        <v>7</v>
      </c>
      <c r="P16" s="19">
        <v>6</v>
      </c>
    </row>
    <row r="17" spans="2:16" s="2" customFormat="1" ht="15" customHeight="1">
      <c r="B17" s="10" t="s">
        <v>8</v>
      </c>
      <c r="C17" s="11">
        <f aca="true" t="shared" si="5" ref="C17:D19">+E17+G17+I17+K17+M17+O17</f>
        <v>317</v>
      </c>
      <c r="D17" s="17">
        <f t="shared" si="5"/>
        <v>74</v>
      </c>
      <c r="E17" s="12">
        <v>0</v>
      </c>
      <c r="F17" s="19">
        <v>0</v>
      </c>
      <c r="G17" s="12">
        <v>0</v>
      </c>
      <c r="H17" s="19">
        <v>0</v>
      </c>
      <c r="I17" s="12">
        <v>305</v>
      </c>
      <c r="J17" s="19">
        <v>67</v>
      </c>
      <c r="K17" s="12">
        <v>1</v>
      </c>
      <c r="L17" s="19">
        <v>1</v>
      </c>
      <c r="M17" s="12">
        <v>0</v>
      </c>
      <c r="N17" s="19">
        <v>0</v>
      </c>
      <c r="O17" s="12">
        <v>11</v>
      </c>
      <c r="P17" s="19">
        <v>6</v>
      </c>
    </row>
    <row r="18" spans="2:16" s="2" customFormat="1" ht="15" customHeight="1">
      <c r="B18" s="10" t="s">
        <v>9</v>
      </c>
      <c r="C18" s="11">
        <f t="shared" si="5"/>
        <v>366</v>
      </c>
      <c r="D18" s="17">
        <f t="shared" si="5"/>
        <v>82</v>
      </c>
      <c r="E18" s="12">
        <v>2</v>
      </c>
      <c r="F18" s="19">
        <v>0</v>
      </c>
      <c r="G18" s="12">
        <v>1</v>
      </c>
      <c r="H18" s="19">
        <v>1</v>
      </c>
      <c r="I18" s="12">
        <v>351</v>
      </c>
      <c r="J18" s="19">
        <v>74</v>
      </c>
      <c r="K18" s="12">
        <v>1</v>
      </c>
      <c r="L18" s="19">
        <v>1</v>
      </c>
      <c r="M18" s="12">
        <v>0</v>
      </c>
      <c r="N18" s="19">
        <v>0</v>
      </c>
      <c r="O18" s="12">
        <v>11</v>
      </c>
      <c r="P18" s="19">
        <v>6</v>
      </c>
    </row>
    <row r="19" spans="2:16" s="2" customFormat="1" ht="15" customHeight="1">
      <c r="B19" s="13" t="s">
        <v>10</v>
      </c>
      <c r="C19" s="14">
        <f t="shared" si="5"/>
        <v>201</v>
      </c>
      <c r="D19" s="18">
        <f t="shared" si="5"/>
        <v>118</v>
      </c>
      <c r="E19" s="15">
        <v>1</v>
      </c>
      <c r="F19" s="20">
        <v>0</v>
      </c>
      <c r="G19" s="15">
        <v>0</v>
      </c>
      <c r="H19" s="20">
        <v>0</v>
      </c>
      <c r="I19" s="15">
        <v>196</v>
      </c>
      <c r="J19" s="20">
        <v>113</v>
      </c>
      <c r="K19" s="15">
        <v>0</v>
      </c>
      <c r="L19" s="20">
        <v>1</v>
      </c>
      <c r="M19" s="15">
        <v>1</v>
      </c>
      <c r="N19" s="20">
        <v>0</v>
      </c>
      <c r="O19" s="15">
        <v>3</v>
      </c>
      <c r="P19" s="20">
        <v>4</v>
      </c>
    </row>
    <row r="20" spans="2:16" s="2" customFormat="1" ht="15" customHeight="1">
      <c r="B20" s="8" t="s">
        <v>14</v>
      </c>
      <c r="C20" s="9">
        <f aca="true" t="shared" si="6" ref="C20:P20">SUM(C21:C24)</f>
        <v>1345</v>
      </c>
      <c r="D20" s="16">
        <f t="shared" si="6"/>
        <v>394</v>
      </c>
      <c r="E20" s="9">
        <f t="shared" si="6"/>
        <v>1</v>
      </c>
      <c r="F20" s="16">
        <f t="shared" si="6"/>
        <v>1</v>
      </c>
      <c r="G20" s="9">
        <f t="shared" si="6"/>
        <v>18</v>
      </c>
      <c r="H20" s="16">
        <f t="shared" si="6"/>
        <v>8</v>
      </c>
      <c r="I20" s="9">
        <f t="shared" si="6"/>
        <v>1206</v>
      </c>
      <c r="J20" s="16">
        <f t="shared" si="6"/>
        <v>347</v>
      </c>
      <c r="K20" s="9">
        <f t="shared" si="6"/>
        <v>12</v>
      </c>
      <c r="L20" s="16">
        <f t="shared" si="6"/>
        <v>10</v>
      </c>
      <c r="M20" s="9">
        <f t="shared" si="6"/>
        <v>2</v>
      </c>
      <c r="N20" s="16">
        <f t="shared" si="6"/>
        <v>1</v>
      </c>
      <c r="O20" s="9">
        <f t="shared" si="6"/>
        <v>106</v>
      </c>
      <c r="P20" s="16">
        <f t="shared" si="6"/>
        <v>27</v>
      </c>
    </row>
    <row r="21" spans="2:16" s="2" customFormat="1" ht="15" customHeight="1">
      <c r="B21" s="10" t="s">
        <v>7</v>
      </c>
      <c r="C21" s="11">
        <f>+E21+G21+I21+K21+M21+O21</f>
        <v>290</v>
      </c>
      <c r="D21" s="17">
        <f>+F21+H21+J21+L21+N21+P21</f>
        <v>86</v>
      </c>
      <c r="E21" s="12">
        <v>1</v>
      </c>
      <c r="F21" s="19">
        <v>1</v>
      </c>
      <c r="G21" s="12">
        <v>3</v>
      </c>
      <c r="H21" s="19">
        <v>1</v>
      </c>
      <c r="I21" s="12">
        <v>273</v>
      </c>
      <c r="J21" s="19">
        <v>78</v>
      </c>
      <c r="K21" s="12">
        <v>3</v>
      </c>
      <c r="L21" s="19">
        <v>1</v>
      </c>
      <c r="M21" s="12">
        <v>0</v>
      </c>
      <c r="N21" s="19">
        <v>0</v>
      </c>
      <c r="O21" s="12">
        <v>10</v>
      </c>
      <c r="P21" s="19">
        <v>5</v>
      </c>
    </row>
    <row r="22" spans="2:16" s="2" customFormat="1" ht="15" customHeight="1">
      <c r="B22" s="10" t="s">
        <v>8</v>
      </c>
      <c r="C22" s="11">
        <f aca="true" t="shared" si="7" ref="C22:D24">+E22+G22+I22+K22+M22+O22</f>
        <v>384</v>
      </c>
      <c r="D22" s="17">
        <f t="shared" si="7"/>
        <v>68</v>
      </c>
      <c r="E22" s="12">
        <v>0</v>
      </c>
      <c r="F22" s="19">
        <v>0</v>
      </c>
      <c r="G22" s="12">
        <v>6</v>
      </c>
      <c r="H22" s="19">
        <v>5</v>
      </c>
      <c r="I22" s="12">
        <v>340</v>
      </c>
      <c r="J22" s="19">
        <v>56</v>
      </c>
      <c r="K22" s="12">
        <v>4</v>
      </c>
      <c r="L22" s="19">
        <v>4</v>
      </c>
      <c r="M22" s="12">
        <v>2</v>
      </c>
      <c r="N22" s="19">
        <v>1</v>
      </c>
      <c r="O22" s="12">
        <v>32</v>
      </c>
      <c r="P22" s="19">
        <v>2</v>
      </c>
    </row>
    <row r="23" spans="2:16" s="2" customFormat="1" ht="15" customHeight="1">
      <c r="B23" s="10" t="s">
        <v>9</v>
      </c>
      <c r="C23" s="11">
        <f t="shared" si="7"/>
        <v>488</v>
      </c>
      <c r="D23" s="17">
        <f t="shared" si="7"/>
        <v>142</v>
      </c>
      <c r="E23" s="12">
        <v>0</v>
      </c>
      <c r="F23" s="19">
        <v>0</v>
      </c>
      <c r="G23" s="12">
        <v>9</v>
      </c>
      <c r="H23" s="19">
        <v>2</v>
      </c>
      <c r="I23" s="12">
        <v>424</v>
      </c>
      <c r="J23" s="19">
        <v>127</v>
      </c>
      <c r="K23" s="12">
        <v>2</v>
      </c>
      <c r="L23" s="19">
        <v>2</v>
      </c>
      <c r="M23" s="12">
        <v>0</v>
      </c>
      <c r="N23" s="19">
        <v>0</v>
      </c>
      <c r="O23" s="12">
        <v>53</v>
      </c>
      <c r="P23" s="19">
        <v>11</v>
      </c>
    </row>
    <row r="24" spans="2:16" s="2" customFormat="1" ht="15" customHeight="1">
      <c r="B24" s="13" t="s">
        <v>10</v>
      </c>
      <c r="C24" s="14">
        <f t="shared" si="7"/>
        <v>183</v>
      </c>
      <c r="D24" s="18">
        <f t="shared" si="7"/>
        <v>98</v>
      </c>
      <c r="E24" s="15">
        <v>0</v>
      </c>
      <c r="F24" s="20">
        <v>0</v>
      </c>
      <c r="G24" s="15">
        <v>0</v>
      </c>
      <c r="H24" s="20">
        <v>0</v>
      </c>
      <c r="I24" s="15">
        <v>169</v>
      </c>
      <c r="J24" s="20">
        <v>86</v>
      </c>
      <c r="K24" s="15">
        <v>3</v>
      </c>
      <c r="L24" s="20">
        <v>3</v>
      </c>
      <c r="M24" s="15">
        <v>0</v>
      </c>
      <c r="N24" s="20">
        <v>0</v>
      </c>
      <c r="O24" s="15">
        <v>11</v>
      </c>
      <c r="P24" s="20">
        <v>9</v>
      </c>
    </row>
    <row r="25" spans="2:16" s="2" customFormat="1" ht="15" customHeight="1">
      <c r="B25" s="8" t="s">
        <v>15</v>
      </c>
      <c r="C25" s="9">
        <f aca="true" t="shared" si="8" ref="C25:P25">SUM(C26:C29)</f>
        <v>1304</v>
      </c>
      <c r="D25" s="16">
        <f t="shared" si="8"/>
        <v>543</v>
      </c>
      <c r="E25" s="9">
        <f t="shared" si="8"/>
        <v>7</v>
      </c>
      <c r="F25" s="16">
        <f t="shared" si="8"/>
        <v>4</v>
      </c>
      <c r="G25" s="9">
        <f t="shared" si="8"/>
        <v>20</v>
      </c>
      <c r="H25" s="16">
        <f t="shared" si="8"/>
        <v>15</v>
      </c>
      <c r="I25" s="9">
        <f t="shared" si="8"/>
        <v>1085</v>
      </c>
      <c r="J25" s="16">
        <f t="shared" si="8"/>
        <v>433</v>
      </c>
      <c r="K25" s="9">
        <f t="shared" si="8"/>
        <v>41</v>
      </c>
      <c r="L25" s="16">
        <f t="shared" si="8"/>
        <v>38</v>
      </c>
      <c r="M25" s="9">
        <f t="shared" si="8"/>
        <v>4</v>
      </c>
      <c r="N25" s="16">
        <f t="shared" si="8"/>
        <v>0</v>
      </c>
      <c r="O25" s="9">
        <f t="shared" si="8"/>
        <v>147</v>
      </c>
      <c r="P25" s="16">
        <f t="shared" si="8"/>
        <v>53</v>
      </c>
    </row>
    <row r="26" spans="2:16" s="2" customFormat="1" ht="15" customHeight="1">
      <c r="B26" s="10" t="s">
        <v>7</v>
      </c>
      <c r="C26" s="11">
        <f>+E26+G26+I26+K26+M26+O26</f>
        <v>266</v>
      </c>
      <c r="D26" s="17">
        <f>+F26+H26+J26+L26+N26+P26</f>
        <v>133</v>
      </c>
      <c r="E26" s="12">
        <v>0</v>
      </c>
      <c r="F26" s="19">
        <v>0</v>
      </c>
      <c r="G26" s="12">
        <v>6</v>
      </c>
      <c r="H26" s="19">
        <v>5</v>
      </c>
      <c r="I26" s="12">
        <v>240</v>
      </c>
      <c r="J26" s="19">
        <v>109</v>
      </c>
      <c r="K26" s="12">
        <v>5</v>
      </c>
      <c r="L26" s="19">
        <v>6</v>
      </c>
      <c r="M26" s="12">
        <v>0</v>
      </c>
      <c r="N26" s="19">
        <v>0</v>
      </c>
      <c r="O26" s="12">
        <v>15</v>
      </c>
      <c r="P26" s="19">
        <v>13</v>
      </c>
    </row>
    <row r="27" spans="2:16" s="2" customFormat="1" ht="15" customHeight="1">
      <c r="B27" s="10" t="s">
        <v>8</v>
      </c>
      <c r="C27" s="11">
        <f aca="true" t="shared" si="9" ref="C27:D29">+E27+G27+I27+K27+M27+O27</f>
        <v>378</v>
      </c>
      <c r="D27" s="17">
        <f t="shared" si="9"/>
        <v>119</v>
      </c>
      <c r="E27" s="12">
        <v>2</v>
      </c>
      <c r="F27" s="19">
        <v>1</v>
      </c>
      <c r="G27" s="12">
        <v>10</v>
      </c>
      <c r="H27" s="19">
        <v>8</v>
      </c>
      <c r="I27" s="12">
        <v>305</v>
      </c>
      <c r="J27" s="19">
        <v>89</v>
      </c>
      <c r="K27" s="12">
        <v>12</v>
      </c>
      <c r="L27" s="19">
        <v>11</v>
      </c>
      <c r="M27" s="12">
        <v>3</v>
      </c>
      <c r="N27" s="19">
        <v>0</v>
      </c>
      <c r="O27" s="12">
        <v>46</v>
      </c>
      <c r="P27" s="19">
        <v>10</v>
      </c>
    </row>
    <row r="28" spans="2:16" s="2" customFormat="1" ht="15" customHeight="1">
      <c r="B28" s="10" t="s">
        <v>9</v>
      </c>
      <c r="C28" s="11">
        <f t="shared" si="9"/>
        <v>426</v>
      </c>
      <c r="D28" s="17">
        <f t="shared" si="9"/>
        <v>171</v>
      </c>
      <c r="E28" s="12">
        <v>3</v>
      </c>
      <c r="F28" s="19">
        <v>1</v>
      </c>
      <c r="G28" s="12">
        <v>4</v>
      </c>
      <c r="H28" s="19">
        <v>2</v>
      </c>
      <c r="I28" s="12">
        <v>328</v>
      </c>
      <c r="J28" s="19">
        <v>128</v>
      </c>
      <c r="K28" s="12">
        <v>15</v>
      </c>
      <c r="L28" s="19">
        <v>12</v>
      </c>
      <c r="M28" s="12">
        <v>1</v>
      </c>
      <c r="N28" s="19">
        <v>0</v>
      </c>
      <c r="O28" s="12">
        <v>75</v>
      </c>
      <c r="P28" s="19">
        <v>28</v>
      </c>
    </row>
    <row r="29" spans="2:16" s="2" customFormat="1" ht="15" customHeight="1">
      <c r="B29" s="13" t="s">
        <v>10</v>
      </c>
      <c r="C29" s="14">
        <f t="shared" si="9"/>
        <v>234</v>
      </c>
      <c r="D29" s="18">
        <f t="shared" si="9"/>
        <v>120</v>
      </c>
      <c r="E29" s="15">
        <v>2</v>
      </c>
      <c r="F29" s="20">
        <v>2</v>
      </c>
      <c r="G29" s="15">
        <v>0</v>
      </c>
      <c r="H29" s="20">
        <v>0</v>
      </c>
      <c r="I29" s="15">
        <v>212</v>
      </c>
      <c r="J29" s="20">
        <v>107</v>
      </c>
      <c r="K29" s="15">
        <v>9</v>
      </c>
      <c r="L29" s="20">
        <v>9</v>
      </c>
      <c r="M29" s="15">
        <v>0</v>
      </c>
      <c r="N29" s="20">
        <v>0</v>
      </c>
      <c r="O29" s="15">
        <v>11</v>
      </c>
      <c r="P29" s="20">
        <v>2</v>
      </c>
    </row>
    <row r="30" spans="2:16" s="2" customFormat="1" ht="15" customHeight="1">
      <c r="B30" s="8" t="s">
        <v>16</v>
      </c>
      <c r="C30" s="9">
        <f aca="true" t="shared" si="10" ref="C30:P30">SUM(C31:C34)</f>
        <v>1197</v>
      </c>
      <c r="D30" s="16">
        <f t="shared" si="10"/>
        <v>463</v>
      </c>
      <c r="E30" s="9">
        <f t="shared" si="10"/>
        <v>3</v>
      </c>
      <c r="F30" s="16">
        <f t="shared" si="10"/>
        <v>3</v>
      </c>
      <c r="G30" s="9">
        <f t="shared" si="10"/>
        <v>26</v>
      </c>
      <c r="H30" s="16">
        <f t="shared" si="10"/>
        <v>16</v>
      </c>
      <c r="I30" s="9">
        <f t="shared" si="10"/>
        <v>1007</v>
      </c>
      <c r="J30" s="16">
        <f t="shared" si="10"/>
        <v>376</v>
      </c>
      <c r="K30" s="9">
        <f t="shared" si="10"/>
        <v>17</v>
      </c>
      <c r="L30" s="16">
        <f t="shared" si="10"/>
        <v>11</v>
      </c>
      <c r="M30" s="9">
        <f t="shared" si="10"/>
        <v>2</v>
      </c>
      <c r="N30" s="16">
        <f t="shared" si="10"/>
        <v>1</v>
      </c>
      <c r="O30" s="9">
        <f t="shared" si="10"/>
        <v>142</v>
      </c>
      <c r="P30" s="16">
        <f t="shared" si="10"/>
        <v>56</v>
      </c>
    </row>
    <row r="31" spans="2:16" s="2" customFormat="1" ht="15" customHeight="1">
      <c r="B31" s="10" t="s">
        <v>7</v>
      </c>
      <c r="C31" s="11">
        <f>+E31+G31+I31+K31+M31+O31</f>
        <v>281</v>
      </c>
      <c r="D31" s="17">
        <f>+F31+H31+J31+L31+N31+P31</f>
        <v>93</v>
      </c>
      <c r="E31" s="12">
        <v>2</v>
      </c>
      <c r="F31" s="19">
        <v>2</v>
      </c>
      <c r="G31" s="12">
        <v>4</v>
      </c>
      <c r="H31" s="19">
        <v>2</v>
      </c>
      <c r="I31" s="12">
        <v>235</v>
      </c>
      <c r="J31" s="19">
        <v>72</v>
      </c>
      <c r="K31" s="12">
        <v>7</v>
      </c>
      <c r="L31" s="19">
        <v>3</v>
      </c>
      <c r="M31" s="12">
        <v>0</v>
      </c>
      <c r="N31" s="19">
        <v>0</v>
      </c>
      <c r="O31" s="12">
        <v>33</v>
      </c>
      <c r="P31" s="19">
        <v>14</v>
      </c>
    </row>
    <row r="32" spans="2:16" s="2" customFormat="1" ht="15" customHeight="1">
      <c r="B32" s="10" t="s">
        <v>8</v>
      </c>
      <c r="C32" s="11">
        <f aca="true" t="shared" si="11" ref="C32:D34">+E32+G32+I32+K32+M32+O32</f>
        <v>316</v>
      </c>
      <c r="D32" s="17">
        <f t="shared" si="11"/>
        <v>83</v>
      </c>
      <c r="E32" s="12">
        <v>1</v>
      </c>
      <c r="F32" s="19">
        <v>1</v>
      </c>
      <c r="G32" s="12">
        <v>10</v>
      </c>
      <c r="H32" s="19">
        <v>7</v>
      </c>
      <c r="I32" s="12">
        <v>247</v>
      </c>
      <c r="J32" s="19">
        <v>52</v>
      </c>
      <c r="K32" s="12">
        <v>5</v>
      </c>
      <c r="L32" s="19">
        <v>4</v>
      </c>
      <c r="M32" s="12">
        <v>1</v>
      </c>
      <c r="N32" s="19">
        <v>1</v>
      </c>
      <c r="O32" s="12">
        <v>52</v>
      </c>
      <c r="P32" s="19">
        <v>18</v>
      </c>
    </row>
    <row r="33" spans="2:16" s="2" customFormat="1" ht="15" customHeight="1">
      <c r="B33" s="10" t="s">
        <v>9</v>
      </c>
      <c r="C33" s="11">
        <f t="shared" si="11"/>
        <v>329</v>
      </c>
      <c r="D33" s="17">
        <f t="shared" si="11"/>
        <v>127</v>
      </c>
      <c r="E33" s="12">
        <v>0</v>
      </c>
      <c r="F33" s="19">
        <v>0</v>
      </c>
      <c r="G33" s="12">
        <v>8</v>
      </c>
      <c r="H33" s="19">
        <v>5</v>
      </c>
      <c r="I33" s="12">
        <v>277</v>
      </c>
      <c r="J33" s="19">
        <v>98</v>
      </c>
      <c r="K33" s="12">
        <v>2</v>
      </c>
      <c r="L33" s="19">
        <v>2</v>
      </c>
      <c r="M33" s="12">
        <v>0</v>
      </c>
      <c r="N33" s="19">
        <v>0</v>
      </c>
      <c r="O33" s="12">
        <v>42</v>
      </c>
      <c r="P33" s="19">
        <v>22</v>
      </c>
    </row>
    <row r="34" spans="2:16" s="2" customFormat="1" ht="15" customHeight="1">
      <c r="B34" s="13" t="s">
        <v>10</v>
      </c>
      <c r="C34" s="14">
        <f t="shared" si="11"/>
        <v>271</v>
      </c>
      <c r="D34" s="18">
        <f t="shared" si="11"/>
        <v>160</v>
      </c>
      <c r="E34" s="15">
        <v>0</v>
      </c>
      <c r="F34" s="20">
        <v>0</v>
      </c>
      <c r="G34" s="15">
        <v>4</v>
      </c>
      <c r="H34" s="20">
        <v>2</v>
      </c>
      <c r="I34" s="15">
        <v>248</v>
      </c>
      <c r="J34" s="20">
        <v>154</v>
      </c>
      <c r="K34" s="15">
        <v>3</v>
      </c>
      <c r="L34" s="20">
        <v>2</v>
      </c>
      <c r="M34" s="15">
        <v>1</v>
      </c>
      <c r="N34" s="20">
        <v>0</v>
      </c>
      <c r="O34" s="15">
        <v>15</v>
      </c>
      <c r="P34" s="20">
        <v>2</v>
      </c>
    </row>
    <row r="35" spans="2:16" s="2" customFormat="1" ht="15" customHeight="1">
      <c r="B35" s="8" t="s">
        <v>17</v>
      </c>
      <c r="C35" s="9">
        <f aca="true" t="shared" si="12" ref="C35:P35">SUM(C36:C39)</f>
        <v>962</v>
      </c>
      <c r="D35" s="16">
        <f t="shared" si="12"/>
        <v>359</v>
      </c>
      <c r="E35" s="9">
        <f t="shared" si="12"/>
        <v>6</v>
      </c>
      <c r="F35" s="16">
        <f t="shared" si="12"/>
        <v>4</v>
      </c>
      <c r="G35" s="9">
        <f t="shared" si="12"/>
        <v>12</v>
      </c>
      <c r="H35" s="16">
        <f t="shared" si="12"/>
        <v>6</v>
      </c>
      <c r="I35" s="9">
        <f t="shared" si="12"/>
        <v>806</v>
      </c>
      <c r="J35" s="16">
        <f t="shared" si="12"/>
        <v>310</v>
      </c>
      <c r="K35" s="9">
        <f t="shared" si="12"/>
        <v>20</v>
      </c>
      <c r="L35" s="16">
        <f t="shared" si="12"/>
        <v>6</v>
      </c>
      <c r="M35" s="9">
        <f t="shared" si="12"/>
        <v>4</v>
      </c>
      <c r="N35" s="16">
        <f t="shared" si="12"/>
        <v>3</v>
      </c>
      <c r="O35" s="9">
        <f t="shared" si="12"/>
        <v>114</v>
      </c>
      <c r="P35" s="16">
        <f t="shared" si="12"/>
        <v>30</v>
      </c>
    </row>
    <row r="36" spans="2:16" s="4" customFormat="1" ht="15" customHeight="1">
      <c r="B36" s="10" t="s">
        <v>7</v>
      </c>
      <c r="C36" s="11">
        <f>+E36+G36+I36+K36+M36+O36</f>
        <v>164</v>
      </c>
      <c r="D36" s="17">
        <f>+F36+H36+J36+L36+N36+P36</f>
        <v>70</v>
      </c>
      <c r="E36" s="12">
        <v>2</v>
      </c>
      <c r="F36" s="19">
        <v>2</v>
      </c>
      <c r="G36" s="12">
        <v>6</v>
      </c>
      <c r="H36" s="19">
        <v>2</v>
      </c>
      <c r="I36" s="12">
        <v>127</v>
      </c>
      <c r="J36" s="19">
        <v>55</v>
      </c>
      <c r="K36" s="12">
        <v>10</v>
      </c>
      <c r="L36" s="19">
        <v>1</v>
      </c>
      <c r="M36" s="12">
        <v>0</v>
      </c>
      <c r="N36" s="19">
        <v>0</v>
      </c>
      <c r="O36" s="12">
        <v>19</v>
      </c>
      <c r="P36" s="19">
        <v>10</v>
      </c>
    </row>
    <row r="37" spans="1:16" s="2" customFormat="1" ht="15" customHeight="1">
      <c r="A37" s="5"/>
      <c r="B37" s="10" t="s">
        <v>8</v>
      </c>
      <c r="C37" s="11">
        <f aca="true" t="shared" si="13" ref="C37:D39">+E37+G37+I37+K37+M37+O37</f>
        <v>255</v>
      </c>
      <c r="D37" s="17">
        <f t="shared" si="13"/>
        <v>73</v>
      </c>
      <c r="E37" s="12">
        <v>1</v>
      </c>
      <c r="F37" s="19">
        <v>0</v>
      </c>
      <c r="G37" s="12">
        <v>1</v>
      </c>
      <c r="H37" s="19">
        <v>1</v>
      </c>
      <c r="I37" s="12">
        <v>206</v>
      </c>
      <c r="J37" s="19">
        <v>58</v>
      </c>
      <c r="K37" s="12">
        <v>7</v>
      </c>
      <c r="L37" s="19">
        <v>5</v>
      </c>
      <c r="M37" s="12">
        <v>1</v>
      </c>
      <c r="N37" s="19">
        <v>1</v>
      </c>
      <c r="O37" s="12">
        <v>39</v>
      </c>
      <c r="P37" s="19">
        <v>8</v>
      </c>
    </row>
    <row r="38" spans="1:16" s="2" customFormat="1" ht="15" customHeight="1">
      <c r="A38" s="5"/>
      <c r="B38" s="10" t="s">
        <v>9</v>
      </c>
      <c r="C38" s="11">
        <f t="shared" si="13"/>
        <v>290</v>
      </c>
      <c r="D38" s="17">
        <f t="shared" si="13"/>
        <v>83</v>
      </c>
      <c r="E38" s="12">
        <v>3</v>
      </c>
      <c r="F38" s="19">
        <v>2</v>
      </c>
      <c r="G38" s="12">
        <v>2</v>
      </c>
      <c r="H38" s="19">
        <v>2</v>
      </c>
      <c r="I38" s="12">
        <v>248</v>
      </c>
      <c r="J38" s="19">
        <v>69</v>
      </c>
      <c r="K38" s="12">
        <v>0</v>
      </c>
      <c r="L38" s="19">
        <v>0</v>
      </c>
      <c r="M38" s="12">
        <v>2</v>
      </c>
      <c r="N38" s="19">
        <v>1</v>
      </c>
      <c r="O38" s="12">
        <v>35</v>
      </c>
      <c r="P38" s="19">
        <v>9</v>
      </c>
    </row>
    <row r="39" spans="1:16" s="2" customFormat="1" ht="15" customHeight="1">
      <c r="A39" s="5"/>
      <c r="B39" s="13" t="s">
        <v>10</v>
      </c>
      <c r="C39" s="14">
        <f t="shared" si="13"/>
        <v>253</v>
      </c>
      <c r="D39" s="18">
        <f t="shared" si="13"/>
        <v>133</v>
      </c>
      <c r="E39" s="15">
        <v>0</v>
      </c>
      <c r="F39" s="20">
        <v>0</v>
      </c>
      <c r="G39" s="15">
        <v>3</v>
      </c>
      <c r="H39" s="20">
        <v>1</v>
      </c>
      <c r="I39" s="15">
        <v>225</v>
      </c>
      <c r="J39" s="20">
        <v>128</v>
      </c>
      <c r="K39" s="15">
        <v>3</v>
      </c>
      <c r="L39" s="20">
        <v>0</v>
      </c>
      <c r="M39" s="15">
        <v>1</v>
      </c>
      <c r="N39" s="20">
        <v>1</v>
      </c>
      <c r="O39" s="15">
        <v>21</v>
      </c>
      <c r="P39" s="20">
        <v>3</v>
      </c>
    </row>
    <row r="40" spans="1:16" s="2" customFormat="1" ht="15" customHeight="1">
      <c r="A40" s="5"/>
      <c r="B40" s="8" t="s">
        <v>18</v>
      </c>
      <c r="C40" s="9">
        <f aca="true" t="shared" si="14" ref="C40:P40">SUM(C41:C44)</f>
        <v>896</v>
      </c>
      <c r="D40" s="16">
        <f t="shared" si="14"/>
        <v>513</v>
      </c>
      <c r="E40" s="9">
        <f t="shared" si="14"/>
        <v>5</v>
      </c>
      <c r="F40" s="16">
        <f t="shared" si="14"/>
        <v>3</v>
      </c>
      <c r="G40" s="9">
        <f t="shared" si="14"/>
        <v>10</v>
      </c>
      <c r="H40" s="16">
        <f t="shared" si="14"/>
        <v>8</v>
      </c>
      <c r="I40" s="9">
        <f t="shared" si="14"/>
        <v>739</v>
      </c>
      <c r="J40" s="16">
        <f t="shared" si="14"/>
        <v>440</v>
      </c>
      <c r="K40" s="9">
        <f t="shared" si="14"/>
        <v>25</v>
      </c>
      <c r="L40" s="16">
        <f t="shared" si="14"/>
        <v>20</v>
      </c>
      <c r="M40" s="9">
        <f t="shared" si="14"/>
        <v>3</v>
      </c>
      <c r="N40" s="16">
        <f t="shared" si="14"/>
        <v>3</v>
      </c>
      <c r="O40" s="9">
        <f t="shared" si="14"/>
        <v>114</v>
      </c>
      <c r="P40" s="16">
        <f t="shared" si="14"/>
        <v>39</v>
      </c>
    </row>
    <row r="41" spans="1:16" s="2" customFormat="1" ht="15" customHeight="1">
      <c r="A41" s="5"/>
      <c r="B41" s="10" t="s">
        <v>7</v>
      </c>
      <c r="C41" s="11">
        <f>+E41+G41+I41+K41+M41+O41</f>
        <v>143</v>
      </c>
      <c r="D41" s="17">
        <f>+F41+H41+J41+L41+N41+P41</f>
        <v>67</v>
      </c>
      <c r="E41" s="12">
        <v>1</v>
      </c>
      <c r="F41" s="19">
        <v>1</v>
      </c>
      <c r="G41" s="12">
        <v>2</v>
      </c>
      <c r="H41" s="19">
        <v>3</v>
      </c>
      <c r="I41" s="12">
        <v>110</v>
      </c>
      <c r="J41" s="19">
        <v>45</v>
      </c>
      <c r="K41" s="12">
        <v>9</v>
      </c>
      <c r="L41" s="19">
        <v>6</v>
      </c>
      <c r="M41" s="12">
        <v>1</v>
      </c>
      <c r="N41" s="19">
        <v>1</v>
      </c>
      <c r="O41" s="12">
        <v>20</v>
      </c>
      <c r="P41" s="19">
        <v>11</v>
      </c>
    </row>
    <row r="42" spans="1:16" s="2" customFormat="1" ht="15" customHeight="1">
      <c r="A42" s="5"/>
      <c r="B42" s="10" t="s">
        <v>8</v>
      </c>
      <c r="C42" s="11">
        <f aca="true" t="shared" si="15" ref="C42:D45">+E42+G42+I42+K42+M42+O42</f>
        <v>241</v>
      </c>
      <c r="D42" s="17">
        <f t="shared" si="15"/>
        <v>120</v>
      </c>
      <c r="E42" s="12">
        <v>1</v>
      </c>
      <c r="F42" s="19">
        <v>0</v>
      </c>
      <c r="G42" s="12">
        <v>2</v>
      </c>
      <c r="H42" s="19">
        <v>0</v>
      </c>
      <c r="I42" s="12">
        <v>194</v>
      </c>
      <c r="J42" s="19">
        <v>99</v>
      </c>
      <c r="K42" s="12">
        <v>10</v>
      </c>
      <c r="L42" s="19">
        <v>10</v>
      </c>
      <c r="M42" s="12">
        <v>1</v>
      </c>
      <c r="N42" s="19">
        <v>2</v>
      </c>
      <c r="O42" s="12">
        <v>33</v>
      </c>
      <c r="P42" s="19">
        <v>9</v>
      </c>
    </row>
    <row r="43" spans="1:16" s="2" customFormat="1" ht="15" customHeight="1">
      <c r="A43" s="5"/>
      <c r="B43" s="10" t="s">
        <v>9</v>
      </c>
      <c r="C43" s="11">
        <f t="shared" si="15"/>
        <v>301</v>
      </c>
      <c r="D43" s="17">
        <f t="shared" si="15"/>
        <v>189</v>
      </c>
      <c r="E43" s="12">
        <v>3</v>
      </c>
      <c r="F43" s="19">
        <v>2</v>
      </c>
      <c r="G43" s="12">
        <v>5</v>
      </c>
      <c r="H43" s="19">
        <v>3</v>
      </c>
      <c r="I43" s="12">
        <v>239</v>
      </c>
      <c r="J43" s="19">
        <v>166</v>
      </c>
      <c r="K43" s="12">
        <v>4</v>
      </c>
      <c r="L43" s="19">
        <v>3</v>
      </c>
      <c r="M43" s="12">
        <v>1</v>
      </c>
      <c r="N43" s="19">
        <v>0</v>
      </c>
      <c r="O43" s="12">
        <v>49</v>
      </c>
      <c r="P43" s="19">
        <v>15</v>
      </c>
    </row>
    <row r="44" spans="1:16" s="2" customFormat="1" ht="15" customHeight="1">
      <c r="A44" s="5"/>
      <c r="B44" s="13" t="s">
        <v>10</v>
      </c>
      <c r="C44" s="14">
        <f t="shared" si="15"/>
        <v>211</v>
      </c>
      <c r="D44" s="18">
        <f t="shared" si="15"/>
        <v>137</v>
      </c>
      <c r="E44" s="15">
        <v>0</v>
      </c>
      <c r="F44" s="20">
        <v>0</v>
      </c>
      <c r="G44" s="15">
        <v>1</v>
      </c>
      <c r="H44" s="20">
        <v>2</v>
      </c>
      <c r="I44" s="15">
        <v>196</v>
      </c>
      <c r="J44" s="20">
        <v>130</v>
      </c>
      <c r="K44" s="15">
        <v>2</v>
      </c>
      <c r="L44" s="20">
        <v>1</v>
      </c>
      <c r="M44" s="15">
        <v>0</v>
      </c>
      <c r="N44" s="20">
        <v>0</v>
      </c>
      <c r="O44" s="15">
        <v>12</v>
      </c>
      <c r="P44" s="20">
        <v>4</v>
      </c>
    </row>
    <row r="45" spans="1:16" s="2" customFormat="1" ht="15" customHeight="1">
      <c r="A45" s="5"/>
      <c r="B45" s="26" t="s">
        <v>21</v>
      </c>
      <c r="C45" s="27">
        <f t="shared" si="15"/>
        <v>714</v>
      </c>
      <c r="D45" s="28">
        <f t="shared" si="15"/>
        <v>484</v>
      </c>
      <c r="E45" s="27">
        <v>8</v>
      </c>
      <c r="F45" s="28">
        <v>7</v>
      </c>
      <c r="G45" s="27">
        <v>18</v>
      </c>
      <c r="H45" s="28">
        <v>11</v>
      </c>
      <c r="I45" s="27">
        <v>566</v>
      </c>
      <c r="J45" s="28">
        <v>434</v>
      </c>
      <c r="K45" s="27">
        <v>26</v>
      </c>
      <c r="L45" s="28">
        <v>0</v>
      </c>
      <c r="M45" s="27">
        <v>1</v>
      </c>
      <c r="N45" s="28">
        <v>2</v>
      </c>
      <c r="O45" s="27">
        <v>95</v>
      </c>
      <c r="P45" s="28">
        <v>30</v>
      </c>
    </row>
    <row r="46" spans="1:16" s="2" customFormat="1" ht="15" customHeight="1">
      <c r="A46" s="5"/>
      <c r="B46" s="26" t="s">
        <v>26</v>
      </c>
      <c r="C46" s="27">
        <v>717</v>
      </c>
      <c r="D46" s="28">
        <v>338</v>
      </c>
      <c r="E46" s="27">
        <v>3</v>
      </c>
      <c r="F46" s="28">
        <v>2</v>
      </c>
      <c r="G46" s="27">
        <v>21</v>
      </c>
      <c r="H46" s="28">
        <v>19</v>
      </c>
      <c r="I46" s="27">
        <v>551</v>
      </c>
      <c r="J46" s="28">
        <v>268</v>
      </c>
      <c r="K46" s="27">
        <v>17</v>
      </c>
      <c r="L46" s="28">
        <v>15</v>
      </c>
      <c r="M46" s="27">
        <v>3</v>
      </c>
      <c r="N46" s="28">
        <v>2</v>
      </c>
      <c r="O46" s="27">
        <v>122</v>
      </c>
      <c r="P46" s="28">
        <v>32</v>
      </c>
    </row>
    <row r="47" spans="1:16" s="2" customFormat="1" ht="15" customHeight="1">
      <c r="A47" s="5"/>
      <c r="B47" s="26" t="s">
        <v>27</v>
      </c>
      <c r="C47" s="27">
        <v>653</v>
      </c>
      <c r="D47" s="29">
        <v>204</v>
      </c>
      <c r="E47" s="27">
        <v>2</v>
      </c>
      <c r="F47" s="29">
        <v>1</v>
      </c>
      <c r="G47" s="27">
        <v>13</v>
      </c>
      <c r="H47" s="29">
        <v>13</v>
      </c>
      <c r="I47" s="27">
        <v>539</v>
      </c>
      <c r="J47" s="29">
        <v>166</v>
      </c>
      <c r="K47" s="27">
        <v>11</v>
      </c>
      <c r="L47" s="29">
        <v>4</v>
      </c>
      <c r="M47" s="27">
        <v>1</v>
      </c>
      <c r="N47" s="29">
        <v>1</v>
      </c>
      <c r="O47" s="27">
        <v>87</v>
      </c>
      <c r="P47" s="29">
        <v>19</v>
      </c>
    </row>
    <row r="48" spans="1:16" s="2" customFormat="1" ht="15" customHeight="1">
      <c r="A48" s="5"/>
      <c r="B48" s="26" t="s">
        <v>28</v>
      </c>
      <c r="C48" s="27">
        <v>660</v>
      </c>
      <c r="D48" s="29">
        <v>259</v>
      </c>
      <c r="E48" s="27">
        <v>1</v>
      </c>
      <c r="F48" s="29">
        <v>2</v>
      </c>
      <c r="G48" s="27">
        <v>10</v>
      </c>
      <c r="H48" s="29">
        <v>7</v>
      </c>
      <c r="I48" s="27">
        <v>535</v>
      </c>
      <c r="J48" s="29">
        <v>209</v>
      </c>
      <c r="K48" s="27">
        <v>9</v>
      </c>
      <c r="L48" s="29">
        <v>6</v>
      </c>
      <c r="M48" s="27">
        <v>7</v>
      </c>
      <c r="N48" s="29">
        <v>7</v>
      </c>
      <c r="O48" s="27">
        <v>98</v>
      </c>
      <c r="P48" s="29">
        <v>28</v>
      </c>
    </row>
    <row r="49" spans="1:16" s="2" customFormat="1" ht="15" customHeight="1">
      <c r="A49" s="5"/>
      <c r="B49" s="26" t="s">
        <v>30</v>
      </c>
      <c r="C49" s="27">
        <v>492</v>
      </c>
      <c r="D49" s="29">
        <v>241</v>
      </c>
      <c r="E49" s="27">
        <v>4</v>
      </c>
      <c r="F49" s="29">
        <v>3</v>
      </c>
      <c r="G49" s="27">
        <v>17</v>
      </c>
      <c r="H49" s="29">
        <v>10</v>
      </c>
      <c r="I49" s="27">
        <v>390</v>
      </c>
      <c r="J49" s="29">
        <v>199</v>
      </c>
      <c r="K49" s="27">
        <v>9</v>
      </c>
      <c r="L49" s="29">
        <v>10</v>
      </c>
      <c r="M49" s="27">
        <v>0</v>
      </c>
      <c r="N49" s="29">
        <v>0</v>
      </c>
      <c r="O49" s="27">
        <v>72</v>
      </c>
      <c r="P49" s="29">
        <v>19</v>
      </c>
    </row>
    <row r="50" spans="1:16" s="2" customFormat="1" ht="15" customHeight="1">
      <c r="A50" s="5"/>
      <c r="B50" s="26" t="s">
        <v>32</v>
      </c>
      <c r="C50" s="27">
        <v>530</v>
      </c>
      <c r="D50" s="29">
        <v>175</v>
      </c>
      <c r="E50" s="27">
        <v>3</v>
      </c>
      <c r="F50" s="29">
        <v>2</v>
      </c>
      <c r="G50" s="27">
        <v>14</v>
      </c>
      <c r="H50" s="29">
        <v>15</v>
      </c>
      <c r="I50" s="27">
        <v>423</v>
      </c>
      <c r="J50" s="29">
        <v>129</v>
      </c>
      <c r="K50" s="27">
        <v>15</v>
      </c>
      <c r="L50" s="29">
        <v>9</v>
      </c>
      <c r="M50" s="27">
        <v>1</v>
      </c>
      <c r="N50" s="29">
        <v>1</v>
      </c>
      <c r="O50" s="27">
        <v>74</v>
      </c>
      <c r="P50" s="29">
        <v>19</v>
      </c>
    </row>
    <row r="51" spans="1:16" s="2" customFormat="1" ht="15" customHeight="1">
      <c r="A51" s="5"/>
      <c r="B51" s="26" t="s">
        <v>33</v>
      </c>
      <c r="C51" s="27">
        <v>560</v>
      </c>
      <c r="D51" s="29">
        <v>179</v>
      </c>
      <c r="E51" s="27">
        <v>2</v>
      </c>
      <c r="F51" s="29">
        <v>2</v>
      </c>
      <c r="G51" s="27">
        <v>24</v>
      </c>
      <c r="H51" s="29">
        <v>26</v>
      </c>
      <c r="I51" s="27">
        <v>445</v>
      </c>
      <c r="J51" s="29">
        <v>116</v>
      </c>
      <c r="K51" s="27">
        <v>9</v>
      </c>
      <c r="L51" s="29">
        <v>2</v>
      </c>
      <c r="M51" s="27">
        <v>5</v>
      </c>
      <c r="N51" s="29">
        <v>4</v>
      </c>
      <c r="O51" s="27">
        <v>75</v>
      </c>
      <c r="P51" s="29">
        <v>29</v>
      </c>
    </row>
    <row r="52" spans="1:16" s="2" customFormat="1" ht="15" customHeight="1">
      <c r="A52" s="5"/>
      <c r="B52" s="26" t="s">
        <v>34</v>
      </c>
      <c r="C52" s="27">
        <v>534</v>
      </c>
      <c r="D52" s="29">
        <v>181</v>
      </c>
      <c r="E52" s="27">
        <v>2</v>
      </c>
      <c r="F52" s="29">
        <v>2</v>
      </c>
      <c r="G52" s="27">
        <v>21</v>
      </c>
      <c r="H52" s="29">
        <v>17</v>
      </c>
      <c r="I52" s="27">
        <v>421</v>
      </c>
      <c r="J52" s="29">
        <v>135</v>
      </c>
      <c r="K52" s="27">
        <v>13</v>
      </c>
      <c r="L52" s="29">
        <v>10</v>
      </c>
      <c r="M52" s="27">
        <v>5</v>
      </c>
      <c r="N52" s="29">
        <v>4</v>
      </c>
      <c r="O52" s="27">
        <v>72</v>
      </c>
      <c r="P52" s="29">
        <v>13</v>
      </c>
    </row>
    <row r="53" spans="2:16" ht="15" customHeight="1">
      <c r="B53" s="1"/>
      <c r="O53" s="31"/>
      <c r="P53" s="32" t="s">
        <v>31</v>
      </c>
    </row>
    <row r="54" ht="15" customHeight="1">
      <c r="B54" s="3" t="s">
        <v>25</v>
      </c>
    </row>
  </sheetData>
  <sheetProtection/>
  <mergeCells count="8">
    <mergeCell ref="M3:N3"/>
    <mergeCell ref="O3:P3"/>
    <mergeCell ref="B3:B4"/>
    <mergeCell ref="C3:D3"/>
    <mergeCell ref="E3:F3"/>
    <mergeCell ref="G3:H3"/>
    <mergeCell ref="I3:J3"/>
    <mergeCell ref="K3:L3"/>
  </mergeCells>
  <printOptions/>
  <pageMargins left="0.5905511811023623" right="0.47" top="0.7874015748031497" bottom="0.7874015748031497" header="0.3937007874015748" footer="0.3937007874015748"/>
  <pageSetup horizontalDpi="600" verticalDpi="600" orientation="portrait" paperSize="9" r:id="rId1"/>
  <headerFooter alignWithMargins="0">
    <oddHeader>&amp;R17.法務・警察</oddHeader>
    <oddFooter>&amp;C-118-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2014-04-04T10:06:01Z</cp:lastPrinted>
  <dcterms:created xsi:type="dcterms:W3CDTF">1997-01-08T22:48:59Z</dcterms:created>
  <dcterms:modified xsi:type="dcterms:W3CDTF">2014-04-04T10:06:03Z</dcterms:modified>
  <cp:category/>
  <cp:version/>
  <cp:contentType/>
  <cp:contentStatus/>
</cp:coreProperties>
</file>