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P-2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<sst xmlns="http://schemas.openxmlformats.org/spreadsheetml/2006/main" count="78" uniqueCount="38">
  <si>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三国町</t>
  </si>
  <si>
    <t>丸岡町</t>
  </si>
  <si>
    <t>春江町</t>
  </si>
  <si>
    <t>坂井町</t>
  </si>
  <si>
    <t>施設数</t>
  </si>
  <si>
    <t>現在給水人口</t>
  </si>
  <si>
    <t>計画1人1日</t>
  </si>
  <si>
    <t>最大給水量</t>
  </si>
  <si>
    <t>給水量</t>
  </si>
  <si>
    <t>有収水量</t>
  </si>
  <si>
    <t>有収率</t>
  </si>
  <si>
    <t>1日当たりの給水量</t>
  </si>
  <si>
    <t>P-2．上水道の現況</t>
  </si>
  <si>
    <t>（人）</t>
  </si>
  <si>
    <t>（千㎥）</t>
  </si>
  <si>
    <t>（％）</t>
  </si>
  <si>
    <t>-</t>
  </si>
  <si>
    <t>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</si>
  <si>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</si>
  <si>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</si>
  <si>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</si>
  <si>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</si>
  <si>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</si>
  <si>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</si>
  <si>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</si>
  <si>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</si>
  <si>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 9年度</t>
  </si>
  <si>
    <t xml:space="preserve">年    間    給    水    量 </t>
  </si>
  <si>
    <t>（ℓ）</t>
  </si>
  <si>
    <t>年度末現在</t>
  </si>
  <si>
    <t>平成18年度</t>
  </si>
  <si>
    <t>平成19年度</t>
  </si>
  <si>
    <t>資料：維持課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</si>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</sst>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_);[Red]\(#,##0\)"/>
    <numFmt numFmtId="181" formatCode="0.0_);[Red]\(0.0\)"/>
    <numFmt numFmtId="182" formatCode="#,##0.0;[Red]\-#,##0.0"/>
    <numFmt numFmtId="183" formatCode="#,##0.000;[Red]\-#,##0.000"/>
    <numFmt numFmtId="184" formatCode="#,##0.0_ ;[Red]\-#,##0.0\ "/>
    <numFmt numFmtId="185" formatCode="0.00_ "/>
    <numFmt numFmtId="186" formatCode="0.0_ "/>
    <numFmt numFmtId="187" formatCode="0.000_ "/>
    <numFmt numFmtId="188" formatCode="0.0"/>
    <numFmt numFmtId="189" formatCode="0.0%"/>
    <numFmt numFmtId="190" formatCode="#,##0.0_);[Red]\(#,##0.0\)"/>
    <numFmt numFmtId="191" formatCode="#,##0.0;&quot;△ &quot;#,##0.0"/>
    <numFmt numFmtId="192" formatCode="#,##0;&quot;△ &quot;#,##0"/>
    <numFmt numFmtId="193" formatCode="0.0;&quot;△ &quot;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2" fillId="0" borderId="0" xfId="60" applyFont="1">
      <alignment/>
      <protection/>
    </xf>
    <xf numFmtId="0" fontId="2" fillId="0" borderId="0" xfId="60" applyFont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0" applyFont="1" applyAlignment="1">
      <alignment vertical="center"/>
    </xf>
    <xf numFmtId="49" fontId="2" fillId="0" borderId="0" xfId="60" applyNumberFormat="1" applyFont="1" applyBorder="1" applyAlignment="1">
      <alignment horizontal="left"/>
      <protection/>
    </xf>
    <xf numFmtId="0" fontId="2" fillId="0" borderId="0" xfId="60" applyFont="1" applyBorder="1" applyAlignment="1">
      <alignment horizontal="left"/>
      <protection/>
    </xf>
    <xf numFmtId="49" fontId="2" fillId="0" borderId="0" xfId="60" applyNumberFormat="1" applyFont="1" applyAlignment="1">
      <alignment horizontal="left"/>
      <protection/>
    </xf>
    <xf numFmtId="49" fontId="2" fillId="0" borderId="0" xfId="60" applyNumberFormat="1" applyFont="1" applyAlignment="1">
      <alignment horizontal="right"/>
      <protection/>
    </xf>
    <xf numFmtId="49" fontId="2" fillId="0" borderId="10" xfId="60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60" applyFont="1" applyBorder="1" applyAlignment="1">
      <alignment horizontal="distributed" vertical="center"/>
      <protection/>
    </xf>
    <xf numFmtId="49" fontId="2" fillId="0" borderId="12" xfId="60" applyNumberFormat="1" applyFont="1" applyBorder="1" applyAlignment="1">
      <alignment horizontal="right" vertical="center"/>
      <protection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60" applyNumberFormat="1" applyFont="1" applyBorder="1" applyAlignment="1">
      <alignment horizontal="right" vertical="center"/>
      <protection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60" applyFont="1" applyAlignment="1">
      <alignment vertical="center"/>
      <protection/>
    </xf>
    <xf numFmtId="49" fontId="0" fillId="0" borderId="10" xfId="60" applyNumberFormat="1" applyFont="1" applyBorder="1" applyAlignment="1">
      <alignment vertical="center"/>
      <protection/>
    </xf>
    <xf numFmtId="49" fontId="2" fillId="0" borderId="13" xfId="60" applyNumberFormat="1" applyFont="1" applyBorder="1" applyAlignment="1">
      <alignment horizontal="right" vertical="center" shrinkToFit="1"/>
      <protection/>
    </xf>
    <xf numFmtId="0" fontId="2" fillId="0" borderId="0" xfId="60" applyFont="1" applyAlignment="1">
      <alignment/>
      <protection/>
    </xf>
    <xf numFmtId="191" fontId="2" fillId="0" borderId="0" xfId="60" applyNumberFormat="1" applyFont="1">
      <alignment/>
      <protection/>
    </xf>
    <xf numFmtId="191" fontId="2" fillId="0" borderId="10" xfId="60" applyNumberFormat="1" applyFont="1" applyBorder="1" applyAlignment="1">
      <alignment vertical="center"/>
      <protection/>
    </xf>
    <xf numFmtId="191" fontId="2" fillId="0" borderId="0" xfId="60" applyNumberFormat="1" applyFont="1" applyBorder="1" applyAlignment="1">
      <alignment horizontal="left"/>
      <protection/>
    </xf>
    <xf numFmtId="191" fontId="2" fillId="0" borderId="0" xfId="60" applyNumberFormat="1" applyFont="1" applyAlignment="1">
      <alignment horizontal="right" vertical="center"/>
      <protection/>
    </xf>
    <xf numFmtId="191" fontId="2" fillId="0" borderId="0" xfId="60" applyNumberFormat="1" applyFont="1" applyAlignment="1">
      <alignment horizontal="left"/>
      <protection/>
    </xf>
    <xf numFmtId="0" fontId="2" fillId="0" borderId="12" xfId="60" applyFont="1" applyBorder="1" applyAlignment="1">
      <alignment horizontal="distributed" vertical="center" shrinkToFit="1"/>
      <protection/>
    </xf>
    <xf numFmtId="49" fontId="3" fillId="0" borderId="14" xfId="0" applyNumberFormat="1" applyFont="1" applyBorder="1" applyAlignment="1">
      <alignment horizontal="center" vertical="center"/>
    </xf>
    <xf numFmtId="192" fontId="3" fillId="0" borderId="11" xfId="0" applyNumberFormat="1" applyFont="1" applyBorder="1" applyAlignment="1">
      <alignment vertical="center"/>
    </xf>
    <xf numFmtId="192" fontId="3" fillId="0" borderId="11" xfId="0" applyNumberFormat="1" applyFont="1" applyBorder="1" applyAlignment="1">
      <alignment horizontal="right" vertical="center"/>
    </xf>
    <xf numFmtId="192" fontId="2" fillId="0" borderId="12" xfId="0" applyNumberFormat="1" applyFont="1" applyBorder="1" applyAlignment="1">
      <alignment vertical="center"/>
    </xf>
    <xf numFmtId="192" fontId="2" fillId="0" borderId="12" xfId="60" applyNumberFormat="1" applyFont="1" applyBorder="1" applyAlignment="1">
      <alignment vertical="center"/>
      <protection/>
    </xf>
    <xf numFmtId="192" fontId="2" fillId="0" borderId="13" xfId="60" applyNumberFormat="1" applyFont="1" applyBorder="1" applyAlignment="1">
      <alignment vertical="center"/>
      <protection/>
    </xf>
    <xf numFmtId="192" fontId="3" fillId="0" borderId="14" xfId="0" applyNumberFormat="1" applyFont="1" applyBorder="1" applyAlignment="1">
      <alignment vertical="center"/>
    </xf>
    <xf numFmtId="0" fontId="2" fillId="0" borderId="11" xfId="60" applyFont="1" applyBorder="1" applyAlignment="1">
      <alignment horizontal="center" vertical="center" shrinkToFit="1"/>
      <protection/>
    </xf>
    <xf numFmtId="0" fontId="2" fillId="0" borderId="12" xfId="60" applyFont="1" applyBorder="1" applyAlignment="1">
      <alignment horizontal="center" vertical="center" shrinkToFit="1"/>
      <protection/>
    </xf>
    <xf numFmtId="192" fontId="3" fillId="0" borderId="14" xfId="0" applyNumberFormat="1" applyFont="1" applyBorder="1" applyAlignment="1">
      <alignment horizontal="right" vertical="center"/>
    </xf>
    <xf numFmtId="0" fontId="2" fillId="0" borderId="0" xfId="60" applyFont="1" applyBorder="1" applyAlignment="1">
      <alignment/>
      <protection/>
    </xf>
    <xf numFmtId="0" fontId="2" fillId="0" borderId="15" xfId="60" applyFont="1" applyBorder="1" applyAlignment="1">
      <alignment horizontal="distributed" vertical="center"/>
      <protection/>
    </xf>
    <xf numFmtId="49" fontId="2" fillId="0" borderId="16" xfId="60" applyNumberFormat="1" applyFont="1" applyBorder="1" applyAlignment="1">
      <alignment horizontal="right" vertical="center"/>
      <protection/>
    </xf>
    <xf numFmtId="192" fontId="3" fillId="0" borderId="15" xfId="0" applyNumberFormat="1" applyFont="1" applyBorder="1" applyAlignment="1">
      <alignment vertical="center"/>
    </xf>
    <xf numFmtId="192" fontId="2" fillId="0" borderId="17" xfId="0" applyNumberFormat="1" applyFont="1" applyBorder="1" applyAlignment="1">
      <alignment vertical="center"/>
    </xf>
    <xf numFmtId="192" fontId="2" fillId="0" borderId="17" xfId="60" applyNumberFormat="1" applyFont="1" applyBorder="1" applyAlignment="1">
      <alignment vertical="center"/>
      <protection/>
    </xf>
    <xf numFmtId="192" fontId="2" fillId="0" borderId="16" xfId="60" applyNumberFormat="1" applyFont="1" applyBorder="1" applyAlignment="1">
      <alignment vertical="center"/>
      <protection/>
    </xf>
    <xf numFmtId="192" fontId="3" fillId="0" borderId="18" xfId="0" applyNumberFormat="1" applyFont="1" applyBorder="1" applyAlignment="1">
      <alignment vertical="center"/>
    </xf>
    <xf numFmtId="0" fontId="2" fillId="0" borderId="19" xfId="60" applyFont="1" applyBorder="1" applyAlignment="1">
      <alignment horizontal="distributed" vertical="center"/>
      <protection/>
    </xf>
    <xf numFmtId="49" fontId="2" fillId="0" borderId="20" xfId="60" applyNumberFormat="1" applyFont="1" applyBorder="1" applyAlignment="1">
      <alignment horizontal="right" vertical="center"/>
      <protection/>
    </xf>
    <xf numFmtId="193" fontId="3" fillId="0" borderId="19" xfId="0" applyNumberFormat="1" applyFont="1" applyBorder="1" applyAlignment="1">
      <alignment vertical="center"/>
    </xf>
    <xf numFmtId="193" fontId="2" fillId="0" borderId="21" xfId="0" applyNumberFormat="1" applyFont="1" applyBorder="1" applyAlignment="1">
      <alignment vertical="center"/>
    </xf>
    <xf numFmtId="193" fontId="2" fillId="0" borderId="20" xfId="0" applyNumberFormat="1" applyFont="1" applyBorder="1" applyAlignment="1">
      <alignment vertical="center"/>
    </xf>
    <xf numFmtId="193" fontId="2" fillId="0" borderId="21" xfId="60" applyNumberFormat="1" applyFont="1" applyBorder="1" applyAlignment="1">
      <alignment vertical="center"/>
      <protection/>
    </xf>
    <xf numFmtId="193" fontId="2" fillId="0" borderId="20" xfId="60" applyNumberFormat="1" applyFont="1" applyBorder="1" applyAlignment="1">
      <alignment vertical="center"/>
      <protection/>
    </xf>
    <xf numFmtId="193" fontId="3" fillId="0" borderId="22" xfId="0" applyNumberFormat="1" applyFont="1" applyBorder="1" applyAlignment="1">
      <alignment vertical="center"/>
    </xf>
    <xf numFmtId="0" fontId="2" fillId="0" borderId="23" xfId="60" applyFont="1" applyBorder="1" applyAlignment="1">
      <alignment horizontal="distributed" vertical="center"/>
      <protection/>
    </xf>
    <xf numFmtId="49" fontId="2" fillId="0" borderId="24" xfId="60" applyNumberFormat="1" applyFont="1" applyBorder="1" applyAlignment="1">
      <alignment horizontal="right" vertical="center"/>
      <protection/>
    </xf>
    <xf numFmtId="192" fontId="3" fillId="0" borderId="23" xfId="0" applyNumberFormat="1" applyFont="1" applyBorder="1" applyAlignment="1">
      <alignment vertical="center"/>
    </xf>
    <xf numFmtId="192" fontId="2" fillId="0" borderId="25" xfId="0" applyNumberFormat="1" applyFont="1" applyBorder="1" applyAlignment="1">
      <alignment vertical="center"/>
    </xf>
    <xf numFmtId="192" fontId="2" fillId="0" borderId="25" xfId="60" applyNumberFormat="1" applyFont="1" applyBorder="1" applyAlignment="1">
      <alignment vertical="center"/>
      <protection/>
    </xf>
    <xf numFmtId="192" fontId="2" fillId="0" borderId="24" xfId="60" applyNumberFormat="1" applyFont="1" applyBorder="1" applyAlignment="1">
      <alignment vertical="center"/>
      <protection/>
    </xf>
    <xf numFmtId="192" fontId="3" fillId="0" borderId="26" xfId="0" applyNumberFormat="1" applyFont="1" applyBorder="1" applyAlignment="1">
      <alignment vertical="center"/>
    </xf>
    <xf numFmtId="191" fontId="2" fillId="0" borderId="15" xfId="60" applyNumberFormat="1" applyFont="1" applyBorder="1" applyAlignment="1">
      <alignment horizontal="distributed" vertical="center" shrinkToFit="1"/>
      <protection/>
    </xf>
    <xf numFmtId="191" fontId="2" fillId="0" borderId="16" xfId="60" applyNumberFormat="1" applyFont="1" applyBorder="1" applyAlignment="1">
      <alignment horizontal="right" vertical="center"/>
      <protection/>
    </xf>
    <xf numFmtId="193" fontId="3" fillId="0" borderId="15" xfId="0" applyNumberFormat="1" applyFont="1" applyBorder="1" applyAlignment="1">
      <alignment vertical="center"/>
    </xf>
    <xf numFmtId="193" fontId="2" fillId="0" borderId="17" xfId="0" applyNumberFormat="1" applyFont="1" applyBorder="1" applyAlignment="1">
      <alignment vertical="center"/>
    </xf>
    <xf numFmtId="193" fontId="2" fillId="0" borderId="17" xfId="60" applyNumberFormat="1" applyFont="1" applyBorder="1" applyAlignment="1">
      <alignment vertical="center"/>
      <protection/>
    </xf>
    <xf numFmtId="193" fontId="2" fillId="0" borderId="16" xfId="60" applyNumberFormat="1" applyFont="1" applyBorder="1" applyAlignment="1">
      <alignment vertical="center"/>
      <protection/>
    </xf>
    <xf numFmtId="193" fontId="3" fillId="0" borderId="18" xfId="0" applyNumberFormat="1" applyFont="1" applyBorder="1" applyAlignment="1">
      <alignment vertical="center"/>
    </xf>
    <xf numFmtId="191" fontId="2" fillId="0" borderId="27" xfId="60" applyNumberFormat="1" applyFont="1" applyBorder="1" applyAlignment="1">
      <alignment horizontal="distributed" vertical="center" shrinkToFit="1"/>
      <protection/>
    </xf>
    <xf numFmtId="191" fontId="2" fillId="0" borderId="28" xfId="60" applyNumberFormat="1" applyFont="1" applyBorder="1" applyAlignment="1">
      <alignment horizontal="right" vertical="center"/>
      <protection/>
    </xf>
    <xf numFmtId="193" fontId="3" fillId="0" borderId="27" xfId="0" applyNumberFormat="1" applyFont="1" applyBorder="1" applyAlignment="1">
      <alignment vertical="center"/>
    </xf>
    <xf numFmtId="193" fontId="2" fillId="0" borderId="29" xfId="0" applyNumberFormat="1" applyFont="1" applyBorder="1" applyAlignment="1">
      <alignment vertical="center"/>
    </xf>
    <xf numFmtId="193" fontId="2" fillId="0" borderId="29" xfId="60" applyNumberFormat="1" applyFont="1" applyBorder="1" applyAlignment="1">
      <alignment vertical="center"/>
      <protection/>
    </xf>
    <xf numFmtId="193" fontId="2" fillId="0" borderId="28" xfId="60" applyNumberFormat="1" applyFont="1" applyBorder="1" applyAlignment="1">
      <alignment vertical="center"/>
      <protection/>
    </xf>
    <xf numFmtId="193" fontId="3" fillId="0" borderId="30" xfId="0" applyNumberFormat="1" applyFont="1" applyBorder="1" applyAlignment="1">
      <alignment vertical="center"/>
    </xf>
    <xf numFmtId="191" fontId="2" fillId="0" borderId="18" xfId="60" applyNumberFormat="1" applyFont="1" applyBorder="1" applyAlignment="1">
      <alignment horizontal="distributed" vertical="center"/>
      <protection/>
    </xf>
    <xf numFmtId="191" fontId="2" fillId="0" borderId="22" xfId="60" applyNumberFormat="1" applyFont="1" applyBorder="1" applyAlignment="1">
      <alignment horizontal="distributed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horizontal="distributed" vertical="center"/>
      <protection/>
    </xf>
    <xf numFmtId="49" fontId="2" fillId="0" borderId="12" xfId="60" applyNumberFormat="1" applyFont="1" applyBorder="1" applyAlignment="1">
      <alignment horizontal="distributed" vertical="center"/>
      <protection/>
    </xf>
    <xf numFmtId="49" fontId="2" fillId="0" borderId="13" xfId="60" applyNumberFormat="1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2" fillId="0" borderId="13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　上水道の現況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SheetLayoutView="100" zoomScalePageLayoutView="0" workbookViewId="0" topLeftCell="A20">
      <selection activeCell="M42" sqref="M42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6.625" style="2" customWidth="1"/>
    <col min="4" max="7" width="10.625" style="2" customWidth="1"/>
    <col min="8" max="8" width="8.625" style="2" customWidth="1"/>
    <col min="9" max="10" width="9.625" style="22" customWidth="1"/>
    <col min="11" max="16384" width="9.00390625" style="2" customWidth="1"/>
  </cols>
  <sheetData>
    <row r="1" spans="1:3" ht="30" customHeight="1">
      <c r="A1" s="18" t="s">
        <v>12</v>
      </c>
      <c r="B1" s="1"/>
      <c r="C1" s="1"/>
    </row>
    <row r="2" spans="2:10" ht="18" customHeight="1">
      <c r="B2" s="19"/>
      <c r="C2" s="11"/>
      <c r="D2" s="11"/>
      <c r="E2" s="11"/>
      <c r="F2" s="11"/>
      <c r="G2" s="11"/>
      <c r="H2" s="11"/>
      <c r="I2" s="23"/>
      <c r="J2" s="23"/>
    </row>
    <row r="3" spans="2:11" ht="15" customHeight="1">
      <c r="B3" s="80" t="s">
        <v>17</v>
      </c>
      <c r="C3" s="83" t="s">
        <v>4</v>
      </c>
      <c r="D3" s="35" t="s">
        <v>29</v>
      </c>
      <c r="E3" s="13" t="s">
        <v>6</v>
      </c>
      <c r="F3" s="77" t="s">
        <v>27</v>
      </c>
      <c r="G3" s="78"/>
      <c r="H3" s="79"/>
      <c r="I3" s="75" t="s">
        <v>11</v>
      </c>
      <c r="J3" s="76"/>
      <c r="K3" s="3"/>
    </row>
    <row r="4" spans="2:11" ht="15" customHeight="1">
      <c r="B4" s="81"/>
      <c r="C4" s="84"/>
      <c r="D4" s="36" t="s">
        <v>5</v>
      </c>
      <c r="E4" s="27" t="s">
        <v>7</v>
      </c>
      <c r="F4" s="39" t="s">
        <v>8</v>
      </c>
      <c r="G4" s="54" t="s">
        <v>9</v>
      </c>
      <c r="H4" s="46" t="s">
        <v>10</v>
      </c>
      <c r="I4" s="61" t="s">
        <v>8</v>
      </c>
      <c r="J4" s="68" t="s">
        <v>9</v>
      </c>
      <c r="K4" s="3"/>
    </row>
    <row r="5" spans="2:11" s="5" customFormat="1" ht="15" customHeight="1">
      <c r="B5" s="82"/>
      <c r="C5" s="85"/>
      <c r="D5" s="16" t="s">
        <v>13</v>
      </c>
      <c r="E5" s="20" t="s">
        <v>28</v>
      </c>
      <c r="F5" s="40" t="s">
        <v>14</v>
      </c>
      <c r="G5" s="55" t="s">
        <v>14</v>
      </c>
      <c r="H5" s="47" t="s">
        <v>15</v>
      </c>
      <c r="I5" s="62" t="s">
        <v>14</v>
      </c>
      <c r="J5" s="69" t="s">
        <v>14</v>
      </c>
      <c r="K5" s="4"/>
    </row>
    <row r="6" spans="2:11" s="5" customFormat="1" ht="15" customHeight="1">
      <c r="B6" s="17" t="s">
        <v>26</v>
      </c>
      <c r="C6" s="29">
        <f>SUM(C7:C10)</f>
        <v>4</v>
      </c>
      <c r="D6" s="29">
        <f>SUM(D7:D10)</f>
        <v>88017</v>
      </c>
      <c r="E6" s="30" t="s">
        <v>16</v>
      </c>
      <c r="F6" s="41">
        <f>SUM(F7:F10)</f>
        <v>13050</v>
      </c>
      <c r="G6" s="56">
        <f>SUM(G7:G10)</f>
        <v>11997</v>
      </c>
      <c r="H6" s="48">
        <f aca="true" t="shared" si="0" ref="H6:H36">ROUND(G6/F6*100,1)</f>
        <v>91.9</v>
      </c>
      <c r="I6" s="63">
        <f>SUM(I7:I10)</f>
        <v>35.7</v>
      </c>
      <c r="J6" s="70">
        <f>SUM(J7:J10)</f>
        <v>32.3</v>
      </c>
      <c r="K6" s="4"/>
    </row>
    <row r="7" spans="2:11" s="5" customFormat="1" ht="15" customHeight="1" hidden="1">
      <c r="B7" s="15" t="s">
        <v>0</v>
      </c>
      <c r="C7" s="31">
        <v>1</v>
      </c>
      <c r="D7" s="31">
        <v>24246</v>
      </c>
      <c r="E7" s="31">
        <v>500</v>
      </c>
      <c r="F7" s="42">
        <v>4308</v>
      </c>
      <c r="G7" s="57">
        <v>4002</v>
      </c>
      <c r="H7" s="49">
        <f t="shared" si="0"/>
        <v>92.9</v>
      </c>
      <c r="I7" s="64">
        <v>11.8</v>
      </c>
      <c r="J7" s="71">
        <v>10.9</v>
      </c>
      <c r="K7" s="4"/>
    </row>
    <row r="8" spans="2:11" s="5" customFormat="1" ht="15" customHeight="1" hidden="1">
      <c r="B8" s="15" t="s">
        <v>1</v>
      </c>
      <c r="C8" s="31">
        <v>1</v>
      </c>
      <c r="D8" s="31">
        <v>29707</v>
      </c>
      <c r="E8" s="31">
        <v>662</v>
      </c>
      <c r="F8" s="42">
        <v>4165</v>
      </c>
      <c r="G8" s="57">
        <v>3797</v>
      </c>
      <c r="H8" s="49">
        <f t="shared" si="0"/>
        <v>91.2</v>
      </c>
      <c r="I8" s="64">
        <v>11.4</v>
      </c>
      <c r="J8" s="71">
        <v>10</v>
      </c>
      <c r="K8" s="4"/>
    </row>
    <row r="9" spans="2:11" s="5" customFormat="1" ht="15" customHeight="1" hidden="1">
      <c r="B9" s="15" t="s">
        <v>2</v>
      </c>
      <c r="C9" s="31">
        <v>1</v>
      </c>
      <c r="D9" s="31">
        <v>22035</v>
      </c>
      <c r="E9" s="31">
        <v>698</v>
      </c>
      <c r="F9" s="42">
        <v>3120</v>
      </c>
      <c r="G9" s="57">
        <v>2795</v>
      </c>
      <c r="H9" s="49">
        <f t="shared" si="0"/>
        <v>89.6</v>
      </c>
      <c r="I9" s="64">
        <v>8.5</v>
      </c>
      <c r="J9" s="71">
        <v>7.6</v>
      </c>
      <c r="K9" s="4"/>
    </row>
    <row r="10" spans="2:11" s="5" customFormat="1" ht="15" customHeight="1" hidden="1">
      <c r="B10" s="15" t="s">
        <v>3</v>
      </c>
      <c r="C10" s="31">
        <v>1</v>
      </c>
      <c r="D10" s="31">
        <v>12029</v>
      </c>
      <c r="E10" s="31">
        <v>500</v>
      </c>
      <c r="F10" s="42">
        <v>1457</v>
      </c>
      <c r="G10" s="57">
        <v>1403</v>
      </c>
      <c r="H10" s="50">
        <f t="shared" si="0"/>
        <v>96.3</v>
      </c>
      <c r="I10" s="64">
        <v>4</v>
      </c>
      <c r="J10" s="71">
        <v>3.8</v>
      </c>
      <c r="K10" s="4"/>
    </row>
    <row r="11" spans="2:11" s="5" customFormat="1" ht="15" customHeight="1">
      <c r="B11" s="17" t="s">
        <v>18</v>
      </c>
      <c r="C11" s="29">
        <f>SUM(C12:C15)</f>
        <v>4</v>
      </c>
      <c r="D11" s="29">
        <f>SUM(D12:D15)</f>
        <v>89446</v>
      </c>
      <c r="E11" s="30" t="s">
        <v>16</v>
      </c>
      <c r="F11" s="41">
        <f>SUM(F12:F15)</f>
        <v>13222</v>
      </c>
      <c r="G11" s="56">
        <f>SUM(G12:G15)</f>
        <v>11939</v>
      </c>
      <c r="H11" s="48">
        <f t="shared" si="0"/>
        <v>90.3</v>
      </c>
      <c r="I11" s="63">
        <f>SUM(I12:I15)</f>
        <v>36.199999999999996</v>
      </c>
      <c r="J11" s="70">
        <f>SUM(J12:J15)</f>
        <v>32.7</v>
      </c>
      <c r="K11" s="4"/>
    </row>
    <row r="12" spans="2:11" s="5" customFormat="1" ht="15" customHeight="1">
      <c r="B12" s="15" t="s">
        <v>0</v>
      </c>
      <c r="C12" s="31">
        <v>1</v>
      </c>
      <c r="D12" s="31">
        <v>24167</v>
      </c>
      <c r="E12" s="31">
        <v>500</v>
      </c>
      <c r="F12" s="42">
        <v>4312</v>
      </c>
      <c r="G12" s="57">
        <v>3964</v>
      </c>
      <c r="H12" s="49">
        <f t="shared" si="0"/>
        <v>91.9</v>
      </c>
      <c r="I12" s="64">
        <v>11.8</v>
      </c>
      <c r="J12" s="71">
        <v>10.9</v>
      </c>
      <c r="K12" s="4"/>
    </row>
    <row r="13" spans="2:11" s="5" customFormat="1" ht="15" customHeight="1">
      <c r="B13" s="15" t="s">
        <v>1</v>
      </c>
      <c r="C13" s="31">
        <v>1</v>
      </c>
      <c r="D13" s="31">
        <v>30177</v>
      </c>
      <c r="E13" s="31">
        <v>620</v>
      </c>
      <c r="F13" s="42">
        <v>4244</v>
      </c>
      <c r="G13" s="57">
        <v>3688</v>
      </c>
      <c r="H13" s="49">
        <f t="shared" si="0"/>
        <v>86.9</v>
      </c>
      <c r="I13" s="64">
        <v>11.6</v>
      </c>
      <c r="J13" s="71">
        <v>10.1</v>
      </c>
      <c r="K13" s="4"/>
    </row>
    <row r="14" spans="2:11" s="5" customFormat="1" ht="15" customHeight="1">
      <c r="B14" s="15" t="s">
        <v>2</v>
      </c>
      <c r="C14" s="31">
        <v>1</v>
      </c>
      <c r="D14" s="31">
        <v>22901</v>
      </c>
      <c r="E14" s="31">
        <v>698</v>
      </c>
      <c r="F14" s="42">
        <v>3182</v>
      </c>
      <c r="G14" s="57">
        <v>2861</v>
      </c>
      <c r="H14" s="49">
        <f t="shared" si="0"/>
        <v>89.9</v>
      </c>
      <c r="I14" s="64">
        <v>8.7</v>
      </c>
      <c r="J14" s="71">
        <v>7.8</v>
      </c>
      <c r="K14" s="4"/>
    </row>
    <row r="15" spans="2:11" s="5" customFormat="1" ht="15" customHeight="1">
      <c r="B15" s="15" t="s">
        <v>3</v>
      </c>
      <c r="C15" s="31">
        <v>1</v>
      </c>
      <c r="D15" s="31">
        <v>12201</v>
      </c>
      <c r="E15" s="31">
        <v>500</v>
      </c>
      <c r="F15" s="42">
        <v>1484</v>
      </c>
      <c r="G15" s="57">
        <v>1426</v>
      </c>
      <c r="H15" s="50">
        <f t="shared" si="0"/>
        <v>96.1</v>
      </c>
      <c r="I15" s="64">
        <v>4.1</v>
      </c>
      <c r="J15" s="71">
        <v>3.9</v>
      </c>
      <c r="K15" s="4"/>
    </row>
    <row r="16" spans="2:11" s="5" customFormat="1" ht="15" customHeight="1">
      <c r="B16" s="17" t="s">
        <v>19</v>
      </c>
      <c r="C16" s="29">
        <f>SUM(C17:C20)</f>
        <v>4</v>
      </c>
      <c r="D16" s="29">
        <f>SUM(D17:D20)</f>
        <v>90403</v>
      </c>
      <c r="E16" s="30" t="s">
        <v>16</v>
      </c>
      <c r="F16" s="41">
        <f>SUM(F17:F20)</f>
        <v>13252</v>
      </c>
      <c r="G16" s="56">
        <f>SUM(G17:G20)</f>
        <v>12045</v>
      </c>
      <c r="H16" s="48">
        <f t="shared" si="0"/>
        <v>90.9</v>
      </c>
      <c r="I16" s="63">
        <f>SUM(I17:I20)</f>
        <v>36.3</v>
      </c>
      <c r="J16" s="70">
        <f>SUM(J17:J20)</f>
        <v>33</v>
      </c>
      <c r="K16" s="4"/>
    </row>
    <row r="17" spans="2:11" s="5" customFormat="1" ht="15" customHeight="1">
      <c r="B17" s="15" t="s">
        <v>0</v>
      </c>
      <c r="C17" s="31">
        <v>1</v>
      </c>
      <c r="D17" s="31">
        <v>24168</v>
      </c>
      <c r="E17" s="31">
        <v>500</v>
      </c>
      <c r="F17" s="42">
        <v>4254</v>
      </c>
      <c r="G17" s="57">
        <v>3949</v>
      </c>
      <c r="H17" s="49">
        <f t="shared" si="0"/>
        <v>92.8</v>
      </c>
      <c r="I17" s="64">
        <v>11.7</v>
      </c>
      <c r="J17" s="71">
        <v>10.8</v>
      </c>
      <c r="K17" s="4"/>
    </row>
    <row r="18" spans="2:11" s="5" customFormat="1" ht="15" customHeight="1">
      <c r="B18" s="15" t="s">
        <v>1</v>
      </c>
      <c r="C18" s="31">
        <v>1</v>
      </c>
      <c r="D18" s="31">
        <v>30610</v>
      </c>
      <c r="E18" s="31">
        <v>620</v>
      </c>
      <c r="F18" s="42">
        <v>4236</v>
      </c>
      <c r="G18" s="57">
        <v>3713</v>
      </c>
      <c r="H18" s="49">
        <f t="shared" si="0"/>
        <v>87.7</v>
      </c>
      <c r="I18" s="64">
        <v>11.6</v>
      </c>
      <c r="J18" s="71">
        <v>10.2</v>
      </c>
      <c r="K18" s="4"/>
    </row>
    <row r="19" spans="2:11" s="5" customFormat="1" ht="15" customHeight="1">
      <c r="B19" s="15" t="s">
        <v>2</v>
      </c>
      <c r="C19" s="31">
        <v>1</v>
      </c>
      <c r="D19" s="31">
        <v>23111</v>
      </c>
      <c r="E19" s="31">
        <v>698</v>
      </c>
      <c r="F19" s="42">
        <v>3250</v>
      </c>
      <c r="G19" s="57">
        <v>2935</v>
      </c>
      <c r="H19" s="49">
        <f t="shared" si="0"/>
        <v>90.3</v>
      </c>
      <c r="I19" s="64">
        <v>8.9</v>
      </c>
      <c r="J19" s="71">
        <v>8</v>
      </c>
      <c r="K19" s="4"/>
    </row>
    <row r="20" spans="2:11" s="5" customFormat="1" ht="15" customHeight="1">
      <c r="B20" s="15" t="s">
        <v>3</v>
      </c>
      <c r="C20" s="31">
        <v>1</v>
      </c>
      <c r="D20" s="31">
        <v>12514</v>
      </c>
      <c r="E20" s="31">
        <v>500</v>
      </c>
      <c r="F20" s="42">
        <v>1512</v>
      </c>
      <c r="G20" s="57">
        <v>1448</v>
      </c>
      <c r="H20" s="50">
        <f t="shared" si="0"/>
        <v>95.8</v>
      </c>
      <c r="I20" s="64">
        <v>4.1</v>
      </c>
      <c r="J20" s="71">
        <v>4</v>
      </c>
      <c r="K20" s="4"/>
    </row>
    <row r="21" spans="2:11" s="5" customFormat="1" ht="15" customHeight="1">
      <c r="B21" s="17" t="s">
        <v>20</v>
      </c>
      <c r="C21" s="29">
        <f>SUM(C22:C25)</f>
        <v>4</v>
      </c>
      <c r="D21" s="29">
        <f>SUM(D22:D25)</f>
        <v>91659</v>
      </c>
      <c r="E21" s="30" t="s">
        <v>16</v>
      </c>
      <c r="F21" s="41">
        <f>SUM(F22:F25)</f>
        <v>13425</v>
      </c>
      <c r="G21" s="56">
        <f>SUM(G22:G25)</f>
        <v>12326</v>
      </c>
      <c r="H21" s="48">
        <f t="shared" si="0"/>
        <v>91.8</v>
      </c>
      <c r="I21" s="63">
        <f>SUM(I22:I25)</f>
        <v>36.900000000000006</v>
      </c>
      <c r="J21" s="70">
        <f>SUM(J22:J25)</f>
        <v>33.8</v>
      </c>
      <c r="K21" s="4"/>
    </row>
    <row r="22" spans="2:11" s="5" customFormat="1" ht="15" customHeight="1">
      <c r="B22" s="15" t="s">
        <v>0</v>
      </c>
      <c r="C22" s="31">
        <v>1</v>
      </c>
      <c r="D22" s="31">
        <v>24183</v>
      </c>
      <c r="E22" s="31">
        <v>500</v>
      </c>
      <c r="F22" s="42">
        <v>4367</v>
      </c>
      <c r="G22" s="57">
        <v>4020</v>
      </c>
      <c r="H22" s="49">
        <f t="shared" si="0"/>
        <v>92.1</v>
      </c>
      <c r="I22" s="64">
        <v>12</v>
      </c>
      <c r="J22" s="71">
        <v>11</v>
      </c>
      <c r="K22" s="4"/>
    </row>
    <row r="23" spans="2:11" s="5" customFormat="1" ht="15" customHeight="1">
      <c r="B23" s="15" t="s">
        <v>1</v>
      </c>
      <c r="C23" s="31">
        <v>1</v>
      </c>
      <c r="D23" s="31">
        <v>30898</v>
      </c>
      <c r="E23" s="31">
        <v>620</v>
      </c>
      <c r="F23" s="42">
        <v>4219</v>
      </c>
      <c r="G23" s="57">
        <v>3833</v>
      </c>
      <c r="H23" s="49">
        <f t="shared" si="0"/>
        <v>90.9</v>
      </c>
      <c r="I23" s="64">
        <v>11.6</v>
      </c>
      <c r="J23" s="71">
        <v>10.5</v>
      </c>
      <c r="K23" s="4"/>
    </row>
    <row r="24" spans="2:11" s="5" customFormat="1" ht="15" customHeight="1">
      <c r="B24" s="15" t="s">
        <v>2</v>
      </c>
      <c r="C24" s="31">
        <v>1</v>
      </c>
      <c r="D24" s="31">
        <v>23432</v>
      </c>
      <c r="E24" s="31">
        <v>698</v>
      </c>
      <c r="F24" s="42">
        <v>3207</v>
      </c>
      <c r="G24" s="57">
        <v>2911</v>
      </c>
      <c r="H24" s="49">
        <f t="shared" si="0"/>
        <v>90.8</v>
      </c>
      <c r="I24" s="64">
        <v>8.8</v>
      </c>
      <c r="J24" s="71">
        <v>8</v>
      </c>
      <c r="K24" s="4"/>
    </row>
    <row r="25" spans="2:11" s="5" customFormat="1" ht="15" customHeight="1">
      <c r="B25" s="15" t="s">
        <v>3</v>
      </c>
      <c r="C25" s="31">
        <v>1</v>
      </c>
      <c r="D25" s="31">
        <v>13146</v>
      </c>
      <c r="E25" s="31">
        <v>500</v>
      </c>
      <c r="F25" s="42">
        <v>1632</v>
      </c>
      <c r="G25" s="57">
        <v>1562</v>
      </c>
      <c r="H25" s="50">
        <f t="shared" si="0"/>
        <v>95.7</v>
      </c>
      <c r="I25" s="64">
        <v>4.5</v>
      </c>
      <c r="J25" s="71">
        <v>4.3</v>
      </c>
      <c r="K25" s="4"/>
    </row>
    <row r="26" spans="2:11" s="5" customFormat="1" ht="15" customHeight="1">
      <c r="B26" s="17" t="s">
        <v>21</v>
      </c>
      <c r="C26" s="29">
        <f>SUM(C27:C30)</f>
        <v>4</v>
      </c>
      <c r="D26" s="29">
        <f>SUM(D27:D30)</f>
        <v>92658</v>
      </c>
      <c r="E26" s="30" t="s">
        <v>16</v>
      </c>
      <c r="F26" s="41">
        <f>SUM(F27:F30)</f>
        <v>13269</v>
      </c>
      <c r="G26" s="56">
        <f>SUM(G27:G30)</f>
        <v>12380</v>
      </c>
      <c r="H26" s="48">
        <f t="shared" si="0"/>
        <v>93.3</v>
      </c>
      <c r="I26" s="63">
        <f>SUM(I27:I30)</f>
        <v>36.3</v>
      </c>
      <c r="J26" s="70">
        <f>SUM(J27:J30)</f>
        <v>34</v>
      </c>
      <c r="K26" s="4"/>
    </row>
    <row r="27" spans="2:11" s="5" customFormat="1" ht="15" customHeight="1">
      <c r="B27" s="15" t="s">
        <v>0</v>
      </c>
      <c r="C27" s="31">
        <v>1</v>
      </c>
      <c r="D27" s="31">
        <v>24142</v>
      </c>
      <c r="E27" s="31">
        <v>500</v>
      </c>
      <c r="F27" s="42">
        <v>4276</v>
      </c>
      <c r="G27" s="57">
        <v>3970</v>
      </c>
      <c r="H27" s="49">
        <f t="shared" si="0"/>
        <v>92.8</v>
      </c>
      <c r="I27" s="64">
        <v>11.7</v>
      </c>
      <c r="J27" s="71">
        <v>10.9</v>
      </c>
      <c r="K27" s="4"/>
    </row>
    <row r="28" spans="2:11" s="5" customFormat="1" ht="15" customHeight="1">
      <c r="B28" s="15" t="s">
        <v>1</v>
      </c>
      <c r="C28" s="31">
        <v>1</v>
      </c>
      <c r="D28" s="31">
        <v>31582</v>
      </c>
      <c r="E28" s="31">
        <v>620</v>
      </c>
      <c r="F28" s="42">
        <v>4166</v>
      </c>
      <c r="G28" s="57">
        <v>3933</v>
      </c>
      <c r="H28" s="49">
        <f t="shared" si="0"/>
        <v>94.4</v>
      </c>
      <c r="I28" s="64">
        <v>11.4</v>
      </c>
      <c r="J28" s="71">
        <v>10.8</v>
      </c>
      <c r="K28" s="4"/>
    </row>
    <row r="29" spans="2:11" s="5" customFormat="1" ht="15" customHeight="1">
      <c r="B29" s="15" t="s">
        <v>2</v>
      </c>
      <c r="C29" s="31">
        <v>1</v>
      </c>
      <c r="D29" s="31">
        <v>23682</v>
      </c>
      <c r="E29" s="31">
        <v>698</v>
      </c>
      <c r="F29" s="42">
        <v>3168</v>
      </c>
      <c r="G29" s="57">
        <v>2888</v>
      </c>
      <c r="H29" s="49">
        <f t="shared" si="0"/>
        <v>91.2</v>
      </c>
      <c r="I29" s="64">
        <v>8.7</v>
      </c>
      <c r="J29" s="71">
        <v>7.9</v>
      </c>
      <c r="K29" s="4"/>
    </row>
    <row r="30" spans="2:11" s="5" customFormat="1" ht="15" customHeight="1">
      <c r="B30" s="15" t="s">
        <v>3</v>
      </c>
      <c r="C30" s="31">
        <v>1</v>
      </c>
      <c r="D30" s="31">
        <v>13252</v>
      </c>
      <c r="E30" s="31">
        <v>500</v>
      </c>
      <c r="F30" s="42">
        <v>1659</v>
      </c>
      <c r="G30" s="57">
        <v>1589</v>
      </c>
      <c r="H30" s="50">
        <f t="shared" si="0"/>
        <v>95.8</v>
      </c>
      <c r="I30" s="64">
        <v>4.5</v>
      </c>
      <c r="J30" s="71">
        <v>4.4</v>
      </c>
      <c r="K30" s="4"/>
    </row>
    <row r="31" spans="2:10" s="12" customFormat="1" ht="15" customHeight="1">
      <c r="B31" s="17" t="s">
        <v>22</v>
      </c>
      <c r="C31" s="29">
        <f>SUM(C32:C35)</f>
        <v>4</v>
      </c>
      <c r="D31" s="29">
        <f>SUM(D32:D35)</f>
        <v>93062</v>
      </c>
      <c r="E31" s="30" t="s">
        <v>16</v>
      </c>
      <c r="F31" s="41">
        <f>SUM(F32:F35)</f>
        <v>13245</v>
      </c>
      <c r="G31" s="56">
        <f>SUM(G32:G35)</f>
        <v>12214</v>
      </c>
      <c r="H31" s="48">
        <f t="shared" si="0"/>
        <v>92.2</v>
      </c>
      <c r="I31" s="63">
        <f>SUM(I32:I35)</f>
        <v>36.3</v>
      </c>
      <c r="J31" s="70">
        <f>SUM(J32:J35)</f>
        <v>33.49999999999999</v>
      </c>
    </row>
    <row r="32" spans="2:10" s="6" customFormat="1" ht="15" customHeight="1">
      <c r="B32" s="15" t="s">
        <v>0</v>
      </c>
      <c r="C32" s="31">
        <v>1</v>
      </c>
      <c r="D32" s="31">
        <v>23993</v>
      </c>
      <c r="E32" s="31">
        <v>500</v>
      </c>
      <c r="F32" s="42">
        <v>4234</v>
      </c>
      <c r="G32" s="57">
        <v>3886</v>
      </c>
      <c r="H32" s="49">
        <f t="shared" si="0"/>
        <v>91.8</v>
      </c>
      <c r="I32" s="64">
        <v>11.6</v>
      </c>
      <c r="J32" s="71">
        <v>10.6</v>
      </c>
    </row>
    <row r="33" spans="2:10" s="6" customFormat="1" ht="15" customHeight="1">
      <c r="B33" s="15" t="s">
        <v>1</v>
      </c>
      <c r="C33" s="31">
        <v>1</v>
      </c>
      <c r="D33" s="31">
        <v>31880</v>
      </c>
      <c r="E33" s="31">
        <v>620</v>
      </c>
      <c r="F33" s="42">
        <v>4309</v>
      </c>
      <c r="G33" s="57">
        <v>3906</v>
      </c>
      <c r="H33" s="49">
        <f t="shared" si="0"/>
        <v>90.6</v>
      </c>
      <c r="I33" s="64">
        <v>11.8</v>
      </c>
      <c r="J33" s="71">
        <v>10.7</v>
      </c>
    </row>
    <row r="34" spans="2:10" s="6" customFormat="1" ht="15" customHeight="1">
      <c r="B34" s="15" t="s">
        <v>2</v>
      </c>
      <c r="C34" s="31">
        <v>1</v>
      </c>
      <c r="D34" s="31">
        <v>23881</v>
      </c>
      <c r="E34" s="31">
        <v>698</v>
      </c>
      <c r="F34" s="42">
        <v>3105</v>
      </c>
      <c r="G34" s="57">
        <v>2869</v>
      </c>
      <c r="H34" s="49">
        <f t="shared" si="0"/>
        <v>92.4</v>
      </c>
      <c r="I34" s="64">
        <v>8.5</v>
      </c>
      <c r="J34" s="71">
        <v>7.9</v>
      </c>
    </row>
    <row r="35" spans="2:10" s="6" customFormat="1" ht="15" customHeight="1">
      <c r="B35" s="15" t="s">
        <v>3</v>
      </c>
      <c r="C35" s="31">
        <v>1</v>
      </c>
      <c r="D35" s="31">
        <v>13308</v>
      </c>
      <c r="E35" s="31">
        <v>500</v>
      </c>
      <c r="F35" s="42">
        <v>1597</v>
      </c>
      <c r="G35" s="57">
        <v>1553</v>
      </c>
      <c r="H35" s="50">
        <f t="shared" si="0"/>
        <v>97.2</v>
      </c>
      <c r="I35" s="64">
        <v>4.4</v>
      </c>
      <c r="J35" s="71">
        <v>4.3</v>
      </c>
    </row>
    <row r="36" spans="2:10" s="12" customFormat="1" ht="15" customHeight="1">
      <c r="B36" s="17" t="s">
        <v>23</v>
      </c>
      <c r="C36" s="29">
        <f>SUM(C37:C40)</f>
        <v>4</v>
      </c>
      <c r="D36" s="29">
        <f aca="true" t="shared" si="1" ref="D36:J36">SUM(D37:D40)</f>
        <v>93302</v>
      </c>
      <c r="E36" s="30" t="s">
        <v>16</v>
      </c>
      <c r="F36" s="41">
        <f t="shared" si="1"/>
        <v>13103</v>
      </c>
      <c r="G36" s="56">
        <f t="shared" si="1"/>
        <v>12109</v>
      </c>
      <c r="H36" s="48">
        <f t="shared" si="0"/>
        <v>92.4</v>
      </c>
      <c r="I36" s="63">
        <f t="shared" si="1"/>
        <v>35.9</v>
      </c>
      <c r="J36" s="70">
        <f t="shared" si="1"/>
        <v>33.2</v>
      </c>
    </row>
    <row r="37" spans="2:10" s="5" customFormat="1" ht="15" customHeight="1">
      <c r="B37" s="14" t="s">
        <v>0</v>
      </c>
      <c r="C37" s="32">
        <v>1</v>
      </c>
      <c r="D37" s="32">
        <v>23740</v>
      </c>
      <c r="E37" s="32">
        <v>500</v>
      </c>
      <c r="F37" s="43">
        <v>4135</v>
      </c>
      <c r="G37" s="58">
        <v>3799</v>
      </c>
      <c r="H37" s="51">
        <v>91.9</v>
      </c>
      <c r="I37" s="65">
        <v>11.3</v>
      </c>
      <c r="J37" s="72">
        <v>10.4</v>
      </c>
    </row>
    <row r="38" spans="2:10" s="5" customFormat="1" ht="15" customHeight="1">
      <c r="B38" s="14" t="s">
        <v>1</v>
      </c>
      <c r="C38" s="32">
        <v>1</v>
      </c>
      <c r="D38" s="32">
        <v>32246</v>
      </c>
      <c r="E38" s="32">
        <v>620</v>
      </c>
      <c r="F38" s="43">
        <v>4305</v>
      </c>
      <c r="G38" s="58">
        <v>3905</v>
      </c>
      <c r="H38" s="51">
        <v>90.7</v>
      </c>
      <c r="I38" s="65">
        <v>11.8</v>
      </c>
      <c r="J38" s="72">
        <v>10.7</v>
      </c>
    </row>
    <row r="39" spans="2:10" s="5" customFormat="1" ht="15" customHeight="1">
      <c r="B39" s="14" t="s">
        <v>2</v>
      </c>
      <c r="C39" s="32">
        <v>1</v>
      </c>
      <c r="D39" s="32">
        <v>23987</v>
      </c>
      <c r="E39" s="32">
        <v>698</v>
      </c>
      <c r="F39" s="43">
        <v>3065</v>
      </c>
      <c r="G39" s="58">
        <v>2846</v>
      </c>
      <c r="H39" s="51">
        <v>92.9</v>
      </c>
      <c r="I39" s="65">
        <v>8.4</v>
      </c>
      <c r="J39" s="72">
        <v>7.8</v>
      </c>
    </row>
    <row r="40" spans="2:10" s="5" customFormat="1" ht="15" customHeight="1">
      <c r="B40" s="16" t="s">
        <v>3</v>
      </c>
      <c r="C40" s="33">
        <v>1</v>
      </c>
      <c r="D40" s="33">
        <v>13329</v>
      </c>
      <c r="E40" s="33">
        <v>500</v>
      </c>
      <c r="F40" s="44">
        <v>1598</v>
      </c>
      <c r="G40" s="59">
        <v>1559</v>
      </c>
      <c r="H40" s="52">
        <v>97.6</v>
      </c>
      <c r="I40" s="66">
        <v>4.4</v>
      </c>
      <c r="J40" s="73">
        <v>4.3</v>
      </c>
    </row>
    <row r="41" spans="2:10" s="5" customFormat="1" ht="15" customHeight="1">
      <c r="B41" s="17" t="s">
        <v>24</v>
      </c>
      <c r="C41" s="29">
        <f>SUM(C42:C45)</f>
        <v>4</v>
      </c>
      <c r="D41" s="29">
        <f aca="true" t="shared" si="2" ref="D41:J41">SUM(D42:D45)</f>
        <v>93388</v>
      </c>
      <c r="E41" s="30" t="s">
        <v>16</v>
      </c>
      <c r="F41" s="41">
        <f t="shared" si="2"/>
        <v>13489</v>
      </c>
      <c r="G41" s="56">
        <f t="shared" si="2"/>
        <v>12196</v>
      </c>
      <c r="H41" s="48">
        <f>ROUND(G41/F41*100,1)</f>
        <v>90.4</v>
      </c>
      <c r="I41" s="63">
        <f t="shared" si="2"/>
        <v>36.95616438356164</v>
      </c>
      <c r="J41" s="70">
        <f t="shared" si="2"/>
        <v>33.413698630136984</v>
      </c>
    </row>
    <row r="42" spans="2:10" s="5" customFormat="1" ht="15" customHeight="1">
      <c r="B42" s="14" t="s">
        <v>0</v>
      </c>
      <c r="C42" s="32">
        <v>1</v>
      </c>
      <c r="D42" s="32">
        <v>23602</v>
      </c>
      <c r="E42" s="32">
        <v>500</v>
      </c>
      <c r="F42" s="43">
        <v>4221</v>
      </c>
      <c r="G42" s="58">
        <v>3821</v>
      </c>
      <c r="H42" s="51">
        <v>90.52357261312484</v>
      </c>
      <c r="I42" s="65">
        <v>11.564383561643835</v>
      </c>
      <c r="J42" s="72">
        <v>10.468493150684932</v>
      </c>
    </row>
    <row r="43" spans="2:10" s="5" customFormat="1" ht="15" customHeight="1">
      <c r="B43" s="14" t="s">
        <v>1</v>
      </c>
      <c r="C43" s="32">
        <v>1</v>
      </c>
      <c r="D43" s="32">
        <v>32410</v>
      </c>
      <c r="E43" s="32">
        <v>620</v>
      </c>
      <c r="F43" s="43">
        <v>4562</v>
      </c>
      <c r="G43" s="58">
        <v>3916</v>
      </c>
      <c r="H43" s="51">
        <v>85.83954405962298</v>
      </c>
      <c r="I43" s="65">
        <v>12.498630136986302</v>
      </c>
      <c r="J43" s="72">
        <v>10.728767123287671</v>
      </c>
    </row>
    <row r="44" spans="2:10" s="5" customFormat="1" ht="15" customHeight="1">
      <c r="B44" s="14" t="s">
        <v>2</v>
      </c>
      <c r="C44" s="32">
        <v>1</v>
      </c>
      <c r="D44" s="32">
        <v>24032</v>
      </c>
      <c r="E44" s="32">
        <v>698</v>
      </c>
      <c r="F44" s="43">
        <v>3102</v>
      </c>
      <c r="G44" s="58">
        <v>2891</v>
      </c>
      <c r="H44" s="51">
        <v>93.1979368149581</v>
      </c>
      <c r="I44" s="65">
        <v>8.498630136986302</v>
      </c>
      <c r="J44" s="72">
        <v>7.920547945205479</v>
      </c>
    </row>
    <row r="45" spans="2:10" s="5" customFormat="1" ht="15" customHeight="1">
      <c r="B45" s="16" t="s">
        <v>3</v>
      </c>
      <c r="C45" s="33">
        <v>1</v>
      </c>
      <c r="D45" s="33">
        <v>13344</v>
      </c>
      <c r="E45" s="33">
        <v>500</v>
      </c>
      <c r="F45" s="44">
        <v>1604</v>
      </c>
      <c r="G45" s="59">
        <v>1568</v>
      </c>
      <c r="H45" s="52">
        <v>97.75561097256858</v>
      </c>
      <c r="I45" s="66">
        <v>4.394520547945206</v>
      </c>
      <c r="J45" s="73">
        <v>4.295890410958904</v>
      </c>
    </row>
    <row r="46" spans="2:10" s="5" customFormat="1" ht="15" customHeight="1">
      <c r="B46" s="28" t="s">
        <v>25</v>
      </c>
      <c r="C46" s="34">
        <v>4</v>
      </c>
      <c r="D46" s="34">
        <v>94994</v>
      </c>
      <c r="E46" s="37">
        <v>582</v>
      </c>
      <c r="F46" s="45">
        <v>13076</v>
      </c>
      <c r="G46" s="60">
        <v>12294</v>
      </c>
      <c r="H46" s="53">
        <v>94.02</v>
      </c>
      <c r="I46" s="67">
        <v>35.8</v>
      </c>
      <c r="J46" s="74">
        <v>33.7</v>
      </c>
    </row>
    <row r="47" spans="2:10" s="5" customFormat="1" ht="15" customHeight="1">
      <c r="B47" s="28" t="s">
        <v>30</v>
      </c>
      <c r="C47" s="34">
        <v>4</v>
      </c>
      <c r="D47" s="34">
        <v>95086</v>
      </c>
      <c r="E47" s="34">
        <v>582</v>
      </c>
      <c r="F47" s="45">
        <v>11925</v>
      </c>
      <c r="G47" s="60">
        <v>11284</v>
      </c>
      <c r="H47" s="53">
        <v>94.62</v>
      </c>
      <c r="I47" s="67">
        <v>32.7</v>
      </c>
      <c r="J47" s="74">
        <v>30.9</v>
      </c>
    </row>
    <row r="48" spans="2:10" s="5" customFormat="1" ht="15" customHeight="1">
      <c r="B48" s="28" t="s">
        <v>31</v>
      </c>
      <c r="C48" s="34">
        <v>4</v>
      </c>
      <c r="D48" s="34">
        <v>94990</v>
      </c>
      <c r="E48" s="34">
        <v>582</v>
      </c>
      <c r="F48" s="45">
        <v>12660</v>
      </c>
      <c r="G48" s="60">
        <v>12000</v>
      </c>
      <c r="H48" s="53">
        <v>94.8</v>
      </c>
      <c r="I48" s="67">
        <v>34.7</v>
      </c>
      <c r="J48" s="74">
        <v>32.9</v>
      </c>
    </row>
    <row r="49" spans="2:10" s="5" customFormat="1" ht="15" customHeight="1">
      <c r="B49" s="28" t="s">
        <v>33</v>
      </c>
      <c r="C49" s="34">
        <v>4</v>
      </c>
      <c r="D49" s="34">
        <v>94830</v>
      </c>
      <c r="E49" s="37">
        <v>582</v>
      </c>
      <c r="F49" s="45">
        <v>12390</v>
      </c>
      <c r="G49" s="60">
        <v>11820</v>
      </c>
      <c r="H49" s="53">
        <f>ROUND(G49/F49*100,1)</f>
        <v>95.4</v>
      </c>
      <c r="I49" s="67">
        <v>33.9</v>
      </c>
      <c r="J49" s="74">
        <v>32.3</v>
      </c>
    </row>
    <row r="50" spans="2:10" s="5" customFormat="1" ht="15" customHeight="1">
      <c r="B50" s="28" t="s">
        <v>34</v>
      </c>
      <c r="C50" s="34">
        <v>4</v>
      </c>
      <c r="D50" s="34">
        <v>94535</v>
      </c>
      <c r="E50" s="37">
        <v>582</v>
      </c>
      <c r="F50" s="45">
        <v>12252</v>
      </c>
      <c r="G50" s="60">
        <v>11606</v>
      </c>
      <c r="H50" s="53">
        <v>94.7</v>
      </c>
      <c r="I50" s="67">
        <v>33.5</v>
      </c>
      <c r="J50" s="74">
        <v>31.7</v>
      </c>
    </row>
    <row r="51" spans="2:10" s="5" customFormat="1" ht="15" customHeight="1">
      <c r="B51" s="28" t="s">
        <v>35</v>
      </c>
      <c r="C51" s="34">
        <v>4</v>
      </c>
      <c r="D51" s="34">
        <v>94256</v>
      </c>
      <c r="E51" s="37">
        <v>582</v>
      </c>
      <c r="F51" s="45">
        <v>12450</v>
      </c>
      <c r="G51" s="60">
        <v>11693</v>
      </c>
      <c r="H51" s="53">
        <v>93.9</v>
      </c>
      <c r="I51" s="67">
        <v>34.1</v>
      </c>
      <c r="J51" s="74">
        <v>32</v>
      </c>
    </row>
    <row r="52" spans="2:10" s="5" customFormat="1" ht="15" customHeight="1">
      <c r="B52" s="28" t="s">
        <v>36</v>
      </c>
      <c r="C52" s="34">
        <v>4</v>
      </c>
      <c r="D52" s="34">
        <v>94188</v>
      </c>
      <c r="E52" s="37">
        <v>582</v>
      </c>
      <c r="F52" s="45">
        <v>12470</v>
      </c>
      <c r="G52" s="60">
        <v>11596</v>
      </c>
      <c r="H52" s="53">
        <v>92.9</v>
      </c>
      <c r="I52" s="67">
        <v>34</v>
      </c>
      <c r="J52" s="74">
        <v>31.6</v>
      </c>
    </row>
    <row r="53" spans="2:10" s="5" customFormat="1" ht="15" customHeight="1">
      <c r="B53" s="28" t="s">
        <v>37</v>
      </c>
      <c r="C53" s="34">
        <v>4</v>
      </c>
      <c r="D53" s="34">
        <v>93996</v>
      </c>
      <c r="E53" s="37">
        <v>582</v>
      </c>
      <c r="F53" s="45">
        <v>12478</v>
      </c>
      <c r="G53" s="60">
        <v>11483</v>
      </c>
      <c r="H53" s="53">
        <v>92</v>
      </c>
      <c r="I53" s="67">
        <v>34.1</v>
      </c>
      <c r="J53" s="74">
        <v>31.4</v>
      </c>
    </row>
    <row r="54" spans="2:10" ht="15" customHeight="1">
      <c r="B54" s="38"/>
      <c r="C54" s="38"/>
      <c r="D54" s="38"/>
      <c r="E54" s="7"/>
      <c r="F54" s="8"/>
      <c r="G54" s="8"/>
      <c r="H54" s="8"/>
      <c r="I54" s="24"/>
      <c r="J54" s="25" t="s">
        <v>32</v>
      </c>
    </row>
    <row r="55" spans="3:10" ht="15" customHeight="1">
      <c r="C55" s="21"/>
      <c r="D55" s="21"/>
      <c r="E55" s="9"/>
      <c r="F55" s="1"/>
      <c r="G55" s="1"/>
      <c r="H55" s="1"/>
      <c r="I55" s="26"/>
      <c r="J55" s="26"/>
    </row>
    <row r="56" ht="11.25">
      <c r="B56" s="10"/>
    </row>
    <row r="57" ht="11.25">
      <c r="B57" s="10"/>
    </row>
    <row r="58" ht="11.25">
      <c r="B58" s="10"/>
    </row>
    <row r="59" ht="11.25">
      <c r="B59" s="10"/>
    </row>
  </sheetData>
  <sheetProtection/>
  <mergeCells count="4">
    <mergeCell ref="I3:J3"/>
    <mergeCell ref="F3:H3"/>
    <mergeCell ref="B3:B5"/>
    <mergeCell ref="C3:C5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&amp;R16.電気・水道</oddHeader>
    <oddFooter>&amp;C-112-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2014-04-04T10:02:20Z</cp:lastPrinted>
  <dcterms:created xsi:type="dcterms:W3CDTF">1997-01-08T22:48:59Z</dcterms:created>
  <dcterms:modified xsi:type="dcterms:W3CDTF">2014-04-04T10:02:21Z</dcterms:modified>
  <cp:category/>
  <cp:version/>
  <cp:contentType/>
  <cp:contentStatus/>
</cp:coreProperties>
</file>