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9855" activeTab="0"/>
  </bookViews>
  <sheets>
    <sheet name="O-10" sheetId="1" r:id="rId1"/>
  </sheets>
  <definedNames/>
  <calcPr fullCalcOnLoad="1"/>
</workbook>
</file>

<file path=xl/sharedStrings.xml><?xml version="1.0" encoding="utf-8"?>
<sst xmlns="http://schemas.openxmlformats.org/spreadsheetml/2006/main" count="114" uniqueCount="38">
  <si>
    <t>O-10．電話施設数</t>
  </si>
  <si>
    <r>
      <t>各年3月</t>
    </r>
    <r>
      <rPr>
        <sz val="11"/>
        <color theme="1"/>
        <rFont val="Calibri"/>
        <family val="3"/>
      </rPr>
      <t>31</t>
    </r>
    <r>
      <rPr>
        <sz val="11"/>
        <rFont val="ＭＳ Ｐゴシック"/>
        <family val="3"/>
      </rPr>
      <t>日現在</t>
    </r>
  </si>
  <si>
    <t>加入電話</t>
  </si>
  <si>
    <t>INSネット64</t>
  </si>
  <si>
    <t>INSﾈｯﾄ
1500</t>
  </si>
  <si>
    <t>公衆電話</t>
  </si>
  <si>
    <t>年次</t>
  </si>
  <si>
    <t>一般加入電話</t>
  </si>
  <si>
    <t>ビル電話</t>
  </si>
  <si>
    <t>合計</t>
  </si>
  <si>
    <t>事務用</t>
  </si>
  <si>
    <t>住宅用</t>
  </si>
  <si>
    <t>デジタル</t>
  </si>
  <si>
    <t>アナログ</t>
  </si>
  <si>
    <t>平成12年</t>
  </si>
  <si>
    <t>－</t>
  </si>
  <si>
    <t>三国町</t>
  </si>
  <si>
    <t>－</t>
  </si>
  <si>
    <t>丸岡町</t>
  </si>
  <si>
    <t>春江町</t>
  </si>
  <si>
    <t>坂井町</t>
  </si>
  <si>
    <t>平成13年</t>
  </si>
  <si>
    <t>平成14年</t>
  </si>
  <si>
    <t>－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</si>
  <si>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</si>
  <si>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</si>
  <si>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</si>
  <si>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</si>
  <si>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</si>
  <si>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</si>
  <si>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</si>
  <si>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</si>
  <si>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</si>
  <si>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</si>
  <si>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</si>
  <si>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※平成20年よりINSネット1500は集計していない。</t>
  </si>
  <si>
    <t>資料：NTT西日本</t>
  </si>
  <si>
    <t>出典：福井県統計年鑑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</si>
</sst>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2" fillId="0" borderId="10" xfId="61" applyFont="1" applyBorder="1" applyAlignment="1">
      <alignment vertical="center"/>
      <protection/>
    </xf>
    <xf numFmtId="0" fontId="5" fillId="0" borderId="10" xfId="61" applyFont="1" applyBorder="1" applyAlignment="1">
      <alignment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38" fontId="6" fillId="0" borderId="11" xfId="61" applyNumberFormat="1" applyFont="1" applyFill="1" applyBorder="1" applyAlignment="1">
      <alignment vertical="center"/>
      <protection/>
    </xf>
    <xf numFmtId="38" fontId="6" fillId="0" borderId="17" xfId="61" applyNumberFormat="1" applyFont="1" applyFill="1" applyBorder="1" applyAlignment="1">
      <alignment vertical="center"/>
      <protection/>
    </xf>
    <xf numFmtId="38" fontId="6" fillId="0" borderId="18" xfId="61" applyNumberFormat="1" applyFont="1" applyFill="1" applyBorder="1" applyAlignment="1">
      <alignment vertical="center"/>
      <protection/>
    </xf>
    <xf numFmtId="38" fontId="6" fillId="0" borderId="11" xfId="61" applyNumberFormat="1" applyFont="1" applyFill="1" applyBorder="1" applyAlignment="1">
      <alignment horizontal="right" vertical="center"/>
      <protection/>
    </xf>
    <xf numFmtId="0" fontId="5" fillId="0" borderId="12" xfId="61" applyFont="1" applyFill="1" applyBorder="1" applyAlignment="1">
      <alignment horizontal="right" vertical="center"/>
      <protection/>
    </xf>
    <xf numFmtId="38" fontId="5" fillId="0" borderId="12" xfId="50" applyFont="1" applyFill="1" applyBorder="1" applyAlignment="1">
      <alignment vertical="center"/>
    </xf>
    <xf numFmtId="38" fontId="5" fillId="0" borderId="19" xfId="50" applyFont="1" applyFill="1" applyBorder="1" applyAlignment="1">
      <alignment vertical="center"/>
    </xf>
    <xf numFmtId="38" fontId="5" fillId="0" borderId="20" xfId="50" applyFont="1" applyFill="1" applyBorder="1" applyAlignment="1">
      <alignment vertical="center"/>
    </xf>
    <xf numFmtId="38" fontId="5" fillId="0" borderId="12" xfId="50" applyFont="1" applyFill="1" applyBorder="1" applyAlignment="1">
      <alignment horizontal="right" vertical="center"/>
    </xf>
    <xf numFmtId="38" fontId="5" fillId="0" borderId="12" xfId="50" applyFont="1" applyFill="1" applyBorder="1" applyAlignment="1">
      <alignment vertical="center"/>
    </xf>
    <xf numFmtId="0" fontId="6" fillId="0" borderId="0" xfId="61" applyFont="1" applyFill="1" applyAlignment="1">
      <alignment vertical="center"/>
      <protection/>
    </xf>
    <xf numFmtId="38" fontId="5" fillId="0" borderId="19" xfId="50" applyFont="1" applyFill="1" applyBorder="1" applyAlignment="1">
      <alignment vertical="center"/>
    </xf>
    <xf numFmtId="38" fontId="5" fillId="0" borderId="20" xfId="50" applyFont="1" applyFill="1" applyBorder="1" applyAlignment="1">
      <alignment vertical="center"/>
    </xf>
    <xf numFmtId="0" fontId="5" fillId="0" borderId="14" xfId="61" applyFont="1" applyFill="1" applyBorder="1" applyAlignment="1">
      <alignment horizontal="right" vertical="center"/>
      <protection/>
    </xf>
    <xf numFmtId="38" fontId="5" fillId="0" borderId="14" xfId="50" applyFont="1" applyFill="1" applyBorder="1" applyAlignment="1">
      <alignment vertical="center"/>
    </xf>
    <xf numFmtId="38" fontId="5" fillId="0" borderId="21" xfId="50" applyFont="1" applyFill="1" applyBorder="1" applyAlignment="1">
      <alignment vertical="center"/>
    </xf>
    <xf numFmtId="38" fontId="5" fillId="0" borderId="22" xfId="50" applyFont="1" applyFill="1" applyBorder="1" applyAlignment="1">
      <alignment vertical="center"/>
    </xf>
    <xf numFmtId="38" fontId="5" fillId="0" borderId="14" xfId="50" applyFont="1" applyFill="1" applyBorder="1" applyAlignment="1">
      <alignment horizontal="right" vertical="center"/>
    </xf>
    <xf numFmtId="0" fontId="6" fillId="0" borderId="13" xfId="61" applyFont="1" applyFill="1" applyBorder="1" applyAlignment="1">
      <alignment horizontal="center" vertical="center" shrinkToFit="1"/>
      <protection/>
    </xf>
    <xf numFmtId="38" fontId="6" fillId="0" borderId="13" xfId="61" applyNumberFormat="1" applyFont="1" applyFill="1" applyBorder="1" applyAlignment="1">
      <alignment vertical="center"/>
      <protection/>
    </xf>
    <xf numFmtId="38" fontId="6" fillId="0" borderId="15" xfId="61" applyNumberFormat="1" applyFont="1" applyFill="1" applyBorder="1" applyAlignment="1">
      <alignment vertical="center"/>
      <protection/>
    </xf>
    <xf numFmtId="38" fontId="6" fillId="0" borderId="16" xfId="61" applyNumberFormat="1" applyFont="1" applyFill="1" applyBorder="1" applyAlignment="1">
      <alignment vertical="center"/>
      <protection/>
    </xf>
    <xf numFmtId="38" fontId="6" fillId="0" borderId="14" xfId="50" applyFont="1" applyFill="1" applyBorder="1" applyAlignment="1">
      <alignment horizontal="right" vertical="center"/>
    </xf>
    <xf numFmtId="38" fontId="6" fillId="0" borderId="23" xfId="61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50" applyFont="1" applyFill="1" applyBorder="1" applyAlignment="1">
      <alignment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.57421875" style="2" customWidth="1"/>
    <col min="2" max="2" width="8.8515625" style="2" customWidth="1"/>
    <col min="3" max="6" width="7.140625" style="2" customWidth="1"/>
    <col min="7" max="7" width="6.57421875" style="2" customWidth="1"/>
    <col min="8" max="8" width="7.140625" style="2" customWidth="1"/>
    <col min="9" max="10" width="6.57421875" style="2" customWidth="1"/>
    <col min="11" max="11" width="4.421875" style="2" bestFit="1" customWidth="1"/>
    <col min="12" max="13" width="6.421875" style="2" customWidth="1"/>
    <col min="14" max="14" width="6.7109375" style="2" customWidth="1"/>
    <col min="15" max="16384" width="9.00390625" style="2" customWidth="1"/>
  </cols>
  <sheetData>
    <row r="1" ht="30" customHeight="1">
      <c r="A1" s="1" t="s">
        <v>0</v>
      </c>
    </row>
    <row r="2" spans="2:14" ht="18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s="5" customFormat="1" ht="15" customHeight="1">
      <c r="B3" s="6"/>
      <c r="C3" s="43" t="s">
        <v>2</v>
      </c>
      <c r="D3" s="43"/>
      <c r="E3" s="43"/>
      <c r="F3" s="43"/>
      <c r="G3" s="43"/>
      <c r="H3" s="43" t="s">
        <v>3</v>
      </c>
      <c r="I3" s="43"/>
      <c r="J3" s="43"/>
      <c r="K3" s="45" t="s">
        <v>4</v>
      </c>
      <c r="L3" s="43" t="s">
        <v>5</v>
      </c>
      <c r="M3" s="43"/>
      <c r="N3" s="43"/>
    </row>
    <row r="4" spans="2:14" s="5" customFormat="1" ht="15" customHeight="1">
      <c r="B4" s="7" t="s">
        <v>6</v>
      </c>
      <c r="C4" s="8"/>
      <c r="D4" s="48" t="s">
        <v>7</v>
      </c>
      <c r="E4" s="48"/>
      <c r="F4" s="48"/>
      <c r="G4" s="49" t="s">
        <v>8</v>
      </c>
      <c r="H4" s="44"/>
      <c r="I4" s="44"/>
      <c r="J4" s="44"/>
      <c r="K4" s="46"/>
      <c r="L4" s="44"/>
      <c r="M4" s="44"/>
      <c r="N4" s="44"/>
    </row>
    <row r="5" spans="2:14" s="5" customFormat="1" ht="15" customHeight="1">
      <c r="B5" s="10"/>
      <c r="C5" s="10"/>
      <c r="D5" s="9" t="s">
        <v>9</v>
      </c>
      <c r="E5" s="11" t="s">
        <v>10</v>
      </c>
      <c r="F5" s="12" t="s">
        <v>11</v>
      </c>
      <c r="G5" s="50"/>
      <c r="H5" s="9" t="s">
        <v>9</v>
      </c>
      <c r="I5" s="11" t="s">
        <v>10</v>
      </c>
      <c r="J5" s="12" t="s">
        <v>11</v>
      </c>
      <c r="K5" s="47"/>
      <c r="L5" s="9" t="s">
        <v>9</v>
      </c>
      <c r="M5" s="11" t="s">
        <v>12</v>
      </c>
      <c r="N5" s="12" t="s">
        <v>13</v>
      </c>
    </row>
    <row r="6" spans="2:14" s="13" customFormat="1" ht="18" customHeight="1">
      <c r="B6" s="14" t="s">
        <v>14</v>
      </c>
      <c r="C6" s="15">
        <f aca="true" t="shared" si="0" ref="C6:N6">SUM(C7:C10)</f>
        <v>30344</v>
      </c>
      <c r="D6" s="15">
        <f t="shared" si="0"/>
        <v>30344</v>
      </c>
      <c r="E6" s="16">
        <f t="shared" si="0"/>
        <v>8700</v>
      </c>
      <c r="F6" s="17">
        <f t="shared" si="0"/>
        <v>21644</v>
      </c>
      <c r="G6" s="18" t="s">
        <v>15</v>
      </c>
      <c r="H6" s="15">
        <f t="shared" si="0"/>
        <v>4239</v>
      </c>
      <c r="I6" s="16">
        <f t="shared" si="0"/>
        <v>2441</v>
      </c>
      <c r="J6" s="17">
        <f t="shared" si="0"/>
        <v>1798</v>
      </c>
      <c r="K6" s="15">
        <f t="shared" si="0"/>
        <v>25</v>
      </c>
      <c r="L6" s="15">
        <f t="shared" si="0"/>
        <v>411</v>
      </c>
      <c r="M6" s="16">
        <f t="shared" si="0"/>
        <v>53</v>
      </c>
      <c r="N6" s="17">
        <f t="shared" si="0"/>
        <v>358</v>
      </c>
    </row>
    <row r="7" spans="2:14" s="13" customFormat="1" ht="18" customHeight="1">
      <c r="B7" s="19" t="s">
        <v>16</v>
      </c>
      <c r="C7" s="20">
        <f>SUM(D7,G7)</f>
        <v>8624</v>
      </c>
      <c r="D7" s="20">
        <f>SUM(E7:F7)</f>
        <v>8624</v>
      </c>
      <c r="E7" s="21">
        <v>2653</v>
      </c>
      <c r="F7" s="22">
        <v>5971</v>
      </c>
      <c r="G7" s="23" t="s">
        <v>17</v>
      </c>
      <c r="H7" s="20">
        <f>SUM(I7:J7)</f>
        <v>1091</v>
      </c>
      <c r="I7" s="21">
        <v>660</v>
      </c>
      <c r="J7" s="22">
        <v>431</v>
      </c>
      <c r="K7" s="23" t="s">
        <v>17</v>
      </c>
      <c r="L7" s="20">
        <f>SUM(M7:N7)</f>
        <v>161</v>
      </c>
      <c r="M7" s="21">
        <v>14</v>
      </c>
      <c r="N7" s="22">
        <v>147</v>
      </c>
    </row>
    <row r="8" spans="2:14" s="13" customFormat="1" ht="18" customHeight="1">
      <c r="B8" s="19" t="s">
        <v>18</v>
      </c>
      <c r="C8" s="20">
        <f>SUM(D8,G8)</f>
        <v>10542</v>
      </c>
      <c r="D8" s="20">
        <f>SUM(E8:F8)</f>
        <v>10542</v>
      </c>
      <c r="E8" s="21">
        <v>2935</v>
      </c>
      <c r="F8" s="22">
        <v>7607</v>
      </c>
      <c r="G8" s="23" t="s">
        <v>15</v>
      </c>
      <c r="H8" s="20">
        <f>SUM(I8:J8)</f>
        <v>1822</v>
      </c>
      <c r="I8" s="21">
        <v>1054</v>
      </c>
      <c r="J8" s="22">
        <v>768</v>
      </c>
      <c r="K8" s="24">
        <v>23</v>
      </c>
      <c r="L8" s="20">
        <f>SUM(M8:N8)</f>
        <v>131</v>
      </c>
      <c r="M8" s="21">
        <v>23</v>
      </c>
      <c r="N8" s="22">
        <v>108</v>
      </c>
    </row>
    <row r="9" spans="2:14" s="13" customFormat="1" ht="18" customHeight="1">
      <c r="B9" s="19" t="s">
        <v>19</v>
      </c>
      <c r="C9" s="20">
        <f>SUM(D9,G9)</f>
        <v>6429</v>
      </c>
      <c r="D9" s="20">
        <f>SUM(E9:F9)</f>
        <v>6429</v>
      </c>
      <c r="E9" s="21">
        <v>1790</v>
      </c>
      <c r="F9" s="22">
        <v>4639</v>
      </c>
      <c r="G9" s="23" t="s">
        <v>15</v>
      </c>
      <c r="H9" s="20">
        <f>SUM(I9:J9)</f>
        <v>942</v>
      </c>
      <c r="I9" s="21">
        <v>526</v>
      </c>
      <c r="J9" s="22">
        <v>416</v>
      </c>
      <c r="K9" s="24">
        <v>2</v>
      </c>
      <c r="L9" s="20">
        <f>SUM(M9:N9)</f>
        <v>83</v>
      </c>
      <c r="M9" s="21">
        <v>10</v>
      </c>
      <c r="N9" s="22">
        <v>73</v>
      </c>
    </row>
    <row r="10" spans="2:14" s="13" customFormat="1" ht="18" customHeight="1">
      <c r="B10" s="19" t="s">
        <v>20</v>
      </c>
      <c r="C10" s="20">
        <f>SUM(D10,G10)</f>
        <v>4749</v>
      </c>
      <c r="D10" s="20">
        <f>SUM(E10:F10)</f>
        <v>4749</v>
      </c>
      <c r="E10" s="21">
        <v>1322</v>
      </c>
      <c r="F10" s="22">
        <v>3427</v>
      </c>
      <c r="G10" s="23" t="s">
        <v>15</v>
      </c>
      <c r="H10" s="20">
        <f>SUM(I10:J10)</f>
        <v>384</v>
      </c>
      <c r="I10" s="21">
        <v>201</v>
      </c>
      <c r="J10" s="22">
        <v>183</v>
      </c>
      <c r="K10" s="23" t="s">
        <v>17</v>
      </c>
      <c r="L10" s="20">
        <f>SUM(M10:N10)</f>
        <v>36</v>
      </c>
      <c r="M10" s="21">
        <v>6</v>
      </c>
      <c r="N10" s="22">
        <v>30</v>
      </c>
    </row>
    <row r="11" spans="2:14" s="13" customFormat="1" ht="18" customHeight="1">
      <c r="B11" s="14" t="s">
        <v>21</v>
      </c>
      <c r="C11" s="15">
        <f aca="true" t="shared" si="1" ref="C11:N11">SUM(C12:C15)</f>
        <v>28324</v>
      </c>
      <c r="D11" s="15">
        <f t="shared" si="1"/>
        <v>28324</v>
      </c>
      <c r="E11" s="16">
        <f t="shared" si="1"/>
        <v>7728</v>
      </c>
      <c r="F11" s="17">
        <f t="shared" si="1"/>
        <v>20596</v>
      </c>
      <c r="G11" s="18" t="s">
        <v>15</v>
      </c>
      <c r="H11" s="15">
        <f t="shared" si="1"/>
        <v>6314</v>
      </c>
      <c r="I11" s="16">
        <f t="shared" si="1"/>
        <v>3185</v>
      </c>
      <c r="J11" s="17">
        <f t="shared" si="1"/>
        <v>3129</v>
      </c>
      <c r="K11" s="15">
        <f t="shared" si="1"/>
        <v>47</v>
      </c>
      <c r="L11" s="15">
        <f t="shared" si="1"/>
        <v>387</v>
      </c>
      <c r="M11" s="16">
        <f t="shared" si="1"/>
        <v>64</v>
      </c>
      <c r="N11" s="17">
        <f t="shared" si="1"/>
        <v>323</v>
      </c>
    </row>
    <row r="12" spans="2:14" s="13" customFormat="1" ht="18" customHeight="1">
      <c r="B12" s="19" t="s">
        <v>16</v>
      </c>
      <c r="C12" s="20">
        <f>SUM(D12,G12)</f>
        <v>8015</v>
      </c>
      <c r="D12" s="20">
        <f>SUM(E12:F12)</f>
        <v>8015</v>
      </c>
      <c r="E12" s="21">
        <v>2375</v>
      </c>
      <c r="F12" s="22">
        <v>5640</v>
      </c>
      <c r="G12" s="23" t="s">
        <v>15</v>
      </c>
      <c r="H12" s="20">
        <f>SUM(I12:J12)</f>
        <v>1646</v>
      </c>
      <c r="I12" s="21">
        <v>871</v>
      </c>
      <c r="J12" s="22">
        <v>775</v>
      </c>
      <c r="K12" s="23" t="s">
        <v>17</v>
      </c>
      <c r="L12" s="20">
        <f>SUM(M12:N12)</f>
        <v>151</v>
      </c>
      <c r="M12" s="21">
        <v>19</v>
      </c>
      <c r="N12" s="22">
        <v>132</v>
      </c>
    </row>
    <row r="13" spans="2:14" s="13" customFormat="1" ht="18" customHeight="1">
      <c r="B13" s="19" t="s">
        <v>18</v>
      </c>
      <c r="C13" s="20">
        <f>SUM(D13,G13)</f>
        <v>9857</v>
      </c>
      <c r="D13" s="20">
        <f>SUM(E13:F13)</f>
        <v>9857</v>
      </c>
      <c r="E13" s="21">
        <v>2598</v>
      </c>
      <c r="F13" s="22">
        <v>7259</v>
      </c>
      <c r="G13" s="23" t="s">
        <v>15</v>
      </c>
      <c r="H13" s="20">
        <f>SUM(I13:J13)</f>
        <v>2642</v>
      </c>
      <c r="I13" s="21">
        <v>1352</v>
      </c>
      <c r="J13" s="22">
        <v>1290</v>
      </c>
      <c r="K13" s="24">
        <v>45</v>
      </c>
      <c r="L13" s="20">
        <f>SUM(M13:N13)</f>
        <v>124</v>
      </c>
      <c r="M13" s="21">
        <v>24</v>
      </c>
      <c r="N13" s="22">
        <v>100</v>
      </c>
    </row>
    <row r="14" spans="2:14" s="13" customFormat="1" ht="18" customHeight="1">
      <c r="B14" s="19" t="s">
        <v>19</v>
      </c>
      <c r="C14" s="20">
        <f>SUM(D14,G14)</f>
        <v>6011</v>
      </c>
      <c r="D14" s="20">
        <f>SUM(E14:F14)</f>
        <v>6011</v>
      </c>
      <c r="E14" s="21">
        <v>1584</v>
      </c>
      <c r="F14" s="22">
        <v>4427</v>
      </c>
      <c r="G14" s="23" t="s">
        <v>15</v>
      </c>
      <c r="H14" s="20">
        <f>SUM(I14:J14)</f>
        <v>1408</v>
      </c>
      <c r="I14" s="21">
        <v>696</v>
      </c>
      <c r="J14" s="22">
        <v>712</v>
      </c>
      <c r="K14" s="24">
        <v>2</v>
      </c>
      <c r="L14" s="20">
        <f>SUM(M14:N14)</f>
        <v>77</v>
      </c>
      <c r="M14" s="21">
        <v>15</v>
      </c>
      <c r="N14" s="22">
        <v>62</v>
      </c>
    </row>
    <row r="15" spans="2:14" s="13" customFormat="1" ht="18" customHeight="1">
      <c r="B15" s="19" t="s">
        <v>20</v>
      </c>
      <c r="C15" s="20">
        <f>SUM(D15,G15)</f>
        <v>4441</v>
      </c>
      <c r="D15" s="20">
        <f>SUM(E15:F15)</f>
        <v>4441</v>
      </c>
      <c r="E15" s="21">
        <v>1171</v>
      </c>
      <c r="F15" s="22">
        <v>3270</v>
      </c>
      <c r="G15" s="23" t="s">
        <v>15</v>
      </c>
      <c r="H15" s="20">
        <f>SUM(I15:J15)</f>
        <v>618</v>
      </c>
      <c r="I15" s="21">
        <v>266</v>
      </c>
      <c r="J15" s="22">
        <v>352</v>
      </c>
      <c r="K15" s="23" t="s">
        <v>17</v>
      </c>
      <c r="L15" s="20">
        <f>SUM(M15:N15)</f>
        <v>35</v>
      </c>
      <c r="M15" s="21">
        <v>6</v>
      </c>
      <c r="N15" s="22">
        <v>29</v>
      </c>
    </row>
    <row r="16" spans="2:14" s="13" customFormat="1" ht="18" customHeight="1">
      <c r="B16" s="14" t="s">
        <v>22</v>
      </c>
      <c r="C16" s="15">
        <f aca="true" t="shared" si="2" ref="C16:N16">SUM(C17:C20)</f>
        <v>27742</v>
      </c>
      <c r="D16" s="15">
        <f t="shared" si="2"/>
        <v>27742</v>
      </c>
      <c r="E16" s="16">
        <f t="shared" si="2"/>
        <v>7000</v>
      </c>
      <c r="F16" s="17">
        <f t="shared" si="2"/>
        <v>20742</v>
      </c>
      <c r="G16" s="18" t="s">
        <v>15</v>
      </c>
      <c r="H16" s="15">
        <f t="shared" si="2"/>
        <v>6688</v>
      </c>
      <c r="I16" s="16">
        <f t="shared" si="2"/>
        <v>3567</v>
      </c>
      <c r="J16" s="17">
        <f t="shared" si="2"/>
        <v>3121</v>
      </c>
      <c r="K16" s="15">
        <f t="shared" si="2"/>
        <v>34</v>
      </c>
      <c r="L16" s="15">
        <f t="shared" si="2"/>
        <v>353</v>
      </c>
      <c r="M16" s="16">
        <f t="shared" si="2"/>
        <v>67</v>
      </c>
      <c r="N16" s="17">
        <f t="shared" si="2"/>
        <v>286</v>
      </c>
    </row>
    <row r="17" spans="2:14" s="13" customFormat="1" ht="18" customHeight="1">
      <c r="B17" s="19" t="s">
        <v>16</v>
      </c>
      <c r="C17" s="20">
        <f>SUM(D17,G17)</f>
        <v>7781</v>
      </c>
      <c r="D17" s="20">
        <f>SUM(E17:F17)</f>
        <v>7781</v>
      </c>
      <c r="E17" s="21">
        <v>2128</v>
      </c>
      <c r="F17" s="22">
        <v>5653</v>
      </c>
      <c r="G17" s="23" t="s">
        <v>15</v>
      </c>
      <c r="H17" s="20">
        <f>SUM(I17:J17)</f>
        <v>1765</v>
      </c>
      <c r="I17" s="21">
        <v>998</v>
      </c>
      <c r="J17" s="22">
        <v>767</v>
      </c>
      <c r="K17" s="24">
        <v>1</v>
      </c>
      <c r="L17" s="20">
        <f>SUM(M17:N17)</f>
        <v>138</v>
      </c>
      <c r="M17" s="21">
        <v>20</v>
      </c>
      <c r="N17" s="22">
        <v>118</v>
      </c>
    </row>
    <row r="18" spans="2:14" s="13" customFormat="1" ht="18" customHeight="1">
      <c r="B18" s="19" t="s">
        <v>18</v>
      </c>
      <c r="C18" s="20">
        <f>SUM(D18,G18)</f>
        <v>9689</v>
      </c>
      <c r="D18" s="20">
        <f>SUM(E18:F18)</f>
        <v>9689</v>
      </c>
      <c r="E18" s="21">
        <v>2365</v>
      </c>
      <c r="F18" s="22">
        <v>7324</v>
      </c>
      <c r="G18" s="23" t="s">
        <v>15</v>
      </c>
      <c r="H18" s="20">
        <f>SUM(I18:J18)</f>
        <v>2821</v>
      </c>
      <c r="I18" s="21">
        <v>1501</v>
      </c>
      <c r="J18" s="22">
        <v>1320</v>
      </c>
      <c r="K18" s="24">
        <v>31</v>
      </c>
      <c r="L18" s="20">
        <f>SUM(M18:N18)</f>
        <v>113</v>
      </c>
      <c r="M18" s="21">
        <v>25</v>
      </c>
      <c r="N18" s="22">
        <v>88</v>
      </c>
    </row>
    <row r="19" spans="2:14" s="13" customFormat="1" ht="18" customHeight="1">
      <c r="B19" s="19" t="s">
        <v>19</v>
      </c>
      <c r="C19" s="20">
        <f>SUM(D19,G19)</f>
        <v>5908</v>
      </c>
      <c r="D19" s="20">
        <f>SUM(E19:F19)</f>
        <v>5908</v>
      </c>
      <c r="E19" s="21">
        <v>1442</v>
      </c>
      <c r="F19" s="22">
        <v>4466</v>
      </c>
      <c r="G19" s="23" t="s">
        <v>15</v>
      </c>
      <c r="H19" s="20">
        <f>SUM(I19:J19)</f>
        <v>1393</v>
      </c>
      <c r="I19" s="21">
        <v>748</v>
      </c>
      <c r="J19" s="22">
        <v>645</v>
      </c>
      <c r="K19" s="24">
        <v>2</v>
      </c>
      <c r="L19" s="20">
        <f>SUM(M19:N19)</f>
        <v>71</v>
      </c>
      <c r="M19" s="21">
        <v>16</v>
      </c>
      <c r="N19" s="22">
        <v>55</v>
      </c>
    </row>
    <row r="20" spans="2:14" s="13" customFormat="1" ht="18" customHeight="1">
      <c r="B20" s="19" t="s">
        <v>20</v>
      </c>
      <c r="C20" s="20">
        <f>SUM(D20,G20)</f>
        <v>4364</v>
      </c>
      <c r="D20" s="20">
        <f>SUM(E20:F20)</f>
        <v>4364</v>
      </c>
      <c r="E20" s="21">
        <v>1065</v>
      </c>
      <c r="F20" s="22">
        <v>3299</v>
      </c>
      <c r="G20" s="23" t="s">
        <v>15</v>
      </c>
      <c r="H20" s="20">
        <f>SUM(I20:J20)</f>
        <v>709</v>
      </c>
      <c r="I20" s="21">
        <v>320</v>
      </c>
      <c r="J20" s="22">
        <v>389</v>
      </c>
      <c r="K20" s="23" t="s">
        <v>23</v>
      </c>
      <c r="L20" s="20">
        <f>SUM(M20:N20)</f>
        <v>31</v>
      </c>
      <c r="M20" s="21">
        <v>6</v>
      </c>
      <c r="N20" s="22">
        <v>25</v>
      </c>
    </row>
    <row r="21" spans="2:14" s="13" customFormat="1" ht="18" customHeight="1">
      <c r="B21" s="14" t="s">
        <v>24</v>
      </c>
      <c r="C21" s="15">
        <f aca="true" t="shared" si="3" ref="C21:N21">SUM(C22:C25)</f>
        <v>28106</v>
      </c>
      <c r="D21" s="15">
        <f t="shared" si="3"/>
        <v>28106</v>
      </c>
      <c r="E21" s="16">
        <f t="shared" si="3"/>
        <v>6696</v>
      </c>
      <c r="F21" s="17">
        <f t="shared" si="3"/>
        <v>21410</v>
      </c>
      <c r="G21" s="18" t="s">
        <v>15</v>
      </c>
      <c r="H21" s="15">
        <f t="shared" si="3"/>
        <v>6194</v>
      </c>
      <c r="I21" s="16">
        <f t="shared" si="3"/>
        <v>3665</v>
      </c>
      <c r="J21" s="17">
        <f t="shared" si="3"/>
        <v>2529</v>
      </c>
      <c r="K21" s="15">
        <f t="shared" si="3"/>
        <v>20</v>
      </c>
      <c r="L21" s="15">
        <f t="shared" si="3"/>
        <v>329</v>
      </c>
      <c r="M21" s="16">
        <f t="shared" si="3"/>
        <v>73</v>
      </c>
      <c r="N21" s="17">
        <f t="shared" si="3"/>
        <v>256</v>
      </c>
    </row>
    <row r="22" spans="2:14" s="13" customFormat="1" ht="18" customHeight="1">
      <c r="B22" s="19" t="s">
        <v>16</v>
      </c>
      <c r="C22" s="20">
        <f>SUM(D22,G22)</f>
        <v>7781</v>
      </c>
      <c r="D22" s="20">
        <f>SUM(E22:F22)</f>
        <v>7781</v>
      </c>
      <c r="E22" s="21">
        <v>2052</v>
      </c>
      <c r="F22" s="22">
        <v>5729</v>
      </c>
      <c r="G22" s="23" t="s">
        <v>15</v>
      </c>
      <c r="H22" s="20">
        <f>SUM(I22:J22)</f>
        <v>1662</v>
      </c>
      <c r="I22" s="21">
        <v>1012</v>
      </c>
      <c r="J22" s="22">
        <v>650</v>
      </c>
      <c r="K22" s="24">
        <v>1</v>
      </c>
      <c r="L22" s="20">
        <f>SUM(M22:N22)</f>
        <v>128</v>
      </c>
      <c r="M22" s="21">
        <v>23</v>
      </c>
      <c r="N22" s="22">
        <v>105</v>
      </c>
    </row>
    <row r="23" spans="2:14" s="13" customFormat="1" ht="18" customHeight="1">
      <c r="B23" s="19" t="s">
        <v>18</v>
      </c>
      <c r="C23" s="20">
        <f>SUM(D23,G23)</f>
        <v>9865</v>
      </c>
      <c r="D23" s="20">
        <f>SUM(E23:F23)</f>
        <v>9865</v>
      </c>
      <c r="E23" s="21">
        <v>2254</v>
      </c>
      <c r="F23" s="22">
        <v>7611</v>
      </c>
      <c r="G23" s="23" t="s">
        <v>15</v>
      </c>
      <c r="H23" s="20">
        <f>SUM(I23:J23)</f>
        <v>2618</v>
      </c>
      <c r="I23" s="21">
        <v>1557</v>
      </c>
      <c r="J23" s="22">
        <v>1061</v>
      </c>
      <c r="K23" s="24">
        <v>15</v>
      </c>
      <c r="L23" s="20">
        <f>SUM(M23:N23)</f>
        <v>107</v>
      </c>
      <c r="M23" s="21">
        <v>26</v>
      </c>
      <c r="N23" s="22">
        <v>81</v>
      </c>
    </row>
    <row r="24" spans="2:14" s="13" customFormat="1" ht="18" customHeight="1">
      <c r="B24" s="19" t="s">
        <v>19</v>
      </c>
      <c r="C24" s="20">
        <f>SUM(D24,G24)</f>
        <v>6016</v>
      </c>
      <c r="D24" s="20">
        <f>SUM(E24:F24)</f>
        <v>6016</v>
      </c>
      <c r="E24" s="21">
        <v>1375</v>
      </c>
      <c r="F24" s="22">
        <v>4641</v>
      </c>
      <c r="G24" s="23" t="s">
        <v>15</v>
      </c>
      <c r="H24" s="20">
        <f>SUM(I24:J24)</f>
        <v>1269</v>
      </c>
      <c r="I24" s="21">
        <v>775</v>
      </c>
      <c r="J24" s="22">
        <v>494</v>
      </c>
      <c r="K24" s="24">
        <v>2</v>
      </c>
      <c r="L24" s="20">
        <f>SUM(M24:N24)</f>
        <v>63</v>
      </c>
      <c r="M24" s="21">
        <v>18</v>
      </c>
      <c r="N24" s="22">
        <v>45</v>
      </c>
    </row>
    <row r="25" spans="2:14" s="13" customFormat="1" ht="18" customHeight="1">
      <c r="B25" s="19" t="s">
        <v>20</v>
      </c>
      <c r="C25" s="20">
        <f>SUM(D25,G25)</f>
        <v>4444</v>
      </c>
      <c r="D25" s="20">
        <f>SUM(E25:F25)</f>
        <v>4444</v>
      </c>
      <c r="E25" s="21">
        <v>1015</v>
      </c>
      <c r="F25" s="22">
        <v>3429</v>
      </c>
      <c r="G25" s="23" t="s">
        <v>15</v>
      </c>
      <c r="H25" s="20">
        <f>SUM(I25:J25)</f>
        <v>645</v>
      </c>
      <c r="I25" s="21">
        <v>321</v>
      </c>
      <c r="J25" s="22">
        <v>324</v>
      </c>
      <c r="K25" s="24">
        <v>2</v>
      </c>
      <c r="L25" s="20">
        <f>SUM(M25:N25)</f>
        <v>31</v>
      </c>
      <c r="M25" s="21">
        <v>6</v>
      </c>
      <c r="N25" s="22">
        <v>25</v>
      </c>
    </row>
    <row r="26" spans="2:14" s="25" customFormat="1" ht="18" customHeight="1">
      <c r="B26" s="14" t="s">
        <v>25</v>
      </c>
      <c r="C26" s="15">
        <f aca="true" t="shared" si="4" ref="C26:N26">SUM(C27:C30)</f>
        <v>28688</v>
      </c>
      <c r="D26" s="15">
        <f t="shared" si="4"/>
        <v>28688</v>
      </c>
      <c r="E26" s="16">
        <f t="shared" si="4"/>
        <v>6590</v>
      </c>
      <c r="F26" s="17">
        <f t="shared" si="4"/>
        <v>22098</v>
      </c>
      <c r="G26" s="18" t="s">
        <v>15</v>
      </c>
      <c r="H26" s="15">
        <f t="shared" si="4"/>
        <v>5702</v>
      </c>
      <c r="I26" s="16">
        <f t="shared" si="4"/>
        <v>3797</v>
      </c>
      <c r="J26" s="17">
        <f t="shared" si="4"/>
        <v>1905</v>
      </c>
      <c r="K26" s="18" t="s">
        <v>15</v>
      </c>
      <c r="L26" s="15">
        <f t="shared" si="4"/>
        <v>261</v>
      </c>
      <c r="M26" s="16">
        <f t="shared" si="4"/>
        <v>77</v>
      </c>
      <c r="N26" s="17">
        <f t="shared" si="4"/>
        <v>184</v>
      </c>
    </row>
    <row r="27" spans="2:14" s="13" customFormat="1" ht="18" customHeight="1">
      <c r="B27" s="19" t="s">
        <v>16</v>
      </c>
      <c r="C27" s="20">
        <f>SUM(D27,G27)</f>
        <v>7910</v>
      </c>
      <c r="D27" s="20">
        <f>SUM(E27:F27)</f>
        <v>7910</v>
      </c>
      <c r="E27" s="26">
        <v>2030</v>
      </c>
      <c r="F27" s="27">
        <v>5880</v>
      </c>
      <c r="G27" s="23" t="s">
        <v>15</v>
      </c>
      <c r="H27" s="20">
        <f>SUM(I27:J27)</f>
        <v>1491</v>
      </c>
      <c r="I27" s="26">
        <v>1005</v>
      </c>
      <c r="J27" s="27">
        <v>486</v>
      </c>
      <c r="K27" s="23" t="s">
        <v>23</v>
      </c>
      <c r="L27" s="20">
        <f>SUM(M27:N27)</f>
        <v>93</v>
      </c>
      <c r="M27" s="26">
        <v>23</v>
      </c>
      <c r="N27" s="27">
        <v>70</v>
      </c>
    </row>
    <row r="28" spans="2:14" s="13" customFormat="1" ht="18" customHeight="1">
      <c r="B28" s="19" t="s">
        <v>18</v>
      </c>
      <c r="C28" s="20">
        <f>SUM(D28,G28)</f>
        <v>9911</v>
      </c>
      <c r="D28" s="20">
        <f>SUM(E28:F28)</f>
        <v>9911</v>
      </c>
      <c r="E28" s="26">
        <v>2429</v>
      </c>
      <c r="F28" s="27">
        <v>7482</v>
      </c>
      <c r="G28" s="23" t="s">
        <v>15</v>
      </c>
      <c r="H28" s="20">
        <f>SUM(I28:J28)</f>
        <v>2008</v>
      </c>
      <c r="I28" s="26">
        <v>1401</v>
      </c>
      <c r="J28" s="27">
        <v>607</v>
      </c>
      <c r="K28" s="23" t="s">
        <v>23</v>
      </c>
      <c r="L28" s="20">
        <f>SUM(M28:N28)</f>
        <v>83</v>
      </c>
      <c r="M28" s="26">
        <v>26</v>
      </c>
      <c r="N28" s="27">
        <v>57</v>
      </c>
    </row>
    <row r="29" spans="2:14" s="13" customFormat="1" ht="18" customHeight="1">
      <c r="B29" s="19" t="s">
        <v>19</v>
      </c>
      <c r="C29" s="20">
        <f>SUM(D29,G29)</f>
        <v>7231</v>
      </c>
      <c r="D29" s="20">
        <f>SUM(E29:F29)</f>
        <v>7231</v>
      </c>
      <c r="E29" s="26">
        <v>1383</v>
      </c>
      <c r="F29" s="27">
        <v>5848</v>
      </c>
      <c r="G29" s="23" t="s">
        <v>15</v>
      </c>
      <c r="H29" s="20">
        <f>SUM(I29:J29)</f>
        <v>1304</v>
      </c>
      <c r="I29" s="26">
        <v>879</v>
      </c>
      <c r="J29" s="27">
        <v>425</v>
      </c>
      <c r="K29" s="23" t="s">
        <v>23</v>
      </c>
      <c r="L29" s="20">
        <f>SUM(M29:N29)</f>
        <v>58</v>
      </c>
      <c r="M29" s="26">
        <v>21</v>
      </c>
      <c r="N29" s="27">
        <v>37</v>
      </c>
    </row>
    <row r="30" spans="2:14" s="13" customFormat="1" ht="18" customHeight="1">
      <c r="B30" s="19" t="s">
        <v>20</v>
      </c>
      <c r="C30" s="20">
        <f>SUM(D30,G30)</f>
        <v>3636</v>
      </c>
      <c r="D30" s="20">
        <f>SUM(E30:F30)</f>
        <v>3636</v>
      </c>
      <c r="E30" s="26">
        <v>748</v>
      </c>
      <c r="F30" s="27">
        <v>2888</v>
      </c>
      <c r="G30" s="23" t="s">
        <v>15</v>
      </c>
      <c r="H30" s="20">
        <f>SUM(I30:J30)</f>
        <v>899</v>
      </c>
      <c r="I30" s="26">
        <v>512</v>
      </c>
      <c r="J30" s="27">
        <v>387</v>
      </c>
      <c r="K30" s="23" t="s">
        <v>23</v>
      </c>
      <c r="L30" s="20">
        <f>SUM(M30:N30)</f>
        <v>27</v>
      </c>
      <c r="M30" s="26">
        <v>7</v>
      </c>
      <c r="N30" s="27">
        <v>20</v>
      </c>
    </row>
    <row r="31" spans="2:14" s="25" customFormat="1" ht="18" customHeight="1">
      <c r="B31" s="14" t="s">
        <v>26</v>
      </c>
      <c r="C31" s="15">
        <f>SUM(C32:C35)</f>
        <v>28770</v>
      </c>
      <c r="D31" s="15">
        <f aca="true" t="shared" si="5" ref="D31:N31">SUM(D32:D35)</f>
        <v>28770</v>
      </c>
      <c r="E31" s="16">
        <f t="shared" si="5"/>
        <v>6421</v>
      </c>
      <c r="F31" s="17">
        <f t="shared" si="5"/>
        <v>22349</v>
      </c>
      <c r="G31" s="18" t="s">
        <v>15</v>
      </c>
      <c r="H31" s="15">
        <f t="shared" si="5"/>
        <v>5051</v>
      </c>
      <c r="I31" s="16">
        <f t="shared" si="5"/>
        <v>3587</v>
      </c>
      <c r="J31" s="17">
        <f t="shared" si="5"/>
        <v>1464</v>
      </c>
      <c r="K31" s="18" t="s">
        <v>15</v>
      </c>
      <c r="L31" s="15">
        <f t="shared" si="5"/>
        <v>228</v>
      </c>
      <c r="M31" s="16">
        <f t="shared" si="5"/>
        <v>75</v>
      </c>
      <c r="N31" s="17">
        <f t="shared" si="5"/>
        <v>153</v>
      </c>
    </row>
    <row r="32" spans="2:14" s="13" customFormat="1" ht="18" customHeight="1">
      <c r="B32" s="19" t="s">
        <v>16</v>
      </c>
      <c r="C32" s="20">
        <f>SUM(D32,G32)</f>
        <v>7957</v>
      </c>
      <c r="D32" s="20">
        <f>SUM(E32:F32)</f>
        <v>7957</v>
      </c>
      <c r="E32" s="26">
        <v>2004</v>
      </c>
      <c r="F32" s="27">
        <v>5953</v>
      </c>
      <c r="G32" s="23" t="s">
        <v>15</v>
      </c>
      <c r="H32" s="20">
        <f>SUM(I32:J32)</f>
        <v>1375</v>
      </c>
      <c r="I32" s="26">
        <v>992</v>
      </c>
      <c r="J32" s="27">
        <v>383</v>
      </c>
      <c r="K32" s="23" t="s">
        <v>23</v>
      </c>
      <c r="L32" s="20">
        <f>SUM(M32:N32)</f>
        <v>81</v>
      </c>
      <c r="M32" s="26">
        <v>21</v>
      </c>
      <c r="N32" s="27">
        <v>60</v>
      </c>
    </row>
    <row r="33" spans="2:14" s="13" customFormat="1" ht="18" customHeight="1">
      <c r="B33" s="19" t="s">
        <v>18</v>
      </c>
      <c r="C33" s="20">
        <f>SUM(D33,G33)</f>
        <v>9758</v>
      </c>
      <c r="D33" s="20">
        <f>SUM(E33:F33)</f>
        <v>9758</v>
      </c>
      <c r="E33" s="26">
        <v>2301</v>
      </c>
      <c r="F33" s="27">
        <v>7457</v>
      </c>
      <c r="G33" s="23" t="s">
        <v>15</v>
      </c>
      <c r="H33" s="20">
        <f>SUM(I33:J33)</f>
        <v>1733</v>
      </c>
      <c r="I33" s="26">
        <v>1252</v>
      </c>
      <c r="J33" s="27">
        <v>481</v>
      </c>
      <c r="K33" s="23" t="s">
        <v>23</v>
      </c>
      <c r="L33" s="20">
        <f>SUM(M33:N33)</f>
        <v>73</v>
      </c>
      <c r="M33" s="26">
        <v>26</v>
      </c>
      <c r="N33" s="27">
        <v>47</v>
      </c>
    </row>
    <row r="34" spans="2:14" s="13" customFormat="1" ht="18" customHeight="1">
      <c r="B34" s="19" t="s">
        <v>19</v>
      </c>
      <c r="C34" s="20">
        <f>SUM(D34,G34)</f>
        <v>7330</v>
      </c>
      <c r="D34" s="20">
        <f>SUM(E34:F34)</f>
        <v>7330</v>
      </c>
      <c r="E34" s="26">
        <v>1368</v>
      </c>
      <c r="F34" s="27">
        <v>5962</v>
      </c>
      <c r="G34" s="23" t="s">
        <v>15</v>
      </c>
      <c r="H34" s="20">
        <f>SUM(I34:J34)</f>
        <v>1190</v>
      </c>
      <c r="I34" s="26">
        <v>871</v>
      </c>
      <c r="J34" s="27">
        <v>319</v>
      </c>
      <c r="K34" s="23" t="s">
        <v>23</v>
      </c>
      <c r="L34" s="20">
        <f>SUM(M34:N34)</f>
        <v>51</v>
      </c>
      <c r="M34" s="26">
        <v>21</v>
      </c>
      <c r="N34" s="27">
        <v>30</v>
      </c>
    </row>
    <row r="35" spans="2:14" s="13" customFormat="1" ht="18" customHeight="1">
      <c r="B35" s="28" t="s">
        <v>20</v>
      </c>
      <c r="C35" s="29">
        <f>SUM(D35,G35)</f>
        <v>3725</v>
      </c>
      <c r="D35" s="29">
        <f>SUM(E35:F35)</f>
        <v>3725</v>
      </c>
      <c r="E35" s="30">
        <v>748</v>
      </c>
      <c r="F35" s="31">
        <v>2977</v>
      </c>
      <c r="G35" s="32" t="s">
        <v>15</v>
      </c>
      <c r="H35" s="29">
        <f>SUM(I35:J35)</f>
        <v>753</v>
      </c>
      <c r="I35" s="30">
        <v>472</v>
      </c>
      <c r="J35" s="31">
        <v>281</v>
      </c>
      <c r="K35" s="32" t="s">
        <v>17</v>
      </c>
      <c r="L35" s="29">
        <f>SUM(M35:N35)</f>
        <v>23</v>
      </c>
      <c r="M35" s="30">
        <v>7</v>
      </c>
      <c r="N35" s="31">
        <v>16</v>
      </c>
    </row>
    <row r="36" spans="2:14" s="25" customFormat="1" ht="18" customHeight="1">
      <c r="B36" s="33" t="s">
        <v>27</v>
      </c>
      <c r="C36" s="34">
        <v>27731</v>
      </c>
      <c r="D36" s="34">
        <v>27731</v>
      </c>
      <c r="E36" s="35">
        <v>6059</v>
      </c>
      <c r="F36" s="36">
        <v>21672</v>
      </c>
      <c r="G36" s="37" t="s">
        <v>15</v>
      </c>
      <c r="H36" s="34">
        <v>4585</v>
      </c>
      <c r="I36" s="35">
        <v>3431</v>
      </c>
      <c r="J36" s="36">
        <v>1154</v>
      </c>
      <c r="K36" s="37" t="s">
        <v>15</v>
      </c>
      <c r="L36" s="34">
        <v>208</v>
      </c>
      <c r="M36" s="35">
        <v>63</v>
      </c>
      <c r="N36" s="36">
        <v>145</v>
      </c>
    </row>
    <row r="37" spans="2:14" s="25" customFormat="1" ht="18" customHeight="1">
      <c r="B37" s="33" t="s">
        <v>28</v>
      </c>
      <c r="C37" s="34">
        <v>25479</v>
      </c>
      <c r="D37" s="34">
        <v>25479</v>
      </c>
      <c r="E37" s="35">
        <v>5625</v>
      </c>
      <c r="F37" s="36">
        <v>19854</v>
      </c>
      <c r="G37" s="37" t="s">
        <v>15</v>
      </c>
      <c r="H37" s="34">
        <v>4284</v>
      </c>
      <c r="I37" s="35">
        <v>3383</v>
      </c>
      <c r="J37" s="36">
        <v>901</v>
      </c>
      <c r="K37" s="37" t="s">
        <v>15</v>
      </c>
      <c r="L37" s="34">
        <v>199</v>
      </c>
      <c r="M37" s="35">
        <v>64</v>
      </c>
      <c r="N37" s="36">
        <v>135</v>
      </c>
    </row>
    <row r="38" spans="2:14" s="25" customFormat="1" ht="18" customHeight="1">
      <c r="B38" s="33" t="s">
        <v>29</v>
      </c>
      <c r="C38" s="34">
        <v>23565</v>
      </c>
      <c r="D38" s="34">
        <v>23565</v>
      </c>
      <c r="E38" s="35">
        <v>5145</v>
      </c>
      <c r="F38" s="36">
        <v>18420</v>
      </c>
      <c r="G38" s="37" t="s">
        <v>15</v>
      </c>
      <c r="H38" s="34">
        <v>954</v>
      </c>
      <c r="I38" s="35">
        <v>719</v>
      </c>
      <c r="J38" s="36">
        <v>235</v>
      </c>
      <c r="K38" s="38"/>
      <c r="L38" s="34">
        <v>180</v>
      </c>
      <c r="M38" s="35">
        <v>54</v>
      </c>
      <c r="N38" s="36">
        <v>126</v>
      </c>
    </row>
    <row r="39" spans="2:14" s="25" customFormat="1" ht="18" customHeight="1">
      <c r="B39" s="33" t="s">
        <v>30</v>
      </c>
      <c r="C39" s="34">
        <v>21664</v>
      </c>
      <c r="D39" s="34">
        <v>21664</v>
      </c>
      <c r="E39" s="35">
        <v>4539</v>
      </c>
      <c r="F39" s="36">
        <v>17125</v>
      </c>
      <c r="G39" s="37" t="s">
        <v>15</v>
      </c>
      <c r="H39" s="34">
        <v>3270</v>
      </c>
      <c r="I39" s="35">
        <v>2681</v>
      </c>
      <c r="J39" s="36">
        <v>589</v>
      </c>
      <c r="K39" s="38"/>
      <c r="L39" s="34">
        <v>177</v>
      </c>
      <c r="M39" s="35">
        <v>48</v>
      </c>
      <c r="N39" s="36">
        <v>129</v>
      </c>
    </row>
    <row r="40" spans="2:14" s="25" customFormat="1" ht="18" customHeight="1">
      <c r="B40" s="33" t="s">
        <v>31</v>
      </c>
      <c r="C40" s="34">
        <v>19358</v>
      </c>
      <c r="D40" s="34">
        <v>19358</v>
      </c>
      <c r="E40" s="35">
        <v>4003</v>
      </c>
      <c r="F40" s="36">
        <v>15355</v>
      </c>
      <c r="G40" s="37" t="s">
        <v>15</v>
      </c>
      <c r="H40" s="34">
        <v>2989</v>
      </c>
      <c r="I40" s="35">
        <v>2533</v>
      </c>
      <c r="J40" s="36">
        <v>456</v>
      </c>
      <c r="K40" s="38"/>
      <c r="L40" s="34">
        <v>169</v>
      </c>
      <c r="M40" s="35">
        <v>46</v>
      </c>
      <c r="N40" s="36">
        <v>123</v>
      </c>
    </row>
    <row r="41" spans="2:14" s="25" customFormat="1" ht="18" customHeight="1">
      <c r="B41" s="33" t="s">
        <v>32</v>
      </c>
      <c r="C41" s="34">
        <v>17800</v>
      </c>
      <c r="D41" s="34">
        <v>17800</v>
      </c>
      <c r="E41" s="35">
        <v>3658</v>
      </c>
      <c r="F41" s="36">
        <v>14142</v>
      </c>
      <c r="G41" s="37" t="s">
        <v>15</v>
      </c>
      <c r="H41" s="34">
        <v>2771</v>
      </c>
      <c r="I41" s="35">
        <v>2394</v>
      </c>
      <c r="J41" s="36">
        <v>377</v>
      </c>
      <c r="K41" s="38"/>
      <c r="L41" s="34">
        <v>162</v>
      </c>
      <c r="M41" s="35">
        <v>46</v>
      </c>
      <c r="N41" s="36">
        <v>116</v>
      </c>
    </row>
    <row r="42" spans="2:14" s="25" customFormat="1" ht="18" customHeight="1">
      <c r="B42" s="33" t="s">
        <v>33</v>
      </c>
      <c r="C42" s="34">
        <f>SUM(E42:G42)</f>
        <v>15886</v>
      </c>
      <c r="D42" s="34">
        <f>SUM(E42:F42)</f>
        <v>15886</v>
      </c>
      <c r="E42" s="35">
        <v>3507</v>
      </c>
      <c r="F42" s="36">
        <v>12379</v>
      </c>
      <c r="G42" s="37" t="s">
        <v>15</v>
      </c>
      <c r="H42" s="34">
        <f>SUM(I42:J42)</f>
        <v>2389</v>
      </c>
      <c r="I42" s="35">
        <v>2091</v>
      </c>
      <c r="J42" s="36">
        <v>298</v>
      </c>
      <c r="K42" s="38"/>
      <c r="L42" s="34">
        <f>SUM(M42:N42)</f>
        <v>152</v>
      </c>
      <c r="M42" s="35">
        <v>106</v>
      </c>
      <c r="N42" s="36">
        <v>46</v>
      </c>
    </row>
    <row r="43" spans="2:14" s="25" customFormat="1" ht="18" customHeight="1">
      <c r="B43" s="33" t="s">
        <v>34</v>
      </c>
      <c r="C43" s="34">
        <f>SUM(E43:G43)</f>
        <v>13830</v>
      </c>
      <c r="D43" s="34">
        <f>SUM(E43:F43)</f>
        <v>13830</v>
      </c>
      <c r="E43" s="35">
        <v>3069</v>
      </c>
      <c r="F43" s="36">
        <v>10761</v>
      </c>
      <c r="G43" s="37" t="s">
        <v>15</v>
      </c>
      <c r="H43" s="34">
        <f>SUM(I43:J43)</f>
        <v>2200</v>
      </c>
      <c r="I43" s="35">
        <v>1971</v>
      </c>
      <c r="J43" s="36">
        <v>229</v>
      </c>
      <c r="K43" s="38"/>
      <c r="L43" s="34">
        <f>SUM(M43:N43)</f>
        <v>144</v>
      </c>
      <c r="M43" s="35">
        <v>46</v>
      </c>
      <c r="N43" s="36">
        <v>98</v>
      </c>
    </row>
    <row r="44" spans="2:14" s="13" customFormat="1" ht="15" customHeight="1">
      <c r="B44" s="39" t="s">
        <v>35</v>
      </c>
      <c r="E44" s="40"/>
      <c r="F44" s="40"/>
      <c r="G44" s="40"/>
      <c r="H44" s="40"/>
      <c r="I44" s="40"/>
      <c r="J44" s="40"/>
      <c r="K44" s="40"/>
      <c r="L44" s="40"/>
      <c r="M44" s="40"/>
      <c r="N44" s="42" t="s">
        <v>36</v>
      </c>
    </row>
    <row r="45" spans="10:14" s="39" customFormat="1" ht="15" customHeight="1">
      <c r="J45" s="41"/>
      <c r="K45" s="41"/>
      <c r="N45" s="42" t="s">
        <v>37</v>
      </c>
    </row>
    <row r="46" spans="10:11" ht="11.25">
      <c r="J46" s="41"/>
      <c r="K46" s="41"/>
    </row>
    <row r="47" spans="10:11" ht="11.25">
      <c r="J47" s="41"/>
      <c r="K47" s="41"/>
    </row>
    <row r="48" spans="10:11" ht="11.25">
      <c r="J48" s="41"/>
      <c r="K48" s="41"/>
    </row>
    <row r="49" spans="10:11" ht="11.25">
      <c r="J49" s="41"/>
      <c r="K49" s="41"/>
    </row>
    <row r="50" spans="10:11" ht="11.25">
      <c r="J50" s="41"/>
      <c r="K50" s="41"/>
    </row>
  </sheetData>
  <sheetProtection/>
  <mergeCells count="6">
    <mergeCell ref="C3:G3"/>
    <mergeCell ref="H3:J4"/>
    <mergeCell ref="K3:K5"/>
    <mergeCell ref="L3:N4"/>
    <mergeCell ref="D4:F4"/>
    <mergeCell ref="G4:G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8" r:id="rId1"/>
  <headerFooter alignWithMargins="0">
    <oddHeader>&amp;R15.交通・通信</oddHeader>
    <oddFooter>&amp;C-109-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2014-04-04T10:01:04Z</cp:lastPrinted>
  <dcterms:created xsi:type="dcterms:W3CDTF">2014-04-04T06:33:33Z</dcterms:created>
  <dcterms:modified xsi:type="dcterms:W3CDTF">2014-04-04T10:01:16Z</dcterms:modified>
  <cp:category/>
  <cp:version/>
  <cp:contentType/>
  <cp:contentStatus/>
</cp:coreProperties>
</file>