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N-4-2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<sst xmlns="http://schemas.openxmlformats.org/spreadsheetml/2006/main" count="68" uniqueCount="37">
  <si>
    <t>歯科診療</t>
  </si>
  <si>
    <t>一般診療</t>
  </si>
  <si>
    <t>その他</t>
  </si>
  <si>
    <t>療養費</t>
  </si>
  <si>
    <t>療養の給付</t>
  </si>
  <si>
    <t>三国町</t>
  </si>
  <si>
    <t>丸岡町</t>
  </si>
  <si>
    <t>春江町</t>
  </si>
  <si>
    <t>坂井町</t>
  </si>
  <si>
    <t>平成17年度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</si>
  <si>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</si>
  <si>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</si>
  <si>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</si>
  <si>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</si>
  <si>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</si>
  <si>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</si>
  <si>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</si>
  <si>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受給者数</t>
  </si>
  <si>
    <t>給付状況</t>
  </si>
  <si>
    <t>1人当り費用額</t>
  </si>
  <si>
    <t>計</t>
  </si>
  <si>
    <t>(千円)</t>
  </si>
  <si>
    <t>(円)</t>
  </si>
  <si>
    <t>N-4．国民健康保険加入・給付状況(費用総額）</t>
  </si>
  <si>
    <t>入  院  (千円)</t>
  </si>
  <si>
    <t>通  院  (千円)</t>
  </si>
  <si>
    <t>療養諸費費用</t>
  </si>
  <si>
    <t>年度</t>
  </si>
  <si>
    <t>平成18年度</t>
  </si>
  <si>
    <t>平成19年度</t>
  </si>
  <si>
    <t>平成20年度</t>
  </si>
  <si>
    <t>資料：保険年金課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</si>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</sst>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7" fillId="0" borderId="0" xfId="61" applyFont="1" applyAlignment="1">
      <alignment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76" fontId="9" fillId="0" borderId="11" xfId="61" applyNumberFormat="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9" fillId="0" borderId="15" xfId="61" applyNumberFormat="1" applyFont="1" applyBorder="1" applyAlignment="1">
      <alignment horizontal="right"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6" xfId="61" applyNumberFormat="1" applyFont="1" applyBorder="1" applyAlignment="1">
      <alignment vertical="center"/>
      <protection/>
    </xf>
    <xf numFmtId="38" fontId="9" fillId="0" borderId="10" xfId="49" applyFont="1" applyBorder="1" applyAlignment="1">
      <alignment horizontal="right" vertical="center" wrapText="1"/>
    </xf>
    <xf numFmtId="3" fontId="7" fillId="0" borderId="11" xfId="61" applyNumberFormat="1" applyFont="1" applyBorder="1" applyAlignment="1">
      <alignment vertical="center"/>
      <protection/>
    </xf>
    <xf numFmtId="3" fontId="7" fillId="0" borderId="13" xfId="61" applyNumberFormat="1" applyFont="1" applyBorder="1" applyAlignment="1">
      <alignment vertical="center"/>
      <protection/>
    </xf>
    <xf numFmtId="38" fontId="9" fillId="0" borderId="11" xfId="49" applyFont="1" applyBorder="1" applyAlignment="1">
      <alignment horizontal="right" vertical="center" wrapText="1"/>
    </xf>
    <xf numFmtId="176" fontId="9" fillId="0" borderId="17" xfId="61" applyNumberFormat="1" applyFont="1" applyBorder="1" applyAlignment="1">
      <alignment vertical="center"/>
      <protection/>
    </xf>
    <xf numFmtId="176" fontId="9" fillId="0" borderId="18" xfId="61" applyNumberFormat="1" applyFont="1" applyBorder="1" applyAlignment="1">
      <alignment vertical="center"/>
      <protection/>
    </xf>
    <xf numFmtId="176" fontId="7" fillId="0" borderId="17" xfId="61" applyNumberFormat="1" applyFont="1" applyBorder="1" applyAlignment="1">
      <alignment vertical="center"/>
      <protection/>
    </xf>
    <xf numFmtId="176" fontId="7" fillId="0" borderId="18" xfId="61" applyNumberFormat="1" applyFont="1" applyBorder="1" applyAlignment="1">
      <alignment vertical="center"/>
      <protection/>
    </xf>
    <xf numFmtId="176" fontId="9" fillId="0" borderId="19" xfId="61" applyNumberFormat="1" applyFont="1" applyBorder="1" applyAlignment="1">
      <alignment vertical="center"/>
      <protection/>
    </xf>
    <xf numFmtId="176" fontId="9" fillId="0" borderId="20" xfId="61" applyNumberFormat="1" applyFont="1" applyBorder="1" applyAlignment="1">
      <alignment vertical="center"/>
      <protection/>
    </xf>
    <xf numFmtId="176" fontId="7" fillId="0" borderId="21" xfId="61" applyNumberFormat="1" applyFont="1" applyBorder="1" applyAlignment="1">
      <alignment vertical="center"/>
      <protection/>
    </xf>
    <xf numFmtId="176" fontId="7" fillId="0" borderId="22" xfId="61" applyNumberFormat="1" applyFont="1" applyBorder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176" fontId="9" fillId="0" borderId="25" xfId="61" applyNumberFormat="1" applyFont="1" applyBorder="1" applyAlignment="1">
      <alignment vertical="center"/>
      <protection/>
    </xf>
    <xf numFmtId="176" fontId="9" fillId="0" borderId="26" xfId="61" applyNumberFormat="1" applyFont="1" applyBorder="1" applyAlignment="1">
      <alignment vertical="center"/>
      <protection/>
    </xf>
    <xf numFmtId="176" fontId="9" fillId="0" borderId="27" xfId="61" applyNumberFormat="1" applyFont="1" applyBorder="1" applyAlignment="1">
      <alignment vertical="center"/>
      <protection/>
    </xf>
    <xf numFmtId="176" fontId="9" fillId="0" borderId="28" xfId="61" applyNumberFormat="1" applyFont="1" applyBorder="1" applyAlignment="1">
      <alignment horizontal="right" vertical="center"/>
      <protection/>
    </xf>
    <xf numFmtId="38" fontId="9" fillId="0" borderId="25" xfId="49" applyFont="1" applyBorder="1" applyAlignment="1">
      <alignment horizontal="right" vertical="center" wrapText="1"/>
    </xf>
    <xf numFmtId="0" fontId="9" fillId="0" borderId="0" xfId="61" applyFont="1" applyFill="1" applyBorder="1" applyAlignment="1">
      <alignment horizontal="center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right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distributed" vertical="center"/>
      <protection/>
    </xf>
    <xf numFmtId="0" fontId="7" fillId="0" borderId="29" xfId="61" applyFont="1" applyBorder="1" applyAlignment="1">
      <alignment horizontal="distributed" vertical="center"/>
      <protection/>
    </xf>
    <xf numFmtId="0" fontId="7" fillId="0" borderId="25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B58" sqref="B58"/>
    </sheetView>
  </sheetViews>
  <sheetFormatPr defaultColWidth="9.00390625" defaultRowHeight="13.5"/>
  <cols>
    <col min="1" max="1" width="3.625" style="0" customWidth="1"/>
    <col min="2" max="3" width="9.625" style="0" customWidth="1"/>
    <col min="4" max="6" width="10.625" style="0" customWidth="1"/>
    <col min="7" max="7" width="8.625" style="0" customWidth="1"/>
    <col min="8" max="8" width="7.25390625" style="0" customWidth="1"/>
    <col min="9" max="9" width="10.625" style="0" customWidth="1"/>
    <col min="10" max="10" width="9.625" style="0" customWidth="1"/>
    <col min="11" max="11" width="4.375" style="0" customWidth="1"/>
  </cols>
  <sheetData>
    <row r="1" ht="30" customHeight="1">
      <c r="A1" s="1" t="s">
        <v>23</v>
      </c>
    </row>
    <row r="2" spans="1:2" ht="18" customHeight="1">
      <c r="A2">
        <v>2</v>
      </c>
      <c r="B2" t="s">
        <v>18</v>
      </c>
    </row>
    <row r="3" spans="2:10" s="2" customFormat="1" ht="13.5" customHeight="1">
      <c r="B3" s="45" t="s">
        <v>27</v>
      </c>
      <c r="C3" s="3"/>
      <c r="D3" s="53" t="s">
        <v>26</v>
      </c>
      <c r="E3" s="54"/>
      <c r="F3" s="54"/>
      <c r="G3" s="54"/>
      <c r="H3" s="54"/>
      <c r="I3" s="13"/>
      <c r="J3" s="49" t="s">
        <v>19</v>
      </c>
    </row>
    <row r="4" spans="2:10" s="2" customFormat="1" ht="13.5" customHeight="1">
      <c r="B4" s="46"/>
      <c r="C4" s="34" t="s">
        <v>17</v>
      </c>
      <c r="D4" s="55" t="s">
        <v>4</v>
      </c>
      <c r="E4" s="55"/>
      <c r="F4" s="55"/>
      <c r="G4" s="45" t="s">
        <v>2</v>
      </c>
      <c r="H4" s="45" t="s">
        <v>3</v>
      </c>
      <c r="I4" s="51" t="s">
        <v>20</v>
      </c>
      <c r="J4" s="50"/>
    </row>
    <row r="5" spans="2:10" s="2" customFormat="1" ht="13.5" customHeight="1">
      <c r="B5" s="46"/>
      <c r="C5" s="10"/>
      <c r="D5" s="45" t="s">
        <v>1</v>
      </c>
      <c r="E5" s="45"/>
      <c r="F5" s="35" t="s">
        <v>0</v>
      </c>
      <c r="G5" s="46"/>
      <c r="H5" s="46"/>
      <c r="I5" s="52"/>
      <c r="J5" s="50"/>
    </row>
    <row r="6" spans="2:10" s="2" customFormat="1" ht="13.5" customHeight="1">
      <c r="B6" s="47"/>
      <c r="C6" s="11"/>
      <c r="D6" s="36" t="s">
        <v>24</v>
      </c>
      <c r="E6" s="37" t="s">
        <v>25</v>
      </c>
      <c r="F6" s="14" t="s">
        <v>21</v>
      </c>
      <c r="G6" s="14" t="s">
        <v>21</v>
      </c>
      <c r="H6" s="14" t="s">
        <v>21</v>
      </c>
      <c r="I6" s="14" t="s">
        <v>21</v>
      </c>
      <c r="J6" s="15" t="s">
        <v>22</v>
      </c>
    </row>
    <row r="7" spans="2:10" s="2" customFormat="1" ht="15" customHeight="1">
      <c r="B7" s="16" t="s">
        <v>10</v>
      </c>
      <c r="C7" s="18">
        <f aca="true" t="shared" si="0" ref="C7:H7">SUM(C8:C11)</f>
        <v>17380</v>
      </c>
      <c r="D7" s="26">
        <f t="shared" si="0"/>
        <v>1465509</v>
      </c>
      <c r="E7" s="27">
        <f t="shared" si="0"/>
        <v>1719310</v>
      </c>
      <c r="F7" s="12">
        <f t="shared" si="0"/>
        <v>269784</v>
      </c>
      <c r="G7" s="12">
        <f t="shared" si="0"/>
        <v>286481</v>
      </c>
      <c r="H7" s="12">
        <f t="shared" si="0"/>
        <v>55437</v>
      </c>
      <c r="I7" s="7">
        <f aca="true" t="shared" si="1" ref="I7:I47">SUM(D7:H7)</f>
        <v>3796521</v>
      </c>
      <c r="J7" s="22">
        <f aca="true" t="shared" si="2" ref="J7:J47">ROUND(I7/C7*1000,0)</f>
        <v>218442</v>
      </c>
    </row>
    <row r="8" spans="2:10" s="2" customFormat="1" ht="13.5" customHeight="1">
      <c r="B8" s="4" t="s">
        <v>5</v>
      </c>
      <c r="C8" s="5">
        <v>5155</v>
      </c>
      <c r="D8" s="28">
        <v>469592</v>
      </c>
      <c r="E8" s="29">
        <v>552148</v>
      </c>
      <c r="F8" s="5">
        <v>88675</v>
      </c>
      <c r="G8" s="5">
        <v>81208</v>
      </c>
      <c r="H8" s="5">
        <v>20642</v>
      </c>
      <c r="I8" s="6">
        <f t="shared" si="1"/>
        <v>1212265</v>
      </c>
      <c r="J8" s="23">
        <f t="shared" si="2"/>
        <v>235163</v>
      </c>
    </row>
    <row r="9" spans="2:10" s="2" customFormat="1" ht="13.5" customHeight="1">
      <c r="B9" s="4" t="s">
        <v>6</v>
      </c>
      <c r="C9" s="5">
        <v>6060</v>
      </c>
      <c r="D9" s="28">
        <v>508197</v>
      </c>
      <c r="E9" s="29">
        <v>571406</v>
      </c>
      <c r="F9" s="5">
        <v>83529</v>
      </c>
      <c r="G9" s="5">
        <v>128700</v>
      </c>
      <c r="H9" s="5">
        <v>16356</v>
      </c>
      <c r="I9" s="6">
        <f t="shared" si="1"/>
        <v>1308188</v>
      </c>
      <c r="J9" s="23">
        <f t="shared" si="2"/>
        <v>215873</v>
      </c>
    </row>
    <row r="10" spans="2:10" s="2" customFormat="1" ht="13.5" customHeight="1">
      <c r="B10" s="4" t="s">
        <v>7</v>
      </c>
      <c r="C10" s="5">
        <v>4071</v>
      </c>
      <c r="D10" s="28">
        <v>304909</v>
      </c>
      <c r="E10" s="29">
        <v>391501</v>
      </c>
      <c r="F10" s="5">
        <v>65090</v>
      </c>
      <c r="G10" s="5">
        <v>45453</v>
      </c>
      <c r="H10" s="5">
        <v>12225</v>
      </c>
      <c r="I10" s="6">
        <f t="shared" si="1"/>
        <v>819178</v>
      </c>
      <c r="J10" s="23">
        <f t="shared" si="2"/>
        <v>201223</v>
      </c>
    </row>
    <row r="11" spans="2:10" s="2" customFormat="1" ht="13.5" customHeight="1">
      <c r="B11" s="4" t="s">
        <v>8</v>
      </c>
      <c r="C11" s="5">
        <v>2094</v>
      </c>
      <c r="D11" s="28">
        <v>182811</v>
      </c>
      <c r="E11" s="29">
        <v>204255</v>
      </c>
      <c r="F11" s="5">
        <v>32490</v>
      </c>
      <c r="G11" s="5">
        <v>31120</v>
      </c>
      <c r="H11" s="5">
        <v>6214</v>
      </c>
      <c r="I11" s="6">
        <f t="shared" si="1"/>
        <v>456890</v>
      </c>
      <c r="J11" s="23">
        <f t="shared" si="2"/>
        <v>218190</v>
      </c>
    </row>
    <row r="12" spans="2:10" s="2" customFormat="1" ht="15" customHeight="1">
      <c r="B12" s="16" t="s">
        <v>11</v>
      </c>
      <c r="C12" s="18">
        <f aca="true" t="shared" si="3" ref="C12:H12">SUM(C13:C16)</f>
        <v>17520</v>
      </c>
      <c r="D12" s="30">
        <f t="shared" si="3"/>
        <v>1519417</v>
      </c>
      <c r="E12" s="31">
        <f t="shared" si="3"/>
        <v>1755800</v>
      </c>
      <c r="F12" s="18">
        <f t="shared" si="3"/>
        <v>283449</v>
      </c>
      <c r="G12" s="18">
        <f t="shared" si="3"/>
        <v>307213</v>
      </c>
      <c r="H12" s="18">
        <f t="shared" si="3"/>
        <v>56958</v>
      </c>
      <c r="I12" s="19">
        <f t="shared" si="1"/>
        <v>3922837</v>
      </c>
      <c r="J12" s="22">
        <f t="shared" si="2"/>
        <v>223906</v>
      </c>
    </row>
    <row r="13" spans="2:10" s="2" customFormat="1" ht="13.5" customHeight="1">
      <c r="B13" s="4" t="s">
        <v>5</v>
      </c>
      <c r="C13" s="5">
        <v>5187</v>
      </c>
      <c r="D13" s="28">
        <v>491929</v>
      </c>
      <c r="E13" s="29">
        <v>559293</v>
      </c>
      <c r="F13" s="5">
        <v>89268</v>
      </c>
      <c r="G13" s="5">
        <v>88949</v>
      </c>
      <c r="H13" s="5">
        <v>17556</v>
      </c>
      <c r="I13" s="6">
        <f t="shared" si="1"/>
        <v>1246995</v>
      </c>
      <c r="J13" s="23">
        <f t="shared" si="2"/>
        <v>240408</v>
      </c>
    </row>
    <row r="14" spans="2:10" s="2" customFormat="1" ht="13.5" customHeight="1">
      <c r="B14" s="4" t="s">
        <v>6</v>
      </c>
      <c r="C14" s="5">
        <v>6128</v>
      </c>
      <c r="D14" s="28">
        <v>510512</v>
      </c>
      <c r="E14" s="29">
        <v>582920</v>
      </c>
      <c r="F14" s="5">
        <v>84334</v>
      </c>
      <c r="G14" s="5">
        <v>138222</v>
      </c>
      <c r="H14" s="5">
        <v>17139</v>
      </c>
      <c r="I14" s="6">
        <f t="shared" si="1"/>
        <v>1333127</v>
      </c>
      <c r="J14" s="23">
        <f t="shared" si="2"/>
        <v>217547</v>
      </c>
    </row>
    <row r="15" spans="2:10" s="2" customFormat="1" ht="13.5" customHeight="1">
      <c r="B15" s="4" t="s">
        <v>7</v>
      </c>
      <c r="C15" s="5">
        <v>4118</v>
      </c>
      <c r="D15" s="28">
        <v>337021</v>
      </c>
      <c r="E15" s="29">
        <v>403175</v>
      </c>
      <c r="F15" s="5">
        <v>76629</v>
      </c>
      <c r="G15" s="5">
        <v>49866</v>
      </c>
      <c r="H15" s="5">
        <v>15146</v>
      </c>
      <c r="I15" s="6">
        <f t="shared" si="1"/>
        <v>881837</v>
      </c>
      <c r="J15" s="23">
        <f t="shared" si="2"/>
        <v>214142</v>
      </c>
    </row>
    <row r="16" spans="2:10" s="2" customFormat="1" ht="13.5" customHeight="1">
      <c r="B16" s="14" t="s">
        <v>8</v>
      </c>
      <c r="C16" s="20">
        <v>2087</v>
      </c>
      <c r="D16" s="32">
        <v>179955</v>
      </c>
      <c r="E16" s="33">
        <v>210412</v>
      </c>
      <c r="F16" s="20">
        <v>33218</v>
      </c>
      <c r="G16" s="20">
        <v>30176</v>
      </c>
      <c r="H16" s="20">
        <v>7117</v>
      </c>
      <c r="I16" s="21">
        <f t="shared" si="1"/>
        <v>460878</v>
      </c>
      <c r="J16" s="24">
        <f t="shared" si="2"/>
        <v>220833</v>
      </c>
    </row>
    <row r="17" spans="2:10" s="2" customFormat="1" ht="15" customHeight="1">
      <c r="B17" s="17" t="s">
        <v>12</v>
      </c>
      <c r="C17" s="12">
        <f aca="true" t="shared" si="4" ref="C17:H17">SUM(C18:C21)</f>
        <v>17814</v>
      </c>
      <c r="D17" s="26">
        <f t="shared" si="4"/>
        <v>1693809</v>
      </c>
      <c r="E17" s="27">
        <f t="shared" si="4"/>
        <v>1801456</v>
      </c>
      <c r="F17" s="12">
        <f t="shared" si="4"/>
        <v>282256</v>
      </c>
      <c r="G17" s="12">
        <f t="shared" si="4"/>
        <v>331775</v>
      </c>
      <c r="H17" s="12">
        <f t="shared" si="4"/>
        <v>60851</v>
      </c>
      <c r="I17" s="7">
        <f t="shared" si="1"/>
        <v>4170147</v>
      </c>
      <c r="J17" s="25">
        <f t="shared" si="2"/>
        <v>234094</v>
      </c>
    </row>
    <row r="18" spans="2:10" s="2" customFormat="1" ht="13.5" customHeight="1">
      <c r="B18" s="4" t="s">
        <v>5</v>
      </c>
      <c r="C18" s="5">
        <v>5131</v>
      </c>
      <c r="D18" s="28">
        <v>501728</v>
      </c>
      <c r="E18" s="29">
        <v>554758</v>
      </c>
      <c r="F18" s="5">
        <v>89139</v>
      </c>
      <c r="G18" s="5">
        <v>93088</v>
      </c>
      <c r="H18" s="5">
        <v>19435</v>
      </c>
      <c r="I18" s="6">
        <f t="shared" si="1"/>
        <v>1258148</v>
      </c>
      <c r="J18" s="23">
        <f t="shared" si="2"/>
        <v>245205</v>
      </c>
    </row>
    <row r="19" spans="2:10" s="2" customFormat="1" ht="13.5" customHeight="1">
      <c r="B19" s="4" t="s">
        <v>6</v>
      </c>
      <c r="C19" s="5">
        <v>6270</v>
      </c>
      <c r="D19" s="28">
        <v>597332</v>
      </c>
      <c r="E19" s="29">
        <v>601410</v>
      </c>
      <c r="F19" s="5">
        <v>86569</v>
      </c>
      <c r="G19" s="5">
        <v>146821</v>
      </c>
      <c r="H19" s="5">
        <v>20331</v>
      </c>
      <c r="I19" s="6">
        <f t="shared" si="1"/>
        <v>1452463</v>
      </c>
      <c r="J19" s="23">
        <f t="shared" si="2"/>
        <v>231653</v>
      </c>
    </row>
    <row r="20" spans="2:10" s="2" customFormat="1" ht="13.5" customHeight="1">
      <c r="B20" s="4" t="s">
        <v>7</v>
      </c>
      <c r="C20" s="5">
        <v>4285</v>
      </c>
      <c r="D20" s="28">
        <v>381036</v>
      </c>
      <c r="E20" s="29">
        <v>427157</v>
      </c>
      <c r="F20" s="5">
        <v>74475</v>
      </c>
      <c r="G20" s="5">
        <v>54247</v>
      </c>
      <c r="H20" s="5">
        <v>14879</v>
      </c>
      <c r="I20" s="6">
        <f t="shared" si="1"/>
        <v>951794</v>
      </c>
      <c r="J20" s="23">
        <f t="shared" si="2"/>
        <v>222122</v>
      </c>
    </row>
    <row r="21" spans="2:10" s="2" customFormat="1" ht="13.5" customHeight="1">
      <c r="B21" s="4" t="s">
        <v>8</v>
      </c>
      <c r="C21" s="5">
        <v>2128</v>
      </c>
      <c r="D21" s="28">
        <v>213713</v>
      </c>
      <c r="E21" s="29">
        <v>218131</v>
      </c>
      <c r="F21" s="5">
        <v>32073</v>
      </c>
      <c r="G21" s="5">
        <v>37619</v>
      </c>
      <c r="H21" s="5">
        <v>6206</v>
      </c>
      <c r="I21" s="6">
        <f t="shared" si="1"/>
        <v>507742</v>
      </c>
      <c r="J21" s="23">
        <f t="shared" si="2"/>
        <v>238601</v>
      </c>
    </row>
    <row r="22" spans="2:10" s="2" customFormat="1" ht="15" customHeight="1">
      <c r="B22" s="16" t="s">
        <v>13</v>
      </c>
      <c r="C22" s="18">
        <f aca="true" t="shared" si="5" ref="C22:H22">SUM(C23:C26)</f>
        <v>18148</v>
      </c>
      <c r="D22" s="30">
        <f t="shared" si="5"/>
        <v>1649248</v>
      </c>
      <c r="E22" s="31">
        <f t="shared" si="5"/>
        <v>1885392</v>
      </c>
      <c r="F22" s="18">
        <f t="shared" si="5"/>
        <v>298392</v>
      </c>
      <c r="G22" s="18">
        <f t="shared" si="5"/>
        <v>376275</v>
      </c>
      <c r="H22" s="18">
        <f t="shared" si="5"/>
        <v>59461</v>
      </c>
      <c r="I22" s="19">
        <f t="shared" si="1"/>
        <v>4268768</v>
      </c>
      <c r="J22" s="22">
        <f t="shared" si="2"/>
        <v>235220</v>
      </c>
    </row>
    <row r="23" spans="2:10" s="2" customFormat="1" ht="13.5" customHeight="1">
      <c r="B23" s="4" t="s">
        <v>5</v>
      </c>
      <c r="C23" s="5">
        <v>5223</v>
      </c>
      <c r="D23" s="28">
        <v>496687</v>
      </c>
      <c r="E23" s="29">
        <v>568327</v>
      </c>
      <c r="F23" s="5">
        <v>89875</v>
      </c>
      <c r="G23" s="5">
        <v>103967</v>
      </c>
      <c r="H23" s="5">
        <v>17956</v>
      </c>
      <c r="I23" s="6">
        <f t="shared" si="1"/>
        <v>1276812</v>
      </c>
      <c r="J23" s="23">
        <f t="shared" si="2"/>
        <v>244460</v>
      </c>
    </row>
    <row r="24" spans="2:10" s="2" customFormat="1" ht="13.5" customHeight="1">
      <c r="B24" s="4" t="s">
        <v>6</v>
      </c>
      <c r="C24" s="5">
        <v>6287</v>
      </c>
      <c r="D24" s="28">
        <v>587309</v>
      </c>
      <c r="E24" s="29">
        <v>641969</v>
      </c>
      <c r="F24" s="5">
        <v>91248</v>
      </c>
      <c r="G24" s="5">
        <v>153027</v>
      </c>
      <c r="H24" s="5">
        <v>20763</v>
      </c>
      <c r="I24" s="6">
        <f t="shared" si="1"/>
        <v>1494316</v>
      </c>
      <c r="J24" s="23">
        <f t="shared" si="2"/>
        <v>237683</v>
      </c>
    </row>
    <row r="25" spans="2:10" s="2" customFormat="1" ht="13.5" customHeight="1">
      <c r="B25" s="4" t="s">
        <v>7</v>
      </c>
      <c r="C25" s="5">
        <v>4473</v>
      </c>
      <c r="D25" s="28">
        <v>392243</v>
      </c>
      <c r="E25" s="29">
        <v>463462</v>
      </c>
      <c r="F25" s="5">
        <v>84108</v>
      </c>
      <c r="G25" s="5">
        <v>76198</v>
      </c>
      <c r="H25" s="5">
        <v>14697</v>
      </c>
      <c r="I25" s="6">
        <f t="shared" si="1"/>
        <v>1030708</v>
      </c>
      <c r="J25" s="23">
        <f t="shared" si="2"/>
        <v>230429</v>
      </c>
    </row>
    <row r="26" spans="2:10" s="2" customFormat="1" ht="13.5" customHeight="1">
      <c r="B26" s="14" t="s">
        <v>8</v>
      </c>
      <c r="C26" s="20">
        <v>2165</v>
      </c>
      <c r="D26" s="32">
        <v>173009</v>
      </c>
      <c r="E26" s="33">
        <v>211634</v>
      </c>
      <c r="F26" s="20">
        <v>33161</v>
      </c>
      <c r="G26" s="20">
        <v>43083</v>
      </c>
      <c r="H26" s="20">
        <v>6045</v>
      </c>
      <c r="I26" s="21">
        <f t="shared" si="1"/>
        <v>466932</v>
      </c>
      <c r="J26" s="24">
        <f t="shared" si="2"/>
        <v>215673</v>
      </c>
    </row>
    <row r="27" spans="2:10" s="2" customFormat="1" ht="15" customHeight="1">
      <c r="B27" s="16" t="s">
        <v>14</v>
      </c>
      <c r="C27" s="18">
        <f aca="true" t="shared" si="6" ref="C27:H27">SUM(C28:C31)</f>
        <v>18770</v>
      </c>
      <c r="D27" s="30">
        <f t="shared" si="6"/>
        <v>1489913</v>
      </c>
      <c r="E27" s="31">
        <f t="shared" si="6"/>
        <v>1689217</v>
      </c>
      <c r="F27" s="18">
        <f t="shared" si="6"/>
        <v>284039</v>
      </c>
      <c r="G27" s="18">
        <f t="shared" si="6"/>
        <v>357677</v>
      </c>
      <c r="H27" s="18">
        <f t="shared" si="6"/>
        <v>57070</v>
      </c>
      <c r="I27" s="19">
        <f t="shared" si="1"/>
        <v>3877916</v>
      </c>
      <c r="J27" s="25">
        <f t="shared" si="2"/>
        <v>206602</v>
      </c>
    </row>
    <row r="28" spans="2:10" s="2" customFormat="1" ht="13.5" customHeight="1">
      <c r="B28" s="4" t="s">
        <v>5</v>
      </c>
      <c r="C28" s="5">
        <v>5341</v>
      </c>
      <c r="D28" s="28">
        <v>470454</v>
      </c>
      <c r="E28" s="29">
        <v>492727</v>
      </c>
      <c r="F28" s="5">
        <v>87809</v>
      </c>
      <c r="G28" s="5">
        <v>100970</v>
      </c>
      <c r="H28" s="5">
        <v>15348</v>
      </c>
      <c r="I28" s="6">
        <f t="shared" si="1"/>
        <v>1167308</v>
      </c>
      <c r="J28" s="23">
        <f t="shared" si="2"/>
        <v>218556</v>
      </c>
    </row>
    <row r="29" spans="2:10" s="2" customFormat="1" ht="13.5" customHeight="1">
      <c r="B29" s="4" t="s">
        <v>6</v>
      </c>
      <c r="C29" s="5">
        <v>6543</v>
      </c>
      <c r="D29" s="28">
        <v>460780</v>
      </c>
      <c r="E29" s="29">
        <v>569618</v>
      </c>
      <c r="F29" s="5">
        <v>91254</v>
      </c>
      <c r="G29" s="5">
        <v>138665</v>
      </c>
      <c r="H29" s="5">
        <v>19278</v>
      </c>
      <c r="I29" s="6">
        <f t="shared" si="1"/>
        <v>1279595</v>
      </c>
      <c r="J29" s="23">
        <f t="shared" si="2"/>
        <v>195567</v>
      </c>
    </row>
    <row r="30" spans="2:10" s="2" customFormat="1" ht="13.5" customHeight="1">
      <c r="B30" s="4" t="s">
        <v>7</v>
      </c>
      <c r="C30" s="5">
        <v>4636</v>
      </c>
      <c r="D30" s="28">
        <v>398424</v>
      </c>
      <c r="E30" s="29">
        <v>432211</v>
      </c>
      <c r="F30" s="5">
        <v>75853</v>
      </c>
      <c r="G30" s="5">
        <v>73132</v>
      </c>
      <c r="H30" s="5">
        <v>15298</v>
      </c>
      <c r="I30" s="6">
        <f t="shared" si="1"/>
        <v>994918</v>
      </c>
      <c r="J30" s="23">
        <f t="shared" si="2"/>
        <v>214607</v>
      </c>
    </row>
    <row r="31" spans="2:10" s="2" customFormat="1" ht="13.5" customHeight="1">
      <c r="B31" s="14" t="s">
        <v>8</v>
      </c>
      <c r="C31" s="20">
        <v>2250</v>
      </c>
      <c r="D31" s="32">
        <v>160255</v>
      </c>
      <c r="E31" s="33">
        <v>194661</v>
      </c>
      <c r="F31" s="20">
        <v>29123</v>
      </c>
      <c r="G31" s="20">
        <v>44910</v>
      </c>
      <c r="H31" s="20">
        <v>7146</v>
      </c>
      <c r="I31" s="21">
        <f t="shared" si="1"/>
        <v>436095</v>
      </c>
      <c r="J31" s="23">
        <f t="shared" si="2"/>
        <v>193820</v>
      </c>
    </row>
    <row r="32" spans="2:10" s="2" customFormat="1" ht="15" customHeight="1">
      <c r="B32" s="16" t="s">
        <v>15</v>
      </c>
      <c r="C32" s="18">
        <f aca="true" t="shared" si="7" ref="C32:H32">SUM(C33:C36)</f>
        <v>19730</v>
      </c>
      <c r="D32" s="30">
        <f t="shared" si="7"/>
        <v>1785776</v>
      </c>
      <c r="E32" s="31">
        <f t="shared" si="7"/>
        <v>2041464</v>
      </c>
      <c r="F32" s="18">
        <f t="shared" si="7"/>
        <v>324622</v>
      </c>
      <c r="G32" s="18">
        <f t="shared" si="7"/>
        <v>435973</v>
      </c>
      <c r="H32" s="18">
        <f t="shared" si="7"/>
        <v>62751</v>
      </c>
      <c r="I32" s="19">
        <f t="shared" si="1"/>
        <v>4650586</v>
      </c>
      <c r="J32" s="22">
        <f t="shared" si="2"/>
        <v>235711</v>
      </c>
    </row>
    <row r="33" spans="2:10" s="2" customFormat="1" ht="13.5" customHeight="1">
      <c r="B33" s="4" t="s">
        <v>5</v>
      </c>
      <c r="C33" s="5">
        <v>5542</v>
      </c>
      <c r="D33" s="28">
        <v>538154</v>
      </c>
      <c r="E33" s="29">
        <v>591964</v>
      </c>
      <c r="F33" s="5">
        <v>100168</v>
      </c>
      <c r="G33" s="5">
        <v>122296</v>
      </c>
      <c r="H33" s="5">
        <v>17500</v>
      </c>
      <c r="I33" s="6">
        <f t="shared" si="1"/>
        <v>1370082</v>
      </c>
      <c r="J33" s="23">
        <f t="shared" si="2"/>
        <v>247218</v>
      </c>
    </row>
    <row r="34" spans="2:10" s="2" customFormat="1" ht="13.5" customHeight="1">
      <c r="B34" s="4" t="s">
        <v>6</v>
      </c>
      <c r="C34" s="5">
        <v>6839</v>
      </c>
      <c r="D34" s="28">
        <v>584492</v>
      </c>
      <c r="E34" s="29">
        <v>679752</v>
      </c>
      <c r="F34" s="5">
        <v>101894</v>
      </c>
      <c r="G34" s="5">
        <v>175158</v>
      </c>
      <c r="H34" s="5">
        <v>20902</v>
      </c>
      <c r="I34" s="6">
        <f t="shared" si="1"/>
        <v>1562198</v>
      </c>
      <c r="J34" s="23">
        <f t="shared" si="2"/>
        <v>228425</v>
      </c>
    </row>
    <row r="35" spans="2:10" s="2" customFormat="1" ht="13.5" customHeight="1">
      <c r="B35" s="4" t="s">
        <v>7</v>
      </c>
      <c r="C35" s="5">
        <v>4935</v>
      </c>
      <c r="D35" s="28">
        <v>431588</v>
      </c>
      <c r="E35" s="29">
        <v>518872</v>
      </c>
      <c r="F35" s="5">
        <v>84272</v>
      </c>
      <c r="G35" s="5">
        <v>82242</v>
      </c>
      <c r="H35" s="5">
        <v>16162</v>
      </c>
      <c r="I35" s="6">
        <f t="shared" si="1"/>
        <v>1133136</v>
      </c>
      <c r="J35" s="23">
        <f t="shared" si="2"/>
        <v>229612</v>
      </c>
    </row>
    <row r="36" spans="2:10" s="2" customFormat="1" ht="13.5" customHeight="1">
      <c r="B36" s="14" t="s">
        <v>8</v>
      </c>
      <c r="C36" s="20">
        <v>2414</v>
      </c>
      <c r="D36" s="32">
        <v>231542</v>
      </c>
      <c r="E36" s="33">
        <v>250876</v>
      </c>
      <c r="F36" s="20">
        <v>38288</v>
      </c>
      <c r="G36" s="20">
        <v>56277</v>
      </c>
      <c r="H36" s="20">
        <v>8187</v>
      </c>
      <c r="I36" s="21">
        <f t="shared" si="1"/>
        <v>585170</v>
      </c>
      <c r="J36" s="24">
        <f t="shared" si="2"/>
        <v>242407</v>
      </c>
    </row>
    <row r="37" spans="2:10" s="2" customFormat="1" ht="15" customHeight="1">
      <c r="B37" s="17" t="s">
        <v>16</v>
      </c>
      <c r="C37" s="12">
        <f aca="true" t="shared" si="8" ref="C37:H37">SUM(C38:C41)</f>
        <v>20418</v>
      </c>
      <c r="D37" s="26">
        <f t="shared" si="8"/>
        <v>1896928</v>
      </c>
      <c r="E37" s="27">
        <f t="shared" si="8"/>
        <v>2193819</v>
      </c>
      <c r="F37" s="12">
        <f t="shared" si="8"/>
        <v>350590</v>
      </c>
      <c r="G37" s="12">
        <f t="shared" si="8"/>
        <v>531478</v>
      </c>
      <c r="H37" s="12">
        <f t="shared" si="8"/>
        <v>70880</v>
      </c>
      <c r="I37" s="7">
        <f t="shared" si="1"/>
        <v>5043695</v>
      </c>
      <c r="J37" s="25">
        <f t="shared" si="2"/>
        <v>247022</v>
      </c>
    </row>
    <row r="38" spans="2:10" s="2" customFormat="1" ht="13.5" customHeight="1">
      <c r="B38" s="4" t="s">
        <v>5</v>
      </c>
      <c r="C38" s="5">
        <v>5677</v>
      </c>
      <c r="D38" s="28">
        <v>589176</v>
      </c>
      <c r="E38" s="29">
        <v>636445</v>
      </c>
      <c r="F38" s="5">
        <v>109125</v>
      </c>
      <c r="G38" s="5">
        <v>170312</v>
      </c>
      <c r="H38" s="5">
        <v>20020</v>
      </c>
      <c r="I38" s="6">
        <f t="shared" si="1"/>
        <v>1525078</v>
      </c>
      <c r="J38" s="23">
        <f t="shared" si="2"/>
        <v>268642</v>
      </c>
    </row>
    <row r="39" spans="2:10" s="2" customFormat="1" ht="13.5" customHeight="1">
      <c r="B39" s="4" t="s">
        <v>6</v>
      </c>
      <c r="C39" s="5">
        <v>7130</v>
      </c>
      <c r="D39" s="28">
        <v>686616</v>
      </c>
      <c r="E39" s="29">
        <v>749367</v>
      </c>
      <c r="F39" s="5">
        <v>110635</v>
      </c>
      <c r="G39" s="5">
        <v>205346</v>
      </c>
      <c r="H39" s="5">
        <v>23915</v>
      </c>
      <c r="I39" s="6">
        <f t="shared" si="1"/>
        <v>1775879</v>
      </c>
      <c r="J39" s="23">
        <f t="shared" si="2"/>
        <v>249071</v>
      </c>
    </row>
    <row r="40" spans="2:10" s="2" customFormat="1" ht="13.5" customHeight="1">
      <c r="B40" s="4" t="s">
        <v>7</v>
      </c>
      <c r="C40" s="5">
        <v>5145</v>
      </c>
      <c r="D40" s="28">
        <v>408578</v>
      </c>
      <c r="E40" s="29">
        <v>544589</v>
      </c>
      <c r="F40" s="5">
        <v>91405</v>
      </c>
      <c r="G40" s="5">
        <v>91888</v>
      </c>
      <c r="H40" s="5">
        <v>17926</v>
      </c>
      <c r="I40" s="6">
        <f t="shared" si="1"/>
        <v>1154386</v>
      </c>
      <c r="J40" s="23">
        <f t="shared" si="2"/>
        <v>224370</v>
      </c>
    </row>
    <row r="41" spans="2:10" s="2" customFormat="1" ht="13.5" customHeight="1">
      <c r="B41" s="4" t="s">
        <v>8</v>
      </c>
      <c r="C41" s="5">
        <v>2466</v>
      </c>
      <c r="D41" s="28">
        <v>212558</v>
      </c>
      <c r="E41" s="29">
        <v>263418</v>
      </c>
      <c r="F41" s="5">
        <v>39425</v>
      </c>
      <c r="G41" s="5">
        <v>63932</v>
      </c>
      <c r="H41" s="5">
        <v>9019</v>
      </c>
      <c r="I41" s="6">
        <f t="shared" si="1"/>
        <v>588352</v>
      </c>
      <c r="J41" s="23">
        <f t="shared" si="2"/>
        <v>238586</v>
      </c>
    </row>
    <row r="42" spans="2:10" s="2" customFormat="1" ht="15" customHeight="1">
      <c r="B42" s="16" t="s">
        <v>9</v>
      </c>
      <c r="C42" s="18">
        <f aca="true" t="shared" si="9" ref="C42:H42">SUM(C43:C46)</f>
        <v>20840</v>
      </c>
      <c r="D42" s="30">
        <f t="shared" si="9"/>
        <v>1923496</v>
      </c>
      <c r="E42" s="31">
        <f t="shared" si="9"/>
        <v>2384127</v>
      </c>
      <c r="F42" s="18">
        <f t="shared" si="9"/>
        <v>363973</v>
      </c>
      <c r="G42" s="18">
        <f t="shared" si="9"/>
        <v>593112</v>
      </c>
      <c r="H42" s="18">
        <f t="shared" si="9"/>
        <v>75025</v>
      </c>
      <c r="I42" s="19">
        <f t="shared" si="1"/>
        <v>5339733</v>
      </c>
      <c r="J42" s="22">
        <f t="shared" si="2"/>
        <v>256225</v>
      </c>
    </row>
    <row r="43" spans="2:10" s="2" customFormat="1" ht="13.5" customHeight="1">
      <c r="B43" s="4" t="s">
        <v>5</v>
      </c>
      <c r="C43" s="5">
        <v>5785</v>
      </c>
      <c r="D43" s="28">
        <v>575759</v>
      </c>
      <c r="E43" s="29">
        <v>685604</v>
      </c>
      <c r="F43" s="5">
        <v>111797</v>
      </c>
      <c r="G43" s="5">
        <v>189971</v>
      </c>
      <c r="H43" s="5">
        <v>23941</v>
      </c>
      <c r="I43" s="6">
        <f t="shared" si="1"/>
        <v>1587072</v>
      </c>
      <c r="J43" s="23">
        <f t="shared" si="2"/>
        <v>274343</v>
      </c>
    </row>
    <row r="44" spans="2:10" s="2" customFormat="1" ht="13.5" customHeight="1">
      <c r="B44" s="4" t="s">
        <v>6</v>
      </c>
      <c r="C44" s="5">
        <v>7294</v>
      </c>
      <c r="D44" s="28">
        <v>701923</v>
      </c>
      <c r="E44" s="29">
        <v>825702</v>
      </c>
      <c r="F44" s="5">
        <v>117889</v>
      </c>
      <c r="G44" s="5">
        <v>229299</v>
      </c>
      <c r="H44" s="5">
        <v>24863</v>
      </c>
      <c r="I44" s="6">
        <f t="shared" si="1"/>
        <v>1899676</v>
      </c>
      <c r="J44" s="23">
        <f t="shared" si="2"/>
        <v>260444</v>
      </c>
    </row>
    <row r="45" spans="2:10" s="2" customFormat="1" ht="13.5" customHeight="1">
      <c r="B45" s="4" t="s">
        <v>7</v>
      </c>
      <c r="C45" s="5">
        <v>5215</v>
      </c>
      <c r="D45" s="28">
        <v>452206</v>
      </c>
      <c r="E45" s="29">
        <v>584528</v>
      </c>
      <c r="F45" s="5">
        <v>92656</v>
      </c>
      <c r="G45" s="5">
        <v>102296</v>
      </c>
      <c r="H45" s="5">
        <v>17363</v>
      </c>
      <c r="I45" s="6">
        <f t="shared" si="1"/>
        <v>1249049</v>
      </c>
      <c r="J45" s="23">
        <f t="shared" si="2"/>
        <v>239511</v>
      </c>
    </row>
    <row r="46" spans="2:10" s="2" customFormat="1" ht="13.5" customHeight="1">
      <c r="B46" s="14" t="s">
        <v>8</v>
      </c>
      <c r="C46" s="20">
        <v>2546</v>
      </c>
      <c r="D46" s="32">
        <v>193608</v>
      </c>
      <c r="E46" s="33">
        <v>288293</v>
      </c>
      <c r="F46" s="20">
        <v>41631</v>
      </c>
      <c r="G46" s="20">
        <v>71546</v>
      </c>
      <c r="H46" s="20">
        <v>8858</v>
      </c>
      <c r="I46" s="21">
        <f t="shared" si="1"/>
        <v>603936</v>
      </c>
      <c r="J46" s="24">
        <f t="shared" si="2"/>
        <v>237210</v>
      </c>
    </row>
    <row r="47" spans="2:10" s="2" customFormat="1" ht="15" customHeight="1">
      <c r="B47" s="38" t="s">
        <v>28</v>
      </c>
      <c r="C47" s="39">
        <v>20765</v>
      </c>
      <c r="D47" s="40">
        <v>2057233</v>
      </c>
      <c r="E47" s="41">
        <v>2387998</v>
      </c>
      <c r="F47" s="39">
        <v>364530</v>
      </c>
      <c r="G47" s="39">
        <v>753211</v>
      </c>
      <c r="H47" s="39">
        <v>75549</v>
      </c>
      <c r="I47" s="42">
        <f t="shared" si="1"/>
        <v>5638521</v>
      </c>
      <c r="J47" s="43">
        <f t="shared" si="2"/>
        <v>271540</v>
      </c>
    </row>
    <row r="48" spans="2:10" s="2" customFormat="1" ht="15" customHeight="1">
      <c r="B48" s="38" t="s">
        <v>29</v>
      </c>
      <c r="C48" s="39">
        <v>20735</v>
      </c>
      <c r="D48" s="40">
        <v>2259490</v>
      </c>
      <c r="E48" s="41">
        <v>2458120</v>
      </c>
      <c r="F48" s="39">
        <v>374984</v>
      </c>
      <c r="G48" s="39">
        <v>859249</v>
      </c>
      <c r="H48" s="39">
        <v>83340</v>
      </c>
      <c r="I48" s="42">
        <f aca="true" t="shared" si="10" ref="I48:I54">SUM(D48:H48)</f>
        <v>6035183</v>
      </c>
      <c r="J48" s="43">
        <f aca="true" t="shared" si="11" ref="J48:J54">ROUND(I48/C48*1000,0)</f>
        <v>291063</v>
      </c>
    </row>
    <row r="49" spans="2:10" s="2" customFormat="1" ht="15" customHeight="1">
      <c r="B49" s="38" t="s">
        <v>30</v>
      </c>
      <c r="C49" s="39">
        <v>20428</v>
      </c>
      <c r="D49" s="40">
        <v>2311011</v>
      </c>
      <c r="E49" s="41">
        <v>2451449</v>
      </c>
      <c r="F49" s="39">
        <v>395070</v>
      </c>
      <c r="G49" s="39">
        <v>889430</v>
      </c>
      <c r="H49" s="39">
        <v>81401</v>
      </c>
      <c r="I49" s="42">
        <f t="shared" si="10"/>
        <v>6128361</v>
      </c>
      <c r="J49" s="43">
        <f t="shared" si="11"/>
        <v>299998</v>
      </c>
    </row>
    <row r="50" spans="2:10" s="2" customFormat="1" ht="15" customHeight="1">
      <c r="B50" s="38" t="s">
        <v>32</v>
      </c>
      <c r="C50" s="39">
        <v>20660</v>
      </c>
      <c r="D50" s="40">
        <v>2529742</v>
      </c>
      <c r="E50" s="41">
        <v>2555743</v>
      </c>
      <c r="F50" s="39">
        <v>395071</v>
      </c>
      <c r="G50" s="39">
        <v>953464</v>
      </c>
      <c r="H50" s="39">
        <v>81105</v>
      </c>
      <c r="I50" s="42">
        <f t="shared" si="10"/>
        <v>6515125</v>
      </c>
      <c r="J50" s="43">
        <f t="shared" si="11"/>
        <v>315350</v>
      </c>
    </row>
    <row r="51" spans="2:10" s="2" customFormat="1" ht="15" customHeight="1">
      <c r="B51" s="38" t="s">
        <v>33</v>
      </c>
      <c r="C51" s="39">
        <v>20617</v>
      </c>
      <c r="D51" s="40">
        <v>2589204</v>
      </c>
      <c r="E51" s="41">
        <v>2601043</v>
      </c>
      <c r="F51" s="39">
        <v>391821</v>
      </c>
      <c r="G51" s="39">
        <v>1008693</v>
      </c>
      <c r="H51" s="39">
        <v>79494</v>
      </c>
      <c r="I51" s="42">
        <f t="shared" si="10"/>
        <v>6670255</v>
      </c>
      <c r="J51" s="43">
        <f t="shared" si="11"/>
        <v>323532</v>
      </c>
    </row>
    <row r="52" spans="2:10" s="2" customFormat="1" ht="15" customHeight="1">
      <c r="B52" s="38" t="s">
        <v>34</v>
      </c>
      <c r="C52" s="39">
        <v>20639</v>
      </c>
      <c r="D52" s="40">
        <v>2853018</v>
      </c>
      <c r="E52" s="41">
        <v>2693078</v>
      </c>
      <c r="F52" s="39">
        <v>413523</v>
      </c>
      <c r="G52" s="39">
        <v>1075458</v>
      </c>
      <c r="H52" s="39">
        <v>78442</v>
      </c>
      <c r="I52" s="42">
        <f t="shared" si="10"/>
        <v>7113519</v>
      </c>
      <c r="J52" s="43">
        <f t="shared" si="11"/>
        <v>344664</v>
      </c>
    </row>
    <row r="53" spans="2:10" s="2" customFormat="1" ht="15" customHeight="1">
      <c r="B53" s="38" t="s">
        <v>35</v>
      </c>
      <c r="C53" s="39">
        <v>20597</v>
      </c>
      <c r="D53" s="40">
        <v>2765516</v>
      </c>
      <c r="E53" s="41">
        <v>2683443</v>
      </c>
      <c r="F53" s="39">
        <v>411421</v>
      </c>
      <c r="G53" s="39">
        <v>1119001</v>
      </c>
      <c r="H53" s="39">
        <v>71866</v>
      </c>
      <c r="I53" s="42">
        <f t="shared" si="10"/>
        <v>7051247</v>
      </c>
      <c r="J53" s="43">
        <f t="shared" si="11"/>
        <v>342343</v>
      </c>
    </row>
    <row r="54" spans="2:10" s="2" customFormat="1" ht="15" customHeight="1">
      <c r="B54" s="38" t="s">
        <v>36</v>
      </c>
      <c r="C54" s="39">
        <v>20349</v>
      </c>
      <c r="D54" s="40">
        <v>2672421</v>
      </c>
      <c r="E54" s="41">
        <v>2694037</v>
      </c>
      <c r="F54" s="39">
        <v>430760</v>
      </c>
      <c r="G54" s="39">
        <v>1214378</v>
      </c>
      <c r="H54" s="39">
        <v>63931</v>
      </c>
      <c r="I54" s="42">
        <f t="shared" si="10"/>
        <v>7075527</v>
      </c>
      <c r="J54" s="43">
        <f t="shared" si="11"/>
        <v>347709</v>
      </c>
    </row>
    <row r="55" spans="1:10" s="2" customFormat="1" ht="15" customHeight="1">
      <c r="A55" s="8"/>
      <c r="B55" s="9"/>
      <c r="C55" s="9"/>
      <c r="D55" s="9"/>
      <c r="E55" s="9"/>
      <c r="F55" s="9"/>
      <c r="G55" s="9"/>
      <c r="H55" s="9"/>
      <c r="I55" s="48" t="s">
        <v>31</v>
      </c>
      <c r="J55" s="48"/>
    </row>
    <row r="56" ht="13.5">
      <c r="B56" s="44"/>
    </row>
  </sheetData>
  <sheetProtection/>
  <mergeCells count="9">
    <mergeCell ref="B3:B6"/>
    <mergeCell ref="I55:J55"/>
    <mergeCell ref="J3:J5"/>
    <mergeCell ref="G4:G5"/>
    <mergeCell ref="H4:H5"/>
    <mergeCell ref="I4:I5"/>
    <mergeCell ref="D3:H3"/>
    <mergeCell ref="D4:F4"/>
    <mergeCell ref="D5:E5"/>
  </mergeCells>
  <printOptions/>
  <pageMargins left="0.5905511811023623" right="0.3937007874015748" top="0.7874015748031497" bottom="0.53" header="0.3937007874015748" footer="0.3937007874015748"/>
  <pageSetup horizontalDpi="600" verticalDpi="600" orientation="portrait" paperSize="9" r:id="rId1"/>
  <headerFooter alignWithMargins="0">
    <oddHeader>&amp;R14.厚      生</oddHeader>
    <oddFooter>&amp;C-88-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2015-03-26T00:47:51Z</cp:lastPrinted>
  <dcterms:created xsi:type="dcterms:W3CDTF">2007-01-18T07:53:37Z</dcterms:created>
  <dcterms:modified xsi:type="dcterms:W3CDTF">2015-03-26T00:50:03Z</dcterms:modified>
  <cp:category/>
  <cp:version/>
  <cp:contentType/>
  <cp:contentStatus/>
</cp:coreProperties>
</file>