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485" windowHeight="4620" activeTab="0"/>
  </bookViews>
  <sheets>
    <sheet name="G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<sst xmlns="http://schemas.openxmlformats.org/spreadsheetml/2006/main" count="103" uniqueCount="25">
  <si>
    <t>単位：件・人・万円</t>
  </si>
  <si>
    <t>卸売業</t>
  </si>
  <si>
    <t>小売業</t>
  </si>
  <si>
    <t>商店数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</si>
  <si>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</si>
  <si>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</si>
  <si>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</si>
  <si>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</si>
  <si>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</si>
  <si>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</si>
  <si>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</si>
  <si>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</si>
  <si>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</si>
  <si>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</si>
  <si>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</si>
  <si>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</si>
  <si>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</si>
  <si>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</si>
  <si>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出典：福井県の商業</t>
  </si>
  <si>
    <t>各年6月1日</t>
  </si>
  <si>
    <t>小売業</t>
  </si>
  <si>
    <t>平成19年</t>
  </si>
  <si>
    <t>平成19年</t>
  </si>
  <si>
    <t>単位：人、万円</t>
  </si>
  <si>
    <t>各年6月1日現在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</si>
</sst>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Sheet1!$K$5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Sheet1!$L$4:$Q$4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Sheet1!$L$5:$Q$5</c:f>
              <c:numCache>
                <c:ptCount val="6"/>
                <c:pt idx="0">
                  <c:v>135</c:v>
                </c:pt>
                <c:pt idx="1">
                  <c:v>122</c:v>
                </c:pt>
                <c:pt idx="2">
                  <c:v>169</c:v>
                </c:pt>
                <c:pt idx="3">
                  <c:v>159</c:v>
                </c:pt>
                <c:pt idx="4">
                  <c:v>173</c:v>
                </c:pt>
                <c:pt idx="5">
                  <c:v>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Sheet1!$L$4:$Q$4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Sheet1!$L$6:$Q$6</c:f>
              <c:numCache>
                <c:ptCount val="6"/>
                <c:pt idx="0">
                  <c:v>1163</c:v>
                </c:pt>
                <c:pt idx="1">
                  <c:v>1071</c:v>
                </c:pt>
                <c:pt idx="2">
                  <c:v>1069</c:v>
                </c:pt>
                <c:pt idx="3">
                  <c:v>1007</c:v>
                </c:pt>
                <c:pt idx="4">
                  <c:v>970</c:v>
                </c:pt>
                <c:pt idx="5">
                  <c:v>888</c:v>
                </c:pt>
              </c:numCache>
            </c:numRef>
          </c:val>
          <c:smooth val="0"/>
        </c:ser>
        <c:marker val="1"/>
        <c:axId val="31952947"/>
        <c:axId val="19141068"/>
      </c:line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Sheet1!$S$5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Sheet1!$T$4:$Y$4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Sheet1!$T$5:$Y$5</c:f>
              <c:numCache>
                <c:ptCount val="6"/>
                <c:pt idx="0">
                  <c:v>845</c:v>
                </c:pt>
                <c:pt idx="1">
                  <c:v>828</c:v>
                </c:pt>
                <c:pt idx="2">
                  <c:v>1232</c:v>
                </c:pt>
                <c:pt idx="3">
                  <c:v>1443</c:v>
                </c:pt>
                <c:pt idx="4">
                  <c:v>1310</c:v>
                </c:pt>
                <c:pt idx="5">
                  <c:v>1142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Sheet1!$T$4:$Y$4</c:f>
              <c:strCache>
                <c:ptCount val="6"/>
                <c:pt idx="0">
                  <c:v>平成 6年</c:v>
                </c:pt>
                <c:pt idx="1">
                  <c:v>平成 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  <c:pt idx="5">
                  <c:v>平成19年</c:v>
                </c:pt>
              </c:strCache>
            </c:strRef>
          </c:cat>
          <c:val>
            <c:numRef>
              <c:f>Sheet1!$T$6:$Y$6</c:f>
              <c:numCache>
                <c:ptCount val="6"/>
                <c:pt idx="0">
                  <c:v>4926</c:v>
                </c:pt>
                <c:pt idx="1">
                  <c:v>4748</c:v>
                </c:pt>
                <c:pt idx="2">
                  <c:v>5377</c:v>
                </c:pt>
                <c:pt idx="3">
                  <c:v>5449</c:v>
                </c:pt>
                <c:pt idx="4">
                  <c:v>5233</c:v>
                </c:pt>
                <c:pt idx="5">
                  <c:v>5157</c:v>
                </c:pt>
              </c:numCache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0.78775</cdr:y>
    </cdr:from>
    <cdr:to>
      <cdr:x>0.6525</cdr:x>
      <cdr:y>0.84975</cdr:y>
    </cdr:to>
    <cdr:sp>
      <cdr:nvSpPr>
        <cdr:cNvPr id="1" name="Rectangle 1"/>
        <cdr:cNvSpPr>
          <a:spLocks/>
        </cdr:cNvSpPr>
      </cdr:nvSpPr>
      <cdr:spPr>
        <a:xfrm>
          <a:off x="1790700" y="29527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28575</xdr:rowOff>
    </xdr:from>
    <xdr:to>
      <xdr:col>5</xdr:col>
      <xdr:colOff>266700</xdr:colOff>
      <xdr:row>55</xdr:row>
      <xdr:rowOff>152400</xdr:rowOff>
    </xdr:to>
    <xdr:graphicFrame>
      <xdr:nvGraphicFramePr>
        <xdr:cNvPr id="1" name="グラフ 3"/>
        <xdr:cNvGraphicFramePr/>
      </xdr:nvGraphicFramePr>
      <xdr:xfrm>
        <a:off x="19050" y="7000875"/>
        <a:ext cx="3819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36</xdr:row>
      <xdr:rowOff>38100</xdr:rowOff>
    </xdr:from>
    <xdr:to>
      <xdr:col>10</xdr:col>
      <xdr:colOff>752475</xdr:colOff>
      <xdr:row>55</xdr:row>
      <xdr:rowOff>171450</xdr:rowOff>
    </xdr:to>
    <xdr:graphicFrame>
      <xdr:nvGraphicFramePr>
        <xdr:cNvPr id="2" name="グラフ 4"/>
        <xdr:cNvGraphicFramePr/>
      </xdr:nvGraphicFramePr>
      <xdr:xfrm>
        <a:off x="3819525" y="7010400"/>
        <a:ext cx="3857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36</xdr:row>
      <xdr:rowOff>76200</xdr:rowOff>
    </xdr:from>
    <xdr:to>
      <xdr:col>4</xdr:col>
      <xdr:colOff>152400</xdr:colOff>
      <xdr:row>37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00200" y="7048500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商店数</a:t>
          </a:r>
        </a:p>
      </xdr:txBody>
    </xdr:sp>
    <xdr:clientData/>
  </xdr:twoCellAnchor>
  <xdr:twoCellAnchor>
    <xdr:from>
      <xdr:col>7</xdr:col>
      <xdr:colOff>590550</xdr:colOff>
      <xdr:row>36</xdr:row>
      <xdr:rowOff>85725</xdr:rowOff>
    </xdr:from>
    <xdr:to>
      <xdr:col>9</xdr:col>
      <xdr:colOff>238125</xdr:colOff>
      <xdr:row>37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5381625" y="7058025"/>
          <a:ext cx="112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3</xdr:col>
      <xdr:colOff>9525</xdr:colOff>
      <xdr:row>42</xdr:row>
      <xdr:rowOff>9525</xdr:rowOff>
    </xdr:from>
    <xdr:to>
      <xdr:col>3</xdr:col>
      <xdr:colOff>676275</xdr:colOff>
      <xdr:row>43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1847850" y="812482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95250</xdr:colOff>
      <xdr:row>40</xdr:row>
      <xdr:rowOff>38100</xdr:rowOff>
    </xdr:from>
    <xdr:to>
      <xdr:col>9</xdr:col>
      <xdr:colOff>219075</xdr:colOff>
      <xdr:row>41</xdr:row>
      <xdr:rowOff>76200</xdr:rowOff>
    </xdr:to>
    <xdr:sp>
      <xdr:nvSpPr>
        <xdr:cNvPr id="6" name="Rectangle 8"/>
        <xdr:cNvSpPr>
          <a:spLocks/>
        </xdr:cNvSpPr>
      </xdr:nvSpPr>
      <xdr:spPr>
        <a:xfrm>
          <a:off x="5800725" y="77724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52</xdr:row>
      <xdr:rowOff>85725</xdr:rowOff>
    </xdr:from>
    <xdr:to>
      <xdr:col>4</xdr:col>
      <xdr:colOff>47625</xdr:colOff>
      <xdr:row>53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1933575" y="101060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200025</xdr:colOff>
      <xdr:row>35</xdr:row>
      <xdr:rowOff>66675</xdr:rowOff>
    </xdr:from>
    <xdr:to>
      <xdr:col>6</xdr:col>
      <xdr:colOff>409575</xdr:colOff>
      <xdr:row>37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33875" y="6962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B35" sqref="B35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14</v>
      </c>
      <c r="B1" s="2"/>
    </row>
    <row r="2" spans="2:11" ht="18" customHeight="1">
      <c r="B2" s="36" t="s">
        <v>24</v>
      </c>
      <c r="K2" s="38" t="s">
        <v>23</v>
      </c>
    </row>
    <row r="3" spans="2:11" s="6" customFormat="1" ht="15" customHeight="1">
      <c r="B3" s="39" t="s">
        <v>15</v>
      </c>
      <c r="C3" s="41" t="s">
        <v>9</v>
      </c>
      <c r="D3" s="42"/>
      <c r="E3" s="42"/>
      <c r="F3" s="43" t="s">
        <v>1</v>
      </c>
      <c r="G3" s="43"/>
      <c r="H3" s="43"/>
      <c r="I3" s="43" t="s">
        <v>2</v>
      </c>
      <c r="J3" s="43"/>
      <c r="K3" s="43"/>
    </row>
    <row r="4" spans="2:11" s="7" customFormat="1" ht="15" customHeight="1">
      <c r="B4" s="40"/>
      <c r="C4" s="8" t="s">
        <v>3</v>
      </c>
      <c r="D4" s="9" t="s">
        <v>4</v>
      </c>
      <c r="E4" s="10" t="s">
        <v>5</v>
      </c>
      <c r="F4" s="11" t="s">
        <v>3</v>
      </c>
      <c r="G4" s="9" t="s">
        <v>4</v>
      </c>
      <c r="H4" s="12" t="s">
        <v>5</v>
      </c>
      <c r="I4" s="11" t="s">
        <v>3</v>
      </c>
      <c r="J4" s="9" t="s">
        <v>4</v>
      </c>
      <c r="K4" s="10" t="s">
        <v>5</v>
      </c>
    </row>
    <row r="5" spans="2:11" s="13" customFormat="1" ht="15" customHeight="1">
      <c r="B5" s="14" t="s">
        <v>16</v>
      </c>
      <c r="C5" s="19">
        <f aca="true" t="shared" si="0" ref="C5:K5">SUM(C6:C9)</f>
        <v>1298</v>
      </c>
      <c r="D5" s="20">
        <f t="shared" si="0"/>
        <v>5771</v>
      </c>
      <c r="E5" s="21">
        <f t="shared" si="0"/>
        <v>13227661</v>
      </c>
      <c r="F5" s="22">
        <f t="shared" si="0"/>
        <v>135</v>
      </c>
      <c r="G5" s="20">
        <f t="shared" si="0"/>
        <v>845</v>
      </c>
      <c r="H5" s="23">
        <f t="shared" si="0"/>
        <v>4016838</v>
      </c>
      <c r="I5" s="21">
        <f t="shared" si="0"/>
        <v>1163</v>
      </c>
      <c r="J5" s="20">
        <f t="shared" si="0"/>
        <v>4926</v>
      </c>
      <c r="K5" s="23">
        <f t="shared" si="0"/>
        <v>9210823</v>
      </c>
    </row>
    <row r="6" spans="2:11" s="4" customFormat="1" ht="15" customHeight="1">
      <c r="B6" s="15" t="s">
        <v>10</v>
      </c>
      <c r="C6" s="24">
        <f aca="true" t="shared" si="1" ref="C6:E9">+F6+I6</f>
        <v>485</v>
      </c>
      <c r="D6" s="25">
        <f t="shared" si="1"/>
        <v>1936</v>
      </c>
      <c r="E6" s="26">
        <f t="shared" si="1"/>
        <v>3861564</v>
      </c>
      <c r="F6" s="27">
        <v>53</v>
      </c>
      <c r="G6" s="28">
        <v>299</v>
      </c>
      <c r="H6" s="29">
        <v>1175309</v>
      </c>
      <c r="I6" s="27">
        <v>432</v>
      </c>
      <c r="J6" s="28">
        <v>1637</v>
      </c>
      <c r="K6" s="29">
        <v>2686255</v>
      </c>
    </row>
    <row r="7" spans="2:11" s="4" customFormat="1" ht="15" customHeight="1">
      <c r="B7" s="15" t="s">
        <v>11</v>
      </c>
      <c r="C7" s="24">
        <f t="shared" si="1"/>
        <v>417</v>
      </c>
      <c r="D7" s="25">
        <f t="shared" si="1"/>
        <v>1920</v>
      </c>
      <c r="E7" s="26">
        <f t="shared" si="1"/>
        <v>4969461</v>
      </c>
      <c r="F7" s="27">
        <v>47</v>
      </c>
      <c r="G7" s="28">
        <v>323</v>
      </c>
      <c r="H7" s="29">
        <v>2187922</v>
      </c>
      <c r="I7" s="27">
        <v>370</v>
      </c>
      <c r="J7" s="28">
        <v>1597</v>
      </c>
      <c r="K7" s="29">
        <v>2781539</v>
      </c>
    </row>
    <row r="8" spans="2:11" s="4" customFormat="1" ht="15" customHeight="1">
      <c r="B8" s="15" t="s">
        <v>12</v>
      </c>
      <c r="C8" s="24">
        <f t="shared" si="1"/>
        <v>269</v>
      </c>
      <c r="D8" s="25">
        <f t="shared" si="1"/>
        <v>1326</v>
      </c>
      <c r="E8" s="26">
        <f t="shared" si="1"/>
        <v>2928948</v>
      </c>
      <c r="F8" s="27">
        <v>24</v>
      </c>
      <c r="G8" s="28">
        <v>136</v>
      </c>
      <c r="H8" s="29">
        <v>311208</v>
      </c>
      <c r="I8" s="27">
        <v>245</v>
      </c>
      <c r="J8" s="28">
        <v>1190</v>
      </c>
      <c r="K8" s="29">
        <v>2617740</v>
      </c>
    </row>
    <row r="9" spans="2:11" s="4" customFormat="1" ht="15" customHeight="1">
      <c r="B9" s="16" t="s">
        <v>13</v>
      </c>
      <c r="C9" s="30">
        <f t="shared" si="1"/>
        <v>127</v>
      </c>
      <c r="D9" s="31">
        <f t="shared" si="1"/>
        <v>589</v>
      </c>
      <c r="E9" s="32">
        <f t="shared" si="1"/>
        <v>1467688</v>
      </c>
      <c r="F9" s="33">
        <v>11</v>
      </c>
      <c r="G9" s="34">
        <v>87</v>
      </c>
      <c r="H9" s="35">
        <v>342399</v>
      </c>
      <c r="I9" s="33">
        <v>116</v>
      </c>
      <c r="J9" s="34">
        <v>502</v>
      </c>
      <c r="K9" s="35">
        <v>1125289</v>
      </c>
    </row>
    <row r="10" spans="2:11" s="13" customFormat="1" ht="15" customHeight="1">
      <c r="B10" s="14" t="s">
        <v>17</v>
      </c>
      <c r="C10" s="19">
        <f aca="true" t="shared" si="2" ref="C10:K10">SUM(C11:C14)</f>
        <v>1193</v>
      </c>
      <c r="D10" s="20">
        <f t="shared" si="2"/>
        <v>5576</v>
      </c>
      <c r="E10" s="21">
        <f t="shared" si="2"/>
        <v>13706289</v>
      </c>
      <c r="F10" s="22">
        <f t="shared" si="2"/>
        <v>122</v>
      </c>
      <c r="G10" s="20">
        <f t="shared" si="2"/>
        <v>828</v>
      </c>
      <c r="H10" s="23">
        <f t="shared" si="2"/>
        <v>4472723</v>
      </c>
      <c r="I10" s="21">
        <f t="shared" si="2"/>
        <v>1071</v>
      </c>
      <c r="J10" s="20">
        <f t="shared" si="2"/>
        <v>4748</v>
      </c>
      <c r="K10" s="23">
        <f t="shared" si="2"/>
        <v>9233566</v>
      </c>
    </row>
    <row r="11" spans="2:11" s="4" customFormat="1" ht="15" customHeight="1">
      <c r="B11" s="15" t="s">
        <v>10</v>
      </c>
      <c r="C11" s="24">
        <f aca="true" t="shared" si="3" ref="C11:E14">+F11+I11</f>
        <v>434</v>
      </c>
      <c r="D11" s="25">
        <f t="shared" si="3"/>
        <v>1745</v>
      </c>
      <c r="E11" s="26">
        <f t="shared" si="3"/>
        <v>3506780</v>
      </c>
      <c r="F11" s="27">
        <v>37</v>
      </c>
      <c r="G11" s="28">
        <v>251</v>
      </c>
      <c r="H11" s="29">
        <v>974197</v>
      </c>
      <c r="I11" s="27">
        <v>397</v>
      </c>
      <c r="J11" s="28">
        <v>1494</v>
      </c>
      <c r="K11" s="29">
        <v>2532583</v>
      </c>
    </row>
    <row r="12" spans="2:11" s="4" customFormat="1" ht="15" customHeight="1">
      <c r="B12" s="15" t="s">
        <v>11</v>
      </c>
      <c r="C12" s="24">
        <f t="shared" si="3"/>
        <v>388</v>
      </c>
      <c r="D12" s="25">
        <f t="shared" si="3"/>
        <v>1806</v>
      </c>
      <c r="E12" s="26">
        <f t="shared" si="3"/>
        <v>5548892</v>
      </c>
      <c r="F12" s="27">
        <v>50</v>
      </c>
      <c r="G12" s="28">
        <v>381</v>
      </c>
      <c r="H12" s="29">
        <v>2748280</v>
      </c>
      <c r="I12" s="27">
        <v>338</v>
      </c>
      <c r="J12" s="28">
        <v>1425</v>
      </c>
      <c r="K12" s="29">
        <v>2800612</v>
      </c>
    </row>
    <row r="13" spans="2:11" s="4" customFormat="1" ht="15" customHeight="1">
      <c r="B13" s="15" t="s">
        <v>12</v>
      </c>
      <c r="C13" s="24">
        <f t="shared" si="3"/>
        <v>248</v>
      </c>
      <c r="D13" s="25">
        <f t="shared" si="3"/>
        <v>1397</v>
      </c>
      <c r="E13" s="26">
        <f t="shared" si="3"/>
        <v>2761120</v>
      </c>
      <c r="F13" s="27">
        <v>21</v>
      </c>
      <c r="G13" s="28">
        <v>94</v>
      </c>
      <c r="H13" s="29">
        <v>281379</v>
      </c>
      <c r="I13" s="27">
        <v>227</v>
      </c>
      <c r="J13" s="28">
        <v>1303</v>
      </c>
      <c r="K13" s="29">
        <v>2479741</v>
      </c>
    </row>
    <row r="14" spans="2:11" s="4" customFormat="1" ht="15" customHeight="1">
      <c r="B14" s="16" t="s">
        <v>13</v>
      </c>
      <c r="C14" s="30">
        <f t="shared" si="3"/>
        <v>123</v>
      </c>
      <c r="D14" s="31">
        <f t="shared" si="3"/>
        <v>628</v>
      </c>
      <c r="E14" s="32">
        <f t="shared" si="3"/>
        <v>1889497</v>
      </c>
      <c r="F14" s="33">
        <v>14</v>
      </c>
      <c r="G14" s="34">
        <v>102</v>
      </c>
      <c r="H14" s="35">
        <v>468867</v>
      </c>
      <c r="I14" s="33">
        <v>109</v>
      </c>
      <c r="J14" s="34">
        <v>526</v>
      </c>
      <c r="K14" s="35">
        <v>1420630</v>
      </c>
    </row>
    <row r="15" spans="2:11" s="13" customFormat="1" ht="15" customHeight="1">
      <c r="B15" s="14" t="s">
        <v>8</v>
      </c>
      <c r="C15" s="19">
        <f aca="true" t="shared" si="4" ref="C15:K15">SUM(C16:C19)</f>
        <v>1238</v>
      </c>
      <c r="D15" s="20">
        <f t="shared" si="4"/>
        <v>6609</v>
      </c>
      <c r="E15" s="21">
        <f t="shared" si="4"/>
        <v>14284496</v>
      </c>
      <c r="F15" s="22">
        <f t="shared" si="4"/>
        <v>169</v>
      </c>
      <c r="G15" s="20">
        <f t="shared" si="4"/>
        <v>1232</v>
      </c>
      <c r="H15" s="23">
        <f t="shared" si="4"/>
        <v>5448779</v>
      </c>
      <c r="I15" s="21">
        <f t="shared" si="4"/>
        <v>1069</v>
      </c>
      <c r="J15" s="20">
        <f t="shared" si="4"/>
        <v>5377</v>
      </c>
      <c r="K15" s="23">
        <f t="shared" si="4"/>
        <v>8835717</v>
      </c>
    </row>
    <row r="16" spans="2:11" s="4" customFormat="1" ht="15" customHeight="1">
      <c r="B16" s="15" t="s">
        <v>10</v>
      </c>
      <c r="C16" s="24">
        <f aca="true" t="shared" si="5" ref="C16:E19">+F16+I16</f>
        <v>452</v>
      </c>
      <c r="D16" s="25">
        <f t="shared" si="5"/>
        <v>1924</v>
      </c>
      <c r="E16" s="26">
        <f t="shared" si="5"/>
        <v>3664229</v>
      </c>
      <c r="F16" s="27">
        <v>50</v>
      </c>
      <c r="G16" s="28">
        <v>287</v>
      </c>
      <c r="H16" s="29">
        <v>1067628</v>
      </c>
      <c r="I16" s="27">
        <v>402</v>
      </c>
      <c r="J16" s="28">
        <v>1637</v>
      </c>
      <c r="K16" s="29">
        <v>2596601</v>
      </c>
    </row>
    <row r="17" spans="2:11" s="4" customFormat="1" ht="15" customHeight="1">
      <c r="B17" s="15" t="s">
        <v>11</v>
      </c>
      <c r="C17" s="24">
        <f t="shared" si="5"/>
        <v>386</v>
      </c>
      <c r="D17" s="25">
        <f t="shared" si="5"/>
        <v>2192</v>
      </c>
      <c r="E17" s="26">
        <f t="shared" si="5"/>
        <v>5745127</v>
      </c>
      <c r="F17" s="27">
        <v>64</v>
      </c>
      <c r="G17" s="28">
        <v>626</v>
      </c>
      <c r="H17" s="29">
        <v>3245240</v>
      </c>
      <c r="I17" s="27">
        <v>322</v>
      </c>
      <c r="J17" s="28">
        <v>1566</v>
      </c>
      <c r="K17" s="29">
        <v>2499887</v>
      </c>
    </row>
    <row r="18" spans="2:11" s="4" customFormat="1" ht="15" customHeight="1">
      <c r="B18" s="15" t="s">
        <v>12</v>
      </c>
      <c r="C18" s="24">
        <f t="shared" si="5"/>
        <v>286</v>
      </c>
      <c r="D18" s="25">
        <f t="shared" si="5"/>
        <v>1709</v>
      </c>
      <c r="E18" s="26">
        <f t="shared" si="5"/>
        <v>3040659</v>
      </c>
      <c r="F18" s="27">
        <v>39</v>
      </c>
      <c r="G18" s="28">
        <v>198</v>
      </c>
      <c r="H18" s="29">
        <v>568765</v>
      </c>
      <c r="I18" s="27">
        <v>247</v>
      </c>
      <c r="J18" s="28">
        <v>1511</v>
      </c>
      <c r="K18" s="29">
        <v>2471894</v>
      </c>
    </row>
    <row r="19" spans="2:11" s="4" customFormat="1" ht="15" customHeight="1">
      <c r="B19" s="16" t="s">
        <v>13</v>
      </c>
      <c r="C19" s="30">
        <f t="shared" si="5"/>
        <v>114</v>
      </c>
      <c r="D19" s="31">
        <f t="shared" si="5"/>
        <v>784</v>
      </c>
      <c r="E19" s="32">
        <f t="shared" si="5"/>
        <v>1834481</v>
      </c>
      <c r="F19" s="33">
        <v>16</v>
      </c>
      <c r="G19" s="34">
        <v>121</v>
      </c>
      <c r="H19" s="35">
        <v>567146</v>
      </c>
      <c r="I19" s="33">
        <v>98</v>
      </c>
      <c r="J19" s="34">
        <v>663</v>
      </c>
      <c r="K19" s="35">
        <v>1267335</v>
      </c>
    </row>
    <row r="20" spans="2:11" s="13" customFormat="1" ht="15" customHeight="1">
      <c r="B20" s="14" t="s">
        <v>7</v>
      </c>
      <c r="C20" s="19">
        <f aca="true" t="shared" si="6" ref="C20:K20">SUM(C21:C24)</f>
        <v>1166</v>
      </c>
      <c r="D20" s="20">
        <f t="shared" si="6"/>
        <v>6892</v>
      </c>
      <c r="E20" s="21">
        <f t="shared" si="6"/>
        <v>13852597</v>
      </c>
      <c r="F20" s="22">
        <f t="shared" si="6"/>
        <v>159</v>
      </c>
      <c r="G20" s="20">
        <f t="shared" si="6"/>
        <v>1443</v>
      </c>
      <c r="H20" s="23">
        <f t="shared" si="6"/>
        <v>5508552</v>
      </c>
      <c r="I20" s="21">
        <f t="shared" si="6"/>
        <v>1007</v>
      </c>
      <c r="J20" s="20">
        <f t="shared" si="6"/>
        <v>5449</v>
      </c>
      <c r="K20" s="23">
        <f t="shared" si="6"/>
        <v>8344045</v>
      </c>
    </row>
    <row r="21" spans="2:11" s="4" customFormat="1" ht="15" customHeight="1">
      <c r="B21" s="15" t="s">
        <v>10</v>
      </c>
      <c r="C21" s="24">
        <f aca="true" t="shared" si="7" ref="C21:E24">+F21+I21</f>
        <v>418</v>
      </c>
      <c r="D21" s="25">
        <f t="shared" si="7"/>
        <v>1948</v>
      </c>
      <c r="E21" s="26">
        <f t="shared" si="7"/>
        <v>3018156</v>
      </c>
      <c r="F21" s="27">
        <v>40</v>
      </c>
      <c r="G21" s="28">
        <v>287</v>
      </c>
      <c r="H21" s="29">
        <v>886798</v>
      </c>
      <c r="I21" s="27">
        <v>378</v>
      </c>
      <c r="J21" s="28">
        <v>1661</v>
      </c>
      <c r="K21" s="29">
        <v>2131358</v>
      </c>
    </row>
    <row r="22" spans="2:11" s="4" customFormat="1" ht="15" customHeight="1">
      <c r="B22" s="15" t="s">
        <v>11</v>
      </c>
      <c r="C22" s="24">
        <f t="shared" si="7"/>
        <v>371</v>
      </c>
      <c r="D22" s="25">
        <f t="shared" si="7"/>
        <v>2135</v>
      </c>
      <c r="E22" s="26">
        <f t="shared" si="7"/>
        <v>5303807</v>
      </c>
      <c r="F22" s="27">
        <v>59</v>
      </c>
      <c r="G22" s="28">
        <v>519</v>
      </c>
      <c r="H22" s="29">
        <v>2718544</v>
      </c>
      <c r="I22" s="27">
        <v>312</v>
      </c>
      <c r="J22" s="28">
        <v>1616</v>
      </c>
      <c r="K22" s="29">
        <v>2585263</v>
      </c>
    </row>
    <row r="23" spans="2:11" s="4" customFormat="1" ht="15" customHeight="1">
      <c r="B23" s="15" t="s">
        <v>12</v>
      </c>
      <c r="C23" s="24">
        <f t="shared" si="7"/>
        <v>257</v>
      </c>
      <c r="D23" s="25">
        <f t="shared" si="7"/>
        <v>1904</v>
      </c>
      <c r="E23" s="26">
        <f t="shared" si="7"/>
        <v>3076610</v>
      </c>
      <c r="F23" s="27">
        <v>34</v>
      </c>
      <c r="G23" s="28">
        <v>356</v>
      </c>
      <c r="H23" s="29">
        <v>898580</v>
      </c>
      <c r="I23" s="27">
        <v>223</v>
      </c>
      <c r="J23" s="28">
        <v>1548</v>
      </c>
      <c r="K23" s="29">
        <v>2178030</v>
      </c>
    </row>
    <row r="24" spans="2:11" s="4" customFormat="1" ht="15" customHeight="1">
      <c r="B24" s="16" t="s">
        <v>13</v>
      </c>
      <c r="C24" s="30">
        <f t="shared" si="7"/>
        <v>120</v>
      </c>
      <c r="D24" s="31">
        <f t="shared" si="7"/>
        <v>905</v>
      </c>
      <c r="E24" s="32">
        <f t="shared" si="7"/>
        <v>2454024</v>
      </c>
      <c r="F24" s="33">
        <v>26</v>
      </c>
      <c r="G24" s="34">
        <v>281</v>
      </c>
      <c r="H24" s="35">
        <v>1004630</v>
      </c>
      <c r="I24" s="33">
        <v>94</v>
      </c>
      <c r="J24" s="34">
        <v>624</v>
      </c>
      <c r="K24" s="35">
        <v>1449394</v>
      </c>
    </row>
    <row r="25" spans="2:11" s="13" customFormat="1" ht="15" customHeight="1">
      <c r="B25" s="14" t="s">
        <v>6</v>
      </c>
      <c r="C25" s="19">
        <f aca="true" t="shared" si="8" ref="C25:K25">SUM(C26:C29)</f>
        <v>1143</v>
      </c>
      <c r="D25" s="20">
        <f t="shared" si="8"/>
        <v>6543</v>
      </c>
      <c r="E25" s="21">
        <f t="shared" si="8"/>
        <v>13225895</v>
      </c>
      <c r="F25" s="22">
        <f t="shared" si="8"/>
        <v>173</v>
      </c>
      <c r="G25" s="20">
        <f t="shared" si="8"/>
        <v>1310</v>
      </c>
      <c r="H25" s="23">
        <f t="shared" si="8"/>
        <v>5183386</v>
      </c>
      <c r="I25" s="21">
        <f t="shared" si="8"/>
        <v>970</v>
      </c>
      <c r="J25" s="20">
        <f t="shared" si="8"/>
        <v>5233</v>
      </c>
      <c r="K25" s="23">
        <f t="shared" si="8"/>
        <v>8042509</v>
      </c>
    </row>
    <row r="26" spans="2:11" s="4" customFormat="1" ht="15" customHeight="1">
      <c r="B26" s="15" t="s">
        <v>10</v>
      </c>
      <c r="C26" s="24">
        <f aca="true" t="shared" si="9" ref="C26:E29">+F26+I26</f>
        <v>388</v>
      </c>
      <c r="D26" s="25">
        <f t="shared" si="9"/>
        <v>1907</v>
      </c>
      <c r="E26" s="26">
        <f t="shared" si="9"/>
        <v>2948122</v>
      </c>
      <c r="F26" s="27">
        <v>43</v>
      </c>
      <c r="G26" s="28">
        <v>401</v>
      </c>
      <c r="H26" s="29">
        <v>1002848</v>
      </c>
      <c r="I26" s="27">
        <v>345</v>
      </c>
      <c r="J26" s="28">
        <v>1506</v>
      </c>
      <c r="K26" s="29">
        <v>1945274</v>
      </c>
    </row>
    <row r="27" spans="2:11" s="4" customFormat="1" ht="15" customHeight="1">
      <c r="B27" s="15" t="s">
        <v>11</v>
      </c>
      <c r="C27" s="24">
        <f t="shared" si="9"/>
        <v>378</v>
      </c>
      <c r="D27" s="25">
        <f t="shared" si="9"/>
        <v>2151</v>
      </c>
      <c r="E27" s="26">
        <f t="shared" si="9"/>
        <v>5508796</v>
      </c>
      <c r="F27" s="27">
        <v>68</v>
      </c>
      <c r="G27" s="28">
        <v>528</v>
      </c>
      <c r="H27" s="29">
        <v>3003063</v>
      </c>
      <c r="I27" s="27">
        <v>310</v>
      </c>
      <c r="J27" s="28">
        <v>1623</v>
      </c>
      <c r="K27" s="29">
        <v>2505733</v>
      </c>
    </row>
    <row r="28" spans="2:11" s="4" customFormat="1" ht="15" customHeight="1">
      <c r="B28" s="15" t="s">
        <v>12</v>
      </c>
      <c r="C28" s="24">
        <f t="shared" si="9"/>
        <v>258</v>
      </c>
      <c r="D28" s="25">
        <f t="shared" si="9"/>
        <v>1669</v>
      </c>
      <c r="E28" s="26">
        <f t="shared" si="9"/>
        <v>2691150</v>
      </c>
      <c r="F28" s="27">
        <v>32</v>
      </c>
      <c r="G28" s="28">
        <v>154</v>
      </c>
      <c r="H28" s="29">
        <v>477138</v>
      </c>
      <c r="I28" s="27">
        <v>226</v>
      </c>
      <c r="J28" s="28">
        <v>1515</v>
      </c>
      <c r="K28" s="29">
        <v>2214012</v>
      </c>
    </row>
    <row r="29" spans="2:11" s="4" customFormat="1" ht="15" customHeight="1">
      <c r="B29" s="16" t="s">
        <v>13</v>
      </c>
      <c r="C29" s="30">
        <f t="shared" si="9"/>
        <v>119</v>
      </c>
      <c r="D29" s="31">
        <f t="shared" si="9"/>
        <v>816</v>
      </c>
      <c r="E29" s="32">
        <f t="shared" si="9"/>
        <v>2077827</v>
      </c>
      <c r="F29" s="33">
        <v>30</v>
      </c>
      <c r="G29" s="34">
        <v>227</v>
      </c>
      <c r="H29" s="35">
        <v>700337</v>
      </c>
      <c r="I29" s="33">
        <v>89</v>
      </c>
      <c r="J29" s="34">
        <v>589</v>
      </c>
      <c r="K29" s="35">
        <v>1377490</v>
      </c>
    </row>
    <row r="30" spans="2:11" s="13" customFormat="1" ht="15" customHeight="1">
      <c r="B30" s="14" t="s">
        <v>21</v>
      </c>
      <c r="C30" s="19">
        <f aca="true" t="shared" si="10" ref="C30:K30">SUM(C31:C34)</f>
        <v>1046</v>
      </c>
      <c r="D30" s="20">
        <f t="shared" si="10"/>
        <v>6299</v>
      </c>
      <c r="E30" s="21">
        <f t="shared" si="10"/>
        <v>13076705</v>
      </c>
      <c r="F30" s="22">
        <f t="shared" si="10"/>
        <v>158</v>
      </c>
      <c r="G30" s="20">
        <f t="shared" si="10"/>
        <v>1142</v>
      </c>
      <c r="H30" s="23">
        <f t="shared" si="10"/>
        <v>4609738</v>
      </c>
      <c r="I30" s="21">
        <f t="shared" si="10"/>
        <v>888</v>
      </c>
      <c r="J30" s="20">
        <f t="shared" si="10"/>
        <v>5157</v>
      </c>
      <c r="K30" s="23">
        <f t="shared" si="10"/>
        <v>8466967</v>
      </c>
    </row>
    <row r="31" spans="2:11" s="4" customFormat="1" ht="15" customHeight="1">
      <c r="B31" s="15" t="s">
        <v>10</v>
      </c>
      <c r="C31" s="24">
        <v>356</v>
      </c>
      <c r="D31" s="25">
        <v>1788</v>
      </c>
      <c r="E31" s="26">
        <v>3003226</v>
      </c>
      <c r="F31" s="27">
        <v>43</v>
      </c>
      <c r="G31" s="28">
        <v>294</v>
      </c>
      <c r="H31" s="29">
        <v>846685</v>
      </c>
      <c r="I31" s="27">
        <v>313</v>
      </c>
      <c r="J31" s="28">
        <v>1494</v>
      </c>
      <c r="K31" s="29">
        <v>2156541</v>
      </c>
    </row>
    <row r="32" spans="2:11" s="4" customFormat="1" ht="15" customHeight="1">
      <c r="B32" s="15" t="s">
        <v>11</v>
      </c>
      <c r="C32" s="24">
        <v>340</v>
      </c>
      <c r="D32" s="25">
        <v>2079</v>
      </c>
      <c r="E32" s="26">
        <v>5182371</v>
      </c>
      <c r="F32" s="27">
        <v>61</v>
      </c>
      <c r="G32" s="28">
        <v>504</v>
      </c>
      <c r="H32" s="29">
        <v>2645289</v>
      </c>
      <c r="I32" s="27">
        <v>279</v>
      </c>
      <c r="J32" s="28">
        <v>1575</v>
      </c>
      <c r="K32" s="29">
        <v>2537082</v>
      </c>
    </row>
    <row r="33" spans="2:11" s="4" customFormat="1" ht="15" customHeight="1">
      <c r="B33" s="15" t="s">
        <v>12</v>
      </c>
      <c r="C33" s="24">
        <v>239</v>
      </c>
      <c r="D33" s="25">
        <v>1658</v>
      </c>
      <c r="E33" s="26">
        <v>3014226</v>
      </c>
      <c r="F33" s="27">
        <v>31</v>
      </c>
      <c r="G33" s="28">
        <v>154</v>
      </c>
      <c r="H33" s="29">
        <v>572375</v>
      </c>
      <c r="I33" s="27">
        <v>208</v>
      </c>
      <c r="J33" s="28">
        <v>1504</v>
      </c>
      <c r="K33" s="29">
        <v>2441851</v>
      </c>
    </row>
    <row r="34" spans="2:11" s="4" customFormat="1" ht="15" customHeight="1">
      <c r="B34" s="16" t="s">
        <v>13</v>
      </c>
      <c r="C34" s="30">
        <v>111</v>
      </c>
      <c r="D34" s="31">
        <v>774</v>
      </c>
      <c r="E34" s="32">
        <v>1876882</v>
      </c>
      <c r="F34" s="33">
        <v>23</v>
      </c>
      <c r="G34" s="34">
        <v>190</v>
      </c>
      <c r="H34" s="35">
        <v>545389</v>
      </c>
      <c r="I34" s="33">
        <v>88</v>
      </c>
      <c r="J34" s="34">
        <v>584</v>
      </c>
      <c r="K34" s="35">
        <v>1331493</v>
      </c>
    </row>
    <row r="35" spans="2:11" s="4" customFormat="1" ht="15" customHeight="1">
      <c r="B35" s="17"/>
      <c r="K35" s="5" t="s">
        <v>18</v>
      </c>
    </row>
    <row r="36" spans="2:11" s="4" customFormat="1" ht="6" customHeight="1">
      <c r="B36" s="17"/>
      <c r="K36" s="5"/>
    </row>
  </sheetData>
  <sheetProtection/>
  <mergeCells count="4">
    <mergeCell ref="B3:B4"/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N1">
      <selection activeCell="Y7" sqref="Y7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5.8984375" style="3" customWidth="1"/>
    <col min="4" max="4" width="6.8984375" style="3" customWidth="1"/>
    <col min="5" max="5" width="9.59765625" style="3" customWidth="1"/>
    <col min="6" max="6" width="5.8984375" style="3" customWidth="1"/>
    <col min="7" max="7" width="6.8984375" style="3" customWidth="1"/>
    <col min="8" max="8" width="9.59765625" style="3" customWidth="1"/>
    <col min="9" max="10" width="8.59765625" style="3" customWidth="1"/>
    <col min="11" max="11" width="5.09765625" style="3" customWidth="1"/>
    <col min="12" max="12" width="8.59765625" style="3" customWidth="1"/>
    <col min="13" max="13" width="5.8984375" style="3" customWidth="1"/>
    <col min="14" max="16384" width="8.59765625" style="3" customWidth="1"/>
  </cols>
  <sheetData>
    <row r="1" spans="1:2" ht="30" customHeight="1">
      <c r="A1" s="1" t="s">
        <v>14</v>
      </c>
      <c r="B1" s="2"/>
    </row>
    <row r="2" spans="2:10" ht="18" customHeight="1">
      <c r="B2" s="36" t="s">
        <v>19</v>
      </c>
      <c r="H2" s="5" t="s">
        <v>0</v>
      </c>
      <c r="J2" s="3" t="s">
        <v>19</v>
      </c>
    </row>
    <row r="3" spans="2:10" s="6" customFormat="1" ht="15" customHeight="1">
      <c r="B3" s="39" t="s">
        <v>15</v>
      </c>
      <c r="C3" s="43" t="s">
        <v>1</v>
      </c>
      <c r="D3" s="43"/>
      <c r="E3" s="43"/>
      <c r="F3" s="43" t="s">
        <v>20</v>
      </c>
      <c r="G3" s="43"/>
      <c r="H3" s="43"/>
      <c r="J3" s="6" t="s">
        <v>15</v>
      </c>
    </row>
    <row r="4" spans="2:25" s="7" customFormat="1" ht="15" customHeight="1">
      <c r="B4" s="40"/>
      <c r="C4" s="11" t="s">
        <v>3</v>
      </c>
      <c r="D4" s="9" t="s">
        <v>4</v>
      </c>
      <c r="E4" s="12" t="s">
        <v>5</v>
      </c>
      <c r="F4" s="11" t="s">
        <v>3</v>
      </c>
      <c r="G4" s="9" t="s">
        <v>4</v>
      </c>
      <c r="H4" s="10" t="s">
        <v>5</v>
      </c>
      <c r="L4" s="4" t="s">
        <v>16</v>
      </c>
      <c r="M4" s="4" t="s">
        <v>17</v>
      </c>
      <c r="N4" s="4" t="s">
        <v>8</v>
      </c>
      <c r="O4" s="4" t="s">
        <v>7</v>
      </c>
      <c r="P4" s="4" t="s">
        <v>6</v>
      </c>
      <c r="Q4" s="7" t="s">
        <v>22</v>
      </c>
      <c r="T4" s="4" t="s">
        <v>16</v>
      </c>
      <c r="U4" s="4" t="s">
        <v>17</v>
      </c>
      <c r="V4" s="4" t="s">
        <v>8</v>
      </c>
      <c r="W4" s="4" t="s">
        <v>7</v>
      </c>
      <c r="X4" s="4" t="s">
        <v>6</v>
      </c>
      <c r="Y4" s="7" t="s">
        <v>22</v>
      </c>
    </row>
    <row r="5" spans="2:25" s="13" customFormat="1" ht="15" customHeight="1">
      <c r="B5" s="14" t="s">
        <v>16</v>
      </c>
      <c r="C5" s="22">
        <f aca="true" t="shared" si="0" ref="C5:H5">SUM(C6:C9)</f>
        <v>135</v>
      </c>
      <c r="D5" s="20">
        <f t="shared" si="0"/>
        <v>845</v>
      </c>
      <c r="E5" s="23">
        <f t="shared" si="0"/>
        <v>4016838</v>
      </c>
      <c r="F5" s="21">
        <f t="shared" si="0"/>
        <v>1163</v>
      </c>
      <c r="G5" s="20">
        <f t="shared" si="0"/>
        <v>4926</v>
      </c>
      <c r="H5" s="23">
        <f t="shared" si="0"/>
        <v>9210823</v>
      </c>
      <c r="K5" s="6" t="s">
        <v>1</v>
      </c>
      <c r="L5" s="4">
        <v>135</v>
      </c>
      <c r="M5" s="4">
        <v>122</v>
      </c>
      <c r="N5" s="4">
        <v>169</v>
      </c>
      <c r="O5" s="4">
        <v>159</v>
      </c>
      <c r="P5" s="4">
        <v>173</v>
      </c>
      <c r="Q5" s="4">
        <v>158</v>
      </c>
      <c r="S5" s="6" t="s">
        <v>1</v>
      </c>
      <c r="T5" s="4">
        <v>845</v>
      </c>
      <c r="U5" s="4">
        <v>828</v>
      </c>
      <c r="V5" s="4">
        <v>1232</v>
      </c>
      <c r="W5" s="4">
        <v>1443</v>
      </c>
      <c r="X5" s="4">
        <v>1310</v>
      </c>
      <c r="Y5" s="4">
        <v>1142</v>
      </c>
    </row>
    <row r="6" spans="2:25" s="4" customFormat="1" ht="15" customHeight="1">
      <c r="B6" s="15" t="s">
        <v>10</v>
      </c>
      <c r="C6" s="27">
        <v>53</v>
      </c>
      <c r="D6" s="28">
        <v>299</v>
      </c>
      <c r="E6" s="29">
        <v>1175309</v>
      </c>
      <c r="F6" s="27">
        <v>432</v>
      </c>
      <c r="G6" s="28">
        <v>1637</v>
      </c>
      <c r="H6" s="29">
        <v>2686255</v>
      </c>
      <c r="K6" s="6" t="s">
        <v>2</v>
      </c>
      <c r="L6" s="37">
        <v>1163</v>
      </c>
      <c r="M6" s="37">
        <v>1071</v>
      </c>
      <c r="N6" s="37">
        <v>1069</v>
      </c>
      <c r="O6" s="37">
        <v>1007</v>
      </c>
      <c r="P6" s="37">
        <v>970</v>
      </c>
      <c r="Q6" s="4">
        <v>888</v>
      </c>
      <c r="S6" s="6" t="s">
        <v>2</v>
      </c>
      <c r="T6" s="4">
        <v>4926</v>
      </c>
      <c r="U6" s="4">
        <v>4748</v>
      </c>
      <c r="V6" s="4">
        <v>5377</v>
      </c>
      <c r="W6" s="4">
        <v>5449</v>
      </c>
      <c r="X6" s="4">
        <v>5233</v>
      </c>
      <c r="Y6" s="4">
        <v>5157</v>
      </c>
    </row>
    <row r="7" spans="2:13" s="4" customFormat="1" ht="15" customHeight="1">
      <c r="B7" s="15" t="s">
        <v>11</v>
      </c>
      <c r="C7" s="27">
        <v>47</v>
      </c>
      <c r="D7" s="28">
        <v>323</v>
      </c>
      <c r="E7" s="29">
        <v>2187922</v>
      </c>
      <c r="F7" s="27">
        <v>370</v>
      </c>
      <c r="G7" s="28">
        <v>1597</v>
      </c>
      <c r="H7" s="29">
        <v>2781539</v>
      </c>
      <c r="M7" s="27"/>
    </row>
    <row r="8" spans="2:13" s="4" customFormat="1" ht="15" customHeight="1">
      <c r="B8" s="15" t="s">
        <v>12</v>
      </c>
      <c r="C8" s="27">
        <v>24</v>
      </c>
      <c r="D8" s="28">
        <v>136</v>
      </c>
      <c r="E8" s="29">
        <v>311208</v>
      </c>
      <c r="F8" s="27">
        <v>245</v>
      </c>
      <c r="G8" s="28">
        <v>1190</v>
      </c>
      <c r="H8" s="29">
        <v>2617740</v>
      </c>
      <c r="M8" s="27"/>
    </row>
    <row r="9" spans="2:13" s="4" customFormat="1" ht="15" customHeight="1">
      <c r="B9" s="16" t="s">
        <v>13</v>
      </c>
      <c r="C9" s="33">
        <v>11</v>
      </c>
      <c r="D9" s="34">
        <v>87</v>
      </c>
      <c r="E9" s="35">
        <v>342399</v>
      </c>
      <c r="F9" s="33">
        <v>116</v>
      </c>
      <c r="G9" s="34">
        <v>502</v>
      </c>
      <c r="H9" s="35">
        <v>1125289</v>
      </c>
      <c r="M9" s="33"/>
    </row>
    <row r="10" spans="2:8" s="13" customFormat="1" ht="15" customHeight="1">
      <c r="B10" s="14" t="s">
        <v>17</v>
      </c>
      <c r="C10" s="22">
        <f aca="true" t="shared" si="1" ref="C10:H10">SUM(C11:C14)</f>
        <v>122</v>
      </c>
      <c r="D10" s="20">
        <f t="shared" si="1"/>
        <v>828</v>
      </c>
      <c r="E10" s="23">
        <f t="shared" si="1"/>
        <v>4472723</v>
      </c>
      <c r="F10" s="21">
        <f t="shared" si="1"/>
        <v>1071</v>
      </c>
      <c r="G10" s="20">
        <f t="shared" si="1"/>
        <v>4748</v>
      </c>
      <c r="H10" s="23">
        <f t="shared" si="1"/>
        <v>9233566</v>
      </c>
    </row>
    <row r="11" spans="2:13" s="4" customFormat="1" ht="15" customHeight="1">
      <c r="B11" s="15" t="s">
        <v>10</v>
      </c>
      <c r="C11" s="27">
        <v>37</v>
      </c>
      <c r="D11" s="28">
        <v>251</v>
      </c>
      <c r="E11" s="29">
        <v>974197</v>
      </c>
      <c r="F11" s="27">
        <v>397</v>
      </c>
      <c r="G11" s="28">
        <v>1494</v>
      </c>
      <c r="H11" s="29">
        <v>2532583</v>
      </c>
      <c r="M11" s="27"/>
    </row>
    <row r="12" spans="2:13" s="4" customFormat="1" ht="15" customHeight="1">
      <c r="B12" s="15" t="s">
        <v>11</v>
      </c>
      <c r="C12" s="27">
        <v>50</v>
      </c>
      <c r="D12" s="28">
        <v>381</v>
      </c>
      <c r="E12" s="29">
        <v>2748280</v>
      </c>
      <c r="F12" s="27">
        <v>338</v>
      </c>
      <c r="G12" s="28">
        <v>1425</v>
      </c>
      <c r="H12" s="29">
        <v>2800612</v>
      </c>
      <c r="M12" s="27"/>
    </row>
    <row r="13" spans="2:13" s="4" customFormat="1" ht="15" customHeight="1">
      <c r="B13" s="15" t="s">
        <v>12</v>
      </c>
      <c r="C13" s="27">
        <v>21</v>
      </c>
      <c r="D13" s="28">
        <v>94</v>
      </c>
      <c r="E13" s="29">
        <v>281379</v>
      </c>
      <c r="F13" s="27">
        <v>227</v>
      </c>
      <c r="G13" s="28">
        <v>1303</v>
      </c>
      <c r="H13" s="29">
        <v>2479741</v>
      </c>
      <c r="M13" s="27"/>
    </row>
    <row r="14" spans="2:13" s="4" customFormat="1" ht="15" customHeight="1">
      <c r="B14" s="16" t="s">
        <v>13</v>
      </c>
      <c r="C14" s="33">
        <v>14</v>
      </c>
      <c r="D14" s="34">
        <v>102</v>
      </c>
      <c r="E14" s="35">
        <v>468867</v>
      </c>
      <c r="F14" s="33">
        <v>109</v>
      </c>
      <c r="G14" s="34">
        <v>526</v>
      </c>
      <c r="H14" s="35">
        <v>1420630</v>
      </c>
      <c r="M14" s="33"/>
    </row>
    <row r="15" spans="2:8" s="13" customFormat="1" ht="15" customHeight="1">
      <c r="B15" s="14" t="s">
        <v>8</v>
      </c>
      <c r="C15" s="22">
        <f aca="true" t="shared" si="2" ref="C15:H15">SUM(C16:C19)</f>
        <v>169</v>
      </c>
      <c r="D15" s="20">
        <f t="shared" si="2"/>
        <v>1232</v>
      </c>
      <c r="E15" s="23">
        <f t="shared" si="2"/>
        <v>5448779</v>
      </c>
      <c r="F15" s="21">
        <f t="shared" si="2"/>
        <v>1069</v>
      </c>
      <c r="G15" s="20">
        <f t="shared" si="2"/>
        <v>5377</v>
      </c>
      <c r="H15" s="23">
        <f t="shared" si="2"/>
        <v>8835717</v>
      </c>
    </row>
    <row r="16" spans="2:13" s="4" customFormat="1" ht="15" customHeight="1">
      <c r="B16" s="15" t="s">
        <v>10</v>
      </c>
      <c r="C16" s="27">
        <v>50</v>
      </c>
      <c r="D16" s="28">
        <v>287</v>
      </c>
      <c r="E16" s="29">
        <v>1067628</v>
      </c>
      <c r="F16" s="27">
        <v>402</v>
      </c>
      <c r="G16" s="28">
        <v>1637</v>
      </c>
      <c r="H16" s="29">
        <v>2596601</v>
      </c>
      <c r="M16" s="27"/>
    </row>
    <row r="17" spans="2:13" s="4" customFormat="1" ht="15" customHeight="1">
      <c r="B17" s="15" t="s">
        <v>11</v>
      </c>
      <c r="C17" s="27">
        <v>64</v>
      </c>
      <c r="D17" s="28">
        <v>626</v>
      </c>
      <c r="E17" s="29">
        <v>3245240</v>
      </c>
      <c r="F17" s="27">
        <v>322</v>
      </c>
      <c r="G17" s="28">
        <v>1566</v>
      </c>
      <c r="H17" s="29">
        <v>2499887</v>
      </c>
      <c r="M17" s="27"/>
    </row>
    <row r="18" spans="2:13" s="4" customFormat="1" ht="15" customHeight="1">
      <c r="B18" s="15" t="s">
        <v>12</v>
      </c>
      <c r="C18" s="27">
        <v>39</v>
      </c>
      <c r="D18" s="28">
        <v>198</v>
      </c>
      <c r="E18" s="29">
        <v>568765</v>
      </c>
      <c r="F18" s="27">
        <v>247</v>
      </c>
      <c r="G18" s="28">
        <v>1511</v>
      </c>
      <c r="H18" s="29">
        <v>2471894</v>
      </c>
      <c r="M18" s="27"/>
    </row>
    <row r="19" spans="2:13" s="4" customFormat="1" ht="15" customHeight="1">
      <c r="B19" s="16" t="s">
        <v>13</v>
      </c>
      <c r="C19" s="33">
        <v>16</v>
      </c>
      <c r="D19" s="34">
        <v>121</v>
      </c>
      <c r="E19" s="35">
        <v>567146</v>
      </c>
      <c r="F19" s="33">
        <v>98</v>
      </c>
      <c r="G19" s="34">
        <v>663</v>
      </c>
      <c r="H19" s="35">
        <v>1267335</v>
      </c>
      <c r="M19" s="33"/>
    </row>
    <row r="20" spans="2:8" s="13" customFormat="1" ht="15" customHeight="1">
      <c r="B20" s="14" t="s">
        <v>7</v>
      </c>
      <c r="C20" s="22">
        <f aca="true" t="shared" si="3" ref="C20:H20">SUM(C21:C24)</f>
        <v>159</v>
      </c>
      <c r="D20" s="20">
        <f t="shared" si="3"/>
        <v>1443</v>
      </c>
      <c r="E20" s="23">
        <f t="shared" si="3"/>
        <v>5508552</v>
      </c>
      <c r="F20" s="21">
        <f t="shared" si="3"/>
        <v>1007</v>
      </c>
      <c r="G20" s="20">
        <f t="shared" si="3"/>
        <v>5449</v>
      </c>
      <c r="H20" s="23">
        <f t="shared" si="3"/>
        <v>8344045</v>
      </c>
    </row>
    <row r="21" spans="2:13" s="4" customFormat="1" ht="15" customHeight="1">
      <c r="B21" s="15" t="s">
        <v>10</v>
      </c>
      <c r="C21" s="27">
        <v>40</v>
      </c>
      <c r="D21" s="28">
        <v>287</v>
      </c>
      <c r="E21" s="29">
        <v>886798</v>
      </c>
      <c r="F21" s="27">
        <v>378</v>
      </c>
      <c r="G21" s="28">
        <v>1661</v>
      </c>
      <c r="H21" s="29">
        <v>2131358</v>
      </c>
      <c r="M21" s="27"/>
    </row>
    <row r="22" spans="2:13" s="4" customFormat="1" ht="15" customHeight="1">
      <c r="B22" s="15" t="s">
        <v>11</v>
      </c>
      <c r="C22" s="27">
        <v>59</v>
      </c>
      <c r="D22" s="28">
        <v>519</v>
      </c>
      <c r="E22" s="29">
        <v>2718544</v>
      </c>
      <c r="F22" s="27">
        <v>312</v>
      </c>
      <c r="G22" s="28">
        <v>1616</v>
      </c>
      <c r="H22" s="29">
        <v>2585263</v>
      </c>
      <c r="M22" s="27"/>
    </row>
    <row r="23" spans="2:13" s="4" customFormat="1" ht="15" customHeight="1">
      <c r="B23" s="15" t="s">
        <v>12</v>
      </c>
      <c r="C23" s="27">
        <v>34</v>
      </c>
      <c r="D23" s="28">
        <v>356</v>
      </c>
      <c r="E23" s="29">
        <v>898580</v>
      </c>
      <c r="F23" s="27">
        <v>223</v>
      </c>
      <c r="G23" s="28">
        <v>1548</v>
      </c>
      <c r="H23" s="29">
        <v>2178030</v>
      </c>
      <c r="M23" s="27"/>
    </row>
    <row r="24" spans="2:13" s="4" customFormat="1" ht="15" customHeight="1">
      <c r="B24" s="16" t="s">
        <v>13</v>
      </c>
      <c r="C24" s="33">
        <v>26</v>
      </c>
      <c r="D24" s="34">
        <v>281</v>
      </c>
      <c r="E24" s="35">
        <v>1004630</v>
      </c>
      <c r="F24" s="33">
        <v>94</v>
      </c>
      <c r="G24" s="34">
        <v>624</v>
      </c>
      <c r="H24" s="35">
        <v>1449394</v>
      </c>
      <c r="M24" s="33"/>
    </row>
    <row r="25" spans="2:8" s="13" customFormat="1" ht="15" customHeight="1">
      <c r="B25" s="14" t="s">
        <v>6</v>
      </c>
      <c r="C25" s="22">
        <f aca="true" t="shared" si="4" ref="C25:H25">SUM(C26:C29)</f>
        <v>173</v>
      </c>
      <c r="D25" s="20">
        <f t="shared" si="4"/>
        <v>1310</v>
      </c>
      <c r="E25" s="23">
        <f t="shared" si="4"/>
        <v>5183386</v>
      </c>
      <c r="F25" s="21">
        <f t="shared" si="4"/>
        <v>970</v>
      </c>
      <c r="G25" s="20">
        <f t="shared" si="4"/>
        <v>5233</v>
      </c>
      <c r="H25" s="23">
        <f t="shared" si="4"/>
        <v>8042509</v>
      </c>
    </row>
    <row r="26" spans="2:13" s="4" customFormat="1" ht="15" customHeight="1">
      <c r="B26" s="15" t="s">
        <v>10</v>
      </c>
      <c r="C26" s="27">
        <v>43</v>
      </c>
      <c r="D26" s="28">
        <v>401</v>
      </c>
      <c r="E26" s="29">
        <v>1002848</v>
      </c>
      <c r="F26" s="27">
        <v>345</v>
      </c>
      <c r="G26" s="28">
        <v>1506</v>
      </c>
      <c r="H26" s="29">
        <v>1945274</v>
      </c>
      <c r="M26" s="27"/>
    </row>
    <row r="27" spans="2:13" s="4" customFormat="1" ht="15" customHeight="1">
      <c r="B27" s="15" t="s">
        <v>11</v>
      </c>
      <c r="C27" s="27">
        <v>68</v>
      </c>
      <c r="D27" s="28">
        <v>528</v>
      </c>
      <c r="E27" s="29">
        <v>3003063</v>
      </c>
      <c r="F27" s="27">
        <v>310</v>
      </c>
      <c r="G27" s="28">
        <v>1623</v>
      </c>
      <c r="H27" s="29">
        <v>2505733</v>
      </c>
      <c r="M27" s="27"/>
    </row>
    <row r="28" spans="2:13" s="4" customFormat="1" ht="15" customHeight="1">
      <c r="B28" s="15" t="s">
        <v>12</v>
      </c>
      <c r="C28" s="27">
        <v>32</v>
      </c>
      <c r="D28" s="28">
        <v>154</v>
      </c>
      <c r="E28" s="29">
        <v>477138</v>
      </c>
      <c r="F28" s="27">
        <v>226</v>
      </c>
      <c r="G28" s="28">
        <v>1515</v>
      </c>
      <c r="H28" s="29">
        <v>2214012</v>
      </c>
      <c r="M28" s="27"/>
    </row>
    <row r="29" spans="2:13" s="4" customFormat="1" ht="15" customHeight="1">
      <c r="B29" s="16" t="s">
        <v>13</v>
      </c>
      <c r="C29" s="33">
        <v>30</v>
      </c>
      <c r="D29" s="34">
        <v>227</v>
      </c>
      <c r="E29" s="35">
        <v>700337</v>
      </c>
      <c r="F29" s="33">
        <v>89</v>
      </c>
      <c r="G29" s="34">
        <v>589</v>
      </c>
      <c r="H29" s="35">
        <v>1377490</v>
      </c>
      <c r="M29" s="33"/>
    </row>
    <row r="30" spans="2:8" s="4" customFormat="1" ht="15" customHeight="1">
      <c r="B30" s="17"/>
      <c r="H30" s="5" t="s">
        <v>18</v>
      </c>
    </row>
  </sheetData>
  <sheetProtection/>
  <mergeCells count="3">
    <mergeCell ref="B3:B4"/>
    <mergeCell ref="C3:E3"/>
    <mergeCell ref="F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2014-04-04T09:10:18Z</cp:lastPrinted>
  <dcterms:created xsi:type="dcterms:W3CDTF">1999-04-24T14:35:24Z</dcterms:created>
  <dcterms:modified xsi:type="dcterms:W3CDTF">2014-04-04T09:10:19Z</dcterms:modified>
  <cp:category/>
  <cp:version/>
  <cp:contentType/>
  <cp:contentStatus/>
</cp:coreProperties>
</file>