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D-1" sheetId="1" r:id="rId1"/>
    <sheet name="Sheet2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<sst xmlns="http://schemas.openxmlformats.org/spreadsheetml/2006/main" count="55" uniqueCount="23">
  <si>
    <t>専業農家数</t>
  </si>
  <si>
    <t>総農家数</t>
  </si>
  <si>
    <t>第1種</t>
  </si>
  <si>
    <t>第2種</t>
  </si>
  <si>
    <t>総数</t>
  </si>
  <si>
    <t>平成12年</t>
  </si>
  <si>
    <t>平成17年</t>
  </si>
  <si>
    <t>平成 7年</t>
  </si>
  <si>
    <t>平成 2年</t>
  </si>
  <si>
    <t>単位：戸</t>
  </si>
  <si>
    <t>出典：農林業センサス報告書</t>
  </si>
  <si>
    <t>兼業農家数</t>
  </si>
  <si>
    <t>三国町</t>
  </si>
  <si>
    <t>丸岡町</t>
  </si>
  <si>
    <t>春江町</t>
  </si>
  <si>
    <t>坂井町</t>
  </si>
  <si>
    <t>昭和60年</t>
  </si>
  <si>
    <t>自給的農家数</t>
  </si>
  <si>
    <t>D-1．専兼業別農家数</t>
  </si>
  <si>
    <t>年次</t>
  </si>
  <si>
    <t>各年2月1日現在</t>
  </si>
  <si>
    <t>平成22年</t>
  </si>
  <si>
    <t>兼業農家数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</si>
</sst>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#,##0_ "/>
    <numFmt numFmtId="190" formatCode="#,##0;&quot;△ &quot;#,##0"/>
  </numFmts>
  <fonts count="50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183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/>
    </xf>
    <xf numFmtId="183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189" fontId="11" fillId="0" borderId="0" xfId="0" applyNumberFormat="1" applyFont="1" applyFill="1" applyAlignment="1">
      <alignment/>
    </xf>
    <xf numFmtId="190" fontId="11" fillId="0" borderId="10" xfId="0" applyNumberFormat="1" applyFont="1" applyFill="1" applyBorder="1" applyAlignment="1" quotePrefix="1">
      <alignment vertical="center"/>
    </xf>
    <xf numFmtId="189" fontId="10" fillId="0" borderId="0" xfId="0" applyNumberFormat="1" applyFont="1" applyFill="1" applyAlignment="1">
      <alignment/>
    </xf>
    <xf numFmtId="190" fontId="10" fillId="0" borderId="11" xfId="0" applyNumberFormat="1" applyFont="1" applyFill="1" applyBorder="1" applyAlignment="1" quotePrefix="1">
      <alignment vertical="center"/>
    </xf>
    <xf numFmtId="190" fontId="10" fillId="0" borderId="12" xfId="0" applyNumberFormat="1" applyFont="1" applyFill="1" applyBorder="1" applyAlignment="1" quotePrefix="1">
      <alignment vertical="center"/>
    </xf>
    <xf numFmtId="183" fontId="8" fillId="0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quotePrefix="1">
      <alignment horizontal="center" vertical="center"/>
    </xf>
    <xf numFmtId="189" fontId="1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89" fontId="10" fillId="0" borderId="11" xfId="0" applyNumberFormat="1" applyFont="1" applyFill="1" applyBorder="1" applyAlignment="1">
      <alignment horizontal="right" vertical="center"/>
    </xf>
    <xf numFmtId="189" fontId="10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 quotePrefix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190" fontId="11" fillId="0" borderId="14" xfId="0" applyNumberFormat="1" applyFont="1" applyFill="1" applyBorder="1" applyAlignment="1" quotePrefix="1">
      <alignment vertical="center"/>
    </xf>
    <xf numFmtId="190" fontId="10" fillId="0" borderId="15" xfId="0" applyNumberFormat="1" applyFont="1" applyFill="1" applyBorder="1" applyAlignment="1" quotePrefix="1">
      <alignment vertical="center"/>
    </xf>
    <xf numFmtId="190" fontId="10" fillId="0" borderId="16" xfId="0" applyNumberFormat="1" applyFont="1" applyFill="1" applyBorder="1" applyAlignment="1" quotePrefix="1">
      <alignment vertical="center"/>
    </xf>
    <xf numFmtId="0" fontId="8" fillId="0" borderId="17" xfId="0" applyFont="1" applyFill="1" applyBorder="1" applyAlignment="1">
      <alignment horizontal="distributed" vertical="center"/>
    </xf>
    <xf numFmtId="190" fontId="11" fillId="0" borderId="18" xfId="0" applyNumberFormat="1" applyFont="1" applyFill="1" applyBorder="1" applyAlignment="1" quotePrefix="1">
      <alignment vertical="center"/>
    </xf>
    <xf numFmtId="190" fontId="10" fillId="0" borderId="19" xfId="0" applyNumberFormat="1" applyFont="1" applyFill="1" applyBorder="1" applyAlignment="1" quotePrefix="1">
      <alignment vertical="center"/>
    </xf>
    <xf numFmtId="190" fontId="10" fillId="0" borderId="20" xfId="0" applyNumberFormat="1" applyFont="1" applyFill="1" applyBorder="1" applyAlignment="1" quotePrefix="1">
      <alignment vertical="center"/>
    </xf>
    <xf numFmtId="189" fontId="11" fillId="0" borderId="21" xfId="0" applyNumberFormat="1" applyFont="1" applyFill="1" applyBorder="1" applyAlignment="1">
      <alignment horizontal="center" vertical="center"/>
    </xf>
    <xf numFmtId="190" fontId="11" fillId="0" borderId="21" xfId="0" applyNumberFormat="1" applyFont="1" applyFill="1" applyBorder="1" applyAlignment="1" quotePrefix="1">
      <alignment vertical="center"/>
    </xf>
    <xf numFmtId="190" fontId="11" fillId="0" borderId="13" xfId="0" applyNumberFormat="1" applyFont="1" applyFill="1" applyBorder="1" applyAlignment="1" quotePrefix="1">
      <alignment vertical="center"/>
    </xf>
    <xf numFmtId="190" fontId="11" fillId="0" borderId="17" xfId="0" applyNumberFormat="1" applyFont="1" applyFill="1" applyBorder="1" applyAlignment="1" quotePrefix="1">
      <alignment vertical="center"/>
    </xf>
    <xf numFmtId="190" fontId="11" fillId="0" borderId="22" xfId="0" applyNumberFormat="1" applyFont="1" applyFill="1" applyBorder="1" applyAlignment="1" quotePrefix="1">
      <alignment horizontal="center" vertical="center"/>
    </xf>
    <xf numFmtId="190" fontId="11" fillId="0" borderId="23" xfId="0" applyNumberFormat="1" applyFont="1" applyFill="1" applyBorder="1" applyAlignment="1" quotePrefix="1">
      <alignment horizontal="center" vertical="center"/>
    </xf>
    <xf numFmtId="190" fontId="11" fillId="0" borderId="24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925"/>
          <c:w val="0.965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専業農家数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Sheet2!$A$2:$A$7</c:f>
              <c:strCache>
                <c:ptCount val="6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</c:strCache>
            </c:strRef>
          </c:cat>
          <c:val>
            <c:numRef>
              <c:f>Sheet2!$B$2:$B$7</c:f>
              <c:numCache>
                <c:ptCount val="6"/>
                <c:pt idx="0">
                  <c:v>249</c:v>
                </c:pt>
                <c:pt idx="1">
                  <c:v>247</c:v>
                </c:pt>
                <c:pt idx="2">
                  <c:v>212</c:v>
                </c:pt>
                <c:pt idx="3">
                  <c:v>232</c:v>
                </c:pt>
                <c:pt idx="4">
                  <c:v>261</c:v>
                </c:pt>
                <c:pt idx="5">
                  <c:v>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兼業農家数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Sheet2!$A$2:$A$7</c:f>
              <c:strCache>
                <c:ptCount val="6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</c:strCache>
            </c:strRef>
          </c:cat>
          <c:val>
            <c:numRef>
              <c:f>Sheet2!$C$2:$C$7</c:f>
              <c:numCache>
                <c:ptCount val="6"/>
                <c:pt idx="0">
                  <c:v>5527</c:v>
                </c:pt>
                <c:pt idx="1">
                  <c:v>5164</c:v>
                </c:pt>
                <c:pt idx="2">
                  <c:v>4860</c:v>
                </c:pt>
                <c:pt idx="3">
                  <c:v>3989</c:v>
                </c:pt>
                <c:pt idx="4">
                  <c:v>3276</c:v>
                </c:pt>
                <c:pt idx="5">
                  <c:v>2500</c:v>
                </c:pt>
              </c:numCache>
            </c:numRef>
          </c:val>
          <c:smooth val="0"/>
        </c:ser>
        <c:marker val="1"/>
        <c:axId val="33828640"/>
        <c:axId val="36022305"/>
      </c:lineChart>
      <c:catAx>
        <c:axId val="33828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22305"/>
        <c:crosses val="autoZero"/>
        <c:auto val="1"/>
        <c:lblOffset val="100"/>
        <c:tickLblSkip val="1"/>
        <c:noMultiLvlLbl val="0"/>
      </c:catAx>
      <c:valAx>
        <c:axId val="36022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28640"/>
        <c:crossesAt val="1"/>
        <c:crossBetween val="between"/>
        <c:dispUnits/>
        <c:majorUnit val="1000"/>
      </c:valAx>
      <c:spPr>
        <a:solidFill>
          <a:srgbClr val="FFFFCC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</cdr:x>
      <cdr:y>0.771</cdr:y>
    </cdr:from>
    <cdr:to>
      <cdr:x>0.58525</cdr:x>
      <cdr:y>0.8235</cdr:y>
    </cdr:to>
    <cdr:sp>
      <cdr:nvSpPr>
        <cdr:cNvPr id="1" name="Rectangle 1"/>
        <cdr:cNvSpPr>
          <a:spLocks/>
        </cdr:cNvSpPr>
      </cdr:nvSpPr>
      <cdr:spPr>
        <a:xfrm>
          <a:off x="2933700" y="2724150"/>
          <a:ext cx="82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専業農</a:t>
          </a:r>
          <a:r>
            <a:rPr lang="en-US" cap="none" sz="900" b="0" i="0" u="none" baseline="0">
              <a:solidFill>
                <a:srgbClr val="000000"/>
              </a:solidFill>
            </a:rPr>
            <a:t>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32</xdr:row>
      <xdr:rowOff>66675</xdr:rowOff>
    </xdr:from>
    <xdr:to>
      <xdr:col>7</xdr:col>
      <xdr:colOff>762000</xdr:colOff>
      <xdr:row>54</xdr:row>
      <xdr:rowOff>38100</xdr:rowOff>
    </xdr:to>
    <xdr:graphicFrame>
      <xdr:nvGraphicFramePr>
        <xdr:cNvPr id="1" name="グラフ 1"/>
        <xdr:cNvGraphicFramePr/>
      </xdr:nvGraphicFramePr>
      <xdr:xfrm>
        <a:off x="428625" y="6334125"/>
        <a:ext cx="64389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32</xdr:row>
      <xdr:rowOff>19050</xdr:rowOff>
    </xdr:from>
    <xdr:to>
      <xdr:col>5</xdr:col>
      <xdr:colOff>171450</xdr:colOff>
      <xdr:row>33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914650" y="6286500"/>
          <a:ext cx="1571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農家数の推移</a:t>
          </a:r>
        </a:p>
      </xdr:txBody>
    </xdr:sp>
    <xdr:clientData/>
  </xdr:twoCellAnchor>
  <xdr:twoCellAnchor>
    <xdr:from>
      <xdr:col>1</xdr:col>
      <xdr:colOff>542925</xdr:colOff>
      <xdr:row>32</xdr:row>
      <xdr:rowOff>123825</xdr:rowOff>
    </xdr:from>
    <xdr:to>
      <xdr:col>1</xdr:col>
      <xdr:colOff>923925</xdr:colOff>
      <xdr:row>33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828675" y="63912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戸</a:t>
          </a:r>
        </a:p>
      </xdr:txBody>
    </xdr:sp>
    <xdr:clientData/>
  </xdr:twoCellAnchor>
  <xdr:twoCellAnchor>
    <xdr:from>
      <xdr:col>3</xdr:col>
      <xdr:colOff>600075</xdr:colOff>
      <xdr:row>38</xdr:row>
      <xdr:rowOff>95250</xdr:rowOff>
    </xdr:from>
    <xdr:to>
      <xdr:col>4</xdr:col>
      <xdr:colOff>447675</xdr:colOff>
      <xdr:row>39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2971800" y="73342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兼業農</a:t>
          </a:r>
          <a:r>
            <a:rPr lang="en-US" cap="none" sz="900" b="0" i="0" u="none" baseline="0">
              <a:solidFill>
                <a:srgbClr val="000000"/>
              </a:solidFill>
            </a:rPr>
            <a:t>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J31" sqref="J31"/>
    </sheetView>
  </sheetViews>
  <sheetFormatPr defaultColWidth="9.00390625" defaultRowHeight="12.75"/>
  <cols>
    <col min="1" max="1" width="3.75390625" style="3" customWidth="1"/>
    <col min="2" max="2" width="12.75390625" style="16" customWidth="1"/>
    <col min="3" max="3" width="14.625" style="12" customWidth="1"/>
    <col min="4" max="5" width="12.75390625" style="12" customWidth="1"/>
    <col min="6" max="7" width="11.75390625" style="12" customWidth="1"/>
    <col min="8" max="8" width="11.375" style="3" customWidth="1"/>
    <col min="9" max="16384" width="9.125" style="3" customWidth="1"/>
  </cols>
  <sheetData>
    <row r="1" spans="1:7" ht="30" customHeight="1">
      <c r="A1" s="1" t="s">
        <v>18</v>
      </c>
      <c r="B1" s="13"/>
      <c r="C1" s="2"/>
      <c r="D1" s="2"/>
      <c r="E1" s="2"/>
      <c r="F1" s="2"/>
      <c r="G1" s="2"/>
    </row>
    <row r="2" spans="2:8" ht="18" customHeight="1">
      <c r="B2" s="23" t="s">
        <v>20</v>
      </c>
      <c r="C2" s="4"/>
      <c r="D2" s="4"/>
      <c r="E2" s="4"/>
      <c r="F2" s="4"/>
      <c r="H2" s="21" t="s">
        <v>9</v>
      </c>
    </row>
    <row r="3" spans="2:8" s="6" customFormat="1" ht="20.25" customHeight="1">
      <c r="B3" s="42" t="s">
        <v>19</v>
      </c>
      <c r="C3" s="45" t="s">
        <v>1</v>
      </c>
      <c r="D3" s="45" t="s">
        <v>0</v>
      </c>
      <c r="E3" s="42" t="s">
        <v>11</v>
      </c>
      <c r="F3" s="44"/>
      <c r="G3" s="44"/>
      <c r="H3" s="40" t="s">
        <v>17</v>
      </c>
    </row>
    <row r="4" spans="2:8" s="6" customFormat="1" ht="20.25" customHeight="1">
      <c r="B4" s="43"/>
      <c r="C4" s="46"/>
      <c r="D4" s="46"/>
      <c r="E4" s="22" t="s">
        <v>4</v>
      </c>
      <c r="F4" s="25" t="s">
        <v>2</v>
      </c>
      <c r="G4" s="29" t="s">
        <v>3</v>
      </c>
      <c r="H4" s="41"/>
    </row>
    <row r="5" spans="2:8" s="7" customFormat="1" ht="15" customHeight="1">
      <c r="B5" s="15" t="s">
        <v>16</v>
      </c>
      <c r="C5" s="8">
        <f>SUM(C6:C9)</f>
        <v>5776</v>
      </c>
      <c r="D5" s="8">
        <f>SUM(D6:D9)</f>
        <v>249</v>
      </c>
      <c r="E5" s="8">
        <f>SUM(E6:E9)</f>
        <v>5527</v>
      </c>
      <c r="F5" s="26">
        <f>SUM(F6:F9)</f>
        <v>811</v>
      </c>
      <c r="G5" s="30">
        <f>SUM(G6:G9)</f>
        <v>4716</v>
      </c>
      <c r="H5" s="37"/>
    </row>
    <row r="6" spans="2:8" s="9" customFormat="1" ht="15" customHeight="1">
      <c r="B6" s="17" t="s">
        <v>12</v>
      </c>
      <c r="C6" s="10">
        <f>SUM(D6:E6)+H6</f>
        <v>1056</v>
      </c>
      <c r="D6" s="10">
        <v>90</v>
      </c>
      <c r="E6" s="10">
        <f>SUM(F6:G6)</f>
        <v>966</v>
      </c>
      <c r="F6" s="27">
        <v>241</v>
      </c>
      <c r="G6" s="31">
        <v>725</v>
      </c>
      <c r="H6" s="38"/>
    </row>
    <row r="7" spans="2:8" s="9" customFormat="1" ht="15" customHeight="1">
      <c r="B7" s="17" t="s">
        <v>13</v>
      </c>
      <c r="C7" s="10">
        <f>SUM(D7:E7)+H7</f>
        <v>2004</v>
      </c>
      <c r="D7" s="10">
        <v>52</v>
      </c>
      <c r="E7" s="10">
        <f>SUM(F7:G7)</f>
        <v>1952</v>
      </c>
      <c r="F7" s="27">
        <v>194</v>
      </c>
      <c r="G7" s="31">
        <v>1758</v>
      </c>
      <c r="H7" s="38"/>
    </row>
    <row r="8" spans="2:8" s="9" customFormat="1" ht="15" customHeight="1">
      <c r="B8" s="17" t="s">
        <v>14</v>
      </c>
      <c r="C8" s="10">
        <f>SUM(D8:E8)+H8</f>
        <v>1209</v>
      </c>
      <c r="D8" s="10">
        <v>40</v>
      </c>
      <c r="E8" s="10">
        <f>SUM(F8:G8)</f>
        <v>1169</v>
      </c>
      <c r="F8" s="27">
        <v>104</v>
      </c>
      <c r="G8" s="31">
        <v>1065</v>
      </c>
      <c r="H8" s="38"/>
    </row>
    <row r="9" spans="2:8" s="9" customFormat="1" ht="15" customHeight="1">
      <c r="B9" s="18" t="s">
        <v>15</v>
      </c>
      <c r="C9" s="10">
        <f>SUM(D9:E9)+H9</f>
        <v>1507</v>
      </c>
      <c r="D9" s="11">
        <v>67</v>
      </c>
      <c r="E9" s="10">
        <f>SUM(F9:G9)</f>
        <v>1440</v>
      </c>
      <c r="F9" s="28">
        <v>272</v>
      </c>
      <c r="G9" s="32">
        <v>1168</v>
      </c>
      <c r="H9" s="39"/>
    </row>
    <row r="10" spans="2:8" s="7" customFormat="1" ht="15" customHeight="1">
      <c r="B10" s="15" t="s">
        <v>8</v>
      </c>
      <c r="C10" s="8">
        <f>SUM(C11:C14)</f>
        <v>5411</v>
      </c>
      <c r="D10" s="8">
        <f>SUM(D11:D14)</f>
        <v>247</v>
      </c>
      <c r="E10" s="8">
        <f>SUM(E11:E14)</f>
        <v>5164</v>
      </c>
      <c r="F10" s="26">
        <f>SUM(F11:F14)</f>
        <v>502</v>
      </c>
      <c r="G10" s="30">
        <f>SUM(G11:G14)</f>
        <v>4662</v>
      </c>
      <c r="H10" s="37"/>
    </row>
    <row r="11" spans="2:8" s="9" customFormat="1" ht="15" customHeight="1">
      <c r="B11" s="17" t="s">
        <v>12</v>
      </c>
      <c r="C11" s="10">
        <f>SUM(D11:E11)+H11</f>
        <v>978</v>
      </c>
      <c r="D11" s="10">
        <v>84</v>
      </c>
      <c r="E11" s="10">
        <f>SUM(F11:G11)</f>
        <v>894</v>
      </c>
      <c r="F11" s="27">
        <v>198</v>
      </c>
      <c r="G11" s="31">
        <v>696</v>
      </c>
      <c r="H11" s="38"/>
    </row>
    <row r="12" spans="2:8" s="9" customFormat="1" ht="15" customHeight="1">
      <c r="B12" s="17" t="s">
        <v>13</v>
      </c>
      <c r="C12" s="10">
        <f>SUM(D12:E12)+H12</f>
        <v>1888</v>
      </c>
      <c r="D12" s="10">
        <v>56</v>
      </c>
      <c r="E12" s="10">
        <f>SUM(F12:G12)</f>
        <v>1832</v>
      </c>
      <c r="F12" s="27">
        <v>186</v>
      </c>
      <c r="G12" s="31">
        <v>1646</v>
      </c>
      <c r="H12" s="38"/>
    </row>
    <row r="13" spans="2:8" s="9" customFormat="1" ht="15" customHeight="1">
      <c r="B13" s="17" t="s">
        <v>14</v>
      </c>
      <c r="C13" s="10">
        <f>SUM(D13:E13)+H13</f>
        <v>1131</v>
      </c>
      <c r="D13" s="10">
        <v>35</v>
      </c>
      <c r="E13" s="10">
        <f>SUM(F13:G13)</f>
        <v>1096</v>
      </c>
      <c r="F13" s="27">
        <v>53</v>
      </c>
      <c r="G13" s="31">
        <v>1043</v>
      </c>
      <c r="H13" s="38"/>
    </row>
    <row r="14" spans="2:8" s="9" customFormat="1" ht="15" customHeight="1">
      <c r="B14" s="18" t="s">
        <v>15</v>
      </c>
      <c r="C14" s="10">
        <f>SUM(D14:E14)+H14</f>
        <v>1414</v>
      </c>
      <c r="D14" s="11">
        <v>72</v>
      </c>
      <c r="E14" s="10">
        <f>SUM(F14:G14)</f>
        <v>1342</v>
      </c>
      <c r="F14" s="28">
        <v>65</v>
      </c>
      <c r="G14" s="32">
        <v>1277</v>
      </c>
      <c r="H14" s="39"/>
    </row>
    <row r="15" spans="2:8" s="7" customFormat="1" ht="15" customHeight="1">
      <c r="B15" s="15" t="s">
        <v>7</v>
      </c>
      <c r="C15" s="8">
        <f>SUM(C16:C19)</f>
        <v>5072</v>
      </c>
      <c r="D15" s="8">
        <f>SUM(D16:D19)</f>
        <v>212</v>
      </c>
      <c r="E15" s="8">
        <f>SUM(E16:E19)</f>
        <v>4860</v>
      </c>
      <c r="F15" s="26">
        <f>SUM(F16:F19)</f>
        <v>534</v>
      </c>
      <c r="G15" s="30">
        <f>SUM(G16:G19)</f>
        <v>4326</v>
      </c>
      <c r="H15" s="37"/>
    </row>
    <row r="16" spans="2:8" s="9" customFormat="1" ht="15" customHeight="1">
      <c r="B16" s="17" t="s">
        <v>12</v>
      </c>
      <c r="C16" s="10">
        <f>SUM(D16:E16)+H16</f>
        <v>943</v>
      </c>
      <c r="D16" s="10">
        <v>61</v>
      </c>
      <c r="E16" s="10">
        <f>SUM(F16:G16)</f>
        <v>882</v>
      </c>
      <c r="F16" s="27">
        <v>198</v>
      </c>
      <c r="G16" s="31">
        <v>684</v>
      </c>
      <c r="H16" s="38"/>
    </row>
    <row r="17" spans="2:8" s="9" customFormat="1" ht="15" customHeight="1">
      <c r="B17" s="17" t="s">
        <v>13</v>
      </c>
      <c r="C17" s="10">
        <f>SUM(D17:E17)+H17</f>
        <v>1730</v>
      </c>
      <c r="D17" s="10">
        <v>54</v>
      </c>
      <c r="E17" s="10">
        <f>SUM(F17:G17)</f>
        <v>1676</v>
      </c>
      <c r="F17" s="27">
        <v>105</v>
      </c>
      <c r="G17" s="31">
        <v>1571</v>
      </c>
      <c r="H17" s="38"/>
    </row>
    <row r="18" spans="2:8" s="9" customFormat="1" ht="15" customHeight="1">
      <c r="B18" s="17" t="s">
        <v>14</v>
      </c>
      <c r="C18" s="10">
        <f>SUM(D18:E18)+H18</f>
        <v>1050</v>
      </c>
      <c r="D18" s="10">
        <v>33</v>
      </c>
      <c r="E18" s="10">
        <f>SUM(F18:G18)</f>
        <v>1017</v>
      </c>
      <c r="F18" s="27">
        <v>120</v>
      </c>
      <c r="G18" s="31">
        <v>897</v>
      </c>
      <c r="H18" s="38"/>
    </row>
    <row r="19" spans="2:8" s="9" customFormat="1" ht="15" customHeight="1">
      <c r="B19" s="18" t="s">
        <v>15</v>
      </c>
      <c r="C19" s="10">
        <f>SUM(D19:E19)+H19</f>
        <v>1349</v>
      </c>
      <c r="D19" s="11">
        <v>64</v>
      </c>
      <c r="E19" s="10">
        <f>SUM(F19:G19)</f>
        <v>1285</v>
      </c>
      <c r="F19" s="28">
        <v>111</v>
      </c>
      <c r="G19" s="32">
        <v>1174</v>
      </c>
      <c r="H19" s="39"/>
    </row>
    <row r="20" spans="2:8" s="7" customFormat="1" ht="15" customHeight="1">
      <c r="B20" s="15" t="s">
        <v>5</v>
      </c>
      <c r="C20" s="8">
        <f aca="true" t="shared" si="0" ref="C20:H20">SUM(C21:C24)</f>
        <v>4659</v>
      </c>
      <c r="D20" s="8">
        <f t="shared" si="0"/>
        <v>232</v>
      </c>
      <c r="E20" s="8">
        <f t="shared" si="0"/>
        <v>3989</v>
      </c>
      <c r="F20" s="26">
        <f t="shared" si="0"/>
        <v>344</v>
      </c>
      <c r="G20" s="30">
        <f t="shared" si="0"/>
        <v>3645</v>
      </c>
      <c r="H20" s="8">
        <f t="shared" si="0"/>
        <v>438</v>
      </c>
    </row>
    <row r="21" spans="2:8" s="9" customFormat="1" ht="15" customHeight="1">
      <c r="B21" s="17" t="s">
        <v>12</v>
      </c>
      <c r="C21" s="10">
        <f>SUM(D21:E21)+H21</f>
        <v>904</v>
      </c>
      <c r="D21" s="10">
        <v>64</v>
      </c>
      <c r="E21" s="10">
        <v>775</v>
      </c>
      <c r="F21" s="27">
        <v>113</v>
      </c>
      <c r="G21" s="31">
        <v>662</v>
      </c>
      <c r="H21" s="10">
        <v>65</v>
      </c>
    </row>
    <row r="22" spans="2:8" s="9" customFormat="1" ht="15" customHeight="1">
      <c r="B22" s="17" t="s">
        <v>13</v>
      </c>
      <c r="C22" s="10">
        <f>SUM(D22:E22)+H22</f>
        <v>1614</v>
      </c>
      <c r="D22" s="10">
        <v>65</v>
      </c>
      <c r="E22" s="10">
        <v>1316</v>
      </c>
      <c r="F22" s="27">
        <v>58</v>
      </c>
      <c r="G22" s="31">
        <v>1258</v>
      </c>
      <c r="H22" s="10">
        <v>233</v>
      </c>
    </row>
    <row r="23" spans="2:8" s="9" customFormat="1" ht="15" customHeight="1">
      <c r="B23" s="17" t="s">
        <v>14</v>
      </c>
      <c r="C23" s="10">
        <f>SUM(D23:E23)+H23</f>
        <v>984</v>
      </c>
      <c r="D23" s="10">
        <v>50</v>
      </c>
      <c r="E23" s="10">
        <v>845</v>
      </c>
      <c r="F23" s="27">
        <v>90</v>
      </c>
      <c r="G23" s="31">
        <v>755</v>
      </c>
      <c r="H23" s="10">
        <v>89</v>
      </c>
    </row>
    <row r="24" spans="2:8" s="9" customFormat="1" ht="15" customHeight="1">
      <c r="B24" s="18" t="s">
        <v>15</v>
      </c>
      <c r="C24" s="10">
        <f>SUM(D24:E24)+H24</f>
        <v>1157</v>
      </c>
      <c r="D24" s="11">
        <v>53</v>
      </c>
      <c r="E24" s="11">
        <v>1053</v>
      </c>
      <c r="F24" s="28">
        <v>83</v>
      </c>
      <c r="G24" s="32">
        <v>970</v>
      </c>
      <c r="H24" s="11">
        <v>51</v>
      </c>
    </row>
    <row r="25" spans="2:8" s="7" customFormat="1" ht="15" customHeight="1">
      <c r="B25" s="15" t="s">
        <v>6</v>
      </c>
      <c r="C25" s="8">
        <f aca="true" t="shared" si="1" ref="C25:H25">SUM(C26:C29)</f>
        <v>4024</v>
      </c>
      <c r="D25" s="8">
        <f t="shared" si="1"/>
        <v>261</v>
      </c>
      <c r="E25" s="8">
        <f t="shared" si="1"/>
        <v>3276</v>
      </c>
      <c r="F25" s="26">
        <f t="shared" si="1"/>
        <v>405</v>
      </c>
      <c r="G25" s="30">
        <f t="shared" si="1"/>
        <v>2871</v>
      </c>
      <c r="H25" s="8">
        <f t="shared" si="1"/>
        <v>487</v>
      </c>
    </row>
    <row r="26" spans="2:8" s="9" customFormat="1" ht="15" customHeight="1">
      <c r="B26" s="17" t="s">
        <v>12</v>
      </c>
      <c r="C26" s="10">
        <f>SUM(D26:E26)+H26</f>
        <v>834</v>
      </c>
      <c r="D26" s="10">
        <v>71</v>
      </c>
      <c r="E26" s="10">
        <v>677</v>
      </c>
      <c r="F26" s="27">
        <v>126</v>
      </c>
      <c r="G26" s="31">
        <v>551</v>
      </c>
      <c r="H26" s="10">
        <v>86</v>
      </c>
    </row>
    <row r="27" spans="2:8" s="9" customFormat="1" ht="15" customHeight="1">
      <c r="B27" s="17" t="s">
        <v>13</v>
      </c>
      <c r="C27" s="10">
        <f>SUM(D27:E27)+H27</f>
        <v>1400</v>
      </c>
      <c r="D27" s="10">
        <v>66</v>
      </c>
      <c r="E27" s="10">
        <v>1096</v>
      </c>
      <c r="F27" s="27">
        <v>87</v>
      </c>
      <c r="G27" s="31">
        <v>1009</v>
      </c>
      <c r="H27" s="10">
        <v>238</v>
      </c>
    </row>
    <row r="28" spans="2:8" s="9" customFormat="1" ht="15" customHeight="1">
      <c r="B28" s="17" t="s">
        <v>14</v>
      </c>
      <c r="C28" s="10">
        <f>SUM(D28:E28)+H28</f>
        <v>870</v>
      </c>
      <c r="D28" s="10">
        <v>71</v>
      </c>
      <c r="E28" s="10">
        <v>705</v>
      </c>
      <c r="F28" s="27">
        <v>87</v>
      </c>
      <c r="G28" s="31">
        <v>618</v>
      </c>
      <c r="H28" s="10">
        <v>94</v>
      </c>
    </row>
    <row r="29" spans="2:8" s="9" customFormat="1" ht="15" customHeight="1">
      <c r="B29" s="18" t="s">
        <v>15</v>
      </c>
      <c r="C29" s="11">
        <f>SUM(D29:E29)+H29</f>
        <v>920</v>
      </c>
      <c r="D29" s="11">
        <v>53</v>
      </c>
      <c r="E29" s="11">
        <v>798</v>
      </c>
      <c r="F29" s="28">
        <v>105</v>
      </c>
      <c r="G29" s="32">
        <v>693</v>
      </c>
      <c r="H29" s="11">
        <v>69</v>
      </c>
    </row>
    <row r="30" spans="2:8" s="7" customFormat="1" ht="15" customHeight="1">
      <c r="B30" s="33" t="s">
        <v>21</v>
      </c>
      <c r="C30" s="34">
        <v>3166</v>
      </c>
      <c r="D30" s="34">
        <v>172</v>
      </c>
      <c r="E30" s="34">
        <f>SUM(F30:G30)</f>
        <v>2500</v>
      </c>
      <c r="F30" s="35">
        <v>279</v>
      </c>
      <c r="G30" s="36">
        <v>2221</v>
      </c>
      <c r="H30" s="34">
        <f>C30-D30-E30</f>
        <v>494</v>
      </c>
    </row>
    <row r="31" spans="2:8" ht="15" customHeight="1">
      <c r="B31" s="24"/>
      <c r="H31" s="5" t="s">
        <v>10</v>
      </c>
    </row>
    <row r="32" ht="5.25" customHeight="1" hidden="1"/>
  </sheetData>
  <sheetProtection/>
  <mergeCells count="8">
    <mergeCell ref="H15:H19"/>
    <mergeCell ref="H3:H4"/>
    <mergeCell ref="B3:B4"/>
    <mergeCell ref="E3:G3"/>
    <mergeCell ref="C3:C4"/>
    <mergeCell ref="D3:D4"/>
    <mergeCell ref="H5:H9"/>
    <mergeCell ref="H10:H1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8" r:id="rId2"/>
  <headerFooter alignWithMargins="0">
    <oddHeader>&amp;R&amp;"ＭＳ Ｐゴシック,標準"&amp;11 4.農      業</oddHeader>
    <oddFooter>&amp;C&amp;"ＭＳ Ｐゴシック,標準"&amp;11-31-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8" sqref="C8"/>
    </sheetView>
  </sheetViews>
  <sheetFormatPr defaultColWidth="9.00390625" defaultRowHeight="12.75"/>
  <cols>
    <col min="2" max="3" width="11.875" style="0" bestFit="1" customWidth="1"/>
  </cols>
  <sheetData>
    <row r="1" spans="1:3" ht="12" customHeight="1">
      <c r="A1" t="s">
        <v>19</v>
      </c>
      <c r="B1" t="s">
        <v>0</v>
      </c>
      <c r="C1" t="s">
        <v>22</v>
      </c>
    </row>
    <row r="2" spans="1:3" ht="12">
      <c r="A2" t="s">
        <v>16</v>
      </c>
      <c r="B2">
        <v>249</v>
      </c>
      <c r="C2">
        <v>5527</v>
      </c>
    </row>
    <row r="3" spans="1:3" ht="12">
      <c r="A3" t="s">
        <v>8</v>
      </c>
      <c r="B3">
        <v>247</v>
      </c>
      <c r="C3">
        <v>5164</v>
      </c>
    </row>
    <row r="4" spans="1:3" ht="12">
      <c r="A4" t="s">
        <v>7</v>
      </c>
      <c r="B4">
        <v>212</v>
      </c>
      <c r="C4">
        <v>4860</v>
      </c>
    </row>
    <row r="5" spans="1:3" ht="12">
      <c r="A5" t="s">
        <v>5</v>
      </c>
      <c r="B5">
        <v>232</v>
      </c>
      <c r="C5">
        <v>3989</v>
      </c>
    </row>
    <row r="6" spans="1:3" ht="12">
      <c r="A6" t="s">
        <v>6</v>
      </c>
      <c r="B6">
        <v>261</v>
      </c>
      <c r="C6">
        <v>3276</v>
      </c>
    </row>
    <row r="7" spans="1:3" ht="12">
      <c r="A7" t="s">
        <v>21</v>
      </c>
      <c r="B7">
        <v>172</v>
      </c>
      <c r="C7">
        <v>2500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.75390625" style="3" customWidth="1"/>
    <col min="2" max="2" width="12.75390625" style="16" customWidth="1"/>
    <col min="3" max="3" width="12.75390625" style="12" customWidth="1"/>
    <col min="4" max="16384" width="9.125" style="3" customWidth="1"/>
  </cols>
  <sheetData>
    <row r="1" spans="1:3" ht="30" customHeight="1">
      <c r="A1" s="1" t="s">
        <v>18</v>
      </c>
      <c r="B1" s="13"/>
      <c r="C1" s="2"/>
    </row>
    <row r="2" spans="2:7" ht="18" customHeight="1">
      <c r="B2" s="14"/>
      <c r="C2" s="15" t="s">
        <v>16</v>
      </c>
      <c r="D2" s="15" t="s">
        <v>8</v>
      </c>
      <c r="E2" s="15" t="s">
        <v>7</v>
      </c>
      <c r="F2" s="15" t="s">
        <v>5</v>
      </c>
      <c r="G2" s="15" t="s">
        <v>6</v>
      </c>
    </row>
    <row r="3" spans="2:7" s="7" customFormat="1" ht="15" customHeight="1">
      <c r="B3" s="20" t="s">
        <v>0</v>
      </c>
      <c r="C3" s="8">
        <v>249</v>
      </c>
      <c r="D3" s="8">
        <v>247</v>
      </c>
      <c r="E3" s="8">
        <v>212</v>
      </c>
      <c r="F3" s="8">
        <v>232</v>
      </c>
      <c r="G3" s="8">
        <v>261</v>
      </c>
    </row>
    <row r="4" spans="2:7" ht="12">
      <c r="B4" s="19" t="s">
        <v>11</v>
      </c>
      <c r="C4" s="8">
        <v>5527</v>
      </c>
      <c r="D4" s="8">
        <v>5164</v>
      </c>
      <c r="E4" s="8">
        <v>4860</v>
      </c>
      <c r="F4" s="8">
        <v>3989</v>
      </c>
      <c r="G4" s="8">
        <v>3276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第27表 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全事業所数及び男女別従業者数-都道府県,市区町村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302美山町</dc:title>
  <dc:subject/>
  <dc:creator>Sinfonica</dc:creator>
  <cp:keywords/>
  <dc:description/>
  <cp:lastModifiedBy>奥林　理恵</cp:lastModifiedBy>
  <cp:lastPrinted>2011-04-11T02:26:06Z</cp:lastPrinted>
  <dcterms:created xsi:type="dcterms:W3CDTF">2003-02-28T02:58:01Z</dcterms:created>
  <dcterms:modified xsi:type="dcterms:W3CDTF">2014-04-04T09:00:24Z</dcterms:modified>
  <cp:category/>
  <cp:version/>
  <cp:contentType/>
  <cp:contentStatus/>
</cp:coreProperties>
</file>