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C-3" sheetId="1" r:id="rId1"/>
  </sheets>
  <definedNames/>
  <calcPr fullCalcOnLoad="1"/>
</workbook>
</file>

<file path=xl/sharedStrings.xml><?xml version="1.0" encoding="utf-8"?>
<sst xmlns="http://schemas.openxmlformats.org/spreadsheetml/2006/main" count="125" uniqueCount="92">
  <si>
    <t>事業所数</t>
  </si>
  <si>
    <t>従業者数</t>
  </si>
  <si>
    <t>事業所数</t>
  </si>
  <si>
    <t>従業者数</t>
  </si>
  <si>
    <t>農業</t>
  </si>
  <si>
    <t>林業</t>
  </si>
  <si>
    <t>漁業</t>
  </si>
  <si>
    <t>鉱業</t>
  </si>
  <si>
    <t>建設業</t>
  </si>
  <si>
    <t>製造業</t>
  </si>
  <si>
    <t>運輸・通信業</t>
  </si>
  <si>
    <t>金融・保険業</t>
  </si>
  <si>
    <t>不動産業</t>
  </si>
  <si>
    <t>サービス業</t>
  </si>
  <si>
    <t>総数</t>
  </si>
  <si>
    <t>個人経営</t>
  </si>
  <si>
    <t>合名・合資会社</t>
  </si>
  <si>
    <t>相互会社</t>
  </si>
  <si>
    <t>会社以外の法人</t>
  </si>
  <si>
    <t>法人でない団体</t>
  </si>
  <si>
    <t>C-3．経営組織別事業所数・従業者数（民営）</t>
  </si>
  <si>
    <t>電気・ガス・
熱供給・水道業</t>
  </si>
  <si>
    <t>卸売・小売業，
飲食店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</si>
  <si>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</si>
  <si>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</si>
  <si>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</si>
  <si>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</si>
  <si>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</si>
  <si>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</si>
  <si>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</si>
  <si>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</si>
  <si>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</si>
  <si>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</si>
  <si>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</si>
  <si>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</si>
  <si>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産 業 大 分 類</t>
  </si>
  <si>
    <t>平成13年</t>
  </si>
  <si>
    <t>平成18年</t>
  </si>
  <si>
    <t>株式会社(有限含む）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</si>
  <si>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</si>
  <si>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</si>
  <si>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</si>
  <si>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</si>
  <si>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</si>
  <si>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</si>
  <si>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</si>
  <si>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</si>
  <si>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</si>
  <si>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</si>
  <si>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</si>
  <si>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</si>
  <si>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</si>
  <si>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Ｈ</t>
  </si>
  <si>
    <t>情報通信業</t>
  </si>
  <si>
    <t>Ｉ</t>
  </si>
  <si>
    <t>運輸業</t>
  </si>
  <si>
    <t>Ｊ</t>
  </si>
  <si>
    <t>卸売・小売業</t>
  </si>
  <si>
    <t>Ｋ</t>
  </si>
  <si>
    <t>金融・保険業</t>
  </si>
  <si>
    <t>Ｌ</t>
  </si>
  <si>
    <t>不動産業</t>
  </si>
  <si>
    <t>Ｍ</t>
  </si>
  <si>
    <t>飲食店、宿泊業</t>
  </si>
  <si>
    <t>Ｎ</t>
  </si>
  <si>
    <t>医療、福祉</t>
  </si>
  <si>
    <t>Ｏ</t>
  </si>
  <si>
    <t>教育、学習支援業</t>
  </si>
  <si>
    <t>Ｐ</t>
  </si>
  <si>
    <t>複合サービス事業</t>
  </si>
  <si>
    <t>Ｑ</t>
  </si>
  <si>
    <t>電気・ガス・
熱供給・水道業</t>
  </si>
  <si>
    <t>サービス業
（他に分類されないもの）</t>
  </si>
  <si>
    <t>平成21年</t>
  </si>
  <si>
    <t>出典：事業所・企業統計調査報告書 経済センサス</t>
  </si>
  <si>
    <t>農業,林業</t>
  </si>
  <si>
    <t>鉱業,採石業,砂利採取業</t>
  </si>
  <si>
    <t>製造業</t>
  </si>
  <si>
    <t>情報通信業</t>
  </si>
  <si>
    <t>運輸業,郵便業</t>
  </si>
  <si>
    <t>金融業,保険業</t>
  </si>
  <si>
    <t>卸売業,小売業</t>
  </si>
  <si>
    <t>不動産業,物品賃貸業</t>
  </si>
  <si>
    <t>学術研究,専門・技術サービス業</t>
  </si>
  <si>
    <t>宿泊業,飲食サービス業</t>
  </si>
  <si>
    <t>生活関連サービス業,娯楽業</t>
  </si>
  <si>
    <t>Ｐ</t>
  </si>
  <si>
    <t>Ｑ</t>
  </si>
  <si>
    <t>R</t>
  </si>
  <si>
    <t>医療,福祉</t>
  </si>
  <si>
    <t>合同会社</t>
  </si>
  <si>
    <r>
      <t>各年10月1日現在</t>
    </r>
    <r>
      <rPr>
        <sz val="11"/>
        <rFont val="ＭＳ Ｐゴシック"/>
        <family val="3"/>
      </rPr>
      <t>(平成21年は7月1日現在）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</si>
</sst>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  <numFmt numFmtId="189" formatCode="#,##0;&quot;△ &quot;#,##0"/>
  </numFmts>
  <fonts count="49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5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83" fontId="7" fillId="0" borderId="0" xfId="0" applyNumberFormat="1" applyFont="1" applyFill="1" applyAlignment="1">
      <alignment horizontal="left" vertical="center"/>
    </xf>
    <xf numFmtId="177" fontId="7" fillId="0" borderId="0" xfId="0" applyNumberFormat="1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82" fontId="7" fillId="0" borderId="0" xfId="0" applyNumberFormat="1" applyFont="1" applyFill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/>
    </xf>
    <xf numFmtId="183" fontId="9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/>
    </xf>
    <xf numFmtId="18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81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 horizontal="right"/>
    </xf>
    <xf numFmtId="0" fontId="8" fillId="0" borderId="0" xfId="0" applyFont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vertical="center"/>
    </xf>
    <xf numFmtId="176" fontId="10" fillId="0" borderId="10" xfId="0" applyNumberFormat="1" applyFont="1" applyFill="1" applyBorder="1" applyAlignment="1">
      <alignment horizontal="center" vertical="center" shrinkToFit="1"/>
    </xf>
    <xf numFmtId="183" fontId="10" fillId="0" borderId="10" xfId="0" applyNumberFormat="1" applyFont="1" applyFill="1" applyBorder="1" applyAlignment="1">
      <alignment horizontal="center" vertical="center" shrinkToFit="1"/>
    </xf>
    <xf numFmtId="177" fontId="10" fillId="0" borderId="11" xfId="0" applyNumberFormat="1" applyFont="1" applyFill="1" applyBorder="1" applyAlignment="1">
      <alignment horizontal="center" vertical="center" shrinkToFit="1"/>
    </xf>
    <xf numFmtId="177" fontId="10" fillId="0" borderId="12" xfId="0" applyNumberFormat="1" applyFont="1" applyFill="1" applyBorder="1" applyAlignment="1">
      <alignment horizontal="center" vertical="center" shrinkToFit="1"/>
    </xf>
    <xf numFmtId="183" fontId="10" fillId="0" borderId="13" xfId="0" applyNumberFormat="1" applyFont="1" applyFill="1" applyBorder="1" applyAlignment="1">
      <alignment horizontal="center" vertical="center" shrinkToFit="1"/>
    </xf>
    <xf numFmtId="182" fontId="10" fillId="0" borderId="10" xfId="0" applyNumberFormat="1" applyFont="1" applyFill="1" applyBorder="1" applyAlignment="1">
      <alignment horizontal="center" vertical="center" shrinkToFit="1"/>
    </xf>
    <xf numFmtId="183" fontId="10" fillId="0" borderId="12" xfId="0" applyNumberFormat="1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189" fontId="12" fillId="0" borderId="16" xfId="0" applyNumberFormat="1" applyFont="1" applyFill="1" applyBorder="1" applyAlignment="1" quotePrefix="1">
      <alignment horizontal="right" vertical="center"/>
    </xf>
    <xf numFmtId="189" fontId="12" fillId="0" borderId="17" xfId="0" applyNumberFormat="1" applyFont="1" applyFill="1" applyBorder="1" applyAlignment="1" quotePrefix="1">
      <alignment horizontal="right" vertical="center"/>
    </xf>
    <xf numFmtId="181" fontId="10" fillId="0" borderId="18" xfId="0" applyNumberFormat="1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189" fontId="12" fillId="0" borderId="20" xfId="0" applyNumberFormat="1" applyFont="1" applyFill="1" applyBorder="1" applyAlignment="1" quotePrefix="1">
      <alignment horizontal="right" vertical="center"/>
    </xf>
    <xf numFmtId="0" fontId="11" fillId="0" borderId="0" xfId="0" applyFont="1" applyAlignment="1">
      <alignment/>
    </xf>
    <xf numFmtId="189" fontId="12" fillId="0" borderId="0" xfId="0" applyNumberFormat="1" applyFont="1" applyFill="1" applyBorder="1" applyAlignment="1" quotePrefix="1">
      <alignment horizontal="right" vertical="center"/>
    </xf>
    <xf numFmtId="0" fontId="11" fillId="0" borderId="21" xfId="0" applyFont="1" applyBorder="1" applyAlignment="1">
      <alignment vertical="center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distributed" vertical="center"/>
    </xf>
    <xf numFmtId="189" fontId="10" fillId="0" borderId="24" xfId="0" applyNumberFormat="1" applyFont="1" applyFill="1" applyBorder="1" applyAlignment="1" quotePrefix="1">
      <alignment horizontal="right" vertical="center"/>
    </xf>
    <xf numFmtId="189" fontId="10" fillId="0" borderId="25" xfId="0" applyNumberFormat="1" applyFont="1" applyFill="1" applyBorder="1" applyAlignment="1" quotePrefix="1">
      <alignment horizontal="right" vertical="center"/>
    </xf>
    <xf numFmtId="189" fontId="10" fillId="0" borderId="26" xfId="0" applyNumberFormat="1" applyFont="1" applyFill="1" applyBorder="1" applyAlignment="1" quotePrefix="1">
      <alignment horizontal="right" vertical="center"/>
    </xf>
    <xf numFmtId="189" fontId="10" fillId="0" borderId="27" xfId="0" applyNumberFormat="1" applyFont="1" applyFill="1" applyBorder="1" applyAlignment="1" quotePrefix="1">
      <alignment horizontal="right" vertical="center"/>
    </xf>
    <xf numFmtId="189" fontId="10" fillId="0" borderId="28" xfId="0" applyNumberFormat="1" applyFont="1" applyFill="1" applyBorder="1" applyAlignment="1" quotePrefix="1">
      <alignment horizontal="right" vertical="center"/>
    </xf>
    <xf numFmtId="49" fontId="10" fillId="0" borderId="29" xfId="0" applyNumberFormat="1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distributed" vertical="center"/>
    </xf>
    <xf numFmtId="189" fontId="10" fillId="0" borderId="31" xfId="0" applyNumberFormat="1" applyFont="1" applyFill="1" applyBorder="1" applyAlignment="1" quotePrefix="1">
      <alignment horizontal="right" vertical="center"/>
    </xf>
    <xf numFmtId="189" fontId="10" fillId="0" borderId="32" xfId="0" applyNumberFormat="1" applyFont="1" applyFill="1" applyBorder="1" applyAlignment="1" quotePrefix="1">
      <alignment horizontal="right" vertical="center"/>
    </xf>
    <xf numFmtId="189" fontId="10" fillId="0" borderId="33" xfId="0" applyNumberFormat="1" applyFont="1" applyFill="1" applyBorder="1" applyAlignment="1" quotePrefix="1">
      <alignment horizontal="right" vertical="center"/>
    </xf>
    <xf numFmtId="189" fontId="10" fillId="0" borderId="34" xfId="0" applyNumberFormat="1" applyFont="1" applyFill="1" applyBorder="1" applyAlignment="1" quotePrefix="1">
      <alignment horizontal="right" vertical="center"/>
    </xf>
    <xf numFmtId="189" fontId="10" fillId="0" borderId="35" xfId="0" applyNumberFormat="1" applyFont="1" applyFill="1" applyBorder="1" applyAlignment="1" quotePrefix="1">
      <alignment horizontal="right" vertical="center"/>
    </xf>
    <xf numFmtId="0" fontId="10" fillId="0" borderId="2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distributed" vertical="center" wrapText="1"/>
    </xf>
    <xf numFmtId="0" fontId="10" fillId="0" borderId="30" xfId="0" applyFont="1" applyFill="1" applyBorder="1" applyAlignment="1">
      <alignment horizontal="center" vertical="center" shrinkToFit="1"/>
    </xf>
    <xf numFmtId="49" fontId="10" fillId="0" borderId="36" xfId="0" applyNumberFormat="1" applyFont="1" applyFill="1" applyBorder="1" applyAlignment="1">
      <alignment horizontal="center" vertical="center" shrinkToFit="1"/>
    </xf>
    <xf numFmtId="189" fontId="10" fillId="0" borderId="37" xfId="0" applyNumberFormat="1" applyFont="1" applyFill="1" applyBorder="1" applyAlignment="1" quotePrefix="1">
      <alignment horizontal="right" vertical="center"/>
    </xf>
    <xf numFmtId="189" fontId="10" fillId="0" borderId="38" xfId="0" applyNumberFormat="1" applyFont="1" applyFill="1" applyBorder="1" applyAlignment="1" quotePrefix="1">
      <alignment horizontal="right" vertical="center"/>
    </xf>
    <xf numFmtId="189" fontId="10" fillId="0" borderId="39" xfId="0" applyNumberFormat="1" applyFont="1" applyFill="1" applyBorder="1" applyAlignment="1" quotePrefix="1">
      <alignment horizontal="right" vertical="center"/>
    </xf>
    <xf numFmtId="189" fontId="10" fillId="0" borderId="40" xfId="0" applyNumberFormat="1" applyFont="1" applyFill="1" applyBorder="1" applyAlignment="1" quotePrefix="1">
      <alignment horizontal="right" vertical="center"/>
    </xf>
    <xf numFmtId="189" fontId="10" fillId="0" borderId="41" xfId="0" applyNumberFormat="1" applyFont="1" applyFill="1" applyBorder="1" applyAlignment="1" quotePrefix="1">
      <alignment horizontal="right" vertical="center"/>
    </xf>
    <xf numFmtId="0" fontId="10" fillId="0" borderId="42" xfId="0" applyFont="1" applyFill="1" applyBorder="1" applyAlignment="1">
      <alignment horizontal="distributed" vertical="center" shrinkToFit="1"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189" fontId="10" fillId="0" borderId="26" xfId="0" applyNumberFormat="1" applyFont="1" applyFill="1" applyBorder="1" applyAlignment="1" quotePrefix="1">
      <alignment horizontal="distributed" vertical="center"/>
    </xf>
    <xf numFmtId="189" fontId="10" fillId="0" borderId="33" xfId="0" applyNumberFormat="1" applyFont="1" applyFill="1" applyBorder="1" applyAlignment="1" quotePrefix="1">
      <alignment horizontal="distributed" vertical="center"/>
    </xf>
    <xf numFmtId="189" fontId="9" fillId="0" borderId="33" xfId="0" applyNumberFormat="1" applyFont="1" applyFill="1" applyBorder="1" applyAlignment="1" quotePrefix="1">
      <alignment horizontal="distributed" vertical="center" wrapText="1" shrinkToFit="1"/>
    </xf>
    <xf numFmtId="189" fontId="10" fillId="0" borderId="33" xfId="0" applyNumberFormat="1" applyFont="1" applyFill="1" applyBorder="1" applyAlignment="1" quotePrefix="1">
      <alignment horizontal="center" vertical="center" shrinkToFit="1"/>
    </xf>
    <xf numFmtId="189" fontId="13" fillId="0" borderId="39" xfId="0" applyNumberFormat="1" applyFont="1" applyFill="1" applyBorder="1" applyAlignment="1" quotePrefix="1">
      <alignment horizontal="distributed" vertical="center" wrapText="1" shrinkToFit="1"/>
    </xf>
    <xf numFmtId="176" fontId="10" fillId="0" borderId="0" xfId="0" applyNumberFormat="1" applyFont="1" applyAlignment="1">
      <alignment horizontal="right" vertical="center"/>
    </xf>
    <xf numFmtId="189" fontId="10" fillId="0" borderId="26" xfId="0" applyNumberFormat="1" applyFont="1" applyFill="1" applyBorder="1" applyAlignment="1">
      <alignment horizontal="distributed" vertical="center"/>
    </xf>
    <xf numFmtId="189" fontId="10" fillId="0" borderId="33" xfId="0" applyNumberFormat="1" applyFont="1" applyFill="1" applyBorder="1" applyAlignment="1">
      <alignment horizontal="distributed" vertical="center"/>
    </xf>
    <xf numFmtId="0" fontId="10" fillId="0" borderId="33" xfId="0" applyNumberFormat="1" applyFont="1" applyFill="1" applyBorder="1" applyAlignment="1">
      <alignment horizontal="center" vertical="center" shrinkToFit="1"/>
    </xf>
    <xf numFmtId="189" fontId="10" fillId="0" borderId="33" xfId="0" applyNumberFormat="1" applyFont="1" applyFill="1" applyBorder="1" applyAlignment="1">
      <alignment horizontal="center" vertical="center" shrinkToFit="1"/>
    </xf>
    <xf numFmtId="189" fontId="10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Alignment="1">
      <alignment/>
    </xf>
    <xf numFmtId="182" fontId="10" fillId="0" borderId="13" xfId="0" applyNumberFormat="1" applyFont="1" applyFill="1" applyBorder="1" applyAlignment="1">
      <alignment horizontal="center" vertical="center" shrinkToFit="1"/>
    </xf>
    <xf numFmtId="189" fontId="12" fillId="0" borderId="45" xfId="0" applyNumberFormat="1" applyFont="1" applyFill="1" applyBorder="1" applyAlignment="1" quotePrefix="1">
      <alignment horizontal="right" vertical="center"/>
    </xf>
    <xf numFmtId="0" fontId="1" fillId="0" borderId="0" xfId="0" applyFont="1" applyAlignment="1">
      <alignment vertical="center"/>
    </xf>
    <xf numFmtId="189" fontId="14" fillId="0" borderId="33" xfId="0" applyNumberFormat="1" applyFont="1" applyFill="1" applyBorder="1" applyAlignment="1">
      <alignment horizontal="distributed" vertical="center"/>
    </xf>
    <xf numFmtId="189" fontId="14" fillId="0" borderId="17" xfId="0" applyNumberFormat="1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176" fontId="10" fillId="0" borderId="50" xfId="0" applyNumberFormat="1" applyFont="1" applyFill="1" applyBorder="1" applyAlignment="1">
      <alignment horizontal="center" vertical="center" shrinkToFit="1"/>
    </xf>
    <xf numFmtId="176" fontId="10" fillId="0" borderId="19" xfId="0" applyNumberFormat="1" applyFont="1" applyFill="1" applyBorder="1" applyAlignment="1">
      <alignment horizontal="center" vertical="center" shrinkToFit="1"/>
    </xf>
    <xf numFmtId="176" fontId="10" fillId="0" borderId="10" xfId="0" applyNumberFormat="1" applyFont="1" applyFill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horizontal="center" vertical="center" shrinkToFit="1"/>
    </xf>
    <xf numFmtId="182" fontId="10" fillId="0" borderId="50" xfId="0" applyNumberFormat="1" applyFont="1" applyFill="1" applyBorder="1" applyAlignment="1">
      <alignment horizontal="center" vertical="center" shrinkToFit="1"/>
    </xf>
    <xf numFmtId="182" fontId="10" fillId="0" borderId="18" xfId="0" applyNumberFormat="1" applyFont="1" applyFill="1" applyBorder="1" applyAlignment="1">
      <alignment horizontal="center" vertical="center" shrinkToFit="1"/>
    </xf>
    <xf numFmtId="183" fontId="10" fillId="0" borderId="18" xfId="0" applyNumberFormat="1" applyFont="1" applyFill="1" applyBorder="1" applyAlignment="1">
      <alignment horizontal="distributed" vertical="center"/>
    </xf>
    <xf numFmtId="183" fontId="10" fillId="0" borderId="51" xfId="0" applyNumberFormat="1" applyFont="1" applyFill="1" applyBorder="1" applyAlignment="1">
      <alignment horizontal="distributed" vertical="center"/>
    </xf>
    <xf numFmtId="177" fontId="10" fillId="0" borderId="10" xfId="0" applyNumberFormat="1" applyFont="1" applyFill="1" applyBorder="1" applyAlignment="1">
      <alignment horizontal="distributed" vertical="center"/>
    </xf>
    <xf numFmtId="177" fontId="10" fillId="0" borderId="12" xfId="0" applyNumberFormat="1" applyFont="1" applyFill="1" applyBorder="1" applyAlignment="1">
      <alignment horizontal="distributed" vertical="center"/>
    </xf>
    <xf numFmtId="181" fontId="10" fillId="0" borderId="18" xfId="0" applyNumberFormat="1" applyFont="1" applyFill="1" applyBorder="1" applyAlignment="1">
      <alignment horizontal="distributed" vertical="center"/>
    </xf>
    <xf numFmtId="181" fontId="10" fillId="0" borderId="50" xfId="0" applyNumberFormat="1" applyFont="1" applyFill="1" applyBorder="1" applyAlignment="1">
      <alignment horizontal="distributed" vertical="center"/>
    </xf>
    <xf numFmtId="176" fontId="10" fillId="0" borderId="18" xfId="0" applyNumberFormat="1" applyFont="1" applyFill="1" applyBorder="1" applyAlignment="1">
      <alignment horizontal="center" vertical="center" shrinkToFit="1"/>
    </xf>
    <xf numFmtId="182" fontId="10" fillId="0" borderId="1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showGridLines="0" tabSelected="1" zoomScalePageLayoutView="0" workbookViewId="0" topLeftCell="A2">
      <selection activeCell="Z42" sqref="Z42"/>
    </sheetView>
  </sheetViews>
  <sheetFormatPr defaultColWidth="9.00390625" defaultRowHeight="12.75"/>
  <cols>
    <col min="1" max="1" width="3.75390625" style="10" customWidth="1"/>
    <col min="2" max="2" width="2.25390625" style="10" customWidth="1"/>
    <col min="3" max="3" width="3.25390625" style="17" bestFit="1" customWidth="1"/>
    <col min="4" max="4" width="10.625" style="10" customWidth="1"/>
    <col min="5" max="5" width="5.75390625" style="18" customWidth="1"/>
    <col min="6" max="6" width="7.00390625" style="19" customWidth="1"/>
    <col min="7" max="8" width="6.25390625" style="20" customWidth="1"/>
    <col min="9" max="9" width="5.75390625" style="20" customWidth="1"/>
    <col min="10" max="10" width="6.75390625" style="20" customWidth="1"/>
    <col min="11" max="11" width="4.25390625" style="22" customWidth="1"/>
    <col min="12" max="12" width="4.75390625" style="18" customWidth="1"/>
    <col min="13" max="13" width="4.375" style="22" customWidth="1"/>
    <col min="14" max="14" width="4.25390625" style="18" customWidth="1"/>
    <col min="15" max="15" width="4.75390625" style="20" customWidth="1"/>
    <col min="16" max="16" width="4.875" style="18" customWidth="1"/>
    <col min="17" max="17" width="5.375" style="20" customWidth="1"/>
    <col min="18" max="18" width="5.625" style="21" customWidth="1"/>
    <col min="19" max="19" width="4.625" style="20" customWidth="1"/>
    <col min="20" max="20" width="4.375" style="21" customWidth="1"/>
    <col min="21" max="16384" width="9.125" style="10" customWidth="1"/>
  </cols>
  <sheetData>
    <row r="1" spans="1:20" ht="30" customHeight="1">
      <c r="A1" s="1" t="s">
        <v>20</v>
      </c>
      <c r="B1" s="1"/>
      <c r="C1" s="2"/>
      <c r="D1" s="3"/>
      <c r="E1" s="4"/>
      <c r="F1" s="5"/>
      <c r="G1" s="6"/>
      <c r="H1" s="6"/>
      <c r="I1" s="6"/>
      <c r="J1" s="6"/>
      <c r="K1" s="8"/>
      <c r="L1" s="9"/>
      <c r="M1" s="8"/>
      <c r="N1" s="9"/>
      <c r="O1" s="6"/>
      <c r="P1" s="9"/>
      <c r="Q1" s="6"/>
      <c r="R1" s="7"/>
      <c r="S1" s="6"/>
      <c r="T1" s="7"/>
    </row>
    <row r="2" spans="2:20" ht="18" customHeight="1">
      <c r="B2" s="84" t="s">
        <v>91</v>
      </c>
      <c r="C2" s="25"/>
      <c r="D2" s="24"/>
      <c r="E2" s="11"/>
      <c r="F2" s="12"/>
      <c r="G2" s="13"/>
      <c r="H2" s="13"/>
      <c r="I2" s="13"/>
      <c r="J2" s="13"/>
      <c r="K2" s="15"/>
      <c r="L2" s="11"/>
      <c r="M2" s="15"/>
      <c r="N2" s="11"/>
      <c r="O2" s="13"/>
      <c r="P2" s="11"/>
      <c r="Q2" s="13"/>
      <c r="R2" s="14"/>
      <c r="S2" s="13"/>
      <c r="T2" s="14"/>
    </row>
    <row r="3" spans="2:20" s="23" customFormat="1" ht="13.5" customHeight="1">
      <c r="B3" s="87" t="s">
        <v>35</v>
      </c>
      <c r="C3" s="88"/>
      <c r="D3" s="89"/>
      <c r="E3" s="101" t="s">
        <v>14</v>
      </c>
      <c r="F3" s="102"/>
      <c r="G3" s="103" t="s">
        <v>15</v>
      </c>
      <c r="H3" s="104"/>
      <c r="I3" s="93" t="s">
        <v>38</v>
      </c>
      <c r="J3" s="105"/>
      <c r="K3" s="97" t="s">
        <v>16</v>
      </c>
      <c r="L3" s="98"/>
      <c r="M3" s="106" t="s">
        <v>90</v>
      </c>
      <c r="N3" s="98"/>
      <c r="O3" s="99" t="s">
        <v>17</v>
      </c>
      <c r="P3" s="100"/>
      <c r="Q3" s="93" t="s">
        <v>18</v>
      </c>
      <c r="R3" s="94"/>
      <c r="S3" s="95" t="s">
        <v>19</v>
      </c>
      <c r="T3" s="96"/>
    </row>
    <row r="4" spans="2:20" s="16" customFormat="1" ht="13.5" customHeight="1">
      <c r="B4" s="90"/>
      <c r="C4" s="91"/>
      <c r="D4" s="92"/>
      <c r="E4" s="27" t="s">
        <v>0</v>
      </c>
      <c r="F4" s="28" t="s">
        <v>1</v>
      </c>
      <c r="G4" s="27" t="s">
        <v>0</v>
      </c>
      <c r="H4" s="28" t="s">
        <v>1</v>
      </c>
      <c r="I4" s="26" t="s">
        <v>2</v>
      </c>
      <c r="J4" s="37" t="s">
        <v>3</v>
      </c>
      <c r="K4" s="31" t="s">
        <v>0</v>
      </c>
      <c r="L4" s="32" t="s">
        <v>1</v>
      </c>
      <c r="M4" s="82" t="s">
        <v>0</v>
      </c>
      <c r="N4" s="32" t="s">
        <v>1</v>
      </c>
      <c r="O4" s="30" t="s">
        <v>0</v>
      </c>
      <c r="P4" s="29" t="s">
        <v>1</v>
      </c>
      <c r="Q4" s="27" t="s">
        <v>0</v>
      </c>
      <c r="R4" s="28" t="s">
        <v>1</v>
      </c>
      <c r="S4" s="27" t="s">
        <v>0</v>
      </c>
      <c r="T4" s="29" t="s">
        <v>1</v>
      </c>
    </row>
    <row r="5" spans="2:20" s="41" customFormat="1" ht="15" customHeight="1">
      <c r="B5" s="43" t="s">
        <v>36</v>
      </c>
      <c r="C5" s="38"/>
      <c r="D5" s="39"/>
      <c r="E5" s="40">
        <v>4435</v>
      </c>
      <c r="F5" s="35">
        <v>35239</v>
      </c>
      <c r="G5" s="40">
        <v>2382</v>
      </c>
      <c r="H5" s="35">
        <v>6430</v>
      </c>
      <c r="I5" s="40">
        <v>1724</v>
      </c>
      <c r="J5" s="36">
        <v>25046</v>
      </c>
      <c r="K5" s="40">
        <v>18</v>
      </c>
      <c r="L5" s="36">
        <v>81</v>
      </c>
      <c r="M5" s="83">
        <v>0</v>
      </c>
      <c r="N5" s="42">
        <v>0</v>
      </c>
      <c r="O5" s="40">
        <v>10</v>
      </c>
      <c r="P5" s="42">
        <v>174</v>
      </c>
      <c r="Q5" s="40">
        <v>289</v>
      </c>
      <c r="R5" s="36">
        <v>3479</v>
      </c>
      <c r="S5" s="40">
        <v>12</v>
      </c>
      <c r="T5" s="36">
        <v>29</v>
      </c>
    </row>
    <row r="6" spans="2:20" ht="12.75" customHeight="1" hidden="1">
      <c r="B6" s="33"/>
      <c r="C6" s="44" t="s">
        <v>23</v>
      </c>
      <c r="D6" s="45" t="s">
        <v>4</v>
      </c>
      <c r="E6" s="46">
        <v>11</v>
      </c>
      <c r="F6" s="47">
        <v>220</v>
      </c>
      <c r="G6" s="46">
        <v>0</v>
      </c>
      <c r="H6" s="47">
        <v>0</v>
      </c>
      <c r="I6" s="46">
        <v>4</v>
      </c>
      <c r="J6" s="48">
        <v>74</v>
      </c>
      <c r="K6" s="46">
        <v>0</v>
      </c>
      <c r="L6" s="50">
        <v>0</v>
      </c>
      <c r="M6" s="49">
        <v>0</v>
      </c>
      <c r="N6" s="47">
        <v>0</v>
      </c>
      <c r="O6" s="46">
        <v>0</v>
      </c>
      <c r="P6" s="47">
        <v>0</v>
      </c>
      <c r="Q6" s="46">
        <v>6</v>
      </c>
      <c r="R6" s="50">
        <v>144</v>
      </c>
      <c r="S6" s="46">
        <v>1</v>
      </c>
      <c r="T6" s="50">
        <v>2</v>
      </c>
    </row>
    <row r="7" spans="2:20" ht="12.75" customHeight="1" hidden="1">
      <c r="B7" s="33"/>
      <c r="C7" s="51" t="s">
        <v>24</v>
      </c>
      <c r="D7" s="52" t="s">
        <v>5</v>
      </c>
      <c r="E7" s="53">
        <v>0</v>
      </c>
      <c r="F7" s="54">
        <v>0</v>
      </c>
      <c r="G7" s="53">
        <v>0</v>
      </c>
      <c r="H7" s="54">
        <v>0</v>
      </c>
      <c r="I7" s="53">
        <v>0</v>
      </c>
      <c r="J7" s="55">
        <v>0</v>
      </c>
      <c r="K7" s="53">
        <v>0</v>
      </c>
      <c r="L7" s="57">
        <v>0</v>
      </c>
      <c r="M7" s="56">
        <v>0</v>
      </c>
      <c r="N7" s="54">
        <v>0</v>
      </c>
      <c r="O7" s="53">
        <v>0</v>
      </c>
      <c r="P7" s="54">
        <v>0</v>
      </c>
      <c r="Q7" s="53">
        <v>0</v>
      </c>
      <c r="R7" s="57">
        <v>0</v>
      </c>
      <c r="S7" s="53">
        <v>0</v>
      </c>
      <c r="T7" s="57">
        <v>0</v>
      </c>
    </row>
    <row r="8" spans="2:20" ht="12.75" customHeight="1" hidden="1">
      <c r="B8" s="33"/>
      <c r="C8" s="51" t="s">
        <v>25</v>
      </c>
      <c r="D8" s="52" t="s">
        <v>6</v>
      </c>
      <c r="E8" s="53">
        <v>0</v>
      </c>
      <c r="F8" s="54">
        <v>0</v>
      </c>
      <c r="G8" s="53">
        <v>0</v>
      </c>
      <c r="H8" s="54">
        <v>0</v>
      </c>
      <c r="I8" s="53">
        <v>0</v>
      </c>
      <c r="J8" s="55">
        <v>0</v>
      </c>
      <c r="K8" s="53">
        <v>0</v>
      </c>
      <c r="L8" s="57">
        <v>0</v>
      </c>
      <c r="M8" s="56">
        <v>0</v>
      </c>
      <c r="N8" s="54">
        <v>0</v>
      </c>
      <c r="O8" s="53">
        <v>0</v>
      </c>
      <c r="P8" s="54">
        <v>0</v>
      </c>
      <c r="Q8" s="53">
        <v>0</v>
      </c>
      <c r="R8" s="57">
        <v>0</v>
      </c>
      <c r="S8" s="53">
        <v>0</v>
      </c>
      <c r="T8" s="57">
        <v>0</v>
      </c>
    </row>
    <row r="9" spans="2:20" ht="12.75" customHeight="1" hidden="1">
      <c r="B9" s="33"/>
      <c r="C9" s="51" t="s">
        <v>26</v>
      </c>
      <c r="D9" s="52" t="s">
        <v>7</v>
      </c>
      <c r="E9" s="53">
        <v>2</v>
      </c>
      <c r="F9" s="54">
        <v>48</v>
      </c>
      <c r="G9" s="53">
        <v>0</v>
      </c>
      <c r="H9" s="54">
        <v>0</v>
      </c>
      <c r="I9" s="53">
        <v>1</v>
      </c>
      <c r="J9" s="55">
        <v>30</v>
      </c>
      <c r="K9" s="53">
        <v>0</v>
      </c>
      <c r="L9" s="57">
        <v>0</v>
      </c>
      <c r="M9" s="56">
        <v>0</v>
      </c>
      <c r="N9" s="54">
        <v>0</v>
      </c>
      <c r="O9" s="53">
        <v>0</v>
      </c>
      <c r="P9" s="54">
        <v>0</v>
      </c>
      <c r="Q9" s="53">
        <v>1</v>
      </c>
      <c r="R9" s="57">
        <v>18</v>
      </c>
      <c r="S9" s="53">
        <v>0</v>
      </c>
      <c r="T9" s="57">
        <v>0</v>
      </c>
    </row>
    <row r="10" spans="2:20" ht="12.75" customHeight="1" hidden="1">
      <c r="B10" s="33"/>
      <c r="C10" s="58" t="s">
        <v>27</v>
      </c>
      <c r="D10" s="52" t="s">
        <v>8</v>
      </c>
      <c r="E10" s="53">
        <v>604</v>
      </c>
      <c r="F10" s="54">
        <v>3719</v>
      </c>
      <c r="G10" s="53">
        <v>284</v>
      </c>
      <c r="H10" s="54">
        <v>732</v>
      </c>
      <c r="I10" s="53">
        <v>320</v>
      </c>
      <c r="J10" s="55">
        <v>2987</v>
      </c>
      <c r="K10" s="53">
        <v>0</v>
      </c>
      <c r="L10" s="57">
        <v>0</v>
      </c>
      <c r="M10" s="56">
        <v>0</v>
      </c>
      <c r="N10" s="54">
        <v>0</v>
      </c>
      <c r="O10" s="53">
        <v>0</v>
      </c>
      <c r="P10" s="54">
        <v>0</v>
      </c>
      <c r="Q10" s="53">
        <v>0</v>
      </c>
      <c r="R10" s="57">
        <v>0</v>
      </c>
      <c r="S10" s="53">
        <v>0</v>
      </c>
      <c r="T10" s="57">
        <v>0</v>
      </c>
    </row>
    <row r="11" spans="2:20" ht="12.75" customHeight="1" hidden="1">
      <c r="B11" s="33"/>
      <c r="C11" s="51" t="s">
        <v>28</v>
      </c>
      <c r="D11" s="52" t="s">
        <v>9</v>
      </c>
      <c r="E11" s="53">
        <v>1018</v>
      </c>
      <c r="F11" s="54">
        <v>12967</v>
      </c>
      <c r="G11" s="53">
        <v>470</v>
      </c>
      <c r="H11" s="54">
        <v>1217</v>
      </c>
      <c r="I11" s="53">
        <v>527</v>
      </c>
      <c r="J11" s="55">
        <v>11400</v>
      </c>
      <c r="K11" s="53">
        <v>7</v>
      </c>
      <c r="L11" s="57">
        <v>28</v>
      </c>
      <c r="M11" s="56">
        <v>0</v>
      </c>
      <c r="N11" s="54">
        <v>0</v>
      </c>
      <c r="O11" s="53">
        <v>0</v>
      </c>
      <c r="P11" s="54">
        <v>0</v>
      </c>
      <c r="Q11" s="53">
        <v>14</v>
      </c>
      <c r="R11" s="57">
        <v>322</v>
      </c>
      <c r="S11" s="53">
        <v>0</v>
      </c>
      <c r="T11" s="57">
        <v>0</v>
      </c>
    </row>
    <row r="12" spans="2:20" ht="18" hidden="1">
      <c r="B12" s="33"/>
      <c r="C12" s="51" t="s">
        <v>29</v>
      </c>
      <c r="D12" s="59" t="s">
        <v>21</v>
      </c>
      <c r="E12" s="53">
        <v>4</v>
      </c>
      <c r="F12" s="54">
        <v>171</v>
      </c>
      <c r="G12" s="53">
        <v>0</v>
      </c>
      <c r="H12" s="54">
        <v>0</v>
      </c>
      <c r="I12" s="53">
        <v>3</v>
      </c>
      <c r="J12" s="55">
        <v>157</v>
      </c>
      <c r="K12" s="53">
        <v>0</v>
      </c>
      <c r="L12" s="57">
        <v>0</v>
      </c>
      <c r="M12" s="56">
        <v>0</v>
      </c>
      <c r="N12" s="54">
        <v>0</v>
      </c>
      <c r="O12" s="53">
        <v>0</v>
      </c>
      <c r="P12" s="54">
        <v>0</v>
      </c>
      <c r="Q12" s="53">
        <v>1</v>
      </c>
      <c r="R12" s="57">
        <v>14</v>
      </c>
      <c r="S12" s="53">
        <v>0</v>
      </c>
      <c r="T12" s="57">
        <v>0</v>
      </c>
    </row>
    <row r="13" spans="2:20" ht="12.75" customHeight="1" hidden="1">
      <c r="B13" s="33"/>
      <c r="C13" s="51" t="s">
        <v>30</v>
      </c>
      <c r="D13" s="60" t="s">
        <v>10</v>
      </c>
      <c r="E13" s="53">
        <v>127</v>
      </c>
      <c r="F13" s="54">
        <v>1933</v>
      </c>
      <c r="G13" s="53">
        <v>25</v>
      </c>
      <c r="H13" s="54">
        <v>50</v>
      </c>
      <c r="I13" s="53">
        <v>98</v>
      </c>
      <c r="J13" s="55">
        <v>1866</v>
      </c>
      <c r="K13" s="53">
        <v>1</v>
      </c>
      <c r="L13" s="57">
        <v>8</v>
      </c>
      <c r="M13" s="56">
        <v>0</v>
      </c>
      <c r="N13" s="54">
        <v>0</v>
      </c>
      <c r="O13" s="53">
        <v>0</v>
      </c>
      <c r="P13" s="54">
        <v>0</v>
      </c>
      <c r="Q13" s="53">
        <v>1</v>
      </c>
      <c r="R13" s="57">
        <v>2</v>
      </c>
      <c r="S13" s="53">
        <v>2</v>
      </c>
      <c r="T13" s="57">
        <v>7</v>
      </c>
    </row>
    <row r="14" spans="2:20" ht="18" hidden="1">
      <c r="B14" s="33"/>
      <c r="C14" s="51" t="s">
        <v>31</v>
      </c>
      <c r="D14" s="59" t="s">
        <v>22</v>
      </c>
      <c r="E14" s="53">
        <v>1544</v>
      </c>
      <c r="F14" s="54">
        <v>8713</v>
      </c>
      <c r="G14" s="53">
        <v>971</v>
      </c>
      <c r="H14" s="54">
        <v>2843</v>
      </c>
      <c r="I14" s="53">
        <v>536</v>
      </c>
      <c r="J14" s="55">
        <v>5484</v>
      </c>
      <c r="K14" s="53">
        <v>10</v>
      </c>
      <c r="L14" s="57">
        <v>45</v>
      </c>
      <c r="M14" s="56">
        <v>0</v>
      </c>
      <c r="N14" s="54">
        <v>0</v>
      </c>
      <c r="O14" s="53">
        <v>0</v>
      </c>
      <c r="P14" s="54">
        <v>0</v>
      </c>
      <c r="Q14" s="53">
        <v>27</v>
      </c>
      <c r="R14" s="57">
        <v>341</v>
      </c>
      <c r="S14" s="53">
        <v>0</v>
      </c>
      <c r="T14" s="57">
        <v>0</v>
      </c>
    </row>
    <row r="15" spans="2:20" ht="12.75" customHeight="1" hidden="1">
      <c r="B15" s="33"/>
      <c r="C15" s="51" t="s">
        <v>32</v>
      </c>
      <c r="D15" s="60" t="s">
        <v>11</v>
      </c>
      <c r="E15" s="53">
        <v>61</v>
      </c>
      <c r="F15" s="54">
        <v>583</v>
      </c>
      <c r="G15" s="53">
        <v>13</v>
      </c>
      <c r="H15" s="54">
        <v>24</v>
      </c>
      <c r="I15" s="53">
        <v>23</v>
      </c>
      <c r="J15" s="55">
        <v>230</v>
      </c>
      <c r="K15" s="53">
        <v>0</v>
      </c>
      <c r="L15" s="57">
        <v>0</v>
      </c>
      <c r="M15" s="56">
        <v>0</v>
      </c>
      <c r="N15" s="54">
        <v>0</v>
      </c>
      <c r="O15" s="53">
        <v>10</v>
      </c>
      <c r="P15" s="54">
        <v>174</v>
      </c>
      <c r="Q15" s="53">
        <v>15</v>
      </c>
      <c r="R15" s="57">
        <v>155</v>
      </c>
      <c r="S15" s="53">
        <v>0</v>
      </c>
      <c r="T15" s="57">
        <v>0</v>
      </c>
    </row>
    <row r="16" spans="2:20" ht="12.75" customHeight="1" hidden="1">
      <c r="B16" s="33"/>
      <c r="C16" s="51" t="s">
        <v>33</v>
      </c>
      <c r="D16" s="52" t="s">
        <v>12</v>
      </c>
      <c r="E16" s="53">
        <v>45</v>
      </c>
      <c r="F16" s="54">
        <v>193</v>
      </c>
      <c r="G16" s="53">
        <v>21</v>
      </c>
      <c r="H16" s="54">
        <v>35</v>
      </c>
      <c r="I16" s="53">
        <v>22</v>
      </c>
      <c r="J16" s="55">
        <v>138</v>
      </c>
      <c r="K16" s="53">
        <v>0</v>
      </c>
      <c r="L16" s="57">
        <v>0</v>
      </c>
      <c r="M16" s="56">
        <v>0</v>
      </c>
      <c r="N16" s="54">
        <v>0</v>
      </c>
      <c r="O16" s="53">
        <v>0</v>
      </c>
      <c r="P16" s="54">
        <v>0</v>
      </c>
      <c r="Q16" s="53">
        <v>2</v>
      </c>
      <c r="R16" s="57">
        <v>20</v>
      </c>
      <c r="S16" s="53">
        <v>0</v>
      </c>
      <c r="T16" s="57">
        <v>0</v>
      </c>
    </row>
    <row r="17" spans="2:20" ht="12.75" customHeight="1" hidden="1">
      <c r="B17" s="34"/>
      <c r="C17" s="61" t="s">
        <v>34</v>
      </c>
      <c r="D17" s="67" t="s">
        <v>13</v>
      </c>
      <c r="E17" s="62">
        <v>1019</v>
      </c>
      <c r="F17" s="63">
        <v>6692</v>
      </c>
      <c r="G17" s="62">
        <v>598</v>
      </c>
      <c r="H17" s="63">
        <v>1529</v>
      </c>
      <c r="I17" s="62">
        <v>190</v>
      </c>
      <c r="J17" s="64">
        <v>2680</v>
      </c>
      <c r="K17" s="62">
        <v>0</v>
      </c>
      <c r="L17" s="66">
        <v>0</v>
      </c>
      <c r="M17" s="65">
        <v>0</v>
      </c>
      <c r="N17" s="63">
        <v>0</v>
      </c>
      <c r="O17" s="62">
        <v>0</v>
      </c>
      <c r="P17" s="63">
        <v>0</v>
      </c>
      <c r="Q17" s="62">
        <v>192</v>
      </c>
      <c r="R17" s="66">
        <v>1973</v>
      </c>
      <c r="S17" s="62">
        <v>9</v>
      </c>
      <c r="T17" s="66">
        <v>20</v>
      </c>
    </row>
    <row r="18" spans="2:20" ht="15" customHeight="1">
      <c r="B18" s="43" t="s">
        <v>37</v>
      </c>
      <c r="C18" s="38"/>
      <c r="D18" s="39"/>
      <c r="E18" s="35">
        <f>SUM(E19:E35)</f>
        <v>4078</v>
      </c>
      <c r="F18" s="35">
        <f aca="true" t="shared" si="0" ref="F18:T18">SUM(F19:F35)</f>
        <v>33912</v>
      </c>
      <c r="G18" s="40">
        <f t="shared" si="0"/>
        <v>2061</v>
      </c>
      <c r="H18" s="35">
        <f t="shared" si="0"/>
        <v>5686</v>
      </c>
      <c r="I18" s="40">
        <f t="shared" si="0"/>
        <v>1667</v>
      </c>
      <c r="J18" s="36">
        <f t="shared" si="0"/>
        <v>24409</v>
      </c>
      <c r="K18" s="40">
        <f t="shared" si="0"/>
        <v>15</v>
      </c>
      <c r="L18" s="36">
        <f t="shared" si="0"/>
        <v>68</v>
      </c>
      <c r="M18" s="83">
        <f>SUM(M19:M35)</f>
        <v>0</v>
      </c>
      <c r="N18" s="42">
        <f>SUM(N19:N35)</f>
        <v>0</v>
      </c>
      <c r="O18" s="40">
        <f t="shared" si="0"/>
        <v>7</v>
      </c>
      <c r="P18" s="42">
        <f t="shared" si="0"/>
        <v>98</v>
      </c>
      <c r="Q18" s="40">
        <f t="shared" si="0"/>
        <v>319</v>
      </c>
      <c r="R18" s="36">
        <f t="shared" si="0"/>
        <v>3633</v>
      </c>
      <c r="S18" s="40">
        <f t="shared" si="0"/>
        <v>9</v>
      </c>
      <c r="T18" s="36">
        <f t="shared" si="0"/>
        <v>18</v>
      </c>
    </row>
    <row r="19" spans="2:20" ht="12.75" customHeight="1">
      <c r="B19" s="33"/>
      <c r="C19" s="44" t="s">
        <v>39</v>
      </c>
      <c r="D19" s="70" t="s">
        <v>40</v>
      </c>
      <c r="E19" s="46">
        <f>+G19+I19+K19+O19+Q19+S19</f>
        <v>11</v>
      </c>
      <c r="F19" s="47">
        <f aca="true" t="shared" si="1" ref="F19:F35">+H19+J19+L19+P19+R19+T19</f>
        <v>124</v>
      </c>
      <c r="G19" s="46">
        <v>0</v>
      </c>
      <c r="H19" s="47">
        <v>0</v>
      </c>
      <c r="I19" s="46">
        <v>3</v>
      </c>
      <c r="J19" s="48">
        <v>52</v>
      </c>
      <c r="K19" s="46">
        <v>0</v>
      </c>
      <c r="L19" s="50">
        <v>0</v>
      </c>
      <c r="M19" s="49">
        <v>0</v>
      </c>
      <c r="N19" s="47">
        <v>0</v>
      </c>
      <c r="O19" s="46">
        <v>0</v>
      </c>
      <c r="P19" s="47">
        <v>0</v>
      </c>
      <c r="Q19" s="46">
        <v>8</v>
      </c>
      <c r="R19" s="50">
        <v>72</v>
      </c>
      <c r="S19" s="46">
        <v>0</v>
      </c>
      <c r="T19" s="50">
        <v>0</v>
      </c>
    </row>
    <row r="20" spans="2:20" ht="12.75" customHeight="1">
      <c r="B20" s="33"/>
      <c r="C20" s="51" t="s">
        <v>41</v>
      </c>
      <c r="D20" s="71" t="s">
        <v>42</v>
      </c>
      <c r="E20" s="53">
        <f aca="true" t="shared" si="2" ref="E20:E35">+G20+I20+K20+O20+Q20+S20</f>
        <v>0</v>
      </c>
      <c r="F20" s="54">
        <f t="shared" si="1"/>
        <v>0</v>
      </c>
      <c r="G20" s="53">
        <v>0</v>
      </c>
      <c r="H20" s="54">
        <v>0</v>
      </c>
      <c r="I20" s="53">
        <v>0</v>
      </c>
      <c r="J20" s="55">
        <v>0</v>
      </c>
      <c r="K20" s="53">
        <v>0</v>
      </c>
      <c r="L20" s="57">
        <v>0</v>
      </c>
      <c r="M20" s="56">
        <v>0</v>
      </c>
      <c r="N20" s="54">
        <v>0</v>
      </c>
      <c r="O20" s="53">
        <v>0</v>
      </c>
      <c r="P20" s="54">
        <v>0</v>
      </c>
      <c r="Q20" s="53">
        <v>0</v>
      </c>
      <c r="R20" s="57">
        <v>0</v>
      </c>
      <c r="S20" s="53">
        <v>0</v>
      </c>
      <c r="T20" s="57">
        <v>0</v>
      </c>
    </row>
    <row r="21" spans="2:20" ht="12.75" customHeight="1">
      <c r="B21" s="33"/>
      <c r="C21" s="51" t="s">
        <v>43</v>
      </c>
      <c r="D21" s="71" t="s">
        <v>44</v>
      </c>
      <c r="E21" s="53">
        <f t="shared" si="2"/>
        <v>1</v>
      </c>
      <c r="F21" s="54">
        <f t="shared" si="1"/>
        <v>2</v>
      </c>
      <c r="G21" s="53">
        <v>0</v>
      </c>
      <c r="H21" s="54">
        <v>0</v>
      </c>
      <c r="I21" s="53">
        <v>0</v>
      </c>
      <c r="J21" s="55">
        <v>0</v>
      </c>
      <c r="K21" s="53">
        <v>0</v>
      </c>
      <c r="L21" s="57">
        <v>0</v>
      </c>
      <c r="M21" s="56">
        <v>0</v>
      </c>
      <c r="N21" s="54">
        <v>0</v>
      </c>
      <c r="O21" s="53">
        <v>0</v>
      </c>
      <c r="P21" s="54">
        <v>0</v>
      </c>
      <c r="Q21" s="53">
        <v>1</v>
      </c>
      <c r="R21" s="57">
        <v>2</v>
      </c>
      <c r="S21" s="53">
        <v>0</v>
      </c>
      <c r="T21" s="57">
        <v>0</v>
      </c>
    </row>
    <row r="22" spans="2:20" ht="12.75" customHeight="1">
      <c r="B22" s="33"/>
      <c r="C22" s="51" t="s">
        <v>45</v>
      </c>
      <c r="D22" s="71" t="s">
        <v>46</v>
      </c>
      <c r="E22" s="53">
        <f t="shared" si="2"/>
        <v>2</v>
      </c>
      <c r="F22" s="54">
        <f t="shared" si="1"/>
        <v>51</v>
      </c>
      <c r="G22" s="53">
        <v>0</v>
      </c>
      <c r="H22" s="54">
        <v>0</v>
      </c>
      <c r="I22" s="53">
        <v>1</v>
      </c>
      <c r="J22" s="55">
        <v>35</v>
      </c>
      <c r="K22" s="53">
        <v>0</v>
      </c>
      <c r="L22" s="57">
        <v>0</v>
      </c>
      <c r="M22" s="56">
        <v>0</v>
      </c>
      <c r="N22" s="54">
        <v>0</v>
      </c>
      <c r="O22" s="53">
        <v>0</v>
      </c>
      <c r="P22" s="54">
        <v>0</v>
      </c>
      <c r="Q22" s="53">
        <v>1</v>
      </c>
      <c r="R22" s="57">
        <v>16</v>
      </c>
      <c r="S22" s="53">
        <v>0</v>
      </c>
      <c r="T22" s="57">
        <v>0</v>
      </c>
    </row>
    <row r="23" spans="2:20" ht="12.75" customHeight="1">
      <c r="B23" s="33"/>
      <c r="C23" s="58" t="s">
        <v>47</v>
      </c>
      <c r="D23" s="71" t="s">
        <v>48</v>
      </c>
      <c r="E23" s="53">
        <f t="shared" si="2"/>
        <v>545</v>
      </c>
      <c r="F23" s="54">
        <f t="shared" si="1"/>
        <v>3079</v>
      </c>
      <c r="G23" s="53">
        <v>249</v>
      </c>
      <c r="H23" s="54">
        <v>593</v>
      </c>
      <c r="I23" s="53">
        <v>296</v>
      </c>
      <c r="J23" s="55">
        <v>2486</v>
      </c>
      <c r="K23" s="53">
        <v>0</v>
      </c>
      <c r="L23" s="57">
        <v>0</v>
      </c>
      <c r="M23" s="56">
        <v>0</v>
      </c>
      <c r="N23" s="54">
        <v>0</v>
      </c>
      <c r="O23" s="53">
        <v>0</v>
      </c>
      <c r="P23" s="54">
        <v>0</v>
      </c>
      <c r="Q23" s="53">
        <v>0</v>
      </c>
      <c r="R23" s="57">
        <v>0</v>
      </c>
      <c r="S23" s="53">
        <v>0</v>
      </c>
      <c r="T23" s="57">
        <v>0</v>
      </c>
    </row>
    <row r="24" spans="2:23" ht="12.75" customHeight="1">
      <c r="B24" s="33"/>
      <c r="C24" s="51" t="s">
        <v>49</v>
      </c>
      <c r="D24" s="71" t="s">
        <v>50</v>
      </c>
      <c r="E24" s="53">
        <f t="shared" si="2"/>
        <v>824</v>
      </c>
      <c r="F24" s="54">
        <f t="shared" si="1"/>
        <v>11454</v>
      </c>
      <c r="G24" s="53">
        <v>332</v>
      </c>
      <c r="H24" s="54">
        <v>883</v>
      </c>
      <c r="I24" s="53">
        <v>478</v>
      </c>
      <c r="J24" s="55">
        <v>10328</v>
      </c>
      <c r="K24" s="53">
        <v>4</v>
      </c>
      <c r="L24" s="57">
        <v>14</v>
      </c>
      <c r="M24" s="56">
        <v>0</v>
      </c>
      <c r="N24" s="54">
        <v>0</v>
      </c>
      <c r="O24" s="53">
        <v>0</v>
      </c>
      <c r="P24" s="54">
        <v>0</v>
      </c>
      <c r="Q24" s="53">
        <v>10</v>
      </c>
      <c r="R24" s="57">
        <v>229</v>
      </c>
      <c r="S24" s="53">
        <v>0</v>
      </c>
      <c r="T24" s="57">
        <v>0</v>
      </c>
      <c r="W24" s="80"/>
    </row>
    <row r="25" spans="2:23" ht="18">
      <c r="B25" s="33"/>
      <c r="C25" s="51" t="s">
        <v>51</v>
      </c>
      <c r="D25" s="72" t="s">
        <v>71</v>
      </c>
      <c r="E25" s="53">
        <f t="shared" si="2"/>
        <v>4</v>
      </c>
      <c r="F25" s="54">
        <f t="shared" si="1"/>
        <v>109</v>
      </c>
      <c r="G25" s="53">
        <v>0</v>
      </c>
      <c r="H25" s="54">
        <v>0</v>
      </c>
      <c r="I25" s="53">
        <v>3</v>
      </c>
      <c r="J25" s="55">
        <v>96</v>
      </c>
      <c r="K25" s="53">
        <v>0</v>
      </c>
      <c r="L25" s="57">
        <v>0</v>
      </c>
      <c r="M25" s="56">
        <v>0</v>
      </c>
      <c r="N25" s="54">
        <v>0</v>
      </c>
      <c r="O25" s="53">
        <v>0</v>
      </c>
      <c r="P25" s="54">
        <v>0</v>
      </c>
      <c r="Q25" s="53">
        <v>1</v>
      </c>
      <c r="R25" s="57">
        <v>13</v>
      </c>
      <c r="S25" s="53">
        <v>0</v>
      </c>
      <c r="T25" s="57">
        <v>0</v>
      </c>
      <c r="W25" s="80"/>
    </row>
    <row r="26" spans="2:23" ht="12.75" customHeight="1">
      <c r="B26" s="33"/>
      <c r="C26" s="51" t="s">
        <v>52</v>
      </c>
      <c r="D26" s="71" t="s">
        <v>53</v>
      </c>
      <c r="E26" s="53">
        <f t="shared" si="2"/>
        <v>30</v>
      </c>
      <c r="F26" s="54">
        <f t="shared" si="1"/>
        <v>801</v>
      </c>
      <c r="G26" s="53">
        <v>3</v>
      </c>
      <c r="H26" s="54">
        <v>8</v>
      </c>
      <c r="I26" s="53">
        <v>27</v>
      </c>
      <c r="J26" s="55">
        <v>793</v>
      </c>
      <c r="K26" s="53">
        <v>0</v>
      </c>
      <c r="L26" s="57">
        <v>0</v>
      </c>
      <c r="M26" s="56">
        <v>0</v>
      </c>
      <c r="N26" s="54">
        <v>0</v>
      </c>
      <c r="O26" s="53">
        <v>0</v>
      </c>
      <c r="P26" s="54">
        <v>0</v>
      </c>
      <c r="Q26" s="53">
        <v>0</v>
      </c>
      <c r="R26" s="57">
        <v>0</v>
      </c>
      <c r="S26" s="53">
        <v>0</v>
      </c>
      <c r="T26" s="57">
        <v>0</v>
      </c>
      <c r="W26" s="80"/>
    </row>
    <row r="27" spans="2:23" ht="12.75" customHeight="1">
      <c r="B27" s="33"/>
      <c r="C27" s="51" t="s">
        <v>54</v>
      </c>
      <c r="D27" s="71" t="s">
        <v>55</v>
      </c>
      <c r="E27" s="53">
        <f t="shared" si="2"/>
        <v>102</v>
      </c>
      <c r="F27" s="54">
        <f t="shared" si="1"/>
        <v>2283</v>
      </c>
      <c r="G27" s="53">
        <v>13</v>
      </c>
      <c r="H27" s="54">
        <v>17</v>
      </c>
      <c r="I27" s="53">
        <v>87</v>
      </c>
      <c r="J27" s="55">
        <v>2256</v>
      </c>
      <c r="K27" s="53">
        <v>1</v>
      </c>
      <c r="L27" s="57">
        <v>8</v>
      </c>
      <c r="M27" s="56">
        <v>0</v>
      </c>
      <c r="N27" s="54">
        <v>0</v>
      </c>
      <c r="O27" s="53">
        <v>0</v>
      </c>
      <c r="P27" s="54">
        <v>0</v>
      </c>
      <c r="Q27" s="53">
        <v>0</v>
      </c>
      <c r="R27" s="57">
        <v>0</v>
      </c>
      <c r="S27" s="53">
        <v>1</v>
      </c>
      <c r="T27" s="57">
        <v>2</v>
      </c>
      <c r="W27" s="80"/>
    </row>
    <row r="28" spans="2:23" ht="12.75" customHeight="1">
      <c r="B28" s="33"/>
      <c r="C28" s="51" t="s">
        <v>56</v>
      </c>
      <c r="D28" s="71" t="s">
        <v>57</v>
      </c>
      <c r="E28" s="53">
        <f t="shared" si="2"/>
        <v>1096</v>
      </c>
      <c r="F28" s="54">
        <f t="shared" si="1"/>
        <v>6655</v>
      </c>
      <c r="G28" s="53">
        <v>604</v>
      </c>
      <c r="H28" s="54">
        <v>1744</v>
      </c>
      <c r="I28" s="53">
        <v>457</v>
      </c>
      <c r="J28" s="55">
        <v>4617</v>
      </c>
      <c r="K28" s="53">
        <v>10</v>
      </c>
      <c r="L28" s="57">
        <v>46</v>
      </c>
      <c r="M28" s="56">
        <v>0</v>
      </c>
      <c r="N28" s="54">
        <v>0</v>
      </c>
      <c r="O28" s="53">
        <v>0</v>
      </c>
      <c r="P28" s="54">
        <v>0</v>
      </c>
      <c r="Q28" s="53">
        <v>25</v>
      </c>
      <c r="R28" s="57">
        <v>248</v>
      </c>
      <c r="S28" s="53">
        <v>0</v>
      </c>
      <c r="T28" s="57">
        <v>0</v>
      </c>
      <c r="W28" s="80"/>
    </row>
    <row r="29" spans="2:23" ht="12.75" customHeight="1">
      <c r="B29" s="33"/>
      <c r="C29" s="51" t="s">
        <v>58</v>
      </c>
      <c r="D29" s="71" t="s">
        <v>59</v>
      </c>
      <c r="E29" s="53">
        <f t="shared" si="2"/>
        <v>47</v>
      </c>
      <c r="F29" s="54">
        <f t="shared" si="1"/>
        <v>563</v>
      </c>
      <c r="G29" s="53">
        <v>13</v>
      </c>
      <c r="H29" s="54">
        <v>25</v>
      </c>
      <c r="I29" s="53">
        <v>18</v>
      </c>
      <c r="J29" s="55">
        <v>340</v>
      </c>
      <c r="K29" s="53">
        <v>0</v>
      </c>
      <c r="L29" s="57">
        <v>0</v>
      </c>
      <c r="M29" s="56">
        <v>0</v>
      </c>
      <c r="N29" s="54">
        <v>0</v>
      </c>
      <c r="O29" s="53">
        <v>7</v>
      </c>
      <c r="P29" s="54">
        <v>98</v>
      </c>
      <c r="Q29" s="53">
        <v>9</v>
      </c>
      <c r="R29" s="57">
        <v>100</v>
      </c>
      <c r="S29" s="53">
        <v>0</v>
      </c>
      <c r="T29" s="57">
        <v>0</v>
      </c>
      <c r="W29" s="80"/>
    </row>
    <row r="30" spans="2:23" ht="12.75" customHeight="1">
      <c r="B30" s="33"/>
      <c r="C30" s="51" t="s">
        <v>60</v>
      </c>
      <c r="D30" s="71" t="s">
        <v>61</v>
      </c>
      <c r="E30" s="53">
        <f t="shared" si="2"/>
        <v>62</v>
      </c>
      <c r="F30" s="54">
        <f t="shared" si="1"/>
        <v>127</v>
      </c>
      <c r="G30" s="53">
        <v>37</v>
      </c>
      <c r="H30" s="54">
        <v>47</v>
      </c>
      <c r="I30" s="53">
        <v>24</v>
      </c>
      <c r="J30" s="55">
        <v>79</v>
      </c>
      <c r="K30" s="53">
        <v>0</v>
      </c>
      <c r="L30" s="57">
        <v>0</v>
      </c>
      <c r="M30" s="56">
        <v>0</v>
      </c>
      <c r="N30" s="54">
        <v>0</v>
      </c>
      <c r="O30" s="53">
        <v>0</v>
      </c>
      <c r="P30" s="54">
        <v>0</v>
      </c>
      <c r="Q30" s="53">
        <v>1</v>
      </c>
      <c r="R30" s="57">
        <v>1</v>
      </c>
      <c r="S30" s="53">
        <v>0</v>
      </c>
      <c r="T30" s="57">
        <v>0</v>
      </c>
      <c r="W30" s="81"/>
    </row>
    <row r="31" spans="2:20" ht="12.75" customHeight="1">
      <c r="B31" s="68"/>
      <c r="C31" s="51" t="s">
        <v>62</v>
      </c>
      <c r="D31" s="73" t="s">
        <v>63</v>
      </c>
      <c r="E31" s="53">
        <f t="shared" si="2"/>
        <v>374</v>
      </c>
      <c r="F31" s="54">
        <f t="shared" si="1"/>
        <v>2433</v>
      </c>
      <c r="G31" s="53">
        <v>269</v>
      </c>
      <c r="H31" s="54">
        <v>1018</v>
      </c>
      <c r="I31" s="53">
        <v>101</v>
      </c>
      <c r="J31" s="55">
        <v>1325</v>
      </c>
      <c r="K31" s="53">
        <v>0</v>
      </c>
      <c r="L31" s="57">
        <v>0</v>
      </c>
      <c r="M31" s="56">
        <v>0</v>
      </c>
      <c r="N31" s="54">
        <v>0</v>
      </c>
      <c r="O31" s="53">
        <v>0</v>
      </c>
      <c r="P31" s="54">
        <v>0</v>
      </c>
      <c r="Q31" s="53">
        <v>4</v>
      </c>
      <c r="R31" s="57">
        <v>90</v>
      </c>
      <c r="S31" s="53">
        <v>0</v>
      </c>
      <c r="T31" s="57">
        <v>0</v>
      </c>
    </row>
    <row r="32" spans="2:20" ht="12.75" customHeight="1">
      <c r="B32" s="68"/>
      <c r="C32" s="51" t="s">
        <v>64</v>
      </c>
      <c r="D32" s="71" t="s">
        <v>65</v>
      </c>
      <c r="E32" s="53">
        <f t="shared" si="2"/>
        <v>130</v>
      </c>
      <c r="F32" s="54">
        <f t="shared" si="1"/>
        <v>2146</v>
      </c>
      <c r="G32" s="53">
        <v>74</v>
      </c>
      <c r="H32" s="54">
        <v>404</v>
      </c>
      <c r="I32" s="53">
        <v>2</v>
      </c>
      <c r="J32" s="55">
        <v>9</v>
      </c>
      <c r="K32" s="53">
        <v>0</v>
      </c>
      <c r="L32" s="57">
        <v>0</v>
      </c>
      <c r="M32" s="56">
        <v>0</v>
      </c>
      <c r="N32" s="54">
        <v>0</v>
      </c>
      <c r="O32" s="53">
        <v>0</v>
      </c>
      <c r="P32" s="54">
        <v>0</v>
      </c>
      <c r="Q32" s="53">
        <v>54</v>
      </c>
      <c r="R32" s="57">
        <v>1733</v>
      </c>
      <c r="S32" s="53">
        <v>0</v>
      </c>
      <c r="T32" s="57">
        <v>0</v>
      </c>
    </row>
    <row r="33" spans="2:20" ht="12.75" customHeight="1">
      <c r="B33" s="68"/>
      <c r="C33" s="51" t="s">
        <v>66</v>
      </c>
      <c r="D33" s="73" t="s">
        <v>67</v>
      </c>
      <c r="E33" s="53">
        <f t="shared" si="2"/>
        <v>66</v>
      </c>
      <c r="F33" s="54">
        <f t="shared" si="1"/>
        <v>219</v>
      </c>
      <c r="G33" s="53">
        <v>52</v>
      </c>
      <c r="H33" s="54">
        <v>103</v>
      </c>
      <c r="I33" s="53">
        <v>8</v>
      </c>
      <c r="J33" s="55">
        <v>53</v>
      </c>
      <c r="K33" s="53">
        <v>0</v>
      </c>
      <c r="L33" s="57">
        <v>0</v>
      </c>
      <c r="M33" s="56">
        <v>0</v>
      </c>
      <c r="N33" s="54">
        <v>0</v>
      </c>
      <c r="O33" s="53">
        <v>0</v>
      </c>
      <c r="P33" s="54">
        <v>0</v>
      </c>
      <c r="Q33" s="53">
        <v>6</v>
      </c>
      <c r="R33" s="57">
        <v>63</v>
      </c>
      <c r="S33" s="53">
        <v>0</v>
      </c>
      <c r="T33" s="57">
        <v>0</v>
      </c>
    </row>
    <row r="34" spans="2:20" ht="12.75" customHeight="1">
      <c r="B34" s="68"/>
      <c r="C34" s="51" t="s">
        <v>68</v>
      </c>
      <c r="D34" s="73" t="s">
        <v>69</v>
      </c>
      <c r="E34" s="53">
        <f t="shared" si="2"/>
        <v>56</v>
      </c>
      <c r="F34" s="54">
        <f t="shared" si="1"/>
        <v>609</v>
      </c>
      <c r="G34" s="53">
        <v>6</v>
      </c>
      <c r="H34" s="54">
        <v>12</v>
      </c>
      <c r="I34" s="53">
        <v>0</v>
      </c>
      <c r="J34" s="55">
        <v>0</v>
      </c>
      <c r="K34" s="53">
        <v>0</v>
      </c>
      <c r="L34" s="57">
        <v>0</v>
      </c>
      <c r="M34" s="56">
        <v>0</v>
      </c>
      <c r="N34" s="54">
        <v>0</v>
      </c>
      <c r="O34" s="53">
        <v>0</v>
      </c>
      <c r="P34" s="54">
        <v>0</v>
      </c>
      <c r="Q34" s="53">
        <v>50</v>
      </c>
      <c r="R34" s="57">
        <v>597</v>
      </c>
      <c r="S34" s="53">
        <v>0</v>
      </c>
      <c r="T34" s="57">
        <v>0</v>
      </c>
    </row>
    <row r="35" spans="2:22" ht="24.75">
      <c r="B35" s="69"/>
      <c r="C35" s="61" t="s">
        <v>70</v>
      </c>
      <c r="D35" s="74" t="s">
        <v>72</v>
      </c>
      <c r="E35" s="62">
        <f t="shared" si="2"/>
        <v>728</v>
      </c>
      <c r="F35" s="63">
        <f t="shared" si="1"/>
        <v>3257</v>
      </c>
      <c r="G35" s="62">
        <v>409</v>
      </c>
      <c r="H35" s="63">
        <v>832</v>
      </c>
      <c r="I35" s="62">
        <v>162</v>
      </c>
      <c r="J35" s="64">
        <v>1940</v>
      </c>
      <c r="K35" s="62">
        <v>0</v>
      </c>
      <c r="L35" s="66">
        <v>0</v>
      </c>
      <c r="M35" s="65">
        <v>0</v>
      </c>
      <c r="N35" s="63">
        <v>0</v>
      </c>
      <c r="O35" s="62">
        <v>0</v>
      </c>
      <c r="P35" s="63">
        <v>0</v>
      </c>
      <c r="Q35" s="62">
        <v>149</v>
      </c>
      <c r="R35" s="66">
        <v>469</v>
      </c>
      <c r="S35" s="62">
        <v>8</v>
      </c>
      <c r="T35" s="66">
        <v>16</v>
      </c>
      <c r="V35" s="80"/>
    </row>
    <row r="36" spans="2:20" ht="15" customHeight="1">
      <c r="B36" s="43" t="s">
        <v>73</v>
      </c>
      <c r="C36" s="38"/>
      <c r="D36" s="39"/>
      <c r="E36" s="35">
        <f>SUM(E37:E54)</f>
        <v>4059</v>
      </c>
      <c r="F36" s="35">
        <f aca="true" t="shared" si="3" ref="F36:T36">SUM(F37:F54)</f>
        <v>35969</v>
      </c>
      <c r="G36" s="40">
        <f t="shared" si="3"/>
        <v>1852</v>
      </c>
      <c r="H36" s="35">
        <f t="shared" si="3"/>
        <v>5316</v>
      </c>
      <c r="I36" s="40">
        <f t="shared" si="3"/>
        <v>1820</v>
      </c>
      <c r="J36" s="36">
        <f t="shared" si="3"/>
        <v>26225</v>
      </c>
      <c r="K36" s="40">
        <f t="shared" si="3"/>
        <v>13</v>
      </c>
      <c r="L36" s="36">
        <f t="shared" si="3"/>
        <v>75</v>
      </c>
      <c r="M36" s="83">
        <f>SUM(M37:M54)</f>
        <v>5</v>
      </c>
      <c r="N36" s="42">
        <f>SUM(N37:N54)</f>
        <v>11</v>
      </c>
      <c r="O36" s="40">
        <f t="shared" si="3"/>
        <v>9</v>
      </c>
      <c r="P36" s="42">
        <f t="shared" si="3"/>
        <v>256</v>
      </c>
      <c r="Q36" s="40">
        <f t="shared" si="3"/>
        <v>341</v>
      </c>
      <c r="R36" s="36">
        <f t="shared" si="3"/>
        <v>4044</v>
      </c>
      <c r="S36" s="40">
        <f t="shared" si="3"/>
        <v>19</v>
      </c>
      <c r="T36" s="36">
        <f t="shared" si="3"/>
        <v>42</v>
      </c>
    </row>
    <row r="37" spans="2:22" ht="12.75" customHeight="1">
      <c r="B37" s="33"/>
      <c r="C37" s="44" t="s">
        <v>39</v>
      </c>
      <c r="D37" s="76" t="s">
        <v>75</v>
      </c>
      <c r="E37" s="46">
        <v>23</v>
      </c>
      <c r="F37" s="47">
        <v>255</v>
      </c>
      <c r="G37" s="46">
        <v>0</v>
      </c>
      <c r="H37" s="47">
        <v>0</v>
      </c>
      <c r="I37" s="46">
        <v>11</v>
      </c>
      <c r="J37" s="48">
        <v>123</v>
      </c>
      <c r="K37" s="46">
        <v>0</v>
      </c>
      <c r="L37" s="50">
        <v>0</v>
      </c>
      <c r="M37" s="49">
        <v>0</v>
      </c>
      <c r="N37" s="47">
        <v>0</v>
      </c>
      <c r="O37" s="46">
        <v>0</v>
      </c>
      <c r="P37" s="47">
        <v>0</v>
      </c>
      <c r="Q37" s="46">
        <v>11</v>
      </c>
      <c r="R37" s="50">
        <v>125</v>
      </c>
      <c r="S37" s="46">
        <v>1</v>
      </c>
      <c r="T37" s="50">
        <v>7</v>
      </c>
      <c r="V37" s="80"/>
    </row>
    <row r="38" spans="2:22" ht="12.75" customHeight="1">
      <c r="B38" s="33"/>
      <c r="C38" s="51" t="s">
        <v>41</v>
      </c>
      <c r="D38" s="77" t="s">
        <v>6</v>
      </c>
      <c r="E38" s="53">
        <v>9</v>
      </c>
      <c r="F38" s="54">
        <v>71</v>
      </c>
      <c r="G38" s="53">
        <v>0</v>
      </c>
      <c r="H38" s="54">
        <v>0</v>
      </c>
      <c r="I38" s="53">
        <v>7</v>
      </c>
      <c r="J38" s="55">
        <v>59</v>
      </c>
      <c r="K38" s="53">
        <v>0</v>
      </c>
      <c r="L38" s="57">
        <v>0</v>
      </c>
      <c r="M38" s="56">
        <v>0</v>
      </c>
      <c r="N38" s="54">
        <v>0</v>
      </c>
      <c r="O38" s="53">
        <v>0</v>
      </c>
      <c r="P38" s="54">
        <v>0</v>
      </c>
      <c r="Q38" s="53">
        <v>1</v>
      </c>
      <c r="R38" s="57">
        <v>10</v>
      </c>
      <c r="S38" s="53">
        <v>1</v>
      </c>
      <c r="T38" s="57">
        <v>2</v>
      </c>
      <c r="V38" s="80"/>
    </row>
    <row r="39" spans="2:22" ht="12.75" customHeight="1">
      <c r="B39" s="33"/>
      <c r="C39" s="51" t="s">
        <v>43</v>
      </c>
      <c r="D39" s="78" t="s">
        <v>76</v>
      </c>
      <c r="E39" s="53">
        <v>2</v>
      </c>
      <c r="F39" s="54">
        <v>9</v>
      </c>
      <c r="G39" s="53">
        <v>0</v>
      </c>
      <c r="H39" s="54">
        <v>0</v>
      </c>
      <c r="I39" s="53">
        <v>1</v>
      </c>
      <c r="J39" s="55">
        <v>4</v>
      </c>
      <c r="K39" s="53">
        <v>0</v>
      </c>
      <c r="L39" s="57">
        <v>0</v>
      </c>
      <c r="M39" s="56">
        <v>0</v>
      </c>
      <c r="N39" s="54">
        <v>0</v>
      </c>
      <c r="O39" s="53">
        <v>0</v>
      </c>
      <c r="P39" s="54">
        <v>0</v>
      </c>
      <c r="Q39" s="53">
        <v>1</v>
      </c>
      <c r="R39" s="57">
        <v>5</v>
      </c>
      <c r="S39" s="53">
        <v>0</v>
      </c>
      <c r="T39" s="57">
        <v>0</v>
      </c>
      <c r="V39" s="80"/>
    </row>
    <row r="40" spans="2:22" ht="12.75" customHeight="1">
      <c r="B40" s="33"/>
      <c r="C40" s="51" t="s">
        <v>45</v>
      </c>
      <c r="D40" s="77" t="s">
        <v>8</v>
      </c>
      <c r="E40" s="53">
        <v>526</v>
      </c>
      <c r="F40" s="54">
        <v>2935</v>
      </c>
      <c r="G40" s="53">
        <v>215</v>
      </c>
      <c r="H40" s="54">
        <v>542</v>
      </c>
      <c r="I40" s="53">
        <v>310</v>
      </c>
      <c r="J40" s="55">
        <v>2390</v>
      </c>
      <c r="K40" s="53">
        <v>0</v>
      </c>
      <c r="L40" s="57">
        <v>0</v>
      </c>
      <c r="M40" s="56">
        <v>1</v>
      </c>
      <c r="N40" s="54">
        <v>3</v>
      </c>
      <c r="O40" s="53">
        <v>0</v>
      </c>
      <c r="P40" s="54">
        <v>0</v>
      </c>
      <c r="Q40" s="53">
        <v>0</v>
      </c>
      <c r="R40" s="57">
        <v>0</v>
      </c>
      <c r="S40" s="53">
        <v>0</v>
      </c>
      <c r="T40" s="57">
        <v>0</v>
      </c>
      <c r="V40" s="80"/>
    </row>
    <row r="41" spans="2:22" ht="12.75" customHeight="1">
      <c r="B41" s="33"/>
      <c r="C41" s="58" t="s">
        <v>47</v>
      </c>
      <c r="D41" s="77" t="s">
        <v>77</v>
      </c>
      <c r="E41" s="53">
        <v>751</v>
      </c>
      <c r="F41" s="54">
        <v>12213</v>
      </c>
      <c r="G41" s="53">
        <v>283</v>
      </c>
      <c r="H41" s="54">
        <v>774</v>
      </c>
      <c r="I41" s="53">
        <v>452</v>
      </c>
      <c r="J41" s="55">
        <v>11182</v>
      </c>
      <c r="K41" s="53">
        <v>3</v>
      </c>
      <c r="L41" s="57">
        <v>12</v>
      </c>
      <c r="M41" s="56">
        <v>0</v>
      </c>
      <c r="N41" s="54">
        <v>0</v>
      </c>
      <c r="O41" s="53">
        <v>0</v>
      </c>
      <c r="P41" s="54">
        <v>0</v>
      </c>
      <c r="Q41" s="53">
        <v>11</v>
      </c>
      <c r="R41" s="57">
        <v>237</v>
      </c>
      <c r="S41" s="53">
        <v>2</v>
      </c>
      <c r="T41" s="57">
        <v>8</v>
      </c>
      <c r="V41" s="81"/>
    </row>
    <row r="42" spans="2:20" ht="12.75" customHeight="1">
      <c r="B42" s="33"/>
      <c r="C42" s="51" t="s">
        <v>49</v>
      </c>
      <c r="D42" s="79" t="s">
        <v>21</v>
      </c>
      <c r="E42" s="53">
        <v>4</v>
      </c>
      <c r="F42" s="54">
        <v>106</v>
      </c>
      <c r="G42" s="53">
        <v>0</v>
      </c>
      <c r="H42" s="54">
        <v>0</v>
      </c>
      <c r="I42" s="53">
        <v>3</v>
      </c>
      <c r="J42" s="55">
        <v>93</v>
      </c>
      <c r="K42" s="53">
        <v>0</v>
      </c>
      <c r="L42" s="57">
        <v>0</v>
      </c>
      <c r="M42" s="56">
        <v>0</v>
      </c>
      <c r="N42" s="54">
        <v>0</v>
      </c>
      <c r="O42" s="53">
        <v>0</v>
      </c>
      <c r="P42" s="54">
        <v>0</v>
      </c>
      <c r="Q42" s="53">
        <v>1</v>
      </c>
      <c r="R42" s="57">
        <v>13</v>
      </c>
      <c r="S42" s="53">
        <v>0</v>
      </c>
      <c r="T42" s="57">
        <v>0</v>
      </c>
    </row>
    <row r="43" spans="2:20" ht="12.75" customHeight="1">
      <c r="B43" s="33"/>
      <c r="C43" s="51" t="s">
        <v>51</v>
      </c>
      <c r="D43" s="77" t="s">
        <v>78</v>
      </c>
      <c r="E43" s="53">
        <v>38</v>
      </c>
      <c r="F43" s="54">
        <v>874</v>
      </c>
      <c r="G43" s="53">
        <v>3</v>
      </c>
      <c r="H43" s="54">
        <v>10</v>
      </c>
      <c r="I43" s="53">
        <v>34</v>
      </c>
      <c r="J43" s="55">
        <v>863</v>
      </c>
      <c r="K43" s="53">
        <v>0</v>
      </c>
      <c r="L43" s="57">
        <v>0</v>
      </c>
      <c r="M43" s="56">
        <v>1</v>
      </c>
      <c r="N43" s="54">
        <v>1</v>
      </c>
      <c r="O43" s="53">
        <v>0</v>
      </c>
      <c r="P43" s="54">
        <v>0</v>
      </c>
      <c r="Q43" s="53">
        <v>0</v>
      </c>
      <c r="R43" s="57">
        <v>0</v>
      </c>
      <c r="S43" s="53">
        <v>0</v>
      </c>
      <c r="T43" s="57">
        <v>0</v>
      </c>
    </row>
    <row r="44" spans="2:20" ht="12.75" customHeight="1">
      <c r="B44" s="33"/>
      <c r="C44" s="51" t="s">
        <v>52</v>
      </c>
      <c r="D44" s="85" t="s">
        <v>79</v>
      </c>
      <c r="E44" s="53">
        <v>120</v>
      </c>
      <c r="F44" s="54">
        <v>1882</v>
      </c>
      <c r="G44" s="53">
        <v>17</v>
      </c>
      <c r="H44" s="54">
        <v>26</v>
      </c>
      <c r="I44" s="53">
        <v>101</v>
      </c>
      <c r="J44" s="55">
        <v>1846</v>
      </c>
      <c r="K44" s="53">
        <v>1</v>
      </c>
      <c r="L44" s="57">
        <v>8</v>
      </c>
      <c r="M44" s="56">
        <v>0</v>
      </c>
      <c r="N44" s="54">
        <v>0</v>
      </c>
      <c r="O44" s="53">
        <v>0</v>
      </c>
      <c r="P44" s="54">
        <v>0</v>
      </c>
      <c r="Q44" s="53">
        <v>0</v>
      </c>
      <c r="R44" s="57">
        <v>0</v>
      </c>
      <c r="S44" s="53">
        <v>1</v>
      </c>
      <c r="T44" s="57">
        <v>2</v>
      </c>
    </row>
    <row r="45" spans="2:20" ht="12.75" customHeight="1">
      <c r="B45" s="33"/>
      <c r="C45" s="51" t="s">
        <v>54</v>
      </c>
      <c r="D45" s="86" t="s">
        <v>81</v>
      </c>
      <c r="E45" s="53">
        <v>1059</v>
      </c>
      <c r="F45" s="54">
        <v>7184</v>
      </c>
      <c r="G45" s="53">
        <v>532</v>
      </c>
      <c r="H45" s="54">
        <v>1709</v>
      </c>
      <c r="I45" s="53">
        <v>488</v>
      </c>
      <c r="J45" s="55">
        <v>5132</v>
      </c>
      <c r="K45" s="53">
        <v>7</v>
      </c>
      <c r="L45" s="57">
        <v>53</v>
      </c>
      <c r="M45" s="56">
        <v>1</v>
      </c>
      <c r="N45" s="54">
        <v>2</v>
      </c>
      <c r="O45" s="53">
        <v>0</v>
      </c>
      <c r="P45" s="54">
        <v>0</v>
      </c>
      <c r="Q45" s="53">
        <v>29</v>
      </c>
      <c r="R45" s="57">
        <v>286</v>
      </c>
      <c r="S45" s="53">
        <v>2</v>
      </c>
      <c r="T45" s="57">
        <v>2</v>
      </c>
    </row>
    <row r="46" spans="2:20" ht="12.75" customHeight="1">
      <c r="B46" s="33"/>
      <c r="C46" s="51" t="s">
        <v>56</v>
      </c>
      <c r="D46" s="85" t="s">
        <v>80</v>
      </c>
      <c r="E46" s="53">
        <v>51</v>
      </c>
      <c r="F46" s="54">
        <v>753</v>
      </c>
      <c r="G46" s="53">
        <v>11</v>
      </c>
      <c r="H46" s="54">
        <v>20</v>
      </c>
      <c r="I46" s="53">
        <v>20</v>
      </c>
      <c r="J46" s="55">
        <v>354</v>
      </c>
      <c r="K46" s="53">
        <v>0</v>
      </c>
      <c r="L46" s="57">
        <v>0</v>
      </c>
      <c r="M46" s="56">
        <v>0</v>
      </c>
      <c r="N46" s="54">
        <v>0</v>
      </c>
      <c r="O46" s="53">
        <v>9</v>
      </c>
      <c r="P46" s="54">
        <v>256</v>
      </c>
      <c r="Q46" s="53">
        <v>11</v>
      </c>
      <c r="R46" s="57">
        <v>123</v>
      </c>
      <c r="S46" s="53">
        <v>0</v>
      </c>
      <c r="T46" s="57">
        <v>0</v>
      </c>
    </row>
    <row r="47" spans="2:20" ht="12.75" customHeight="1">
      <c r="B47" s="33"/>
      <c r="C47" s="51" t="s">
        <v>58</v>
      </c>
      <c r="D47" s="79" t="s">
        <v>82</v>
      </c>
      <c r="E47" s="53">
        <v>81</v>
      </c>
      <c r="F47" s="54">
        <v>297</v>
      </c>
      <c r="G47" s="53">
        <v>34</v>
      </c>
      <c r="H47" s="54">
        <v>55</v>
      </c>
      <c r="I47" s="53">
        <v>42</v>
      </c>
      <c r="J47" s="55">
        <v>232</v>
      </c>
      <c r="K47" s="53">
        <v>2</v>
      </c>
      <c r="L47" s="57">
        <v>2</v>
      </c>
      <c r="M47" s="56">
        <v>0</v>
      </c>
      <c r="N47" s="54">
        <v>0</v>
      </c>
      <c r="O47" s="53">
        <v>0</v>
      </c>
      <c r="P47" s="54">
        <v>0</v>
      </c>
      <c r="Q47" s="53">
        <v>3</v>
      </c>
      <c r="R47" s="57">
        <v>8</v>
      </c>
      <c r="S47" s="53">
        <v>0</v>
      </c>
      <c r="T47" s="57">
        <v>0</v>
      </c>
    </row>
    <row r="48" spans="2:20" ht="12.75" customHeight="1">
      <c r="B48" s="33"/>
      <c r="C48" s="51" t="s">
        <v>60</v>
      </c>
      <c r="D48" s="79" t="s">
        <v>83</v>
      </c>
      <c r="E48" s="53">
        <v>107</v>
      </c>
      <c r="F48" s="54">
        <v>583</v>
      </c>
      <c r="G48" s="53">
        <v>56</v>
      </c>
      <c r="H48" s="54">
        <v>125</v>
      </c>
      <c r="I48" s="53">
        <v>47</v>
      </c>
      <c r="J48" s="55">
        <v>408</v>
      </c>
      <c r="K48" s="53">
        <v>0</v>
      </c>
      <c r="L48" s="57">
        <v>0</v>
      </c>
      <c r="M48" s="56">
        <v>2</v>
      </c>
      <c r="N48" s="54">
        <v>5</v>
      </c>
      <c r="O48" s="53">
        <v>0</v>
      </c>
      <c r="P48" s="54">
        <v>0</v>
      </c>
      <c r="Q48" s="53">
        <v>2</v>
      </c>
      <c r="R48" s="57">
        <v>45</v>
      </c>
      <c r="S48" s="53">
        <v>0</v>
      </c>
      <c r="T48" s="57">
        <v>0</v>
      </c>
    </row>
    <row r="49" spans="2:20" ht="12.75" customHeight="1">
      <c r="B49" s="68"/>
      <c r="C49" s="51" t="s">
        <v>62</v>
      </c>
      <c r="D49" s="79" t="s">
        <v>84</v>
      </c>
      <c r="E49" s="53">
        <v>381</v>
      </c>
      <c r="F49" s="54">
        <v>2651</v>
      </c>
      <c r="G49" s="53">
        <v>246</v>
      </c>
      <c r="H49" s="54">
        <v>936</v>
      </c>
      <c r="I49" s="53">
        <v>130</v>
      </c>
      <c r="J49" s="55">
        <v>1576</v>
      </c>
      <c r="K49" s="53">
        <v>0</v>
      </c>
      <c r="L49" s="57">
        <v>0</v>
      </c>
      <c r="M49" s="56">
        <v>0</v>
      </c>
      <c r="N49" s="54">
        <v>0</v>
      </c>
      <c r="O49" s="53">
        <v>0</v>
      </c>
      <c r="P49" s="54">
        <v>0</v>
      </c>
      <c r="Q49" s="53">
        <v>5</v>
      </c>
      <c r="R49" s="57">
        <v>139</v>
      </c>
      <c r="S49" s="53">
        <v>0</v>
      </c>
      <c r="T49" s="57">
        <v>0</v>
      </c>
    </row>
    <row r="50" spans="2:20" ht="12.75" customHeight="1">
      <c r="B50" s="68"/>
      <c r="C50" s="51" t="s">
        <v>64</v>
      </c>
      <c r="D50" s="79" t="s">
        <v>85</v>
      </c>
      <c r="E50" s="53">
        <v>360</v>
      </c>
      <c r="F50" s="54">
        <v>1370</v>
      </c>
      <c r="G50" s="53">
        <v>278</v>
      </c>
      <c r="H50" s="54">
        <v>529</v>
      </c>
      <c r="I50" s="53">
        <v>77</v>
      </c>
      <c r="J50" s="55">
        <v>803</v>
      </c>
      <c r="K50" s="53">
        <v>0</v>
      </c>
      <c r="L50" s="57">
        <v>0</v>
      </c>
      <c r="M50" s="56">
        <v>0</v>
      </c>
      <c r="N50" s="54">
        <v>0</v>
      </c>
      <c r="O50" s="53">
        <v>0</v>
      </c>
      <c r="P50" s="54">
        <v>0</v>
      </c>
      <c r="Q50" s="53">
        <v>4</v>
      </c>
      <c r="R50" s="57">
        <v>33</v>
      </c>
      <c r="S50" s="53">
        <v>1</v>
      </c>
      <c r="T50" s="57">
        <v>5</v>
      </c>
    </row>
    <row r="51" spans="2:20" ht="12.75" customHeight="1">
      <c r="B51" s="68"/>
      <c r="C51" s="51" t="s">
        <v>66</v>
      </c>
      <c r="D51" s="73" t="s">
        <v>67</v>
      </c>
      <c r="E51" s="53">
        <v>67</v>
      </c>
      <c r="F51" s="54">
        <v>235</v>
      </c>
      <c r="G51" s="53">
        <v>52</v>
      </c>
      <c r="H51" s="54">
        <v>125</v>
      </c>
      <c r="I51" s="53">
        <v>7</v>
      </c>
      <c r="J51" s="55">
        <v>36</v>
      </c>
      <c r="K51" s="53">
        <v>0</v>
      </c>
      <c r="L51" s="57">
        <v>0</v>
      </c>
      <c r="M51" s="56">
        <v>0</v>
      </c>
      <c r="N51" s="54">
        <v>0</v>
      </c>
      <c r="O51" s="53">
        <v>0</v>
      </c>
      <c r="P51" s="54">
        <v>0</v>
      </c>
      <c r="Q51" s="53">
        <v>8</v>
      </c>
      <c r="R51" s="57">
        <v>74</v>
      </c>
      <c r="S51" s="53">
        <v>0</v>
      </c>
      <c r="T51" s="57">
        <v>0</v>
      </c>
    </row>
    <row r="52" spans="2:20" ht="12.75" customHeight="1">
      <c r="B52" s="68"/>
      <c r="C52" s="51" t="s">
        <v>86</v>
      </c>
      <c r="D52" s="77" t="s">
        <v>89</v>
      </c>
      <c r="E52" s="53">
        <v>149</v>
      </c>
      <c r="F52" s="54">
        <v>2574</v>
      </c>
      <c r="G52" s="53">
        <v>75</v>
      </c>
      <c r="H52" s="54">
        <v>361</v>
      </c>
      <c r="I52" s="53">
        <v>6</v>
      </c>
      <c r="J52" s="55">
        <v>76</v>
      </c>
      <c r="K52" s="53">
        <v>0</v>
      </c>
      <c r="L52" s="57">
        <v>0</v>
      </c>
      <c r="M52" s="56">
        <v>0</v>
      </c>
      <c r="N52" s="54">
        <v>0</v>
      </c>
      <c r="O52" s="53">
        <v>0</v>
      </c>
      <c r="P52" s="54">
        <v>0</v>
      </c>
      <c r="Q52" s="53">
        <v>68</v>
      </c>
      <c r="R52" s="57">
        <v>2137</v>
      </c>
      <c r="S52" s="53">
        <v>0</v>
      </c>
      <c r="T52" s="57">
        <v>0</v>
      </c>
    </row>
    <row r="53" spans="2:20" ht="12.75" customHeight="1">
      <c r="B53" s="68"/>
      <c r="C53" s="51" t="s">
        <v>87</v>
      </c>
      <c r="D53" s="73" t="s">
        <v>69</v>
      </c>
      <c r="E53" s="53">
        <v>45</v>
      </c>
      <c r="F53" s="54">
        <v>471</v>
      </c>
      <c r="G53" s="53">
        <v>6</v>
      </c>
      <c r="H53" s="54">
        <v>16</v>
      </c>
      <c r="I53" s="53">
        <v>17</v>
      </c>
      <c r="J53" s="55">
        <v>116</v>
      </c>
      <c r="K53" s="53">
        <v>0</v>
      </c>
      <c r="L53" s="57">
        <v>0</v>
      </c>
      <c r="M53" s="56">
        <v>0</v>
      </c>
      <c r="N53" s="54">
        <v>0</v>
      </c>
      <c r="O53" s="53">
        <v>0</v>
      </c>
      <c r="P53" s="54">
        <v>0</v>
      </c>
      <c r="Q53" s="53">
        <v>22</v>
      </c>
      <c r="R53" s="57">
        <v>339</v>
      </c>
      <c r="S53" s="53">
        <v>0</v>
      </c>
      <c r="T53" s="57">
        <v>0</v>
      </c>
    </row>
    <row r="54" spans="2:20" ht="24.75">
      <c r="B54" s="69"/>
      <c r="C54" s="61" t="s">
        <v>88</v>
      </c>
      <c r="D54" s="74" t="s">
        <v>72</v>
      </c>
      <c r="E54" s="62">
        <v>286</v>
      </c>
      <c r="F54" s="63">
        <v>1506</v>
      </c>
      <c r="G54" s="62">
        <v>44</v>
      </c>
      <c r="H54" s="63">
        <v>88</v>
      </c>
      <c r="I54" s="62">
        <v>67</v>
      </c>
      <c r="J54" s="64">
        <v>932</v>
      </c>
      <c r="K54" s="62">
        <v>0</v>
      </c>
      <c r="L54" s="66">
        <v>0</v>
      </c>
      <c r="M54" s="65">
        <v>0</v>
      </c>
      <c r="N54" s="63">
        <v>0</v>
      </c>
      <c r="O54" s="62">
        <v>0</v>
      </c>
      <c r="P54" s="63">
        <v>0</v>
      </c>
      <c r="Q54" s="62">
        <v>164</v>
      </c>
      <c r="R54" s="66">
        <v>470</v>
      </c>
      <c r="S54" s="62">
        <v>11</v>
      </c>
      <c r="T54" s="66">
        <v>16</v>
      </c>
    </row>
    <row r="55" ht="15" customHeight="1">
      <c r="T55" s="75" t="s">
        <v>74</v>
      </c>
    </row>
  </sheetData>
  <sheetProtection/>
  <mergeCells count="9">
    <mergeCell ref="B3:D4"/>
    <mergeCell ref="Q3:R3"/>
    <mergeCell ref="S3:T3"/>
    <mergeCell ref="K3:L3"/>
    <mergeCell ref="O3:P3"/>
    <mergeCell ref="E3:F3"/>
    <mergeCell ref="G3:H3"/>
    <mergeCell ref="I3:J3"/>
    <mergeCell ref="M3:N3"/>
  </mergeCells>
  <printOptions/>
  <pageMargins left="0.5905511811023623" right="0.32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3.事  業  所</oddHeader>
    <oddFooter>&amp;C&amp;"ＭＳ Ｐゴシック,標準"&amp;11-29-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第27表 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全事業所数及び男女別従業者数-都道府県,市区町村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302美山町</dc:title>
  <dc:subject/>
  <dc:creator>Sinfonica</dc:creator>
  <cp:keywords/>
  <dc:description/>
  <cp:lastModifiedBy>奥林　理恵</cp:lastModifiedBy>
  <cp:lastPrinted>2014-04-04T08:59:39Z</cp:lastPrinted>
  <dcterms:created xsi:type="dcterms:W3CDTF">2003-02-28T02:58:01Z</dcterms:created>
  <dcterms:modified xsi:type="dcterms:W3CDTF">2014-04-04T08:59:40Z</dcterms:modified>
  <cp:category/>
  <cp:version/>
  <cp:contentType/>
  <cp:contentStatus/>
</cp:coreProperties>
</file>