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B-14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<sst xmlns="http://schemas.openxmlformats.org/spreadsheetml/2006/main" count="50" uniqueCount="22">
  <si>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計</t>
  </si>
  <si>
    <t>三国町</t>
  </si>
  <si>
    <t>丸岡町</t>
  </si>
  <si>
    <t>春江町</t>
  </si>
  <si>
    <t>坂井町</t>
  </si>
  <si>
    <t>第1次産業</t>
  </si>
  <si>
    <t>第2次産業</t>
  </si>
  <si>
    <t>第3次産業</t>
  </si>
  <si>
    <t>男</t>
  </si>
  <si>
    <t>女</t>
  </si>
  <si>
    <t>分類不能</t>
  </si>
  <si>
    <t>平成12年</t>
  </si>
  <si>
    <t>平成17年</t>
  </si>
  <si>
    <t>出典：国勢調査報告書</t>
  </si>
  <si>
    <t>平成7年</t>
  </si>
  <si>
    <t>平成2年</t>
  </si>
  <si>
    <t>調査年</t>
  </si>
  <si>
    <t>総数</t>
  </si>
  <si>
    <t>B-14．産業分類別15歳以上就業者数</t>
  </si>
  <si>
    <t>単位：人</t>
  </si>
  <si>
    <t>各年10月1日現在</t>
  </si>
  <si>
    <t>平成22年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</si>
</sst>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 "/>
    <numFmt numFmtId="180" formatCode="0.000_ "/>
    <numFmt numFmtId="181" formatCode="0.0_ "/>
    <numFmt numFmtId="182" formatCode="0_ "/>
    <numFmt numFmtId="183" formatCode="#,##0_ "/>
    <numFmt numFmtId="184" formatCode="#,##0_);[Red]\(#,##0\)"/>
    <numFmt numFmtId="185" formatCode="#,##0.0_);[Red]\(#,##0.0\)"/>
    <numFmt numFmtId="186" formatCode="#,##0;&quot;△ &quot;#,##0"/>
    <numFmt numFmtId="187" formatCode="#,##0.0;&quot;△ &quot;#,##0.0"/>
    <numFmt numFmtId="188" formatCode="0.0;&quot;△ &quot;0.0"/>
  </numFmts>
  <fonts count="49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b/>
      <u val="single"/>
      <sz val="2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38" fontId="8" fillId="0" borderId="10" xfId="48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8" fillId="0" borderId="11" xfId="48" applyFont="1" applyBorder="1" applyAlignment="1">
      <alignment horizontal="right" vertical="center"/>
    </xf>
    <xf numFmtId="38" fontId="10" fillId="0" borderId="12" xfId="48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8" fontId="10" fillId="0" borderId="10" xfId="48" applyFont="1" applyBorder="1" applyAlignment="1">
      <alignment horizontal="center" vertical="center" shrinkToFit="1"/>
    </xf>
    <xf numFmtId="38" fontId="10" fillId="0" borderId="15" xfId="0" applyNumberFormat="1" applyFont="1" applyBorder="1" applyAlignment="1">
      <alignment vertical="center"/>
    </xf>
    <xf numFmtId="186" fontId="8" fillId="0" borderId="16" xfId="0" applyNumberFormat="1" applyFont="1" applyBorder="1" applyAlignment="1">
      <alignment horizontal="right" vertical="center"/>
    </xf>
    <xf numFmtId="186" fontId="8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38" fontId="12" fillId="0" borderId="17" xfId="0" applyNumberFormat="1" applyFont="1" applyBorder="1" applyAlignment="1">
      <alignment vertical="center"/>
    </xf>
    <xf numFmtId="38" fontId="12" fillId="0" borderId="18" xfId="0" applyNumberFormat="1" applyFont="1" applyBorder="1" applyAlignment="1">
      <alignment vertical="center"/>
    </xf>
    <xf numFmtId="186" fontId="13" fillId="0" borderId="19" xfId="0" applyNumberFormat="1" applyFont="1" applyBorder="1" applyAlignment="1">
      <alignment horizontal="right" vertical="center"/>
    </xf>
    <xf numFmtId="186" fontId="13" fillId="0" borderId="20" xfId="0" applyNumberFormat="1" applyFont="1" applyBorder="1" applyAlignment="1">
      <alignment horizontal="right" vertical="center"/>
    </xf>
    <xf numFmtId="186" fontId="13" fillId="0" borderId="21" xfId="0" applyNumberFormat="1" applyFont="1" applyBorder="1" applyAlignment="1">
      <alignment horizontal="right" vertical="center"/>
    </xf>
    <xf numFmtId="186" fontId="13" fillId="0" borderId="22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38" fontId="12" fillId="0" borderId="25" xfId="0" applyNumberFormat="1" applyFont="1" applyBorder="1" applyAlignment="1">
      <alignment vertical="center"/>
    </xf>
    <xf numFmtId="186" fontId="13" fillId="0" borderId="26" xfId="0" applyNumberFormat="1" applyFont="1" applyBorder="1" applyAlignment="1">
      <alignment horizontal="right" vertical="center"/>
    </xf>
    <xf numFmtId="186" fontId="13" fillId="0" borderId="27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/>
    </xf>
    <xf numFmtId="38" fontId="8" fillId="0" borderId="12" xfId="48" applyFont="1" applyBorder="1" applyAlignment="1">
      <alignment horizontal="distributed" vertical="center"/>
    </xf>
    <xf numFmtId="38" fontId="8" fillId="0" borderId="11" xfId="48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zoomScaleSheetLayoutView="100" zoomScalePageLayoutView="0" workbookViewId="0" topLeftCell="A13">
      <selection activeCell="T27" sqref="T27"/>
    </sheetView>
  </sheetViews>
  <sheetFormatPr defaultColWidth="7.625" defaultRowHeight="20.25" customHeight="1"/>
  <cols>
    <col min="1" max="1" width="3.75390625" style="4" customWidth="1"/>
    <col min="2" max="2" width="8.75390625" style="4" customWidth="1"/>
    <col min="3" max="3" width="6.75390625" style="4" customWidth="1"/>
    <col min="4" max="5" width="6.375" style="4" customWidth="1"/>
    <col min="6" max="6" width="5.75390625" style="4" customWidth="1"/>
    <col min="7" max="8" width="5.25390625" style="4" customWidth="1"/>
    <col min="9" max="9" width="6.75390625" style="4" customWidth="1"/>
    <col min="10" max="11" width="6.375" style="4" customWidth="1"/>
    <col min="12" max="12" width="6.75390625" style="4" customWidth="1"/>
    <col min="13" max="14" width="6.25390625" style="4" customWidth="1"/>
    <col min="15" max="15" width="4.00390625" style="4" customWidth="1"/>
    <col min="16" max="17" width="3.625" style="4" customWidth="1"/>
    <col min="18" max="18" width="9.75390625" style="4" bestFit="1" customWidth="1"/>
    <col min="19" max="16384" width="7.625" style="4" customWidth="1"/>
  </cols>
  <sheetData>
    <row r="1" spans="1:17" s="1" customFormat="1" ht="30" customHeight="1">
      <c r="A1" s="17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s="3" customFormat="1" ht="18" customHeight="1">
      <c r="B2" s="18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1" t="s">
        <v>19</v>
      </c>
    </row>
    <row r="3" spans="2:17" s="5" customFormat="1" ht="18" customHeight="1">
      <c r="B3" s="32" t="s">
        <v>16</v>
      </c>
      <c r="C3" s="34" t="s">
        <v>17</v>
      </c>
      <c r="D3" s="35"/>
      <c r="E3" s="36"/>
      <c r="F3" s="34" t="s">
        <v>5</v>
      </c>
      <c r="G3" s="35"/>
      <c r="H3" s="36"/>
      <c r="I3" s="34" t="s">
        <v>6</v>
      </c>
      <c r="J3" s="35"/>
      <c r="K3" s="36"/>
      <c r="L3" s="34" t="s">
        <v>7</v>
      </c>
      <c r="M3" s="35"/>
      <c r="N3" s="35"/>
      <c r="O3" s="34" t="s">
        <v>10</v>
      </c>
      <c r="P3" s="35"/>
      <c r="Q3" s="36"/>
    </row>
    <row r="4" spans="2:17" s="5" customFormat="1" ht="18" customHeight="1">
      <c r="B4" s="33"/>
      <c r="C4" s="12" t="s">
        <v>0</v>
      </c>
      <c r="D4" s="25" t="s">
        <v>8</v>
      </c>
      <c r="E4" s="26" t="s">
        <v>9</v>
      </c>
      <c r="F4" s="12" t="s">
        <v>0</v>
      </c>
      <c r="G4" s="25" t="s">
        <v>8</v>
      </c>
      <c r="H4" s="26" t="s">
        <v>9</v>
      </c>
      <c r="I4" s="11" t="s">
        <v>0</v>
      </c>
      <c r="J4" s="25" t="s">
        <v>8</v>
      </c>
      <c r="K4" s="25" t="s">
        <v>9</v>
      </c>
      <c r="L4" s="11" t="s">
        <v>0</v>
      </c>
      <c r="M4" s="25" t="s">
        <v>8</v>
      </c>
      <c r="N4" s="26" t="s">
        <v>9</v>
      </c>
      <c r="O4" s="11" t="s">
        <v>0</v>
      </c>
      <c r="P4" s="25" t="s">
        <v>8</v>
      </c>
      <c r="Q4" s="26" t="s">
        <v>9</v>
      </c>
    </row>
    <row r="5" spans="2:17" s="5" customFormat="1" ht="18" customHeight="1">
      <c r="B5" s="9" t="s">
        <v>15</v>
      </c>
      <c r="C5" s="14">
        <f>SUM(C6:C9)</f>
        <v>46135</v>
      </c>
      <c r="D5" s="19">
        <f>SUM(D6:D9)</f>
        <v>25351</v>
      </c>
      <c r="E5" s="20">
        <f aca="true" t="shared" si="0" ref="E5:Q5">SUM(E6:E9)</f>
        <v>20784</v>
      </c>
      <c r="F5" s="14">
        <f t="shared" si="0"/>
        <v>4804</v>
      </c>
      <c r="G5" s="19">
        <f t="shared" si="0"/>
        <v>2355</v>
      </c>
      <c r="H5" s="20">
        <f t="shared" si="0"/>
        <v>2449</v>
      </c>
      <c r="I5" s="14">
        <f t="shared" si="0"/>
        <v>18382</v>
      </c>
      <c r="J5" s="19">
        <f t="shared" si="0"/>
        <v>10858</v>
      </c>
      <c r="K5" s="27">
        <f t="shared" si="0"/>
        <v>7524</v>
      </c>
      <c r="L5" s="14">
        <f t="shared" si="0"/>
        <v>22903</v>
      </c>
      <c r="M5" s="19">
        <f t="shared" si="0"/>
        <v>12125</v>
      </c>
      <c r="N5" s="20">
        <f t="shared" si="0"/>
        <v>10778</v>
      </c>
      <c r="O5" s="14">
        <f t="shared" si="0"/>
        <v>46</v>
      </c>
      <c r="P5" s="19">
        <f t="shared" si="0"/>
        <v>13</v>
      </c>
      <c r="Q5" s="20">
        <f t="shared" si="0"/>
        <v>33</v>
      </c>
    </row>
    <row r="6" spans="2:17" s="5" customFormat="1" ht="18" customHeight="1">
      <c r="B6" s="6" t="s">
        <v>1</v>
      </c>
      <c r="C6" s="15">
        <f>SUM(D6:E6)</f>
        <v>12514</v>
      </c>
      <c r="D6" s="21">
        <f aca="true" t="shared" si="1" ref="D6:E9">+G6+J6+M6+P6</f>
        <v>6997</v>
      </c>
      <c r="E6" s="21">
        <f>+H6+K6+N6+Q6</f>
        <v>5517</v>
      </c>
      <c r="F6" s="15">
        <f>SUM(G6:H6)</f>
        <v>1378</v>
      </c>
      <c r="G6" s="21">
        <v>737</v>
      </c>
      <c r="H6" s="22">
        <v>641</v>
      </c>
      <c r="I6" s="15">
        <f>SUM(J6:K6)</f>
        <v>3794</v>
      </c>
      <c r="J6" s="21">
        <v>2543</v>
      </c>
      <c r="K6" s="28">
        <v>1251</v>
      </c>
      <c r="L6" s="15">
        <f>SUM(M6:N6)</f>
        <v>7332</v>
      </c>
      <c r="M6" s="21">
        <v>3713</v>
      </c>
      <c r="N6" s="22">
        <v>3619</v>
      </c>
      <c r="O6" s="15">
        <f>SUM(P6:Q6)</f>
        <v>10</v>
      </c>
      <c r="P6" s="21">
        <v>4</v>
      </c>
      <c r="Q6" s="22">
        <v>6</v>
      </c>
    </row>
    <row r="7" spans="2:17" s="5" customFormat="1" ht="18" customHeight="1">
      <c r="B7" s="6" t="s">
        <v>2</v>
      </c>
      <c r="C7" s="15">
        <f>SUM(D7:E7)</f>
        <v>15814</v>
      </c>
      <c r="D7" s="21">
        <f t="shared" si="1"/>
        <v>8727</v>
      </c>
      <c r="E7" s="21">
        <f t="shared" si="1"/>
        <v>7087</v>
      </c>
      <c r="F7" s="15">
        <f>SUM(G7:H7)</f>
        <v>1287</v>
      </c>
      <c r="G7" s="21">
        <v>631</v>
      </c>
      <c r="H7" s="22">
        <v>656</v>
      </c>
      <c r="I7" s="15">
        <f>SUM(J7:K7)</f>
        <v>6947</v>
      </c>
      <c r="J7" s="21">
        <v>3999</v>
      </c>
      <c r="K7" s="28">
        <v>2948</v>
      </c>
      <c r="L7" s="15">
        <f>SUM(M7:N7)</f>
        <v>7572</v>
      </c>
      <c r="M7" s="21">
        <v>4096</v>
      </c>
      <c r="N7" s="22">
        <v>3476</v>
      </c>
      <c r="O7" s="15">
        <f>SUM(P7:Q7)</f>
        <v>8</v>
      </c>
      <c r="P7" s="21">
        <v>1</v>
      </c>
      <c r="Q7" s="22">
        <v>7</v>
      </c>
    </row>
    <row r="8" spans="2:17" s="5" customFormat="1" ht="18" customHeight="1">
      <c r="B8" s="6" t="s">
        <v>3</v>
      </c>
      <c r="C8" s="15">
        <f>SUM(D8:E8)</f>
        <v>11116</v>
      </c>
      <c r="D8" s="21">
        <f t="shared" si="1"/>
        <v>6090</v>
      </c>
      <c r="E8" s="21">
        <f t="shared" si="1"/>
        <v>5026</v>
      </c>
      <c r="F8" s="15">
        <f>SUM(G8:H8)</f>
        <v>680</v>
      </c>
      <c r="G8" s="21">
        <v>339</v>
      </c>
      <c r="H8" s="22">
        <v>341</v>
      </c>
      <c r="I8" s="15">
        <f>SUM(J8:K8)</f>
        <v>5341</v>
      </c>
      <c r="J8" s="21">
        <v>3034</v>
      </c>
      <c r="K8" s="28">
        <v>2307</v>
      </c>
      <c r="L8" s="15">
        <f>SUM(M8:N8)</f>
        <v>5074</v>
      </c>
      <c r="M8" s="21">
        <v>2711</v>
      </c>
      <c r="N8" s="22">
        <v>2363</v>
      </c>
      <c r="O8" s="15">
        <f>SUM(P8:Q8)</f>
        <v>21</v>
      </c>
      <c r="P8" s="21">
        <v>6</v>
      </c>
      <c r="Q8" s="22">
        <v>15</v>
      </c>
    </row>
    <row r="9" spans="2:17" s="5" customFormat="1" ht="18" customHeight="1">
      <c r="B9" s="8" t="s">
        <v>4</v>
      </c>
      <c r="C9" s="16">
        <f>SUM(D9:E9)</f>
        <v>6691</v>
      </c>
      <c r="D9" s="21">
        <f t="shared" si="1"/>
        <v>3537</v>
      </c>
      <c r="E9" s="21">
        <f t="shared" si="1"/>
        <v>3154</v>
      </c>
      <c r="F9" s="15">
        <f>SUM(G9:H9)</f>
        <v>1459</v>
      </c>
      <c r="G9" s="23">
        <v>648</v>
      </c>
      <c r="H9" s="24">
        <v>811</v>
      </c>
      <c r="I9" s="15">
        <f>SUM(J9:K9)</f>
        <v>2300</v>
      </c>
      <c r="J9" s="23">
        <v>1282</v>
      </c>
      <c r="K9" s="29">
        <v>1018</v>
      </c>
      <c r="L9" s="15">
        <f>SUM(M9:N9)</f>
        <v>2925</v>
      </c>
      <c r="M9" s="23">
        <v>1605</v>
      </c>
      <c r="N9" s="24">
        <v>1320</v>
      </c>
      <c r="O9" s="16">
        <f>SUM(P9:Q9)</f>
        <v>7</v>
      </c>
      <c r="P9" s="23">
        <v>2</v>
      </c>
      <c r="Q9" s="24">
        <v>5</v>
      </c>
    </row>
    <row r="10" spans="2:17" s="7" customFormat="1" ht="18" customHeight="1">
      <c r="B10" s="9" t="s">
        <v>14</v>
      </c>
      <c r="C10" s="14">
        <f>SUM(C11:C14)</f>
        <v>48705</v>
      </c>
      <c r="D10" s="19">
        <f>SUM(D11:D14)</f>
        <v>27047</v>
      </c>
      <c r="E10" s="20">
        <f aca="true" t="shared" si="2" ref="E10:Q10">SUM(E11:E14)</f>
        <v>21658</v>
      </c>
      <c r="F10" s="14">
        <f t="shared" si="2"/>
        <v>4123</v>
      </c>
      <c r="G10" s="19">
        <f t="shared" si="2"/>
        <v>2136</v>
      </c>
      <c r="H10" s="20">
        <f t="shared" si="2"/>
        <v>1987</v>
      </c>
      <c r="I10" s="14">
        <f t="shared" si="2"/>
        <v>18895</v>
      </c>
      <c r="J10" s="19">
        <f t="shared" si="2"/>
        <v>11612</v>
      </c>
      <c r="K10" s="27">
        <f t="shared" si="2"/>
        <v>7283</v>
      </c>
      <c r="L10" s="14">
        <f t="shared" si="2"/>
        <v>25678</v>
      </c>
      <c r="M10" s="19">
        <f t="shared" si="2"/>
        <v>13294</v>
      </c>
      <c r="N10" s="20">
        <f t="shared" si="2"/>
        <v>12384</v>
      </c>
      <c r="O10" s="14">
        <f t="shared" si="2"/>
        <v>9</v>
      </c>
      <c r="P10" s="19">
        <f t="shared" si="2"/>
        <v>5</v>
      </c>
      <c r="Q10" s="20">
        <f t="shared" si="2"/>
        <v>4</v>
      </c>
    </row>
    <row r="11" spans="2:17" s="5" customFormat="1" ht="18" customHeight="1">
      <c r="B11" s="6" t="s">
        <v>1</v>
      </c>
      <c r="C11" s="15">
        <f>SUM(D11:E11)</f>
        <v>13012</v>
      </c>
      <c r="D11" s="21">
        <f aca="true" t="shared" si="3" ref="D11:E14">+G11+J11+M11+P11</f>
        <v>7287</v>
      </c>
      <c r="E11" s="21">
        <f t="shared" si="3"/>
        <v>5725</v>
      </c>
      <c r="F11" s="15">
        <f>SUM(G11:H11)</f>
        <v>1206</v>
      </c>
      <c r="G11" s="21">
        <v>656</v>
      </c>
      <c r="H11" s="22">
        <v>550</v>
      </c>
      <c r="I11" s="15">
        <f>SUM(J11:K11)</f>
        <v>3944</v>
      </c>
      <c r="J11" s="21">
        <v>2695</v>
      </c>
      <c r="K11" s="28">
        <v>1249</v>
      </c>
      <c r="L11" s="15">
        <f>SUM(M11:N11)</f>
        <v>7862</v>
      </c>
      <c r="M11" s="21">
        <v>3936</v>
      </c>
      <c r="N11" s="22">
        <v>3926</v>
      </c>
      <c r="O11" s="15">
        <f>SUM(P11:Q11)</f>
        <v>0</v>
      </c>
      <c r="P11" s="21">
        <v>0</v>
      </c>
      <c r="Q11" s="22">
        <v>0</v>
      </c>
    </row>
    <row r="12" spans="2:17" s="5" customFormat="1" ht="18" customHeight="1">
      <c r="B12" s="6" t="s">
        <v>2</v>
      </c>
      <c r="C12" s="15">
        <f>SUM(D12:E12)</f>
        <v>16549</v>
      </c>
      <c r="D12" s="21">
        <f t="shared" si="3"/>
        <v>9143</v>
      </c>
      <c r="E12" s="21">
        <f t="shared" si="3"/>
        <v>7406</v>
      </c>
      <c r="F12" s="15">
        <f>SUM(G12:H12)</f>
        <v>1063</v>
      </c>
      <c r="G12" s="21">
        <v>555</v>
      </c>
      <c r="H12" s="22">
        <v>508</v>
      </c>
      <c r="I12" s="15">
        <f>SUM(J12:K12)</f>
        <v>7031</v>
      </c>
      <c r="J12" s="21">
        <v>4153</v>
      </c>
      <c r="K12" s="28">
        <v>2878</v>
      </c>
      <c r="L12" s="15">
        <f>SUM(M12:N12)</f>
        <v>8453</v>
      </c>
      <c r="M12" s="21">
        <v>4434</v>
      </c>
      <c r="N12" s="22">
        <v>4019</v>
      </c>
      <c r="O12" s="15">
        <f>SUM(P12:Q12)</f>
        <v>2</v>
      </c>
      <c r="P12" s="21">
        <v>1</v>
      </c>
      <c r="Q12" s="22">
        <v>1</v>
      </c>
    </row>
    <row r="13" spans="2:17" s="5" customFormat="1" ht="18" customHeight="1">
      <c r="B13" s="6" t="s">
        <v>3</v>
      </c>
      <c r="C13" s="15">
        <f>SUM(D13:E13)</f>
        <v>12187</v>
      </c>
      <c r="D13" s="21">
        <f t="shared" si="3"/>
        <v>6877</v>
      </c>
      <c r="E13" s="21">
        <f t="shared" si="3"/>
        <v>5310</v>
      </c>
      <c r="F13" s="15">
        <f>SUM(G13:H13)</f>
        <v>619</v>
      </c>
      <c r="G13" s="21">
        <v>343</v>
      </c>
      <c r="H13" s="22">
        <v>276</v>
      </c>
      <c r="I13" s="15">
        <f>SUM(J13:K13)</f>
        <v>5416</v>
      </c>
      <c r="J13" s="21">
        <v>3315</v>
      </c>
      <c r="K13" s="28">
        <v>2101</v>
      </c>
      <c r="L13" s="15">
        <f>SUM(M13:N13)</f>
        <v>6146</v>
      </c>
      <c r="M13" s="21">
        <v>3216</v>
      </c>
      <c r="N13" s="22">
        <v>2930</v>
      </c>
      <c r="O13" s="15">
        <f>SUM(P13:Q13)</f>
        <v>6</v>
      </c>
      <c r="P13" s="21">
        <v>3</v>
      </c>
      <c r="Q13" s="22">
        <v>3</v>
      </c>
    </row>
    <row r="14" spans="2:17" s="5" customFormat="1" ht="18" customHeight="1">
      <c r="B14" s="8" t="s">
        <v>4</v>
      </c>
      <c r="C14" s="16">
        <f>SUM(D14:E14)</f>
        <v>6957</v>
      </c>
      <c r="D14" s="21">
        <f t="shared" si="3"/>
        <v>3740</v>
      </c>
      <c r="E14" s="21">
        <f t="shared" si="3"/>
        <v>3217</v>
      </c>
      <c r="F14" s="15">
        <f>SUM(G14:H14)</f>
        <v>1235</v>
      </c>
      <c r="G14" s="23">
        <v>582</v>
      </c>
      <c r="H14" s="24">
        <v>653</v>
      </c>
      <c r="I14" s="15">
        <f>SUM(J14:K14)</f>
        <v>2504</v>
      </c>
      <c r="J14" s="23">
        <v>1449</v>
      </c>
      <c r="K14" s="29">
        <v>1055</v>
      </c>
      <c r="L14" s="15">
        <f>SUM(M14:N14)</f>
        <v>3217</v>
      </c>
      <c r="M14" s="23">
        <v>1708</v>
      </c>
      <c r="N14" s="24">
        <v>1509</v>
      </c>
      <c r="O14" s="16">
        <f>SUM(P14:Q14)</f>
        <v>1</v>
      </c>
      <c r="P14" s="23">
        <v>1</v>
      </c>
      <c r="Q14" s="24">
        <v>0</v>
      </c>
    </row>
    <row r="15" spans="2:17" s="7" customFormat="1" ht="18" customHeight="1">
      <c r="B15" s="9" t="s">
        <v>11</v>
      </c>
      <c r="C15" s="14">
        <f>SUM(C16:C19)</f>
        <v>49502</v>
      </c>
      <c r="D15" s="19">
        <f>SUM(D16:D19)</f>
        <v>27487</v>
      </c>
      <c r="E15" s="20">
        <f aca="true" t="shared" si="4" ref="E15:Q15">SUM(E16:E19)</f>
        <v>22015</v>
      </c>
      <c r="F15" s="14">
        <f t="shared" si="4"/>
        <v>2865</v>
      </c>
      <c r="G15" s="19">
        <f t="shared" si="4"/>
        <v>1616</v>
      </c>
      <c r="H15" s="20">
        <f t="shared" si="4"/>
        <v>1249</v>
      </c>
      <c r="I15" s="14">
        <f t="shared" si="4"/>
        <v>18857</v>
      </c>
      <c r="J15" s="19">
        <f t="shared" si="4"/>
        <v>12036</v>
      </c>
      <c r="K15" s="27">
        <f t="shared" si="4"/>
        <v>6821</v>
      </c>
      <c r="L15" s="14">
        <f t="shared" si="4"/>
        <v>27718</v>
      </c>
      <c r="M15" s="19">
        <f t="shared" si="4"/>
        <v>13798</v>
      </c>
      <c r="N15" s="20">
        <f t="shared" si="4"/>
        <v>13920</v>
      </c>
      <c r="O15" s="14">
        <f t="shared" si="4"/>
        <v>62</v>
      </c>
      <c r="P15" s="19">
        <f t="shared" si="4"/>
        <v>37</v>
      </c>
      <c r="Q15" s="20">
        <f t="shared" si="4"/>
        <v>25</v>
      </c>
    </row>
    <row r="16" spans="2:17" s="5" customFormat="1" ht="18" customHeight="1">
      <c r="B16" s="6" t="s">
        <v>1</v>
      </c>
      <c r="C16" s="15">
        <v>12711</v>
      </c>
      <c r="D16" s="21">
        <v>7088</v>
      </c>
      <c r="E16" s="22">
        <v>5623</v>
      </c>
      <c r="F16" s="15">
        <v>997</v>
      </c>
      <c r="G16" s="21">
        <v>546</v>
      </c>
      <c r="H16" s="22">
        <v>451</v>
      </c>
      <c r="I16" s="15">
        <v>3966</v>
      </c>
      <c r="J16" s="21">
        <v>2804</v>
      </c>
      <c r="K16" s="28">
        <v>1162</v>
      </c>
      <c r="L16" s="15">
        <v>7745</v>
      </c>
      <c r="M16" s="21">
        <v>3737</v>
      </c>
      <c r="N16" s="22">
        <v>4008</v>
      </c>
      <c r="O16" s="15">
        <v>3</v>
      </c>
      <c r="P16" s="21">
        <v>1</v>
      </c>
      <c r="Q16" s="22">
        <v>2</v>
      </c>
    </row>
    <row r="17" spans="2:17" s="5" customFormat="1" ht="18" customHeight="1">
      <c r="B17" s="6" t="s">
        <v>2</v>
      </c>
      <c r="C17" s="15">
        <v>17153</v>
      </c>
      <c r="D17" s="21">
        <v>9492</v>
      </c>
      <c r="E17" s="22">
        <v>7661</v>
      </c>
      <c r="F17" s="15">
        <v>710</v>
      </c>
      <c r="G17" s="21">
        <v>422</v>
      </c>
      <c r="H17" s="22">
        <v>288</v>
      </c>
      <c r="I17" s="15">
        <v>6956</v>
      </c>
      <c r="J17" s="21">
        <v>4262</v>
      </c>
      <c r="K17" s="28">
        <v>2694</v>
      </c>
      <c r="L17" s="15">
        <v>9454</v>
      </c>
      <c r="M17" s="21">
        <v>4786</v>
      </c>
      <c r="N17" s="22">
        <v>4668</v>
      </c>
      <c r="O17" s="15">
        <v>33</v>
      </c>
      <c r="P17" s="21">
        <v>22</v>
      </c>
      <c r="Q17" s="22">
        <v>11</v>
      </c>
    </row>
    <row r="18" spans="2:17" s="5" customFormat="1" ht="18" customHeight="1">
      <c r="B18" s="6" t="s">
        <v>3</v>
      </c>
      <c r="C18" s="15">
        <v>12581</v>
      </c>
      <c r="D18" s="21">
        <v>7090</v>
      </c>
      <c r="E18" s="22">
        <v>5491</v>
      </c>
      <c r="F18" s="15">
        <v>393</v>
      </c>
      <c r="G18" s="21">
        <v>251</v>
      </c>
      <c r="H18" s="22">
        <v>142</v>
      </c>
      <c r="I18" s="15">
        <v>5301</v>
      </c>
      <c r="J18" s="21">
        <v>3394</v>
      </c>
      <c r="K18" s="28">
        <v>1907</v>
      </c>
      <c r="L18" s="15">
        <v>6876</v>
      </c>
      <c r="M18" s="21">
        <v>3439</v>
      </c>
      <c r="N18" s="22">
        <v>3437</v>
      </c>
      <c r="O18" s="15">
        <v>11</v>
      </c>
      <c r="P18" s="21">
        <v>6</v>
      </c>
      <c r="Q18" s="22">
        <v>5</v>
      </c>
    </row>
    <row r="19" spans="2:17" s="5" customFormat="1" ht="18" customHeight="1">
      <c r="B19" s="8" t="s">
        <v>4</v>
      </c>
      <c r="C19" s="16">
        <v>7057</v>
      </c>
      <c r="D19" s="23">
        <v>3817</v>
      </c>
      <c r="E19" s="24">
        <v>3240</v>
      </c>
      <c r="F19" s="16">
        <v>765</v>
      </c>
      <c r="G19" s="23">
        <v>397</v>
      </c>
      <c r="H19" s="24">
        <v>368</v>
      </c>
      <c r="I19" s="16">
        <v>2634</v>
      </c>
      <c r="J19" s="23">
        <v>1576</v>
      </c>
      <c r="K19" s="29">
        <v>1058</v>
      </c>
      <c r="L19" s="16">
        <v>3643</v>
      </c>
      <c r="M19" s="23">
        <v>1836</v>
      </c>
      <c r="N19" s="24">
        <v>1807</v>
      </c>
      <c r="O19" s="16">
        <v>15</v>
      </c>
      <c r="P19" s="23">
        <v>8</v>
      </c>
      <c r="Q19" s="24">
        <v>7</v>
      </c>
    </row>
    <row r="20" spans="2:17" s="7" customFormat="1" ht="18" customHeight="1">
      <c r="B20" s="13" t="s">
        <v>12</v>
      </c>
      <c r="C20" s="14">
        <f>SUM(C21:C24)</f>
        <v>49748</v>
      </c>
      <c r="D20" s="19">
        <f>SUM(D21:D24)</f>
        <v>27271</v>
      </c>
      <c r="E20" s="20">
        <f aca="true" t="shared" si="5" ref="E20:Q20">SUM(E21:E24)</f>
        <v>22477</v>
      </c>
      <c r="F20" s="14">
        <f t="shared" si="5"/>
        <v>2901</v>
      </c>
      <c r="G20" s="19">
        <f t="shared" si="5"/>
        <v>1745</v>
      </c>
      <c r="H20" s="20">
        <f t="shared" si="5"/>
        <v>1156</v>
      </c>
      <c r="I20" s="14">
        <f t="shared" si="5"/>
        <v>17810</v>
      </c>
      <c r="J20" s="19">
        <f t="shared" si="5"/>
        <v>11448</v>
      </c>
      <c r="K20" s="27">
        <f t="shared" si="5"/>
        <v>6362</v>
      </c>
      <c r="L20" s="14">
        <f t="shared" si="5"/>
        <v>28891</v>
      </c>
      <c r="M20" s="19">
        <f t="shared" si="5"/>
        <v>13987</v>
      </c>
      <c r="N20" s="20">
        <f t="shared" si="5"/>
        <v>14904</v>
      </c>
      <c r="O20" s="14">
        <f t="shared" si="5"/>
        <v>146</v>
      </c>
      <c r="P20" s="19">
        <f t="shared" si="5"/>
        <v>91</v>
      </c>
      <c r="Q20" s="20">
        <f t="shared" si="5"/>
        <v>55</v>
      </c>
    </row>
    <row r="21" spans="2:17" s="5" customFormat="1" ht="18" customHeight="1">
      <c r="B21" s="6" t="s">
        <v>1</v>
      </c>
      <c r="C21" s="15">
        <v>12286</v>
      </c>
      <c r="D21" s="21">
        <v>6848</v>
      </c>
      <c r="E21" s="22">
        <v>5438</v>
      </c>
      <c r="F21" s="15">
        <v>990</v>
      </c>
      <c r="G21" s="21">
        <v>572</v>
      </c>
      <c r="H21" s="22">
        <v>418</v>
      </c>
      <c r="I21" s="15">
        <v>3765</v>
      </c>
      <c r="J21" s="21">
        <v>2624</v>
      </c>
      <c r="K21" s="28">
        <v>1141</v>
      </c>
      <c r="L21" s="15">
        <v>7512</v>
      </c>
      <c r="M21" s="21">
        <v>3641</v>
      </c>
      <c r="N21" s="22">
        <v>3871</v>
      </c>
      <c r="O21" s="15">
        <v>19</v>
      </c>
      <c r="P21" s="21">
        <v>11</v>
      </c>
      <c r="Q21" s="22">
        <v>8</v>
      </c>
    </row>
    <row r="22" spans="2:17" s="5" customFormat="1" ht="18" customHeight="1">
      <c r="B22" s="6" t="s">
        <v>2</v>
      </c>
      <c r="C22" s="15">
        <v>17414</v>
      </c>
      <c r="D22" s="21">
        <v>9482</v>
      </c>
      <c r="E22" s="22">
        <v>7932</v>
      </c>
      <c r="F22" s="15">
        <v>721</v>
      </c>
      <c r="G22" s="21">
        <v>467</v>
      </c>
      <c r="H22" s="22">
        <v>254</v>
      </c>
      <c r="I22" s="15">
        <v>6335</v>
      </c>
      <c r="J22" s="21">
        <v>3942</v>
      </c>
      <c r="K22" s="28">
        <v>2393</v>
      </c>
      <c r="L22" s="15">
        <v>10284</v>
      </c>
      <c r="M22" s="21">
        <v>5027</v>
      </c>
      <c r="N22" s="22">
        <v>5257</v>
      </c>
      <c r="O22" s="15">
        <v>74</v>
      </c>
      <c r="P22" s="21">
        <v>46</v>
      </c>
      <c r="Q22" s="22">
        <v>28</v>
      </c>
    </row>
    <row r="23" spans="2:17" s="5" customFormat="1" ht="18" customHeight="1">
      <c r="B23" s="6" t="s">
        <v>3</v>
      </c>
      <c r="C23" s="15">
        <v>12928</v>
      </c>
      <c r="D23" s="21">
        <v>7144</v>
      </c>
      <c r="E23" s="22">
        <v>5784</v>
      </c>
      <c r="F23" s="15">
        <v>502</v>
      </c>
      <c r="G23" s="21">
        <v>320</v>
      </c>
      <c r="H23" s="22">
        <v>182</v>
      </c>
      <c r="I23" s="15">
        <v>5211</v>
      </c>
      <c r="J23" s="21">
        <v>3349</v>
      </c>
      <c r="K23" s="28">
        <v>1862</v>
      </c>
      <c r="L23" s="15">
        <v>7172</v>
      </c>
      <c r="M23" s="21">
        <v>3447</v>
      </c>
      <c r="N23" s="22">
        <v>3725</v>
      </c>
      <c r="O23" s="15">
        <v>43</v>
      </c>
      <c r="P23" s="21">
        <v>28</v>
      </c>
      <c r="Q23" s="22">
        <v>15</v>
      </c>
    </row>
    <row r="24" spans="2:17" s="5" customFormat="1" ht="18" customHeight="1">
      <c r="B24" s="8" t="s">
        <v>4</v>
      </c>
      <c r="C24" s="16">
        <v>7120</v>
      </c>
      <c r="D24" s="23">
        <v>3797</v>
      </c>
      <c r="E24" s="24">
        <v>3323</v>
      </c>
      <c r="F24" s="16">
        <v>688</v>
      </c>
      <c r="G24" s="23">
        <v>386</v>
      </c>
      <c r="H24" s="24">
        <v>302</v>
      </c>
      <c r="I24" s="16">
        <v>2499</v>
      </c>
      <c r="J24" s="23">
        <v>1533</v>
      </c>
      <c r="K24" s="29">
        <v>966</v>
      </c>
      <c r="L24" s="16">
        <v>3923</v>
      </c>
      <c r="M24" s="23">
        <v>1872</v>
      </c>
      <c r="N24" s="24">
        <v>2051</v>
      </c>
      <c r="O24" s="16">
        <v>10</v>
      </c>
      <c r="P24" s="23">
        <v>6</v>
      </c>
      <c r="Q24" s="24">
        <v>4</v>
      </c>
    </row>
    <row r="25" spans="2:17" s="7" customFormat="1" ht="18" customHeight="1">
      <c r="B25" s="13" t="s">
        <v>21</v>
      </c>
      <c r="C25" s="14">
        <f>SUM(C26:C29)</f>
        <v>47112</v>
      </c>
      <c r="D25" s="19">
        <f>SUM(D26:D29)</f>
        <v>25542</v>
      </c>
      <c r="E25" s="20">
        <f aca="true" t="shared" si="6" ref="E25:Q25">SUM(E26:E29)</f>
        <v>21570</v>
      </c>
      <c r="F25" s="14">
        <f t="shared" si="6"/>
        <v>2152</v>
      </c>
      <c r="G25" s="19">
        <f t="shared" si="6"/>
        <v>1359</v>
      </c>
      <c r="H25" s="20">
        <f t="shared" si="6"/>
        <v>793</v>
      </c>
      <c r="I25" s="14">
        <f t="shared" si="6"/>
        <v>15884</v>
      </c>
      <c r="J25" s="19">
        <f t="shared" si="6"/>
        <v>10515</v>
      </c>
      <c r="K25" s="27">
        <f t="shared" si="6"/>
        <v>5369</v>
      </c>
      <c r="L25" s="14">
        <f t="shared" si="6"/>
        <v>28938</v>
      </c>
      <c r="M25" s="19">
        <f t="shared" si="6"/>
        <v>13593</v>
      </c>
      <c r="N25" s="20">
        <f t="shared" si="6"/>
        <v>15345</v>
      </c>
      <c r="O25" s="14">
        <f t="shared" si="6"/>
        <v>138</v>
      </c>
      <c r="P25" s="19">
        <f t="shared" si="6"/>
        <v>75</v>
      </c>
      <c r="Q25" s="20">
        <f t="shared" si="6"/>
        <v>63</v>
      </c>
    </row>
    <row r="26" spans="2:17" s="5" customFormat="1" ht="18" customHeight="1">
      <c r="B26" s="6" t="s">
        <v>1</v>
      </c>
      <c r="C26" s="15">
        <f>SUM(D26:E26)</f>
        <v>11205</v>
      </c>
      <c r="D26" s="21">
        <f aca="true" t="shared" si="7" ref="D26:E29">G26+J26+M26+P26</f>
        <v>6152</v>
      </c>
      <c r="E26" s="22">
        <f t="shared" si="7"/>
        <v>5053</v>
      </c>
      <c r="F26" s="15">
        <f>SUM(G26:H26)</f>
        <v>768</v>
      </c>
      <c r="G26" s="21">
        <v>450</v>
      </c>
      <c r="H26" s="22">
        <v>318</v>
      </c>
      <c r="I26" s="15">
        <f>SUM(J26:K26)</f>
        <v>3385</v>
      </c>
      <c r="J26" s="21">
        <v>2355</v>
      </c>
      <c r="K26" s="28">
        <v>1030</v>
      </c>
      <c r="L26" s="15">
        <f>SUM(M26:N26)</f>
        <v>7012</v>
      </c>
      <c r="M26" s="21">
        <v>3324</v>
      </c>
      <c r="N26" s="22">
        <v>3688</v>
      </c>
      <c r="O26" s="15">
        <f>SUM(P26:Q26)</f>
        <v>40</v>
      </c>
      <c r="P26" s="21">
        <v>23</v>
      </c>
      <c r="Q26" s="22">
        <v>17</v>
      </c>
    </row>
    <row r="27" spans="2:17" s="5" customFormat="1" ht="18" customHeight="1">
      <c r="B27" s="6" t="s">
        <v>2</v>
      </c>
      <c r="C27" s="15">
        <f>SUM(D27:E27)</f>
        <v>16483</v>
      </c>
      <c r="D27" s="21">
        <f t="shared" si="7"/>
        <v>8879</v>
      </c>
      <c r="E27" s="22">
        <f t="shared" si="7"/>
        <v>7604</v>
      </c>
      <c r="F27" s="15">
        <f>SUM(G27:H27)</f>
        <v>526</v>
      </c>
      <c r="G27" s="21">
        <v>360</v>
      </c>
      <c r="H27" s="22">
        <v>166</v>
      </c>
      <c r="I27" s="15">
        <f>SUM(J27:K27)</f>
        <v>5649</v>
      </c>
      <c r="J27" s="21">
        <v>3671</v>
      </c>
      <c r="K27" s="28">
        <v>1978</v>
      </c>
      <c r="L27" s="15">
        <f>SUM(M27:N27)</f>
        <v>10240</v>
      </c>
      <c r="M27" s="21">
        <v>4811</v>
      </c>
      <c r="N27" s="22">
        <v>5429</v>
      </c>
      <c r="O27" s="15">
        <f>SUM(P27:Q27)</f>
        <v>68</v>
      </c>
      <c r="P27" s="21">
        <v>37</v>
      </c>
      <c r="Q27" s="22">
        <v>31</v>
      </c>
    </row>
    <row r="28" spans="2:17" s="5" customFormat="1" ht="18" customHeight="1">
      <c r="B28" s="6" t="s">
        <v>3</v>
      </c>
      <c r="C28" s="15">
        <f>SUM(D28:E28)</f>
        <v>12691</v>
      </c>
      <c r="D28" s="21">
        <f t="shared" si="7"/>
        <v>6904</v>
      </c>
      <c r="E28" s="22">
        <f t="shared" si="7"/>
        <v>5787</v>
      </c>
      <c r="F28" s="15">
        <f>SUM(G28:H28)</f>
        <v>355</v>
      </c>
      <c r="G28" s="21">
        <v>232</v>
      </c>
      <c r="H28" s="22">
        <v>123</v>
      </c>
      <c r="I28" s="15">
        <f>SUM(J28:K28)</f>
        <v>4710</v>
      </c>
      <c r="J28" s="21">
        <v>3108</v>
      </c>
      <c r="K28" s="28">
        <v>1602</v>
      </c>
      <c r="L28" s="15">
        <f>SUM(M28:N28)</f>
        <v>7608</v>
      </c>
      <c r="M28" s="21">
        <v>3553</v>
      </c>
      <c r="N28" s="22">
        <v>4055</v>
      </c>
      <c r="O28" s="15">
        <f>SUM(P28:Q28)</f>
        <v>18</v>
      </c>
      <c r="P28" s="21">
        <v>11</v>
      </c>
      <c r="Q28" s="22">
        <v>7</v>
      </c>
    </row>
    <row r="29" spans="2:17" s="5" customFormat="1" ht="18" customHeight="1">
      <c r="B29" s="8" t="s">
        <v>4</v>
      </c>
      <c r="C29" s="16">
        <f>SUM(D29:E29)</f>
        <v>6733</v>
      </c>
      <c r="D29" s="23">
        <f t="shared" si="7"/>
        <v>3607</v>
      </c>
      <c r="E29" s="24">
        <f t="shared" si="7"/>
        <v>3126</v>
      </c>
      <c r="F29" s="16">
        <f>SUM(G29:H29)</f>
        <v>503</v>
      </c>
      <c r="G29" s="23">
        <v>317</v>
      </c>
      <c r="H29" s="24">
        <v>186</v>
      </c>
      <c r="I29" s="16">
        <f>SUM(J29:K29)</f>
        <v>2140</v>
      </c>
      <c r="J29" s="23">
        <v>1381</v>
      </c>
      <c r="K29" s="29">
        <v>759</v>
      </c>
      <c r="L29" s="16">
        <f>SUM(M29:N29)</f>
        <v>4078</v>
      </c>
      <c r="M29" s="23">
        <v>1905</v>
      </c>
      <c r="N29" s="24">
        <v>2173</v>
      </c>
      <c r="O29" s="16">
        <f>SUM(P29:Q29)</f>
        <v>12</v>
      </c>
      <c r="P29" s="23">
        <v>4</v>
      </c>
      <c r="Q29" s="24">
        <v>8</v>
      </c>
    </row>
    <row r="30" s="5" customFormat="1" ht="15" customHeight="1">
      <c r="Q30" s="30" t="s">
        <v>13</v>
      </c>
    </row>
  </sheetData>
  <sheetProtection/>
  <mergeCells count="6">
    <mergeCell ref="B3:B4"/>
    <mergeCell ref="O3:Q3"/>
    <mergeCell ref="C3:E3"/>
    <mergeCell ref="F3:H3"/>
    <mergeCell ref="I3:K3"/>
    <mergeCell ref="L3:N3"/>
  </mergeCells>
  <printOptions/>
  <pageMargins left="0.5905511811023623" right="0.1968503937007874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2.人      口</oddHeader>
    <oddFooter>&amp;C&amp;"ＭＳ Ｐゴシック,標準"&amp;11-26-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2014-04-04T08:56:33Z</cp:lastPrinted>
  <dcterms:created xsi:type="dcterms:W3CDTF">2005-08-30T07:16:24Z</dcterms:created>
  <dcterms:modified xsi:type="dcterms:W3CDTF">2014-04-04T08:56:33Z</dcterms:modified>
  <cp:category/>
  <cp:version/>
  <cp:contentType/>
  <cp:contentStatus/>
</cp:coreProperties>
</file>