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15" windowHeight="6690" activeTab="0"/>
  </bookViews>
  <sheets>
    <sheet name="R-1" sheetId="1" r:id="rId1"/>
    <sheet name="R-2" sheetId="2" r:id="rId2"/>
    <sheet name="R-3" sheetId="3" r:id="rId3"/>
    <sheet name="R-4" sheetId="4" r:id="rId4"/>
    <sheet name="R-5" sheetId="5" r:id="rId5"/>
    <sheet name="R-6" sheetId="6" r:id="rId6"/>
    <sheet name="R-7" sheetId="7" r:id="rId7"/>
    <sheet name="R-8" sheetId="8" r:id="rId8"/>
    <sheet name="R-9" sheetId="9" r:id="rId9"/>
    <sheet name="R-10" sheetId="10" r:id="rId10"/>
  </sheets>
  <definedNames>
    <definedName name="_xlnm.Print_Titles" localSheetId="0">'R-1'!$3:$5</definedName>
  </definedNames>
  <calcPr fullCalcOnLoad="1"/>
</workbook>
</file>

<file path=xl/sharedStrings.xml><?xml version="1.0" encoding="utf-8"?>
<sst xmlns="http://schemas.openxmlformats.org/spreadsheetml/2006/main" count="924" uniqueCount="335">
  <si>
    <t>R-1．火災発生件数</t>
  </si>
  <si>
    <t>年次</t>
  </si>
  <si>
    <t>出　　　　火　　　　件　　　　数　　　　(件)</t>
  </si>
  <si>
    <t>焼損棟数</t>
  </si>
  <si>
    <t>焼　損　面　積</t>
  </si>
  <si>
    <t>死　傷　者　数</t>
  </si>
  <si>
    <t>り災世帯数</t>
  </si>
  <si>
    <t>り災人員</t>
  </si>
  <si>
    <t>損害額</t>
  </si>
  <si>
    <t>計</t>
  </si>
  <si>
    <t>建物</t>
  </si>
  <si>
    <t>林野</t>
  </si>
  <si>
    <t>車両</t>
  </si>
  <si>
    <t>船舶</t>
  </si>
  <si>
    <t>その他</t>
  </si>
  <si>
    <t>建 物</t>
  </si>
  <si>
    <t>林野</t>
  </si>
  <si>
    <t>死者</t>
  </si>
  <si>
    <t>負傷者</t>
  </si>
  <si>
    <t>(棟)</t>
  </si>
  <si>
    <t>(㎡)</t>
  </si>
  <si>
    <t>(ａ)</t>
  </si>
  <si>
    <t>(人)</t>
  </si>
  <si>
    <t>(世帯)</t>
  </si>
  <si>
    <t>(千円)</t>
  </si>
  <si>
    <t>平成10年</t>
  </si>
  <si>
    <t>三国町</t>
  </si>
  <si>
    <t>丸岡町</t>
  </si>
  <si>
    <t>春江町</t>
  </si>
  <si>
    <t>坂井町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</si>
  <si>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</si>
  <si>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</si>
  <si>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</si>
  <si>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</si>
  <si>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</si>
  <si>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</si>
  <si>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</si>
  <si>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</si>
  <si>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</si>
  <si>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</si>
  <si>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</si>
  <si>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</si>
  <si>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</si>
  <si>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</si>
  <si>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</si>
  <si>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</si>
  <si>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</si>
  <si>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</si>
  <si>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</si>
  <si>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</si>
  <si>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資料：嶺北消防組合</t>
  </si>
  <si>
    <t>資料：福井県警察本部 「福井の交通」</t>
  </si>
  <si>
    <t>平成30年</t>
  </si>
  <si>
    <t>平成27年</t>
  </si>
  <si>
    <t>平成26年</t>
  </si>
  <si>
    <t>平成25年</t>
  </si>
  <si>
    <t>平成23年</t>
  </si>
  <si>
    <t>平成22年</t>
  </si>
  <si>
    <t>平成21年</t>
  </si>
  <si>
    <t>平成20年</t>
  </si>
  <si>
    <t>平成19年</t>
  </si>
  <si>
    <t>人口千人当り</t>
  </si>
  <si>
    <t>（人）</t>
  </si>
  <si>
    <t>（件）</t>
  </si>
  <si>
    <t>人　口</t>
  </si>
  <si>
    <t>傷  者  数</t>
  </si>
  <si>
    <t>死者数</t>
  </si>
  <si>
    <t>人身事故件数</t>
  </si>
  <si>
    <t>年次</t>
  </si>
  <si>
    <t>R-5．交通事故発生状況</t>
  </si>
  <si>
    <t>出典：福井県警察本部 「福井の交通」</t>
  </si>
  <si>
    <t>平成22年</t>
  </si>
  <si>
    <t>平成20年</t>
  </si>
  <si>
    <t>一般県道</t>
  </si>
  <si>
    <t>主要地方道</t>
  </si>
  <si>
    <t>364号線</t>
  </si>
  <si>
    <t>305号線</t>
  </si>
  <si>
    <t>8号線</t>
  </si>
  <si>
    <t>市町村道</t>
  </si>
  <si>
    <t>県道等</t>
  </si>
  <si>
    <t>北陸道</t>
  </si>
  <si>
    <t>国道</t>
  </si>
  <si>
    <t>道路区分</t>
  </si>
  <si>
    <t>合計</t>
  </si>
  <si>
    <t>単位：件</t>
  </si>
  <si>
    <t>R-6．交通事故発生件数等の推移</t>
  </si>
  <si>
    <t>資料：福井海上保安署</t>
  </si>
  <si>
    <t>※平成10年分のみ旧三国海上保安署管内全域（あわら市、坂井市、福井市）を含む数値。</t>
  </si>
  <si>
    <t>※「自殺」については、身元が判明し人身事故として扱った件数のみ。</t>
  </si>
  <si>
    <t>※「衝突」について船舶同士の衝突は2件でカウントされる。</t>
  </si>
  <si>
    <t>うち死亡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</si>
  <si>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</si>
  <si>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</si>
  <si>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</si>
  <si>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</si>
  <si>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</si>
  <si>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</si>
  <si>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</si>
  <si>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</si>
  <si>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</si>
  <si>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</si>
  <si>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</si>
  <si>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</si>
  <si>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</si>
  <si>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自殺</t>
  </si>
  <si>
    <t>岸壁等から
の転落</t>
  </si>
  <si>
    <t>水上
ｵｰﾄﾊﾞｲ中</t>
  </si>
  <si>
    <t>ｽｷｭｰﾊﾞ
ﾀﾞｲﾋﾞﾝｸﾞ中</t>
  </si>
  <si>
    <t>ﾎﾞｰﾄﾞ
ｾｰﾘﾝｸﾞ中</t>
  </si>
  <si>
    <t>ｻｰﾌｨﾝ中</t>
  </si>
  <si>
    <t>釣中</t>
  </si>
  <si>
    <t>遊泳中</t>
  </si>
  <si>
    <t>事故種別</t>
  </si>
  <si>
    <t>海浜事故件数</t>
  </si>
  <si>
    <t>平成30年</t>
  </si>
  <si>
    <t>平成29年</t>
  </si>
  <si>
    <t>平成28年</t>
  </si>
  <si>
    <t>平成27年</t>
  </si>
  <si>
    <t>平成26年</t>
  </si>
  <si>
    <t>平成24年</t>
  </si>
  <si>
    <t>平成23年</t>
  </si>
  <si>
    <t>平成22年</t>
  </si>
  <si>
    <t>平成18年</t>
  </si>
  <si>
    <t>舵故障</t>
  </si>
  <si>
    <t>浸水</t>
  </si>
  <si>
    <t>火災</t>
  </si>
  <si>
    <t>推進器
障害</t>
  </si>
  <si>
    <t>転覆</t>
  </si>
  <si>
    <t>機関故障</t>
  </si>
  <si>
    <t>衝突</t>
  </si>
  <si>
    <t>乗揚げ</t>
  </si>
  <si>
    <t>海難類別</t>
  </si>
  <si>
    <t>海難類別発生件数</t>
  </si>
  <si>
    <t>R-7．海難発生状況</t>
  </si>
  <si>
    <t>資料：嶺北消防組合</t>
  </si>
  <si>
    <t>資機材
等搬送</t>
  </si>
  <si>
    <t>医師
搬送</t>
  </si>
  <si>
    <t>転院
搬送</t>
  </si>
  <si>
    <t>急病</t>
  </si>
  <si>
    <t>自損
行為</t>
  </si>
  <si>
    <t>加害</t>
  </si>
  <si>
    <t>一般
負傷</t>
  </si>
  <si>
    <t>運動
競技</t>
  </si>
  <si>
    <t>労働
災害</t>
  </si>
  <si>
    <t>交通</t>
  </si>
  <si>
    <t>水難</t>
  </si>
  <si>
    <t>自然
災害</t>
  </si>
  <si>
    <t>R-3．救急業務処理件数</t>
  </si>
  <si>
    <t>資料：安全対策課</t>
  </si>
  <si>
    <t>資料：総務課</t>
  </si>
  <si>
    <t>（隻）</t>
  </si>
  <si>
    <t>船舶被害</t>
  </si>
  <si>
    <t>通信施設被害</t>
  </si>
  <si>
    <t>鉄軌道被害</t>
  </si>
  <si>
    <t>砂防関係</t>
  </si>
  <si>
    <t>河川修復</t>
  </si>
  <si>
    <t>橋梁</t>
  </si>
  <si>
    <t>道路修復</t>
  </si>
  <si>
    <t>冠水</t>
  </si>
  <si>
    <t>流埋</t>
  </si>
  <si>
    <t>畑</t>
  </si>
  <si>
    <t>水田</t>
  </si>
  <si>
    <t>耕地被害
（ｈａ）</t>
  </si>
  <si>
    <t>非住家被害</t>
  </si>
  <si>
    <t>一部損壊</t>
  </si>
  <si>
    <t>床下</t>
  </si>
  <si>
    <t>床上</t>
  </si>
  <si>
    <t>半焼</t>
  </si>
  <si>
    <t>全焼</t>
  </si>
  <si>
    <t>流出</t>
  </si>
  <si>
    <t>半壊</t>
  </si>
  <si>
    <t>全壊</t>
  </si>
  <si>
    <t>建物被害
（棟）</t>
  </si>
  <si>
    <t>負傷</t>
  </si>
  <si>
    <t>行方不明</t>
  </si>
  <si>
    <t>死者</t>
  </si>
  <si>
    <t>人的被害
（人）</t>
  </si>
  <si>
    <t>り災者数</t>
  </si>
  <si>
    <t>強風・
雪害</t>
  </si>
  <si>
    <t>地震</t>
  </si>
  <si>
    <t>波浪</t>
  </si>
  <si>
    <t>強風</t>
  </si>
  <si>
    <t>大雨</t>
  </si>
  <si>
    <t>台風</t>
  </si>
  <si>
    <t>強風・雪害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</si>
  <si>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</si>
  <si>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</si>
  <si>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</si>
  <si>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</si>
  <si>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</si>
  <si>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</si>
  <si>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</si>
  <si>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</si>
  <si>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</si>
  <si>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</si>
  <si>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</si>
  <si>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</si>
  <si>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</si>
  <si>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区　　　　分</t>
  </si>
  <si>
    <t>R-4．台風・大雨等の被害状況</t>
  </si>
  <si>
    <t>※その他消防自動車：照明車、搬送車、連絡車、広報車など</t>
  </si>
  <si>
    <t>資料：嶺北消防組合</t>
  </si>
  <si>
    <t>※指導車：指揮車</t>
  </si>
  <si>
    <t>消防用無線局</t>
  </si>
  <si>
    <t>防火水そう</t>
  </si>
  <si>
    <t>消火栓（公設）</t>
  </si>
  <si>
    <t>小型動力ポンプ</t>
  </si>
  <si>
    <t>小型動力ポンプ付積載車</t>
  </si>
  <si>
    <t>普通消防ポンプ自動車</t>
  </si>
  <si>
    <t>消防団現有</t>
  </si>
  <si>
    <t>その他の消防自動車</t>
  </si>
  <si>
    <t>小型動力ポンプ</t>
  </si>
  <si>
    <t>指導車</t>
  </si>
  <si>
    <t>救急自動車</t>
  </si>
  <si>
    <t>救助工作車</t>
  </si>
  <si>
    <t>化学車</t>
  </si>
  <si>
    <t>屈折はしご付消防ポンプ自動車数</t>
  </si>
  <si>
    <t>はしご付消防ポンプ自動車数</t>
  </si>
  <si>
    <t>水槽付消防ポンプ自動車数</t>
  </si>
  <si>
    <t>普通消防ポンプ自動車数</t>
  </si>
  <si>
    <t>消防本部現有</t>
  </si>
  <si>
    <t>消防ポンプ現有台数</t>
  </si>
  <si>
    <t>分団員数（坂井市）</t>
  </si>
  <si>
    <t>吏員数</t>
  </si>
  <si>
    <t>職員数</t>
  </si>
  <si>
    <t>分団数(坂井市）</t>
  </si>
  <si>
    <t>丸岡署</t>
  </si>
  <si>
    <t>三国署</t>
  </si>
  <si>
    <t>嶺北署</t>
  </si>
  <si>
    <t>嶺北消防本部</t>
  </si>
  <si>
    <t>消防署名称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</si>
  <si>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</si>
  <si>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</si>
  <si>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</si>
  <si>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</si>
  <si>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</si>
  <si>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</si>
  <si>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</si>
  <si>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</si>
  <si>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</si>
  <si>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</si>
  <si>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</si>
  <si>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</si>
  <si>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</si>
  <si>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区　  　　分</t>
  </si>
  <si>
    <t>各年4月1日現在</t>
  </si>
  <si>
    <t>R-2．消防現有勢力</t>
  </si>
  <si>
    <t>資料：市民生活課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</si>
  <si>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</si>
  <si>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</si>
  <si>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</si>
  <si>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</si>
  <si>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</si>
  <si>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</si>
  <si>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</si>
  <si>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</si>
  <si>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</si>
  <si>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-</t>
  </si>
  <si>
    <t>平成20年度</t>
  </si>
  <si>
    <t>平成19年度</t>
  </si>
  <si>
    <t>-</t>
  </si>
  <si>
    <t>平成18年度</t>
  </si>
  <si>
    <t>春江町</t>
  </si>
  <si>
    <t>丸岡町</t>
  </si>
  <si>
    <t>三国町</t>
  </si>
  <si>
    <t>訪問購入</t>
  </si>
  <si>
    <t>ネガティブ
オプション</t>
  </si>
  <si>
    <t>通信販売</t>
  </si>
  <si>
    <t>特定継続</t>
  </si>
  <si>
    <t>業務提供</t>
  </si>
  <si>
    <t>連鎖販売</t>
  </si>
  <si>
    <t>電話勧誘販売</t>
  </si>
  <si>
    <t>訪問販売</t>
  </si>
  <si>
    <t>多重債務</t>
  </si>
  <si>
    <t>詐欺</t>
  </si>
  <si>
    <t>店舗販売</t>
  </si>
  <si>
    <t>個人情報</t>
  </si>
  <si>
    <t>製品不良</t>
  </si>
  <si>
    <t>特殊販売</t>
  </si>
  <si>
    <t>苦　情</t>
  </si>
  <si>
    <t>問合せ</t>
  </si>
  <si>
    <t>合　計</t>
  </si>
  <si>
    <t>R-10.消費者問題相談件数</t>
  </si>
  <si>
    <t>資料：環境推進課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</si>
  <si>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</si>
  <si>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</si>
  <si>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</si>
  <si>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</si>
  <si>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</si>
  <si>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</si>
  <si>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</si>
  <si>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</si>
  <si>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</si>
  <si>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</si>
  <si>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</si>
  <si>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</si>
  <si>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</si>
  <si>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</si>
  <si>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</si>
  <si>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</si>
  <si>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区域以外</t>
  </si>
  <si>
    <t>市計画区域</t>
  </si>
  <si>
    <t>区域</t>
  </si>
  <si>
    <t>用地域</t>
  </si>
  <si>
    <t>地域</t>
  </si>
  <si>
    <t>業地域</t>
  </si>
  <si>
    <t>地域</t>
  </si>
  <si>
    <t>都市計画</t>
  </si>
  <si>
    <t>その他の都</t>
  </si>
  <si>
    <t>調整</t>
  </si>
  <si>
    <t>工業専</t>
  </si>
  <si>
    <t>工業</t>
  </si>
  <si>
    <t>準工業</t>
  </si>
  <si>
    <t>商業</t>
  </si>
  <si>
    <t>近隣商</t>
  </si>
  <si>
    <t>住居</t>
  </si>
  <si>
    <t>地域区分</t>
  </si>
  <si>
    <t>総  数</t>
  </si>
  <si>
    <t>年度</t>
  </si>
  <si>
    <t>R-9．公害発生地域別件数</t>
  </si>
  <si>
    <t>資料：環境推進課</t>
  </si>
  <si>
    <t>平成22年度</t>
  </si>
  <si>
    <t>平成16年度</t>
  </si>
  <si>
    <t>平成15年度</t>
  </si>
  <si>
    <t>平成14年度</t>
  </si>
  <si>
    <t>典型7公害以外</t>
  </si>
  <si>
    <t>悪臭</t>
  </si>
  <si>
    <t>地盤沈下</t>
  </si>
  <si>
    <t>振動</t>
  </si>
  <si>
    <t>騒音</t>
  </si>
  <si>
    <t>土壌汚染</t>
  </si>
  <si>
    <t>水質汚濁</t>
  </si>
  <si>
    <t>大気汚染</t>
  </si>
  <si>
    <t>公害種別</t>
  </si>
  <si>
    <t>R-8．公害苦情件数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</si>
</sst>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;&quot;△ &quot;#,##0.00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000000"/>
      <name val="ＭＳ Ｐ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b/>
      <sz val="9"/>
      <color theme="1"/>
      <name val="Calibri"/>
      <family val="3"/>
    </font>
    <font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thin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 diagonalUp="1">
      <left style="hair"/>
      <right style="thin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>
      <left>
        <color indexed="63"/>
      </left>
      <right style="hair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46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37" xfId="0" applyNumberFormat="1" applyFont="1" applyBorder="1" applyAlignment="1">
      <alignment vertical="center" shrinkToFit="1"/>
    </xf>
    <xf numFmtId="177" fontId="5" fillId="0" borderId="38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vertical="center"/>
    </xf>
    <xf numFmtId="49" fontId="5" fillId="0" borderId="40" xfId="0" applyNumberFormat="1" applyFont="1" applyBorder="1" applyAlignment="1">
      <alignment horizontal="center" vertical="center" shrinkToFit="1"/>
    </xf>
    <xf numFmtId="177" fontId="4" fillId="0" borderId="35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 shrinkToFit="1"/>
    </xf>
    <xf numFmtId="177" fontId="5" fillId="0" borderId="15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 shrinkToFit="1"/>
    </xf>
    <xf numFmtId="49" fontId="22" fillId="0" borderId="52" xfId="0" applyNumberFormat="1" applyFont="1" applyBorder="1" applyAlignment="1">
      <alignment horizontal="right" vertical="center" shrinkToFit="1"/>
    </xf>
    <xf numFmtId="176" fontId="4" fillId="0" borderId="50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 shrinkToFit="1"/>
    </xf>
    <xf numFmtId="49" fontId="4" fillId="0" borderId="50" xfId="0" applyNumberFormat="1" applyFont="1" applyBorder="1" applyAlignment="1">
      <alignment horizontal="center" vertical="center" shrinkToFit="1"/>
    </xf>
    <xf numFmtId="176" fontId="4" fillId="0" borderId="52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 shrinkToFit="1"/>
    </xf>
    <xf numFmtId="176" fontId="22" fillId="0" borderId="52" xfId="0" applyNumberFormat="1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176" fontId="22" fillId="0" borderId="52" xfId="0" applyNumberFormat="1" applyFont="1" applyBorder="1" applyAlignment="1">
      <alignment vertical="center" shrinkToFit="1"/>
    </xf>
    <xf numFmtId="176" fontId="4" fillId="0" borderId="37" xfId="0" applyNumberFormat="1" applyFont="1" applyBorder="1" applyAlignment="1">
      <alignment horizontal="distributed" vertical="center"/>
    </xf>
    <xf numFmtId="176" fontId="22" fillId="0" borderId="37" xfId="0" applyNumberFormat="1" applyFont="1" applyBorder="1" applyAlignment="1">
      <alignment horizontal="distributed" vertical="center" wrapText="1"/>
    </xf>
    <xf numFmtId="176" fontId="4" fillId="0" borderId="37" xfId="0" applyNumberFormat="1" applyFont="1" applyBorder="1" applyAlignment="1">
      <alignment horizontal="center" vertical="center" wrapText="1"/>
    </xf>
    <xf numFmtId="176" fontId="22" fillId="0" borderId="37" xfId="0" applyNumberFormat="1" applyFont="1" applyBorder="1" applyAlignment="1">
      <alignment horizontal="distributed" vertical="center" wrapText="1" shrinkToFit="1"/>
    </xf>
    <xf numFmtId="176" fontId="4" fillId="0" borderId="37" xfId="0" applyNumberFormat="1" applyFont="1" applyBorder="1" applyAlignment="1">
      <alignment horizontal="distributed" vertical="center" wrapText="1"/>
    </xf>
    <xf numFmtId="176" fontId="4" fillId="0" borderId="51" xfId="0" applyNumberFormat="1" applyFont="1" applyBorder="1" applyAlignment="1">
      <alignment horizontal="distributed" vertical="center"/>
    </xf>
    <xf numFmtId="176" fontId="4" fillId="0" borderId="37" xfId="0" applyNumberFormat="1" applyFont="1" applyBorder="1" applyAlignment="1">
      <alignment horizontal="distributed" vertical="center"/>
    </xf>
    <xf numFmtId="176" fontId="4" fillId="0" borderId="51" xfId="0" applyNumberFormat="1" applyFont="1" applyBorder="1" applyAlignment="1">
      <alignment horizontal="distributed" vertical="center"/>
    </xf>
    <xf numFmtId="176" fontId="4" fillId="0" borderId="42" xfId="0" applyNumberFormat="1" applyFont="1" applyBorder="1" applyAlignment="1">
      <alignment horizontal="distributed" vertical="center"/>
    </xf>
    <xf numFmtId="176" fontId="4" fillId="0" borderId="40" xfId="0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176" fontId="4" fillId="0" borderId="37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horizontal="distributed" vertical="center" wrapText="1" shrinkToFit="1"/>
    </xf>
    <xf numFmtId="176" fontId="4" fillId="0" borderId="33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left" vertical="center"/>
    </xf>
    <xf numFmtId="49" fontId="4" fillId="0" borderId="35" xfId="0" applyNumberFormat="1" applyFont="1" applyBorder="1" applyAlignment="1">
      <alignment horizontal="center" vertical="center" shrinkToFit="1"/>
    </xf>
    <xf numFmtId="49" fontId="22" fillId="0" borderId="31" xfId="0" applyNumberFormat="1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49" fontId="4" fillId="0" borderId="34" xfId="0" applyNumberFormat="1" applyFont="1" applyBorder="1" applyAlignment="1">
      <alignment horizontal="distributed" vertical="center"/>
    </xf>
    <xf numFmtId="49" fontId="4" fillId="0" borderId="33" xfId="0" applyNumberFormat="1" applyFont="1" applyBorder="1" applyAlignment="1">
      <alignment horizontal="distributed" vertical="center"/>
    </xf>
    <xf numFmtId="49" fontId="4" fillId="0" borderId="53" xfId="0" applyNumberFormat="1" applyFont="1" applyBorder="1" applyAlignment="1">
      <alignment horizontal="distributed" vertical="center"/>
    </xf>
    <xf numFmtId="49" fontId="4" fillId="0" borderId="54" xfId="0" applyNumberFormat="1" applyFont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distributed" vertical="center" wrapText="1"/>
    </xf>
    <xf numFmtId="49" fontId="4" fillId="0" borderId="23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4" xfId="0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/>
    </xf>
    <xf numFmtId="176" fontId="4" fillId="0" borderId="43" xfId="0" applyNumberFormat="1" applyFont="1" applyBorder="1" applyAlignment="1">
      <alignment/>
    </xf>
    <xf numFmtId="176" fontId="4" fillId="0" borderId="43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176" fontId="5" fillId="0" borderId="55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49" fontId="4" fillId="0" borderId="41" xfId="0" applyNumberFormat="1" applyFont="1" applyBorder="1" applyAlignment="1">
      <alignment horizontal="distributed" vertical="distributed"/>
    </xf>
    <xf numFmtId="49" fontId="4" fillId="0" borderId="56" xfId="0" applyNumberFormat="1" applyFont="1" applyBorder="1" applyAlignment="1">
      <alignment horizontal="distributed" vertical="distributed"/>
    </xf>
    <xf numFmtId="49" fontId="4" fillId="0" borderId="39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49" fontId="4" fillId="0" borderId="57" xfId="0" applyNumberFormat="1" applyFont="1" applyBorder="1" applyAlignment="1">
      <alignment horizontal="distributed" vertical="center"/>
    </xf>
    <xf numFmtId="49" fontId="4" fillId="0" borderId="62" xfId="0" applyNumberFormat="1" applyFont="1" applyBorder="1" applyAlignment="1">
      <alignment horizontal="distributed" vertical="distributed"/>
    </xf>
    <xf numFmtId="176" fontId="4" fillId="0" borderId="58" xfId="0" applyNumberFormat="1" applyFont="1" applyBorder="1" applyAlignment="1">
      <alignment horizontal="right" vertical="center"/>
    </xf>
    <xf numFmtId="176" fontId="4" fillId="0" borderId="59" xfId="0" applyNumberFormat="1" applyFont="1" applyBorder="1" applyAlignment="1">
      <alignment horizontal="right" vertical="center"/>
    </xf>
    <xf numFmtId="49" fontId="4" fillId="0" borderId="57" xfId="0" applyNumberFormat="1" applyFont="1" applyBorder="1" applyAlignment="1">
      <alignment horizontal="distributed" vertical="distributed"/>
    </xf>
    <xf numFmtId="49" fontId="4" fillId="0" borderId="62" xfId="0" applyNumberFormat="1" applyFont="1" applyBorder="1" applyAlignment="1">
      <alignment horizontal="distributed" vertical="center"/>
    </xf>
    <xf numFmtId="176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distributed" vertical="center"/>
    </xf>
    <xf numFmtId="49" fontId="4" fillId="0" borderId="64" xfId="0" applyNumberFormat="1" applyFont="1" applyBorder="1" applyAlignment="1">
      <alignment horizontal="distributed" vertical="center"/>
    </xf>
    <xf numFmtId="49" fontId="4" fillId="0" borderId="39" xfId="0" applyNumberFormat="1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distributed" vertical="center"/>
    </xf>
    <xf numFmtId="49" fontId="4" fillId="0" borderId="41" xfId="0" applyNumberFormat="1" applyFont="1" applyBorder="1" applyAlignment="1">
      <alignment horizontal="distributed" vertical="center"/>
    </xf>
    <xf numFmtId="176" fontId="4" fillId="0" borderId="66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distributed" vertical="center"/>
    </xf>
    <xf numFmtId="49" fontId="4" fillId="0" borderId="57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67" xfId="0" applyNumberFormat="1" applyFont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49" fontId="4" fillId="0" borderId="58" xfId="0" applyNumberFormat="1" applyFont="1" applyBorder="1" applyAlignment="1">
      <alignment horizontal="distributed"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49" fontId="4" fillId="0" borderId="50" xfId="0" applyNumberFormat="1" applyFont="1" applyBorder="1" applyAlignment="1">
      <alignment horizontal="distributed" vertical="center"/>
    </xf>
    <xf numFmtId="49" fontId="4" fillId="0" borderId="23" xfId="0" applyNumberFormat="1" applyFont="1" applyBorder="1" applyAlignment="1">
      <alignment horizontal="distributed" vertical="center" wrapText="1"/>
    </xf>
    <xf numFmtId="49" fontId="4" fillId="0" borderId="71" xfId="0" applyNumberFormat="1" applyFont="1" applyBorder="1" applyAlignment="1">
      <alignment horizontal="distributed" vertical="center"/>
    </xf>
    <xf numFmtId="49" fontId="4" fillId="0" borderId="72" xfId="0" applyNumberFormat="1" applyFont="1" applyBorder="1" applyAlignment="1">
      <alignment horizontal="distributed" vertical="center"/>
    </xf>
    <xf numFmtId="176" fontId="4" fillId="0" borderId="54" xfId="0" applyNumberFormat="1" applyFont="1" applyBorder="1" applyAlignment="1">
      <alignment horizontal="right" vertical="center" textRotation="255"/>
    </xf>
    <xf numFmtId="176" fontId="4" fillId="0" borderId="63" xfId="0" applyNumberFormat="1" applyFont="1" applyBorder="1" applyAlignment="1">
      <alignment horizontal="right" vertical="center" textRotation="255"/>
    </xf>
    <xf numFmtId="49" fontId="4" fillId="0" borderId="48" xfId="0" applyNumberFormat="1" applyFont="1" applyBorder="1" applyAlignment="1">
      <alignment horizontal="distributed" vertical="distributed"/>
    </xf>
    <xf numFmtId="49" fontId="4" fillId="0" borderId="73" xfId="0" applyNumberFormat="1" applyFont="1" applyBorder="1" applyAlignment="1">
      <alignment horizontal="distributed" vertical="distributed"/>
    </xf>
    <xf numFmtId="176" fontId="4" fillId="0" borderId="24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horizontal="center" vertical="center" textRotation="255"/>
    </xf>
    <xf numFmtId="176" fontId="4" fillId="0" borderId="39" xfId="0" applyNumberFormat="1" applyFont="1" applyBorder="1" applyAlignment="1">
      <alignment horizontal="center" vertical="center" textRotation="255"/>
    </xf>
    <xf numFmtId="49" fontId="4" fillId="0" borderId="40" xfId="0" applyNumberFormat="1" applyFont="1" applyBorder="1" applyAlignment="1">
      <alignment horizontal="distributed" vertical="distributed"/>
    </xf>
    <xf numFmtId="49" fontId="4" fillId="0" borderId="37" xfId="0" applyNumberFormat="1" applyFont="1" applyBorder="1" applyAlignment="1">
      <alignment horizontal="distributed" vertical="distributed"/>
    </xf>
    <xf numFmtId="176" fontId="4" fillId="0" borderId="38" xfId="0" applyNumberFormat="1" applyFont="1" applyBorder="1" applyAlignment="1">
      <alignment horizontal="distributed" vertical="center" wrapText="1"/>
    </xf>
    <xf numFmtId="176" fontId="4" fillId="0" borderId="43" xfId="0" applyNumberFormat="1" applyFont="1" applyBorder="1" applyAlignment="1">
      <alignment horizontal="distributed" vertical="center"/>
    </xf>
    <xf numFmtId="176" fontId="4" fillId="0" borderId="39" xfId="0" applyNumberFormat="1" applyFont="1" applyBorder="1" applyAlignment="1">
      <alignment horizontal="distributed" vertical="center"/>
    </xf>
    <xf numFmtId="176" fontId="4" fillId="0" borderId="3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2" fillId="0" borderId="51" xfId="0" applyNumberFormat="1" applyFont="1" applyBorder="1" applyAlignment="1">
      <alignment horizontal="center" vertical="center"/>
    </xf>
    <xf numFmtId="176" fontId="22" fillId="0" borderId="42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25" xfId="0" applyNumberFormat="1" applyFont="1" applyBorder="1" applyAlignment="1">
      <alignment vertical="center"/>
    </xf>
    <xf numFmtId="176" fontId="22" fillId="0" borderId="44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38" fontId="4" fillId="0" borderId="40" xfId="50" applyFont="1" applyBorder="1" applyAlignment="1">
      <alignment vertical="center"/>
    </xf>
    <xf numFmtId="38" fontId="4" fillId="0" borderId="37" xfId="50" applyFont="1" applyBorder="1" applyAlignment="1">
      <alignment vertical="center"/>
    </xf>
    <xf numFmtId="49" fontId="4" fillId="0" borderId="40" xfId="0" applyNumberFormat="1" applyFont="1" applyFill="1" applyBorder="1" applyAlignment="1">
      <alignment horizontal="distributed" vertical="center"/>
    </xf>
    <xf numFmtId="49" fontId="4" fillId="0" borderId="37" xfId="0" applyNumberFormat="1" applyFont="1" applyFill="1" applyBorder="1" applyAlignment="1">
      <alignment horizontal="distributed" vertical="center"/>
    </xf>
    <xf numFmtId="176" fontId="4" fillId="0" borderId="74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6" fontId="4" fillId="0" borderId="76" xfId="0" applyNumberFormat="1" applyFont="1" applyBorder="1" applyAlignment="1">
      <alignment horizontal="right" vertical="center"/>
    </xf>
    <xf numFmtId="176" fontId="5" fillId="33" borderId="40" xfId="0" applyNumberFormat="1" applyFont="1" applyFill="1" applyBorder="1" applyAlignment="1">
      <alignment vertical="center"/>
    </xf>
    <xf numFmtId="176" fontId="47" fillId="33" borderId="40" xfId="0" applyNumberFormat="1" applyFont="1" applyFill="1" applyBorder="1" applyAlignment="1">
      <alignment vertical="center"/>
    </xf>
    <xf numFmtId="176" fontId="5" fillId="0" borderId="74" xfId="0" applyNumberFormat="1" applyFont="1" applyBorder="1" applyAlignment="1">
      <alignment horizontal="right" vertical="center"/>
    </xf>
    <xf numFmtId="176" fontId="5" fillId="0" borderId="75" xfId="0" applyNumberFormat="1" applyFont="1" applyBorder="1" applyAlignment="1">
      <alignment horizontal="right" vertical="center"/>
    </xf>
    <xf numFmtId="176" fontId="5" fillId="0" borderId="76" xfId="0" applyNumberFormat="1" applyFont="1" applyBorder="1" applyAlignment="1">
      <alignment horizontal="right" vertical="center"/>
    </xf>
    <xf numFmtId="49" fontId="4" fillId="0" borderId="40" xfId="0" applyNumberFormat="1" applyFont="1" applyFill="1" applyBorder="1" applyAlignment="1">
      <alignment horizontal="distributed" vertical="center"/>
    </xf>
    <xf numFmtId="49" fontId="4" fillId="0" borderId="37" xfId="0" applyNumberFormat="1" applyFont="1" applyFill="1" applyBorder="1" applyAlignment="1">
      <alignment horizontal="center" vertical="center" textRotation="255"/>
    </xf>
    <xf numFmtId="176" fontId="4" fillId="0" borderId="74" xfId="0" applyNumberFormat="1" applyFont="1" applyBorder="1" applyAlignment="1">
      <alignment vertical="center"/>
    </xf>
    <xf numFmtId="176" fontId="4" fillId="0" borderId="75" xfId="0" applyNumberFormat="1" applyFont="1" applyBorder="1" applyAlignment="1">
      <alignment vertical="center"/>
    </xf>
    <xf numFmtId="176" fontId="4" fillId="0" borderId="75" xfId="0" applyNumberFormat="1" applyFont="1" applyBorder="1" applyAlignment="1">
      <alignment horizontal="right" vertical="center" textRotation="255"/>
    </xf>
    <xf numFmtId="176" fontId="4" fillId="0" borderId="76" xfId="0" applyNumberFormat="1" applyFont="1" applyBorder="1" applyAlignment="1">
      <alignment horizontal="right" vertical="center" textRotation="255"/>
    </xf>
    <xf numFmtId="176" fontId="5" fillId="0" borderId="74" xfId="0" applyNumberFormat="1" applyFont="1" applyBorder="1" applyAlignment="1">
      <alignment vertical="center"/>
    </xf>
    <xf numFmtId="176" fontId="5" fillId="0" borderId="75" xfId="0" applyNumberFormat="1" applyFont="1" applyBorder="1" applyAlignment="1">
      <alignment vertical="center"/>
    </xf>
    <xf numFmtId="176" fontId="5" fillId="0" borderId="75" xfId="0" applyNumberFormat="1" applyFont="1" applyBorder="1" applyAlignment="1">
      <alignment horizontal="right" vertical="center" textRotation="255"/>
    </xf>
    <xf numFmtId="176" fontId="5" fillId="0" borderId="76" xfId="0" applyNumberFormat="1" applyFont="1" applyBorder="1" applyAlignment="1">
      <alignment horizontal="right" vertical="center" textRotation="255"/>
    </xf>
    <xf numFmtId="49" fontId="4" fillId="0" borderId="40" xfId="0" applyNumberFormat="1" applyFont="1" applyBorder="1" applyAlignment="1">
      <alignment horizontal="distributed" vertical="center"/>
    </xf>
    <xf numFmtId="49" fontId="4" fillId="0" borderId="37" xfId="0" applyNumberFormat="1" applyFont="1" applyBorder="1" applyAlignment="1">
      <alignment horizontal="distributed" vertical="center"/>
    </xf>
    <xf numFmtId="49" fontId="4" fillId="0" borderId="33" xfId="0" applyNumberFormat="1" applyFont="1" applyBorder="1" applyAlignment="1">
      <alignment horizontal="center" vertical="center" textRotation="255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 textRotation="255"/>
    </xf>
    <xf numFmtId="176" fontId="4" fillId="0" borderId="75" xfId="0" applyNumberFormat="1" applyFont="1" applyBorder="1" applyAlignment="1">
      <alignment horizontal="center" vertical="center" textRotation="255"/>
    </xf>
    <xf numFmtId="176" fontId="4" fillId="0" borderId="76" xfId="0" applyNumberFormat="1" applyFont="1" applyBorder="1" applyAlignment="1">
      <alignment horizontal="center" vertical="center" textRotation="255"/>
    </xf>
    <xf numFmtId="176" fontId="5" fillId="0" borderId="40" xfId="0" applyNumberFormat="1" applyFont="1" applyBorder="1" applyAlignment="1">
      <alignment horizontal="right" vertical="center"/>
    </xf>
    <xf numFmtId="176" fontId="5" fillId="0" borderId="75" xfId="0" applyNumberFormat="1" applyFont="1" applyBorder="1" applyAlignment="1">
      <alignment horizontal="center" vertical="center" textRotation="255"/>
    </xf>
    <xf numFmtId="176" fontId="5" fillId="0" borderId="76" xfId="0" applyNumberFormat="1" applyFont="1" applyBorder="1" applyAlignment="1">
      <alignment horizontal="center" vertical="center" textRotation="255"/>
    </xf>
    <xf numFmtId="176" fontId="4" fillId="0" borderId="40" xfId="0" applyNumberFormat="1" applyFont="1" applyBorder="1" applyAlignment="1">
      <alignment horizontal="right" vertical="center"/>
    </xf>
    <xf numFmtId="49" fontId="4" fillId="0" borderId="51" xfId="0" applyNumberFormat="1" applyFont="1" applyBorder="1" applyAlignment="1">
      <alignment horizontal="distributed" vertical="center"/>
    </xf>
    <xf numFmtId="49" fontId="4" fillId="0" borderId="42" xfId="0" applyNumberFormat="1" applyFont="1" applyBorder="1" applyAlignment="1">
      <alignment horizontal="distributed" vertical="center"/>
    </xf>
    <xf numFmtId="176" fontId="4" fillId="0" borderId="35" xfId="0" applyNumberFormat="1" applyFont="1" applyBorder="1" applyAlignment="1">
      <alignment horizontal="distributed" vertical="center"/>
    </xf>
    <xf numFmtId="176" fontId="4" fillId="0" borderId="31" xfId="0" applyNumberFormat="1" applyFont="1" applyBorder="1" applyAlignment="1">
      <alignment horizontal="distributed" vertical="center"/>
    </xf>
    <xf numFmtId="176" fontId="22" fillId="0" borderId="34" xfId="0" applyNumberFormat="1" applyFont="1" applyBorder="1" applyAlignment="1">
      <alignment horizontal="distributed" vertical="center"/>
    </xf>
    <xf numFmtId="176" fontId="4" fillId="0" borderId="37" xfId="0" applyNumberFormat="1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29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distributed" vertical="center"/>
    </xf>
    <xf numFmtId="176" fontId="24" fillId="0" borderId="37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176" fontId="4" fillId="0" borderId="53" xfId="0" applyNumberFormat="1" applyFont="1" applyBorder="1" applyAlignment="1">
      <alignment horizontal="distributed" vertical="center"/>
    </xf>
    <xf numFmtId="176" fontId="4" fillId="0" borderId="54" xfId="0" applyNumberFormat="1" applyFont="1" applyBorder="1" applyAlignment="1">
      <alignment horizontal="distributed" vertical="center"/>
    </xf>
    <xf numFmtId="176" fontId="4" fillId="0" borderId="63" xfId="0" applyNumberFormat="1" applyFont="1" applyBorder="1" applyAlignment="1">
      <alignment horizontal="distributed" vertical="center"/>
    </xf>
    <xf numFmtId="176" fontId="4" fillId="0" borderId="33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176" fontId="24" fillId="0" borderId="3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22" fillId="0" borderId="25" xfId="0" applyNumberFormat="1" applyFont="1" applyBorder="1" applyAlignment="1">
      <alignment horizontal="center" vertical="center"/>
    </xf>
    <xf numFmtId="176" fontId="22" fillId="0" borderId="4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8" fillId="0" borderId="0" xfId="51" applyFont="1" applyBorder="1" applyAlignment="1">
      <alignment horizontal="center" vertical="center"/>
    </xf>
    <xf numFmtId="38" fontId="48" fillId="0" borderId="0" xfId="51" applyFont="1" applyBorder="1" applyAlignment="1">
      <alignment horizontal="center" vertical="center" textRotation="255"/>
    </xf>
    <xf numFmtId="38" fontId="49" fillId="0" borderId="0" xfId="51" applyFont="1" applyBorder="1" applyAlignment="1">
      <alignment horizontal="center" vertical="center"/>
    </xf>
    <xf numFmtId="38" fontId="49" fillId="0" borderId="0" xfId="51" applyFont="1" applyAlignment="1">
      <alignment horizontal="right" vertical="top"/>
    </xf>
    <xf numFmtId="38" fontId="49" fillId="0" borderId="0" xfId="51" applyFont="1" applyBorder="1" applyAlignment="1">
      <alignment horizontal="left" vertical="center"/>
    </xf>
    <xf numFmtId="0" fontId="50" fillId="0" borderId="37" xfId="51" applyNumberFormat="1" applyFont="1" applyBorder="1" applyAlignment="1">
      <alignment horizontal="right" vertical="center"/>
    </xf>
    <xf numFmtId="0" fontId="50" fillId="0" borderId="43" xfId="51" applyNumberFormat="1" applyFont="1" applyBorder="1" applyAlignment="1">
      <alignment horizontal="right" vertical="center"/>
    </xf>
    <xf numFmtId="0" fontId="50" fillId="0" borderId="77" xfId="51" applyNumberFormat="1" applyFont="1" applyBorder="1" applyAlignment="1">
      <alignment horizontal="right" vertical="center"/>
    </xf>
    <xf numFmtId="38" fontId="50" fillId="0" borderId="39" xfId="51" applyFont="1" applyBorder="1" applyAlignment="1">
      <alignment horizontal="right" vertical="center"/>
    </xf>
    <xf numFmtId="38" fontId="50" fillId="0" borderId="37" xfId="51" applyFont="1" applyBorder="1" applyAlignment="1">
      <alignment horizontal="right" vertical="center"/>
    </xf>
    <xf numFmtId="38" fontId="50" fillId="0" borderId="37" xfId="51" applyFont="1" applyBorder="1" applyAlignment="1">
      <alignment horizontal="left" vertical="center"/>
    </xf>
    <xf numFmtId="0" fontId="51" fillId="0" borderId="37" xfId="51" applyNumberFormat="1" applyFont="1" applyBorder="1" applyAlignment="1">
      <alignment horizontal="right" vertical="center"/>
    </xf>
    <xf numFmtId="0" fontId="51" fillId="0" borderId="43" xfId="51" applyNumberFormat="1" applyFont="1" applyBorder="1" applyAlignment="1">
      <alignment horizontal="right" vertical="center"/>
    </xf>
    <xf numFmtId="0" fontId="51" fillId="0" borderId="77" xfId="51" applyNumberFormat="1" applyFont="1" applyBorder="1" applyAlignment="1">
      <alignment horizontal="right" vertical="center"/>
    </xf>
    <xf numFmtId="38" fontId="51" fillId="0" borderId="39" xfId="51" applyFont="1" applyBorder="1" applyAlignment="1">
      <alignment horizontal="right" vertical="center"/>
    </xf>
    <xf numFmtId="38" fontId="51" fillId="0" borderId="37" xfId="51" applyFont="1" applyBorder="1" applyAlignment="1">
      <alignment horizontal="right" vertical="center"/>
    </xf>
    <xf numFmtId="0" fontId="5" fillId="0" borderId="37" xfId="62" applyFont="1" applyBorder="1" applyAlignment="1">
      <alignment horizontal="left" vertical="center"/>
      <protection/>
    </xf>
    <xf numFmtId="38" fontId="50" fillId="0" borderId="37" xfId="51" applyFont="1" applyBorder="1" applyAlignment="1">
      <alignment horizontal="center" vertical="center"/>
    </xf>
    <xf numFmtId="38" fontId="49" fillId="0" borderId="0" xfId="51" applyFont="1" applyBorder="1" applyAlignment="1">
      <alignment horizontal="center" vertical="center" textRotation="255" wrapText="1"/>
    </xf>
    <xf numFmtId="0" fontId="50" fillId="0" borderId="31" xfId="51" applyNumberFormat="1" applyFont="1" applyBorder="1" applyAlignment="1">
      <alignment horizontal="right" vertical="center"/>
    </xf>
    <xf numFmtId="0" fontId="50" fillId="0" borderId="30" xfId="51" applyNumberFormat="1" applyFont="1" applyBorder="1" applyAlignment="1">
      <alignment horizontal="right" vertical="center"/>
    </xf>
    <xf numFmtId="38" fontId="50" fillId="0" borderId="33" xfId="51" applyFont="1" applyBorder="1" applyAlignment="1">
      <alignment horizontal="center" vertical="center" textRotation="255" wrapText="1"/>
    </xf>
    <xf numFmtId="0" fontId="50" fillId="0" borderId="33" xfId="51" applyNumberFormat="1" applyFont="1" applyBorder="1" applyAlignment="1">
      <alignment horizontal="right" vertical="center"/>
    </xf>
    <xf numFmtId="0" fontId="5" fillId="0" borderId="33" xfId="62" applyFont="1" applyBorder="1" applyAlignment="1">
      <alignment horizontal="left" vertical="center"/>
      <protection/>
    </xf>
    <xf numFmtId="0" fontId="49" fillId="0" borderId="33" xfId="51" applyNumberFormat="1" applyFont="1" applyBorder="1" applyAlignment="1">
      <alignment horizontal="right" vertical="center"/>
    </xf>
    <xf numFmtId="0" fontId="49" fillId="0" borderId="31" xfId="51" applyNumberFormat="1" applyFont="1" applyBorder="1" applyAlignment="1">
      <alignment horizontal="right" vertical="center"/>
    </xf>
    <xf numFmtId="0" fontId="49" fillId="0" borderId="30" xfId="51" applyNumberFormat="1" applyFont="1" applyBorder="1" applyAlignment="1">
      <alignment horizontal="right" vertical="center"/>
    </xf>
    <xf numFmtId="38" fontId="49" fillId="0" borderId="34" xfId="51" applyFont="1" applyBorder="1" applyAlignment="1">
      <alignment horizontal="right" vertical="center"/>
    </xf>
    <xf numFmtId="38" fontId="49" fillId="0" borderId="33" xfId="51" applyFont="1" applyBorder="1" applyAlignment="1">
      <alignment horizontal="right" vertical="center"/>
    </xf>
    <xf numFmtId="38" fontId="49" fillId="0" borderId="33" xfId="51" applyFont="1" applyBorder="1" applyAlignment="1">
      <alignment horizontal="center" vertical="center" textRotation="255" wrapText="1"/>
    </xf>
    <xf numFmtId="0" fontId="4" fillId="0" borderId="33" xfId="62" applyFont="1" applyBorder="1" applyAlignment="1">
      <alignment horizontal="right" vertical="center"/>
      <protection/>
    </xf>
    <xf numFmtId="0" fontId="49" fillId="0" borderId="13" xfId="51" applyNumberFormat="1" applyFont="1" applyBorder="1" applyAlignment="1">
      <alignment horizontal="right" vertical="center"/>
    </xf>
    <xf numFmtId="0" fontId="49" fillId="0" borderId="27" xfId="51" applyNumberFormat="1" applyFont="1" applyBorder="1" applyAlignment="1">
      <alignment horizontal="right" vertical="center"/>
    </xf>
    <xf numFmtId="0" fontId="49" fillId="0" borderId="26" xfId="51" applyNumberFormat="1" applyFont="1" applyBorder="1" applyAlignment="1">
      <alignment horizontal="right" vertical="center"/>
    </xf>
    <xf numFmtId="38" fontId="49" fillId="0" borderId="14" xfId="51" applyFont="1" applyBorder="1" applyAlignment="1">
      <alignment horizontal="right" vertical="center"/>
    </xf>
    <xf numFmtId="38" fontId="49" fillId="0" borderId="13" xfId="51" applyFont="1" applyBorder="1" applyAlignment="1">
      <alignment horizontal="right" vertical="center"/>
    </xf>
    <xf numFmtId="38" fontId="49" fillId="0" borderId="13" xfId="51" applyFont="1" applyBorder="1" applyAlignment="1">
      <alignment horizontal="center" vertical="center" textRotation="255" wrapText="1"/>
    </xf>
    <xf numFmtId="0" fontId="4" fillId="0" borderId="13" xfId="62" applyFont="1" applyBorder="1" applyAlignment="1">
      <alignment horizontal="right" vertical="center"/>
      <protection/>
    </xf>
    <xf numFmtId="0" fontId="50" fillId="0" borderId="13" xfId="51" applyNumberFormat="1" applyFont="1" applyBorder="1" applyAlignment="1">
      <alignment horizontal="right" vertical="center"/>
    </xf>
    <xf numFmtId="0" fontId="50" fillId="0" borderId="21" xfId="51" applyNumberFormat="1" applyFont="1" applyBorder="1" applyAlignment="1">
      <alignment horizontal="right" vertical="center"/>
    </xf>
    <xf numFmtId="0" fontId="50" fillId="0" borderId="20" xfId="51" applyNumberFormat="1" applyFont="1" applyBorder="1" applyAlignment="1">
      <alignment horizontal="right" vertical="center"/>
    </xf>
    <xf numFmtId="38" fontId="50" fillId="0" borderId="23" xfId="51" applyFont="1" applyBorder="1" applyAlignment="1">
      <alignment horizontal="right" vertical="center"/>
    </xf>
    <xf numFmtId="38" fontId="50" fillId="0" borderId="19" xfId="51" applyFont="1" applyBorder="1" applyAlignment="1">
      <alignment horizontal="right" vertical="center"/>
    </xf>
    <xf numFmtId="38" fontId="50" fillId="0" borderId="13" xfId="51" applyFont="1" applyBorder="1" applyAlignment="1">
      <alignment horizontal="center" vertical="center" textRotation="255" wrapText="1"/>
    </xf>
    <xf numFmtId="38" fontId="50" fillId="0" borderId="13" xfId="51" applyFont="1" applyBorder="1" applyAlignment="1">
      <alignment horizontal="right" vertical="center"/>
    </xf>
    <xf numFmtId="0" fontId="5" fillId="0" borderId="19" xfId="62" applyFont="1" applyBorder="1" applyAlignment="1">
      <alignment horizontal="left" vertical="center"/>
      <protection/>
    </xf>
    <xf numFmtId="0" fontId="48" fillId="0" borderId="0" xfId="63" applyFont="1" applyAlignment="1">
      <alignment vertical="center" wrapText="1"/>
      <protection/>
    </xf>
    <xf numFmtId="0" fontId="3" fillId="0" borderId="37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 shrinkToFit="1"/>
      <protection/>
    </xf>
    <xf numFmtId="0" fontId="3" fillId="0" borderId="31" xfId="62" applyFont="1" applyBorder="1" applyAlignment="1">
      <alignment horizontal="center" vertical="center" wrapText="1" shrinkToFit="1"/>
      <protection/>
    </xf>
    <xf numFmtId="0" fontId="3" fillId="0" borderId="10" xfId="62" applyFont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wrapText="1" shrinkToFit="1"/>
      <protection/>
    </xf>
    <xf numFmtId="0" fontId="22" fillId="0" borderId="10" xfId="62" applyFont="1" applyBorder="1" applyAlignment="1">
      <alignment horizontal="center" vertical="center" wrapText="1" shrinkToFit="1"/>
      <protection/>
    </xf>
    <xf numFmtId="0" fontId="26" fillId="0" borderId="36" xfId="62" applyFont="1" applyBorder="1" applyAlignment="1">
      <alignment horizontal="center" vertical="center" wrapText="1" shrinkToFit="1"/>
      <protection/>
    </xf>
    <xf numFmtId="0" fontId="22" fillId="0" borderId="36" xfId="62" applyFont="1" applyBorder="1" applyAlignment="1">
      <alignment horizontal="center" vertical="center" wrapText="1" shrinkToFit="1"/>
      <protection/>
    </xf>
    <xf numFmtId="0" fontId="49" fillId="0" borderId="33" xfId="63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27" fillId="0" borderId="48" xfId="62" applyFont="1" applyBorder="1" applyAlignment="1">
      <alignment vertical="center" wrapText="1" shrinkToFit="1"/>
      <protection/>
    </xf>
    <xf numFmtId="0" fontId="27" fillId="0" borderId="73" xfId="62" applyFont="1" applyBorder="1" applyAlignment="1">
      <alignment vertical="center" wrapText="1" shrinkToFit="1"/>
      <protection/>
    </xf>
    <xf numFmtId="0" fontId="27" fillId="0" borderId="73" xfId="62" applyFont="1" applyBorder="1" applyAlignment="1">
      <alignment horizontal="center" vertical="center" wrapText="1" shrinkToFit="1"/>
      <protection/>
    </xf>
    <xf numFmtId="0" fontId="4" fillId="0" borderId="18" xfId="62" applyFont="1" applyBorder="1" applyAlignment="1">
      <alignment horizontal="center" vertical="center" wrapText="1" shrinkToFit="1"/>
      <protection/>
    </xf>
    <xf numFmtId="0" fontId="22" fillId="0" borderId="0" xfId="62" applyFont="1" applyBorder="1" applyAlignment="1">
      <alignment horizontal="center" vertical="center" wrapText="1" shrinkToFit="1"/>
      <protection/>
    </xf>
    <xf numFmtId="0" fontId="26" fillId="0" borderId="17" xfId="62" applyFont="1" applyBorder="1" applyAlignment="1">
      <alignment horizontal="center" vertical="center" wrapText="1" shrinkToFit="1"/>
      <protection/>
    </xf>
    <xf numFmtId="0" fontId="22" fillId="0" borderId="17" xfId="62" applyFont="1" applyBorder="1" applyAlignment="1">
      <alignment horizontal="center" vertical="center" wrapText="1" shrinkToFit="1"/>
      <protection/>
    </xf>
    <xf numFmtId="0" fontId="49" fillId="0" borderId="13" xfId="63" applyFont="1" applyBorder="1" applyAlignment="1">
      <alignment horizontal="center" vertical="center"/>
      <protection/>
    </xf>
    <xf numFmtId="0" fontId="48" fillId="0" borderId="0" xfId="63" applyFont="1" applyAlignment="1">
      <alignment vertical="center"/>
      <protection/>
    </xf>
    <xf numFmtId="0" fontId="48" fillId="0" borderId="51" xfId="63" applyFont="1" applyBorder="1" applyAlignment="1">
      <alignment horizontal="right"/>
      <protection/>
    </xf>
    <xf numFmtId="0" fontId="26" fillId="0" borderId="25" xfId="62" applyFont="1" applyBorder="1" applyAlignment="1">
      <alignment horizontal="center" vertical="center" wrapText="1" shrinkToFit="1"/>
      <protection/>
    </xf>
    <xf numFmtId="0" fontId="22" fillId="0" borderId="25" xfId="62" applyFont="1" applyBorder="1" applyAlignment="1">
      <alignment horizontal="center" vertical="center" wrapText="1" shrinkToFit="1"/>
      <protection/>
    </xf>
    <xf numFmtId="0" fontId="49" fillId="0" borderId="19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right"/>
      <protection/>
    </xf>
    <xf numFmtId="0" fontId="48" fillId="0" borderId="10" xfId="63" applyFont="1" applyBorder="1" applyAlignment="1">
      <alignment vertical="center"/>
      <protection/>
    </xf>
    <xf numFmtId="0" fontId="49" fillId="0" borderId="0" xfId="63" applyFont="1" applyAlignment="1">
      <alignment vertical="center"/>
      <protection/>
    </xf>
    <xf numFmtId="0" fontId="48" fillId="0" borderId="0" xfId="63" applyFont="1" applyAlignment="1">
      <alignment horizontal="right" vertical="center"/>
      <protection/>
    </xf>
    <xf numFmtId="0" fontId="52" fillId="0" borderId="0" xfId="63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" fillId="0" borderId="0" xfId="65" applyFont="1" applyAlignment="1">
      <alignment horizontal="right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4" fillId="0" borderId="33" xfId="65" applyFont="1" applyBorder="1" applyAlignment="1">
      <alignment vertical="center"/>
      <protection/>
    </xf>
    <xf numFmtId="0" fontId="4" fillId="0" borderId="33" xfId="64" applyFont="1" applyBorder="1" applyAlignment="1">
      <alignment vertical="center"/>
      <protection/>
    </xf>
    <xf numFmtId="49" fontId="4" fillId="0" borderId="33" xfId="65" applyNumberFormat="1" applyFont="1" applyBorder="1" applyAlignment="1">
      <alignment horizontal="right" vertical="center"/>
      <protection/>
    </xf>
    <xf numFmtId="0" fontId="4" fillId="0" borderId="13" xfId="65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49" fontId="4" fillId="0" borderId="13" xfId="65" applyNumberFormat="1" applyFont="1" applyBorder="1" applyAlignment="1">
      <alignment horizontal="right" vertical="center"/>
      <protection/>
    </xf>
    <xf numFmtId="0" fontId="5" fillId="0" borderId="19" xfId="64" applyFont="1" applyBorder="1" applyAlignment="1">
      <alignment vertical="center"/>
      <protection/>
    </xf>
    <xf numFmtId="49" fontId="5" fillId="0" borderId="19" xfId="65" applyNumberFormat="1" applyFont="1" applyBorder="1" applyAlignment="1">
      <alignment horizontal="right" vertical="center"/>
      <protection/>
    </xf>
    <xf numFmtId="0" fontId="5" fillId="0" borderId="0" xfId="64" applyFont="1" applyAlignment="1">
      <alignment vertical="center"/>
      <protection/>
    </xf>
    <xf numFmtId="0" fontId="5" fillId="0" borderId="37" xfId="64" applyFont="1" applyBorder="1" applyAlignment="1">
      <alignment vertical="center"/>
      <protection/>
    </xf>
    <xf numFmtId="49" fontId="5" fillId="0" borderId="37" xfId="65" applyNumberFormat="1" applyFont="1" applyBorder="1" applyAlignment="1">
      <alignment horizontal="right" vertical="center"/>
      <protection/>
    </xf>
    <xf numFmtId="0" fontId="4" fillId="0" borderId="33" xfId="65" applyFont="1" applyBorder="1" applyAlignment="1">
      <alignment horizontal="distributed" vertical="top"/>
      <protection/>
    </xf>
    <xf numFmtId="0" fontId="22" fillId="0" borderId="33" xfId="65" applyFont="1" applyBorder="1" applyAlignment="1">
      <alignment horizontal="distributed" vertical="top"/>
      <protection/>
    </xf>
    <xf numFmtId="0" fontId="4" fillId="0" borderId="36" xfId="65" applyFont="1" applyBorder="1" applyAlignment="1">
      <alignment horizontal="distributed" vertical="top"/>
      <protection/>
    </xf>
    <xf numFmtId="0" fontId="4" fillId="0" borderId="37" xfId="65" applyFont="1" applyBorder="1" applyAlignment="1">
      <alignment horizontal="distributed" vertical="center"/>
      <protection/>
    </xf>
    <xf numFmtId="0" fontId="4" fillId="0" borderId="19" xfId="65" applyFont="1" applyBorder="1" applyAlignment="1">
      <alignment horizontal="distributed"/>
      <protection/>
    </xf>
    <xf numFmtId="0" fontId="22" fillId="0" borderId="19" xfId="65" applyFont="1" applyBorder="1" applyAlignment="1">
      <alignment horizontal="distributed"/>
      <protection/>
    </xf>
    <xf numFmtId="0" fontId="4" fillId="0" borderId="25" xfId="65" applyFont="1" applyBorder="1" applyAlignment="1">
      <alignment horizontal="distributed"/>
      <protection/>
    </xf>
    <xf numFmtId="0" fontId="4" fillId="0" borderId="51" xfId="65" applyFont="1" applyBorder="1" applyAlignment="1">
      <alignment horizontal="distributed" vertical="center"/>
      <protection/>
    </xf>
    <xf numFmtId="0" fontId="4" fillId="0" borderId="42" xfId="65" applyFont="1" applyBorder="1" applyAlignment="1">
      <alignment horizontal="distributed" vertical="center"/>
      <protection/>
    </xf>
    <xf numFmtId="0" fontId="4" fillId="0" borderId="40" xfId="65" applyFont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4" fillId="0" borderId="0" xfId="65" applyFont="1" applyBorder="1">
      <alignment/>
      <protection/>
    </xf>
    <xf numFmtId="0" fontId="4" fillId="0" borderId="0" xfId="65" applyFont="1">
      <alignment/>
      <protection/>
    </xf>
    <xf numFmtId="0" fontId="2" fillId="0" borderId="0" xfId="65" applyFont="1" applyAlignment="1">
      <alignment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distributed" vertical="center"/>
    </xf>
    <xf numFmtId="176" fontId="4" fillId="0" borderId="43" xfId="0" applyNumberFormat="1" applyFont="1" applyBorder="1" applyAlignment="1">
      <alignment horizontal="distributed" vertical="center" wrapText="1" shrinkToFit="1"/>
    </xf>
    <xf numFmtId="176" fontId="4" fillId="0" borderId="77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Sheet1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showGridLines="0" tabSelected="1" zoomScaleSheetLayoutView="100" zoomScalePageLayoutView="0" workbookViewId="0" topLeftCell="A1">
      <selection activeCell="D75" sqref="D75"/>
    </sheetView>
  </sheetViews>
  <sheetFormatPr defaultColWidth="9.00390625" defaultRowHeight="13.5"/>
  <cols>
    <col min="1" max="1" width="3.625" style="2" customWidth="1"/>
    <col min="2" max="2" width="8.125" style="2" customWidth="1"/>
    <col min="3" max="3" width="6.375" style="50" customWidth="1"/>
    <col min="4" max="8" width="5.375" style="50" customWidth="1"/>
    <col min="9" max="9" width="6.125" style="50" customWidth="1"/>
    <col min="10" max="13" width="5.625" style="50" customWidth="1"/>
    <col min="14" max="14" width="6.625" style="50" customWidth="1"/>
    <col min="15" max="15" width="5.875" style="50" customWidth="1"/>
    <col min="16" max="16" width="7.375" style="50" customWidth="1"/>
    <col min="17" max="16384" width="9.00390625" style="2" customWidth="1"/>
  </cols>
  <sheetData>
    <row r="1" spans="1:16" ht="30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8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7" ht="15" customHeight="1">
      <c r="B3" s="82" t="s">
        <v>1</v>
      </c>
      <c r="C3" s="85" t="s">
        <v>2</v>
      </c>
      <c r="D3" s="86"/>
      <c r="E3" s="86"/>
      <c r="F3" s="86"/>
      <c r="G3" s="86"/>
      <c r="H3" s="86"/>
      <c r="I3" s="68" t="s">
        <v>3</v>
      </c>
      <c r="J3" s="85" t="s">
        <v>4</v>
      </c>
      <c r="K3" s="87"/>
      <c r="L3" s="85" t="s">
        <v>5</v>
      </c>
      <c r="M3" s="87"/>
      <c r="N3" s="68" t="s">
        <v>6</v>
      </c>
      <c r="O3" s="68" t="s">
        <v>7</v>
      </c>
      <c r="P3" s="70" t="s">
        <v>8</v>
      </c>
      <c r="Q3" s="6"/>
    </row>
    <row r="4" spans="2:17" ht="15" customHeight="1">
      <c r="B4" s="83"/>
      <c r="C4" s="72" t="s">
        <v>9</v>
      </c>
      <c r="D4" s="74" t="s">
        <v>10</v>
      </c>
      <c r="E4" s="76" t="s">
        <v>11</v>
      </c>
      <c r="F4" s="78" t="s">
        <v>12</v>
      </c>
      <c r="G4" s="76" t="s">
        <v>13</v>
      </c>
      <c r="H4" s="80" t="s">
        <v>14</v>
      </c>
      <c r="I4" s="69"/>
      <c r="J4" s="7" t="s">
        <v>15</v>
      </c>
      <c r="K4" s="8" t="s">
        <v>16</v>
      </c>
      <c r="L4" s="7" t="s">
        <v>17</v>
      </c>
      <c r="M4" s="9" t="s">
        <v>18</v>
      </c>
      <c r="N4" s="69"/>
      <c r="O4" s="69"/>
      <c r="P4" s="71"/>
      <c r="Q4" s="6"/>
    </row>
    <row r="5" spans="2:17" ht="15" customHeight="1">
      <c r="B5" s="84"/>
      <c r="C5" s="73"/>
      <c r="D5" s="75"/>
      <c r="E5" s="77"/>
      <c r="F5" s="79"/>
      <c r="G5" s="77"/>
      <c r="H5" s="81"/>
      <c r="I5" s="10" t="s">
        <v>19</v>
      </c>
      <c r="J5" s="11" t="s">
        <v>20</v>
      </c>
      <c r="K5" s="12" t="s">
        <v>21</v>
      </c>
      <c r="L5" s="11" t="s">
        <v>22</v>
      </c>
      <c r="M5" s="13" t="s">
        <v>22</v>
      </c>
      <c r="N5" s="14" t="s">
        <v>23</v>
      </c>
      <c r="O5" s="10" t="s">
        <v>22</v>
      </c>
      <c r="P5" s="15" t="s">
        <v>24</v>
      </c>
      <c r="Q5" s="6"/>
    </row>
    <row r="6" spans="2:17" ht="13.5" customHeight="1" hidden="1">
      <c r="B6" s="16" t="s">
        <v>25</v>
      </c>
      <c r="C6" s="17">
        <f aca="true" t="shared" si="0" ref="C6:P6">SUM(C7:C10)</f>
        <v>20</v>
      </c>
      <c r="D6" s="18">
        <f t="shared" si="0"/>
        <v>16</v>
      </c>
      <c r="E6" s="19">
        <f t="shared" si="0"/>
        <v>0</v>
      </c>
      <c r="F6" s="19">
        <f t="shared" si="0"/>
        <v>2</v>
      </c>
      <c r="G6" s="19">
        <f t="shared" si="0"/>
        <v>0</v>
      </c>
      <c r="H6" s="20">
        <f t="shared" si="0"/>
        <v>2</v>
      </c>
      <c r="I6" s="17">
        <f t="shared" si="0"/>
        <v>16</v>
      </c>
      <c r="J6" s="21">
        <f t="shared" si="0"/>
        <v>2261.2</v>
      </c>
      <c r="K6" s="22">
        <f t="shared" si="0"/>
        <v>3</v>
      </c>
      <c r="L6" s="21">
        <f t="shared" si="0"/>
        <v>1</v>
      </c>
      <c r="M6" s="22">
        <f t="shared" si="0"/>
        <v>2</v>
      </c>
      <c r="N6" s="17">
        <f t="shared" si="0"/>
        <v>9</v>
      </c>
      <c r="O6" s="17">
        <f t="shared" si="0"/>
        <v>31</v>
      </c>
      <c r="P6" s="23">
        <f t="shared" si="0"/>
        <v>143884</v>
      </c>
      <c r="Q6" s="6"/>
    </row>
    <row r="7" spans="2:17" ht="13.5" customHeight="1" hidden="1">
      <c r="B7" s="14" t="s">
        <v>26</v>
      </c>
      <c r="C7" s="24">
        <v>3</v>
      </c>
      <c r="D7" s="25">
        <v>3</v>
      </c>
      <c r="E7" s="26">
        <v>0</v>
      </c>
      <c r="F7" s="26">
        <v>0</v>
      </c>
      <c r="G7" s="26">
        <v>0</v>
      </c>
      <c r="H7" s="27">
        <v>0</v>
      </c>
      <c r="I7" s="24">
        <v>3</v>
      </c>
      <c r="J7" s="28">
        <v>76.2</v>
      </c>
      <c r="K7" s="29">
        <v>0</v>
      </c>
      <c r="L7" s="28">
        <v>0</v>
      </c>
      <c r="M7" s="29">
        <v>0</v>
      </c>
      <c r="N7" s="24">
        <v>0</v>
      </c>
      <c r="O7" s="24">
        <v>0</v>
      </c>
      <c r="P7" s="30">
        <v>877</v>
      </c>
      <c r="Q7" s="6"/>
    </row>
    <row r="8" spans="2:17" s="31" customFormat="1" ht="13.5" customHeight="1" hidden="1">
      <c r="B8" s="32" t="s">
        <v>27</v>
      </c>
      <c r="C8" s="33">
        <f>SUM(D8:H8)</f>
        <v>10</v>
      </c>
      <c r="D8" s="34">
        <v>6</v>
      </c>
      <c r="E8" s="35">
        <v>0</v>
      </c>
      <c r="F8" s="35">
        <v>2</v>
      </c>
      <c r="G8" s="35">
        <v>0</v>
      </c>
      <c r="H8" s="36">
        <v>2</v>
      </c>
      <c r="I8" s="33">
        <v>6</v>
      </c>
      <c r="J8" s="37">
        <v>2040</v>
      </c>
      <c r="K8" s="38">
        <v>3</v>
      </c>
      <c r="L8" s="37">
        <v>1</v>
      </c>
      <c r="M8" s="38">
        <v>1</v>
      </c>
      <c r="N8" s="33">
        <v>4</v>
      </c>
      <c r="O8" s="33">
        <v>12</v>
      </c>
      <c r="P8" s="39">
        <v>137876</v>
      </c>
      <c r="Q8" s="40"/>
    </row>
    <row r="9" spans="2:17" ht="13.5" customHeight="1" hidden="1">
      <c r="B9" s="14" t="s">
        <v>28</v>
      </c>
      <c r="C9" s="24">
        <f>SUM(D9:H9)</f>
        <v>4</v>
      </c>
      <c r="D9" s="25">
        <v>4</v>
      </c>
      <c r="E9" s="26">
        <v>0</v>
      </c>
      <c r="F9" s="26">
        <v>0</v>
      </c>
      <c r="G9" s="26">
        <v>0</v>
      </c>
      <c r="H9" s="27">
        <v>0</v>
      </c>
      <c r="I9" s="24">
        <v>3</v>
      </c>
      <c r="J9" s="28">
        <v>8</v>
      </c>
      <c r="K9" s="29">
        <v>0</v>
      </c>
      <c r="L9" s="28">
        <v>0</v>
      </c>
      <c r="M9" s="29">
        <v>0</v>
      </c>
      <c r="N9" s="24">
        <v>1</v>
      </c>
      <c r="O9" s="24">
        <v>5</v>
      </c>
      <c r="P9" s="30">
        <v>1296</v>
      </c>
      <c r="Q9" s="6"/>
    </row>
    <row r="10" spans="2:17" ht="13.5" customHeight="1" hidden="1">
      <c r="B10" s="41" t="s">
        <v>29</v>
      </c>
      <c r="C10" s="24">
        <f>SUM(D10:H10)</f>
        <v>3</v>
      </c>
      <c r="D10" s="42">
        <v>3</v>
      </c>
      <c r="E10" s="43">
        <v>0</v>
      </c>
      <c r="F10" s="43">
        <v>0</v>
      </c>
      <c r="G10" s="43">
        <v>0</v>
      </c>
      <c r="H10" s="44"/>
      <c r="I10" s="45">
        <v>4</v>
      </c>
      <c r="J10" s="46">
        <v>137</v>
      </c>
      <c r="K10" s="47">
        <v>0</v>
      </c>
      <c r="L10" s="46">
        <v>0</v>
      </c>
      <c r="M10" s="47">
        <v>1</v>
      </c>
      <c r="N10" s="45">
        <v>4</v>
      </c>
      <c r="O10" s="45">
        <v>14</v>
      </c>
      <c r="P10" s="48">
        <v>3835</v>
      </c>
      <c r="Q10" s="6"/>
    </row>
    <row r="11" spans="2:17" ht="13.5" customHeight="1" hidden="1">
      <c r="B11" s="16" t="s">
        <v>30</v>
      </c>
      <c r="C11" s="17">
        <f aca="true" t="shared" si="1" ref="C11:P11">SUM(C12:C15)</f>
        <v>30</v>
      </c>
      <c r="D11" s="18">
        <f t="shared" si="1"/>
        <v>23</v>
      </c>
      <c r="E11" s="19">
        <f t="shared" si="1"/>
        <v>1</v>
      </c>
      <c r="F11" s="19">
        <f t="shared" si="1"/>
        <v>3</v>
      </c>
      <c r="G11" s="19">
        <f t="shared" si="1"/>
        <v>0</v>
      </c>
      <c r="H11" s="20">
        <f t="shared" si="1"/>
        <v>3</v>
      </c>
      <c r="I11" s="17">
        <f t="shared" si="1"/>
        <v>35</v>
      </c>
      <c r="J11" s="21">
        <f t="shared" si="1"/>
        <v>2393.19</v>
      </c>
      <c r="K11" s="22">
        <f t="shared" si="1"/>
        <v>4</v>
      </c>
      <c r="L11" s="21">
        <f t="shared" si="1"/>
        <v>2</v>
      </c>
      <c r="M11" s="22">
        <f t="shared" si="1"/>
        <v>10</v>
      </c>
      <c r="N11" s="17">
        <f t="shared" si="1"/>
        <v>22</v>
      </c>
      <c r="O11" s="17">
        <f t="shared" si="1"/>
        <v>88</v>
      </c>
      <c r="P11" s="23">
        <f t="shared" si="1"/>
        <v>222435</v>
      </c>
      <c r="Q11" s="6"/>
    </row>
    <row r="12" spans="2:17" ht="13.5" customHeight="1" hidden="1">
      <c r="B12" s="14" t="s">
        <v>26</v>
      </c>
      <c r="C12" s="24">
        <v>7</v>
      </c>
      <c r="D12" s="25">
        <v>7</v>
      </c>
      <c r="E12" s="26">
        <v>0</v>
      </c>
      <c r="F12" s="26">
        <v>0</v>
      </c>
      <c r="G12" s="26">
        <v>0</v>
      </c>
      <c r="H12" s="27">
        <v>0</v>
      </c>
      <c r="I12" s="24">
        <v>12</v>
      </c>
      <c r="J12" s="28">
        <v>434.69</v>
      </c>
      <c r="K12" s="29">
        <v>0</v>
      </c>
      <c r="L12" s="28">
        <v>0</v>
      </c>
      <c r="M12" s="29">
        <v>7</v>
      </c>
      <c r="N12" s="24">
        <v>8</v>
      </c>
      <c r="O12" s="24">
        <v>32</v>
      </c>
      <c r="P12" s="30">
        <v>29504</v>
      </c>
      <c r="Q12" s="6"/>
    </row>
    <row r="13" spans="2:17" s="31" customFormat="1" ht="13.5" customHeight="1" hidden="1">
      <c r="B13" s="32" t="s">
        <v>27</v>
      </c>
      <c r="C13" s="33">
        <f>SUM(D13:H13)</f>
        <v>10</v>
      </c>
      <c r="D13" s="34">
        <v>6</v>
      </c>
      <c r="E13" s="35">
        <v>1</v>
      </c>
      <c r="F13" s="35">
        <v>1</v>
      </c>
      <c r="G13" s="35">
        <v>0</v>
      </c>
      <c r="H13" s="36">
        <v>2</v>
      </c>
      <c r="I13" s="33">
        <v>7</v>
      </c>
      <c r="J13" s="37">
        <v>463.5</v>
      </c>
      <c r="K13" s="38">
        <v>4</v>
      </c>
      <c r="L13" s="37">
        <v>0</v>
      </c>
      <c r="M13" s="38">
        <v>0</v>
      </c>
      <c r="N13" s="33">
        <v>6</v>
      </c>
      <c r="O13" s="33">
        <v>21</v>
      </c>
      <c r="P13" s="39">
        <v>72789</v>
      </c>
      <c r="Q13" s="40"/>
    </row>
    <row r="14" spans="2:17" ht="13.5" customHeight="1" hidden="1">
      <c r="B14" s="14" t="s">
        <v>28</v>
      </c>
      <c r="C14" s="24">
        <f>SUM(D14:H14)</f>
        <v>6</v>
      </c>
      <c r="D14" s="25">
        <v>4</v>
      </c>
      <c r="E14" s="26">
        <v>0</v>
      </c>
      <c r="F14" s="26">
        <v>1</v>
      </c>
      <c r="G14" s="26">
        <v>0</v>
      </c>
      <c r="H14" s="27">
        <v>1</v>
      </c>
      <c r="I14" s="24">
        <v>6</v>
      </c>
      <c r="J14" s="28">
        <v>1096</v>
      </c>
      <c r="K14" s="29">
        <v>0</v>
      </c>
      <c r="L14" s="28">
        <v>2</v>
      </c>
      <c r="M14" s="29">
        <v>0</v>
      </c>
      <c r="N14" s="24">
        <v>3</v>
      </c>
      <c r="O14" s="24">
        <v>12</v>
      </c>
      <c r="P14" s="30">
        <v>107977</v>
      </c>
      <c r="Q14" s="6"/>
    </row>
    <row r="15" spans="2:17" ht="13.5" customHeight="1" hidden="1">
      <c r="B15" s="41" t="s">
        <v>29</v>
      </c>
      <c r="C15" s="24">
        <f>SUM(D15:H15)</f>
        <v>7</v>
      </c>
      <c r="D15" s="42">
        <v>6</v>
      </c>
      <c r="E15" s="43">
        <v>0</v>
      </c>
      <c r="F15" s="43">
        <v>1</v>
      </c>
      <c r="G15" s="43">
        <v>0</v>
      </c>
      <c r="H15" s="44">
        <v>0</v>
      </c>
      <c r="I15" s="45">
        <v>10</v>
      </c>
      <c r="J15" s="46">
        <v>399</v>
      </c>
      <c r="K15" s="47">
        <v>0</v>
      </c>
      <c r="L15" s="46">
        <v>0</v>
      </c>
      <c r="M15" s="47">
        <v>3</v>
      </c>
      <c r="N15" s="45">
        <v>5</v>
      </c>
      <c r="O15" s="45">
        <v>23</v>
      </c>
      <c r="P15" s="48">
        <v>12165</v>
      </c>
      <c r="Q15" s="6"/>
    </row>
    <row r="16" spans="2:17" ht="13.5" customHeight="1" hidden="1">
      <c r="B16" s="16" t="s">
        <v>31</v>
      </c>
      <c r="C16" s="17">
        <f aca="true" t="shared" si="2" ref="C16:P16">SUM(C17:C20)</f>
        <v>32</v>
      </c>
      <c r="D16" s="18">
        <f t="shared" si="2"/>
        <v>20</v>
      </c>
      <c r="E16" s="19">
        <f t="shared" si="2"/>
        <v>1</v>
      </c>
      <c r="F16" s="19">
        <f t="shared" si="2"/>
        <v>8</v>
      </c>
      <c r="G16" s="19">
        <f t="shared" si="2"/>
        <v>0</v>
      </c>
      <c r="H16" s="20">
        <f t="shared" si="2"/>
        <v>3</v>
      </c>
      <c r="I16" s="17">
        <f t="shared" si="2"/>
        <v>27</v>
      </c>
      <c r="J16" s="21">
        <f t="shared" si="2"/>
        <v>1385.54</v>
      </c>
      <c r="K16" s="22">
        <f t="shared" si="2"/>
        <v>0.1</v>
      </c>
      <c r="L16" s="21">
        <f t="shared" si="2"/>
        <v>0</v>
      </c>
      <c r="M16" s="22">
        <f t="shared" si="2"/>
        <v>2</v>
      </c>
      <c r="N16" s="17">
        <f t="shared" si="2"/>
        <v>14</v>
      </c>
      <c r="O16" s="17">
        <f t="shared" si="2"/>
        <v>44</v>
      </c>
      <c r="P16" s="23">
        <f t="shared" si="2"/>
        <v>156538</v>
      </c>
      <c r="Q16" s="6"/>
    </row>
    <row r="17" spans="2:17" ht="13.5" customHeight="1" hidden="1">
      <c r="B17" s="14" t="s">
        <v>26</v>
      </c>
      <c r="C17" s="24">
        <v>8</v>
      </c>
      <c r="D17" s="25">
        <v>7</v>
      </c>
      <c r="E17" s="26">
        <v>0</v>
      </c>
      <c r="F17" s="26">
        <v>1</v>
      </c>
      <c r="G17" s="26">
        <v>0</v>
      </c>
      <c r="H17" s="27">
        <v>0</v>
      </c>
      <c r="I17" s="24">
        <v>10</v>
      </c>
      <c r="J17" s="28">
        <v>1014.64</v>
      </c>
      <c r="K17" s="29">
        <v>0</v>
      </c>
      <c r="L17" s="28">
        <v>0</v>
      </c>
      <c r="M17" s="29">
        <v>0</v>
      </c>
      <c r="N17" s="24">
        <v>3</v>
      </c>
      <c r="O17" s="24">
        <v>15</v>
      </c>
      <c r="P17" s="30">
        <v>127568</v>
      </c>
      <c r="Q17" s="6"/>
    </row>
    <row r="18" spans="2:17" s="31" customFormat="1" ht="13.5" customHeight="1" hidden="1">
      <c r="B18" s="32" t="s">
        <v>27</v>
      </c>
      <c r="C18" s="33">
        <f>SUM(D18:H18)</f>
        <v>16</v>
      </c>
      <c r="D18" s="34">
        <v>8</v>
      </c>
      <c r="E18" s="35">
        <v>1</v>
      </c>
      <c r="F18" s="35">
        <v>5</v>
      </c>
      <c r="G18" s="35">
        <v>0</v>
      </c>
      <c r="H18" s="36">
        <v>2</v>
      </c>
      <c r="I18" s="33">
        <v>8</v>
      </c>
      <c r="J18" s="37">
        <v>186.9</v>
      </c>
      <c r="K18" s="38">
        <v>0.1</v>
      </c>
      <c r="L18" s="37">
        <v>0</v>
      </c>
      <c r="M18" s="38">
        <v>0</v>
      </c>
      <c r="N18" s="33">
        <v>5</v>
      </c>
      <c r="O18" s="33">
        <v>9</v>
      </c>
      <c r="P18" s="39">
        <v>19007</v>
      </c>
      <c r="Q18" s="40"/>
    </row>
    <row r="19" spans="2:17" ht="13.5" customHeight="1" hidden="1">
      <c r="B19" s="14" t="s">
        <v>28</v>
      </c>
      <c r="C19" s="24">
        <f>SUM(D19:H19)</f>
        <v>4</v>
      </c>
      <c r="D19" s="25">
        <v>2</v>
      </c>
      <c r="E19" s="26">
        <v>0</v>
      </c>
      <c r="F19" s="26">
        <v>1</v>
      </c>
      <c r="G19" s="26">
        <v>0</v>
      </c>
      <c r="H19" s="27">
        <v>1</v>
      </c>
      <c r="I19" s="24">
        <v>5</v>
      </c>
      <c r="J19" s="28">
        <v>75</v>
      </c>
      <c r="K19" s="29">
        <v>0</v>
      </c>
      <c r="L19" s="28">
        <v>0</v>
      </c>
      <c r="M19" s="29">
        <v>0</v>
      </c>
      <c r="N19" s="24">
        <v>2</v>
      </c>
      <c r="O19" s="24">
        <v>7</v>
      </c>
      <c r="P19" s="30">
        <v>2486</v>
      </c>
      <c r="Q19" s="6"/>
    </row>
    <row r="20" spans="2:17" ht="13.5" customHeight="1" hidden="1">
      <c r="B20" s="41" t="s">
        <v>29</v>
      </c>
      <c r="C20" s="24">
        <f>SUM(D20:H20)</f>
        <v>4</v>
      </c>
      <c r="D20" s="42">
        <v>3</v>
      </c>
      <c r="E20" s="43"/>
      <c r="F20" s="43">
        <v>1</v>
      </c>
      <c r="G20" s="43">
        <v>0</v>
      </c>
      <c r="H20" s="44">
        <v>0</v>
      </c>
      <c r="I20" s="45">
        <v>4</v>
      </c>
      <c r="J20" s="46">
        <v>109</v>
      </c>
      <c r="K20" s="47">
        <v>0</v>
      </c>
      <c r="L20" s="46">
        <v>0</v>
      </c>
      <c r="M20" s="47">
        <v>2</v>
      </c>
      <c r="N20" s="45">
        <v>4</v>
      </c>
      <c r="O20" s="45">
        <v>13</v>
      </c>
      <c r="P20" s="48">
        <v>7477</v>
      </c>
      <c r="Q20" s="6"/>
    </row>
    <row r="21" spans="2:17" ht="13.5" customHeight="1" hidden="1">
      <c r="B21" s="16" t="s">
        <v>32</v>
      </c>
      <c r="C21" s="17">
        <f aca="true" t="shared" si="3" ref="C21:P21">SUM(C22:C25)</f>
        <v>18</v>
      </c>
      <c r="D21" s="18">
        <f t="shared" si="3"/>
        <v>13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20">
        <f t="shared" si="3"/>
        <v>5</v>
      </c>
      <c r="I21" s="17">
        <f t="shared" si="3"/>
        <v>20</v>
      </c>
      <c r="J21" s="21">
        <f t="shared" si="3"/>
        <v>1308.8200000000002</v>
      </c>
      <c r="K21" s="22">
        <f t="shared" si="3"/>
        <v>0</v>
      </c>
      <c r="L21" s="21">
        <f t="shared" si="3"/>
        <v>1</v>
      </c>
      <c r="M21" s="22">
        <f t="shared" si="3"/>
        <v>2</v>
      </c>
      <c r="N21" s="17">
        <f t="shared" si="3"/>
        <v>10</v>
      </c>
      <c r="O21" s="17">
        <f t="shared" si="3"/>
        <v>34</v>
      </c>
      <c r="P21" s="23">
        <f t="shared" si="3"/>
        <v>45212</v>
      </c>
      <c r="Q21" s="6"/>
    </row>
    <row r="22" spans="2:17" ht="13.5" customHeight="1" hidden="1">
      <c r="B22" s="14" t="s">
        <v>26</v>
      </c>
      <c r="C22" s="24">
        <v>3</v>
      </c>
      <c r="D22" s="25">
        <v>3</v>
      </c>
      <c r="E22" s="26">
        <v>0</v>
      </c>
      <c r="F22" s="26">
        <v>0</v>
      </c>
      <c r="G22" s="26">
        <v>0</v>
      </c>
      <c r="H22" s="27">
        <v>0</v>
      </c>
      <c r="I22" s="24">
        <v>6</v>
      </c>
      <c r="J22" s="28">
        <v>517.72</v>
      </c>
      <c r="K22" s="29">
        <v>0</v>
      </c>
      <c r="L22" s="28">
        <v>1</v>
      </c>
      <c r="M22" s="29">
        <v>0</v>
      </c>
      <c r="N22" s="24">
        <v>4</v>
      </c>
      <c r="O22" s="24">
        <v>11</v>
      </c>
      <c r="P22" s="30">
        <v>19424</v>
      </c>
      <c r="Q22" s="6"/>
    </row>
    <row r="23" spans="2:17" ht="13.5" customHeight="1" hidden="1">
      <c r="B23" s="14" t="s">
        <v>27</v>
      </c>
      <c r="C23" s="24">
        <v>7</v>
      </c>
      <c r="D23" s="25">
        <v>5</v>
      </c>
      <c r="E23" s="26">
        <v>0</v>
      </c>
      <c r="F23" s="26">
        <v>0</v>
      </c>
      <c r="G23" s="26">
        <v>0</v>
      </c>
      <c r="H23" s="27">
        <v>2</v>
      </c>
      <c r="I23" s="24">
        <v>6</v>
      </c>
      <c r="J23" s="28">
        <v>372.1</v>
      </c>
      <c r="K23" s="29">
        <v>0</v>
      </c>
      <c r="L23" s="28">
        <v>0</v>
      </c>
      <c r="M23" s="29">
        <v>1</v>
      </c>
      <c r="N23" s="24">
        <v>3</v>
      </c>
      <c r="O23" s="24">
        <v>14</v>
      </c>
      <c r="P23" s="30">
        <v>14185</v>
      </c>
      <c r="Q23" s="6"/>
    </row>
    <row r="24" spans="2:17" ht="13.5" customHeight="1" hidden="1">
      <c r="B24" s="14" t="s">
        <v>28</v>
      </c>
      <c r="C24" s="24">
        <f>SUM(D24:H24)</f>
        <v>3</v>
      </c>
      <c r="D24" s="25">
        <v>2</v>
      </c>
      <c r="E24" s="26">
        <v>0</v>
      </c>
      <c r="F24" s="26">
        <v>0</v>
      </c>
      <c r="G24" s="26">
        <v>0</v>
      </c>
      <c r="H24" s="27">
        <v>1</v>
      </c>
      <c r="I24" s="24">
        <v>4</v>
      </c>
      <c r="J24" s="28">
        <v>2</v>
      </c>
      <c r="K24" s="29">
        <v>0</v>
      </c>
      <c r="L24" s="28">
        <v>0</v>
      </c>
      <c r="M24" s="29">
        <v>0</v>
      </c>
      <c r="N24" s="24">
        <v>2</v>
      </c>
      <c r="O24" s="24">
        <v>7</v>
      </c>
      <c r="P24" s="30">
        <v>301</v>
      </c>
      <c r="Q24" s="6"/>
    </row>
    <row r="25" spans="2:17" ht="13.5" customHeight="1" hidden="1">
      <c r="B25" s="41" t="s">
        <v>29</v>
      </c>
      <c r="C25" s="24">
        <f>SUM(D25:H25)</f>
        <v>5</v>
      </c>
      <c r="D25" s="42">
        <v>3</v>
      </c>
      <c r="E25" s="43">
        <v>0</v>
      </c>
      <c r="F25" s="43">
        <v>0</v>
      </c>
      <c r="G25" s="43">
        <v>0</v>
      </c>
      <c r="H25" s="44">
        <v>2</v>
      </c>
      <c r="I25" s="45">
        <v>4</v>
      </c>
      <c r="J25" s="46">
        <v>417</v>
      </c>
      <c r="K25" s="47">
        <v>0</v>
      </c>
      <c r="L25" s="46">
        <v>0</v>
      </c>
      <c r="M25" s="47">
        <v>1</v>
      </c>
      <c r="N25" s="45">
        <v>1</v>
      </c>
      <c r="O25" s="45">
        <v>2</v>
      </c>
      <c r="P25" s="48">
        <v>11302</v>
      </c>
      <c r="Q25" s="6"/>
    </row>
    <row r="26" spans="2:17" ht="13.5" customHeight="1" hidden="1">
      <c r="B26" s="16" t="s">
        <v>33</v>
      </c>
      <c r="C26" s="17">
        <f aca="true" t="shared" si="4" ref="C26:P26">SUM(C27:C30)</f>
        <v>33</v>
      </c>
      <c r="D26" s="18">
        <f t="shared" si="4"/>
        <v>22</v>
      </c>
      <c r="E26" s="19">
        <f t="shared" si="4"/>
        <v>0</v>
      </c>
      <c r="F26" s="19">
        <f t="shared" si="4"/>
        <v>8</v>
      </c>
      <c r="G26" s="19">
        <f t="shared" si="4"/>
        <v>0</v>
      </c>
      <c r="H26" s="20">
        <f t="shared" si="4"/>
        <v>3</v>
      </c>
      <c r="I26" s="17">
        <f t="shared" si="4"/>
        <v>23</v>
      </c>
      <c r="J26" s="21">
        <f t="shared" si="4"/>
        <v>941.46</v>
      </c>
      <c r="K26" s="22">
        <f t="shared" si="4"/>
        <v>0</v>
      </c>
      <c r="L26" s="21">
        <f t="shared" si="4"/>
        <v>1</v>
      </c>
      <c r="M26" s="22">
        <f t="shared" si="4"/>
        <v>4</v>
      </c>
      <c r="N26" s="17">
        <f t="shared" si="4"/>
        <v>16</v>
      </c>
      <c r="O26" s="17">
        <f t="shared" si="4"/>
        <v>66</v>
      </c>
      <c r="P26" s="23">
        <f t="shared" si="4"/>
        <v>100364</v>
      </c>
      <c r="Q26" s="6"/>
    </row>
    <row r="27" spans="2:17" ht="13.5" customHeight="1" hidden="1">
      <c r="B27" s="14" t="s">
        <v>26</v>
      </c>
      <c r="C27" s="24">
        <v>3</v>
      </c>
      <c r="D27" s="25">
        <v>2</v>
      </c>
      <c r="E27" s="26">
        <v>0</v>
      </c>
      <c r="F27" s="26">
        <v>1</v>
      </c>
      <c r="G27" s="26">
        <v>0</v>
      </c>
      <c r="H27" s="27">
        <v>0</v>
      </c>
      <c r="I27" s="24">
        <v>2</v>
      </c>
      <c r="J27" s="28">
        <v>36.96</v>
      </c>
      <c r="K27" s="29">
        <v>0</v>
      </c>
      <c r="L27" s="28">
        <v>0</v>
      </c>
      <c r="M27" s="29">
        <v>0</v>
      </c>
      <c r="N27" s="24">
        <v>1</v>
      </c>
      <c r="O27" s="24">
        <v>1</v>
      </c>
      <c r="P27" s="30">
        <v>2534</v>
      </c>
      <c r="Q27" s="6"/>
    </row>
    <row r="28" spans="2:17" ht="13.5" customHeight="1" hidden="1">
      <c r="B28" s="14" t="s">
        <v>27</v>
      </c>
      <c r="C28" s="24">
        <v>11</v>
      </c>
      <c r="D28" s="25">
        <v>6</v>
      </c>
      <c r="E28" s="26">
        <v>0</v>
      </c>
      <c r="F28" s="26">
        <v>2</v>
      </c>
      <c r="G28" s="26">
        <v>0</v>
      </c>
      <c r="H28" s="27">
        <v>3</v>
      </c>
      <c r="I28" s="24">
        <v>6</v>
      </c>
      <c r="J28" s="28">
        <v>475.5</v>
      </c>
      <c r="K28" s="29">
        <v>0</v>
      </c>
      <c r="L28" s="28">
        <v>1</v>
      </c>
      <c r="M28" s="29">
        <v>0</v>
      </c>
      <c r="N28" s="24">
        <v>4</v>
      </c>
      <c r="O28" s="24">
        <v>26</v>
      </c>
      <c r="P28" s="30">
        <v>57131</v>
      </c>
      <c r="Q28" s="6"/>
    </row>
    <row r="29" spans="2:17" ht="13.5" customHeight="1" hidden="1">
      <c r="B29" s="14" t="s">
        <v>28</v>
      </c>
      <c r="C29" s="24">
        <f>SUM(D29:H29)</f>
        <v>14</v>
      </c>
      <c r="D29" s="25">
        <v>10</v>
      </c>
      <c r="E29" s="26">
        <v>0</v>
      </c>
      <c r="F29" s="26">
        <v>4</v>
      </c>
      <c r="G29" s="26">
        <v>0</v>
      </c>
      <c r="H29" s="27">
        <v>0</v>
      </c>
      <c r="I29" s="24">
        <v>10</v>
      </c>
      <c r="J29" s="28">
        <v>427</v>
      </c>
      <c r="K29" s="29">
        <v>0</v>
      </c>
      <c r="L29" s="28">
        <v>0</v>
      </c>
      <c r="M29" s="29">
        <v>3</v>
      </c>
      <c r="N29" s="24">
        <v>9</v>
      </c>
      <c r="O29" s="24">
        <v>34</v>
      </c>
      <c r="P29" s="30">
        <v>36204</v>
      </c>
      <c r="Q29" s="6"/>
    </row>
    <row r="30" spans="2:17" ht="13.5" customHeight="1" hidden="1">
      <c r="B30" s="41" t="s">
        <v>29</v>
      </c>
      <c r="C30" s="24">
        <f>SUM(D30:H30)</f>
        <v>5</v>
      </c>
      <c r="D30" s="42">
        <v>4</v>
      </c>
      <c r="E30" s="43">
        <v>0</v>
      </c>
      <c r="F30" s="43">
        <v>1</v>
      </c>
      <c r="G30" s="43">
        <v>0</v>
      </c>
      <c r="H30" s="44">
        <v>0</v>
      </c>
      <c r="I30" s="45">
        <v>5</v>
      </c>
      <c r="J30" s="46">
        <v>2</v>
      </c>
      <c r="K30" s="47">
        <v>0</v>
      </c>
      <c r="L30" s="46">
        <v>0</v>
      </c>
      <c r="M30" s="47">
        <v>1</v>
      </c>
      <c r="N30" s="45">
        <v>2</v>
      </c>
      <c r="O30" s="45">
        <v>5</v>
      </c>
      <c r="P30" s="48">
        <v>4495</v>
      </c>
      <c r="Q30" s="6"/>
    </row>
    <row r="31" spans="2:17" ht="13.5" customHeight="1" hidden="1">
      <c r="B31" s="16" t="s">
        <v>34</v>
      </c>
      <c r="C31" s="17">
        <f aca="true" t="shared" si="5" ref="C31:P31">SUM(C32:C35)</f>
        <v>27</v>
      </c>
      <c r="D31" s="18">
        <f t="shared" si="5"/>
        <v>20</v>
      </c>
      <c r="E31" s="19">
        <f t="shared" si="5"/>
        <v>0</v>
      </c>
      <c r="F31" s="19">
        <f t="shared" si="5"/>
        <v>4</v>
      </c>
      <c r="G31" s="19">
        <f t="shared" si="5"/>
        <v>0</v>
      </c>
      <c r="H31" s="20">
        <f t="shared" si="5"/>
        <v>3</v>
      </c>
      <c r="I31" s="17">
        <f t="shared" si="5"/>
        <v>34</v>
      </c>
      <c r="J31" s="21">
        <f t="shared" si="5"/>
        <v>1745.9</v>
      </c>
      <c r="K31" s="22">
        <f t="shared" si="5"/>
        <v>0</v>
      </c>
      <c r="L31" s="21">
        <f t="shared" si="5"/>
        <v>1</v>
      </c>
      <c r="M31" s="22">
        <f t="shared" si="5"/>
        <v>2</v>
      </c>
      <c r="N31" s="17">
        <f t="shared" si="5"/>
        <v>16</v>
      </c>
      <c r="O31" s="17">
        <f t="shared" si="5"/>
        <v>52</v>
      </c>
      <c r="P31" s="23">
        <f t="shared" si="5"/>
        <v>92592</v>
      </c>
      <c r="Q31" s="6"/>
    </row>
    <row r="32" spans="2:17" ht="13.5" customHeight="1" hidden="1">
      <c r="B32" s="14" t="s">
        <v>26</v>
      </c>
      <c r="C32" s="24">
        <v>6</v>
      </c>
      <c r="D32" s="25">
        <v>5</v>
      </c>
      <c r="E32" s="26">
        <v>0</v>
      </c>
      <c r="F32" s="26">
        <v>1</v>
      </c>
      <c r="G32" s="26">
        <v>0</v>
      </c>
      <c r="H32" s="27">
        <v>0</v>
      </c>
      <c r="I32" s="24">
        <v>11</v>
      </c>
      <c r="J32" s="28">
        <v>845.9</v>
      </c>
      <c r="K32" s="29">
        <v>0</v>
      </c>
      <c r="L32" s="28">
        <v>1</v>
      </c>
      <c r="M32" s="29">
        <v>1</v>
      </c>
      <c r="N32" s="24">
        <v>5</v>
      </c>
      <c r="O32" s="24">
        <v>14</v>
      </c>
      <c r="P32" s="30">
        <v>43230</v>
      </c>
      <c r="Q32" s="6"/>
    </row>
    <row r="33" spans="2:17" ht="13.5" customHeight="1" hidden="1">
      <c r="B33" s="14" t="s">
        <v>27</v>
      </c>
      <c r="C33" s="24">
        <v>8</v>
      </c>
      <c r="D33" s="25">
        <v>5</v>
      </c>
      <c r="E33" s="26">
        <v>0</v>
      </c>
      <c r="F33" s="26">
        <v>3</v>
      </c>
      <c r="G33" s="26">
        <v>0</v>
      </c>
      <c r="H33" s="27">
        <v>0</v>
      </c>
      <c r="I33" s="24">
        <v>11</v>
      </c>
      <c r="J33" s="28">
        <v>510</v>
      </c>
      <c r="K33" s="29">
        <v>0</v>
      </c>
      <c r="L33" s="28">
        <v>0</v>
      </c>
      <c r="M33" s="29">
        <v>1</v>
      </c>
      <c r="N33" s="24">
        <v>6</v>
      </c>
      <c r="O33" s="24">
        <v>19</v>
      </c>
      <c r="P33" s="30">
        <v>33271</v>
      </c>
      <c r="Q33" s="6"/>
    </row>
    <row r="34" spans="2:17" ht="13.5" customHeight="1" hidden="1">
      <c r="B34" s="14" t="s">
        <v>28</v>
      </c>
      <c r="C34" s="24">
        <f>SUM(D34:H34)</f>
        <v>10</v>
      </c>
      <c r="D34" s="25">
        <v>8</v>
      </c>
      <c r="E34" s="26">
        <v>0</v>
      </c>
      <c r="F34" s="26">
        <v>0</v>
      </c>
      <c r="G34" s="26">
        <v>0</v>
      </c>
      <c r="H34" s="27">
        <v>2</v>
      </c>
      <c r="I34" s="24">
        <v>9</v>
      </c>
      <c r="J34" s="28">
        <v>8</v>
      </c>
      <c r="K34" s="29">
        <v>0</v>
      </c>
      <c r="L34" s="28">
        <v>0</v>
      </c>
      <c r="M34" s="29">
        <v>0</v>
      </c>
      <c r="N34" s="24">
        <v>4</v>
      </c>
      <c r="O34" s="24">
        <v>13</v>
      </c>
      <c r="P34" s="30">
        <v>3207</v>
      </c>
      <c r="Q34" s="6"/>
    </row>
    <row r="35" spans="2:17" ht="13.5" customHeight="1" hidden="1">
      <c r="B35" s="41" t="s">
        <v>29</v>
      </c>
      <c r="C35" s="24">
        <f>SUM(D35:H35)</f>
        <v>3</v>
      </c>
      <c r="D35" s="42">
        <v>2</v>
      </c>
      <c r="E35" s="43">
        <v>0</v>
      </c>
      <c r="F35" s="43">
        <v>0</v>
      </c>
      <c r="G35" s="43">
        <v>0</v>
      </c>
      <c r="H35" s="44">
        <v>1</v>
      </c>
      <c r="I35" s="45">
        <v>3</v>
      </c>
      <c r="J35" s="46">
        <v>382</v>
      </c>
      <c r="K35" s="47">
        <v>0</v>
      </c>
      <c r="L35" s="46">
        <v>0</v>
      </c>
      <c r="M35" s="47">
        <v>0</v>
      </c>
      <c r="N35" s="45">
        <v>1</v>
      </c>
      <c r="O35" s="45">
        <v>6</v>
      </c>
      <c r="P35" s="48">
        <v>12884</v>
      </c>
      <c r="Q35" s="6"/>
    </row>
    <row r="36" spans="2:17" ht="13.5" customHeight="1" hidden="1">
      <c r="B36" s="16" t="s">
        <v>35</v>
      </c>
      <c r="C36" s="17">
        <f aca="true" t="shared" si="6" ref="C36:P36">SUM(C37:C40)</f>
        <v>23</v>
      </c>
      <c r="D36" s="18">
        <f t="shared" si="6"/>
        <v>14</v>
      </c>
      <c r="E36" s="19">
        <f t="shared" si="6"/>
        <v>0</v>
      </c>
      <c r="F36" s="19">
        <f t="shared" si="6"/>
        <v>4</v>
      </c>
      <c r="G36" s="19">
        <f t="shared" si="6"/>
        <v>0</v>
      </c>
      <c r="H36" s="20">
        <f t="shared" si="6"/>
        <v>5</v>
      </c>
      <c r="I36" s="17">
        <f t="shared" si="6"/>
        <v>15</v>
      </c>
      <c r="J36" s="21">
        <f t="shared" si="6"/>
        <v>1220.6</v>
      </c>
      <c r="K36" s="22">
        <f t="shared" si="6"/>
        <v>0</v>
      </c>
      <c r="L36" s="21">
        <f t="shared" si="6"/>
        <v>0</v>
      </c>
      <c r="M36" s="22">
        <f t="shared" si="6"/>
        <v>2</v>
      </c>
      <c r="N36" s="17">
        <f t="shared" si="6"/>
        <v>5</v>
      </c>
      <c r="O36" s="17">
        <f t="shared" si="6"/>
        <v>15</v>
      </c>
      <c r="P36" s="23">
        <f t="shared" si="6"/>
        <v>78164</v>
      </c>
      <c r="Q36" s="6"/>
    </row>
    <row r="37" spans="2:16" ht="13.5" customHeight="1" hidden="1">
      <c r="B37" s="14" t="s">
        <v>26</v>
      </c>
      <c r="C37" s="24">
        <v>4</v>
      </c>
      <c r="D37" s="25">
        <v>3</v>
      </c>
      <c r="E37" s="26">
        <v>0</v>
      </c>
      <c r="F37" s="26">
        <v>1</v>
      </c>
      <c r="G37" s="26">
        <v>0</v>
      </c>
      <c r="H37" s="27">
        <v>0</v>
      </c>
      <c r="I37" s="24">
        <v>2</v>
      </c>
      <c r="J37" s="28">
        <v>303</v>
      </c>
      <c r="K37" s="29">
        <v>0</v>
      </c>
      <c r="L37" s="28">
        <v>0</v>
      </c>
      <c r="M37" s="29">
        <v>1</v>
      </c>
      <c r="N37" s="24">
        <v>0</v>
      </c>
      <c r="O37" s="24">
        <v>0</v>
      </c>
      <c r="P37" s="30">
        <v>7522</v>
      </c>
    </row>
    <row r="38" spans="2:16" ht="13.5" customHeight="1" hidden="1">
      <c r="B38" s="14" t="s">
        <v>27</v>
      </c>
      <c r="C38" s="24">
        <v>6</v>
      </c>
      <c r="D38" s="25">
        <v>3</v>
      </c>
      <c r="E38" s="26">
        <v>0</v>
      </c>
      <c r="F38" s="26">
        <v>2</v>
      </c>
      <c r="G38" s="26">
        <v>0</v>
      </c>
      <c r="H38" s="27">
        <v>1</v>
      </c>
      <c r="I38" s="24">
        <v>3</v>
      </c>
      <c r="J38" s="28">
        <v>76.6</v>
      </c>
      <c r="K38" s="29">
        <v>0</v>
      </c>
      <c r="L38" s="28">
        <v>0</v>
      </c>
      <c r="M38" s="29">
        <v>1</v>
      </c>
      <c r="N38" s="24">
        <v>0</v>
      </c>
      <c r="O38" s="24">
        <v>0</v>
      </c>
      <c r="P38" s="30">
        <v>1953</v>
      </c>
    </row>
    <row r="39" spans="2:16" ht="13.5" customHeight="1" hidden="1">
      <c r="B39" s="14" t="s">
        <v>28</v>
      </c>
      <c r="C39" s="24">
        <f>SUM(D39:H39)</f>
        <v>8</v>
      </c>
      <c r="D39" s="25">
        <v>5</v>
      </c>
      <c r="E39" s="26">
        <v>0</v>
      </c>
      <c r="F39" s="26">
        <v>1</v>
      </c>
      <c r="G39" s="26">
        <v>0</v>
      </c>
      <c r="H39" s="27">
        <v>2</v>
      </c>
      <c r="I39" s="24">
        <v>5</v>
      </c>
      <c r="J39" s="28">
        <v>260</v>
      </c>
      <c r="K39" s="29">
        <v>0</v>
      </c>
      <c r="L39" s="28">
        <v>0</v>
      </c>
      <c r="M39" s="29">
        <v>0</v>
      </c>
      <c r="N39" s="24">
        <v>2</v>
      </c>
      <c r="O39" s="24">
        <v>7</v>
      </c>
      <c r="P39" s="30">
        <v>16755</v>
      </c>
    </row>
    <row r="40" spans="2:16" ht="13.5" customHeight="1" hidden="1">
      <c r="B40" s="41" t="s">
        <v>29</v>
      </c>
      <c r="C40" s="24">
        <f>SUM(D40:H40)</f>
        <v>5</v>
      </c>
      <c r="D40" s="42">
        <v>3</v>
      </c>
      <c r="E40" s="43">
        <v>0</v>
      </c>
      <c r="F40" s="43">
        <v>0</v>
      </c>
      <c r="G40" s="43">
        <v>0</v>
      </c>
      <c r="H40" s="44">
        <v>2</v>
      </c>
      <c r="I40" s="45">
        <v>5</v>
      </c>
      <c r="J40" s="46">
        <v>581</v>
      </c>
      <c r="K40" s="47">
        <v>0</v>
      </c>
      <c r="L40" s="46">
        <v>0</v>
      </c>
      <c r="M40" s="47">
        <v>0</v>
      </c>
      <c r="N40" s="45">
        <v>3</v>
      </c>
      <c r="O40" s="45">
        <v>8</v>
      </c>
      <c r="P40" s="48">
        <v>51934</v>
      </c>
    </row>
    <row r="41" spans="2:16" s="49" customFormat="1" ht="13.5" customHeight="1" hidden="1">
      <c r="B41" s="16" t="s">
        <v>36</v>
      </c>
      <c r="C41" s="17">
        <f>SUM(C42:C45)</f>
        <v>33</v>
      </c>
      <c r="D41" s="18">
        <f aca="true" t="shared" si="7" ref="D41:P41">SUM(D42:D45)</f>
        <v>17</v>
      </c>
      <c r="E41" s="19">
        <f t="shared" si="7"/>
        <v>0</v>
      </c>
      <c r="F41" s="19">
        <f t="shared" si="7"/>
        <v>6</v>
      </c>
      <c r="G41" s="19">
        <f t="shared" si="7"/>
        <v>0</v>
      </c>
      <c r="H41" s="20">
        <f t="shared" si="7"/>
        <v>10</v>
      </c>
      <c r="I41" s="17">
        <f t="shared" si="7"/>
        <v>18</v>
      </c>
      <c r="J41" s="21">
        <f t="shared" si="7"/>
        <v>775.44</v>
      </c>
      <c r="K41" s="22">
        <f t="shared" si="7"/>
        <v>0</v>
      </c>
      <c r="L41" s="21">
        <f t="shared" si="7"/>
        <v>1</v>
      </c>
      <c r="M41" s="22">
        <f t="shared" si="7"/>
        <v>4</v>
      </c>
      <c r="N41" s="17">
        <f t="shared" si="7"/>
        <v>10</v>
      </c>
      <c r="O41" s="17">
        <f t="shared" si="7"/>
        <v>29</v>
      </c>
      <c r="P41" s="23">
        <f t="shared" si="7"/>
        <v>58923</v>
      </c>
    </row>
    <row r="42" spans="2:16" ht="13.5" customHeight="1" hidden="1">
      <c r="B42" s="14" t="s">
        <v>26</v>
      </c>
      <c r="C42" s="24">
        <v>4</v>
      </c>
      <c r="D42" s="25">
        <v>3</v>
      </c>
      <c r="E42" s="26">
        <v>0</v>
      </c>
      <c r="F42" s="26">
        <v>0</v>
      </c>
      <c r="G42" s="26">
        <v>0</v>
      </c>
      <c r="H42" s="27">
        <v>1</v>
      </c>
      <c r="I42" s="24">
        <v>4</v>
      </c>
      <c r="J42" s="28">
        <v>243</v>
      </c>
      <c r="K42" s="29">
        <v>0</v>
      </c>
      <c r="L42" s="28">
        <v>0</v>
      </c>
      <c r="M42" s="29">
        <v>3</v>
      </c>
      <c r="N42" s="24">
        <v>1</v>
      </c>
      <c r="O42" s="24">
        <v>3</v>
      </c>
      <c r="P42" s="30">
        <v>17231</v>
      </c>
    </row>
    <row r="43" spans="2:16" ht="13.5" customHeight="1" hidden="1">
      <c r="B43" s="14" t="s">
        <v>27</v>
      </c>
      <c r="C43" s="24">
        <v>19</v>
      </c>
      <c r="D43" s="25">
        <v>7</v>
      </c>
      <c r="E43" s="26">
        <v>0</v>
      </c>
      <c r="F43" s="26">
        <v>4</v>
      </c>
      <c r="G43" s="26">
        <v>0</v>
      </c>
      <c r="H43" s="27">
        <v>8</v>
      </c>
      <c r="I43" s="24">
        <v>7</v>
      </c>
      <c r="J43" s="28">
        <v>290.44</v>
      </c>
      <c r="K43" s="29">
        <v>0</v>
      </c>
      <c r="L43" s="28">
        <v>1</v>
      </c>
      <c r="M43" s="29">
        <v>1</v>
      </c>
      <c r="N43" s="24">
        <v>5</v>
      </c>
      <c r="O43" s="24">
        <v>14</v>
      </c>
      <c r="P43" s="30">
        <v>28082</v>
      </c>
    </row>
    <row r="44" spans="2:16" ht="13.5" customHeight="1" hidden="1">
      <c r="B44" s="14" t="s">
        <v>28</v>
      </c>
      <c r="C44" s="24">
        <f>SUM(D44:H44)</f>
        <v>5</v>
      </c>
      <c r="D44" s="25">
        <v>4</v>
      </c>
      <c r="E44" s="26">
        <v>0</v>
      </c>
      <c r="F44" s="26">
        <v>1</v>
      </c>
      <c r="G44" s="26">
        <v>0</v>
      </c>
      <c r="H44" s="27">
        <v>0</v>
      </c>
      <c r="I44" s="24">
        <v>4</v>
      </c>
      <c r="J44" s="28">
        <v>22</v>
      </c>
      <c r="K44" s="29">
        <v>0</v>
      </c>
      <c r="L44" s="28">
        <v>0</v>
      </c>
      <c r="M44" s="29">
        <v>0</v>
      </c>
      <c r="N44" s="24">
        <v>2</v>
      </c>
      <c r="O44" s="24">
        <v>6</v>
      </c>
      <c r="P44" s="30">
        <v>3503</v>
      </c>
    </row>
    <row r="45" spans="2:16" ht="13.5" customHeight="1" hidden="1">
      <c r="B45" s="41" t="s">
        <v>29</v>
      </c>
      <c r="C45" s="45">
        <f>SUM(D45:H45)</f>
        <v>5</v>
      </c>
      <c r="D45" s="42">
        <v>3</v>
      </c>
      <c r="E45" s="43">
        <v>0</v>
      </c>
      <c r="F45" s="43">
        <v>1</v>
      </c>
      <c r="G45" s="43">
        <v>0</v>
      </c>
      <c r="H45" s="44">
        <v>1</v>
      </c>
      <c r="I45" s="45">
        <v>3</v>
      </c>
      <c r="J45" s="46">
        <v>220</v>
      </c>
      <c r="K45" s="47">
        <v>0</v>
      </c>
      <c r="L45" s="46">
        <v>0</v>
      </c>
      <c r="M45" s="47">
        <v>0</v>
      </c>
      <c r="N45" s="45">
        <v>2</v>
      </c>
      <c r="O45" s="45">
        <v>6</v>
      </c>
      <c r="P45" s="48">
        <v>10107</v>
      </c>
    </row>
    <row r="46" spans="2:16" s="49" customFormat="1" ht="13.5" customHeight="1" hidden="1">
      <c r="B46" s="16" t="s">
        <v>37</v>
      </c>
      <c r="C46" s="17">
        <f>SUM(C47:C50)</f>
        <v>23</v>
      </c>
      <c r="D46" s="18">
        <f aca="true" t="shared" si="8" ref="D46:P46">SUM(D47:D50)</f>
        <v>14</v>
      </c>
      <c r="E46" s="19">
        <f t="shared" si="8"/>
        <v>1</v>
      </c>
      <c r="F46" s="19">
        <f t="shared" si="8"/>
        <v>5</v>
      </c>
      <c r="G46" s="19">
        <f t="shared" si="8"/>
        <v>0</v>
      </c>
      <c r="H46" s="20">
        <f t="shared" si="8"/>
        <v>3</v>
      </c>
      <c r="I46" s="17">
        <f t="shared" si="8"/>
        <v>18</v>
      </c>
      <c r="J46" s="21">
        <f t="shared" si="8"/>
        <v>475</v>
      </c>
      <c r="K46" s="22">
        <f t="shared" si="8"/>
        <v>1</v>
      </c>
      <c r="L46" s="21">
        <f t="shared" si="8"/>
        <v>3</v>
      </c>
      <c r="M46" s="22">
        <f t="shared" si="8"/>
        <v>2</v>
      </c>
      <c r="N46" s="17">
        <f t="shared" si="8"/>
        <v>14</v>
      </c>
      <c r="O46" s="17">
        <f t="shared" si="8"/>
        <v>48</v>
      </c>
      <c r="P46" s="23">
        <f t="shared" si="8"/>
        <v>22590</v>
      </c>
    </row>
    <row r="47" spans="2:16" ht="13.5" customHeight="1" hidden="1">
      <c r="B47" s="14" t="s">
        <v>26</v>
      </c>
      <c r="C47" s="24">
        <f>SUM(D47:H47)</f>
        <v>4</v>
      </c>
      <c r="D47" s="25">
        <v>2</v>
      </c>
      <c r="E47" s="26">
        <v>0</v>
      </c>
      <c r="F47" s="26">
        <v>2</v>
      </c>
      <c r="G47" s="26">
        <v>0</v>
      </c>
      <c r="H47" s="27">
        <v>0</v>
      </c>
      <c r="I47" s="24">
        <v>3</v>
      </c>
      <c r="J47" s="28">
        <v>16</v>
      </c>
      <c r="K47" s="29">
        <v>0</v>
      </c>
      <c r="L47" s="28">
        <v>1</v>
      </c>
      <c r="M47" s="29">
        <v>1</v>
      </c>
      <c r="N47" s="24">
        <v>2</v>
      </c>
      <c r="O47" s="24">
        <v>8</v>
      </c>
      <c r="P47" s="30">
        <v>975</v>
      </c>
    </row>
    <row r="48" spans="2:16" ht="13.5" customHeight="1" hidden="1">
      <c r="B48" s="14" t="s">
        <v>27</v>
      </c>
      <c r="C48" s="24">
        <f>SUM(D48:H48)</f>
        <v>11</v>
      </c>
      <c r="D48" s="25">
        <v>5</v>
      </c>
      <c r="E48" s="26">
        <v>1</v>
      </c>
      <c r="F48" s="26">
        <v>2</v>
      </c>
      <c r="G48" s="26">
        <v>0</v>
      </c>
      <c r="H48" s="27">
        <v>3</v>
      </c>
      <c r="I48" s="24">
        <v>5</v>
      </c>
      <c r="J48" s="28">
        <v>7</v>
      </c>
      <c r="K48" s="29">
        <v>1</v>
      </c>
      <c r="L48" s="28">
        <v>1</v>
      </c>
      <c r="M48" s="29">
        <v>0</v>
      </c>
      <c r="N48" s="24">
        <v>6</v>
      </c>
      <c r="O48" s="24">
        <v>22</v>
      </c>
      <c r="P48" s="30">
        <v>1181</v>
      </c>
    </row>
    <row r="49" spans="2:16" ht="13.5" customHeight="1" hidden="1">
      <c r="B49" s="14" t="s">
        <v>28</v>
      </c>
      <c r="C49" s="24">
        <f>SUM(D49:H49)</f>
        <v>6</v>
      </c>
      <c r="D49" s="25">
        <v>5</v>
      </c>
      <c r="E49" s="26">
        <v>0</v>
      </c>
      <c r="F49" s="26">
        <v>1</v>
      </c>
      <c r="G49" s="26">
        <v>0</v>
      </c>
      <c r="H49" s="27">
        <v>0</v>
      </c>
      <c r="I49" s="24">
        <v>5</v>
      </c>
      <c r="J49" s="28">
        <v>258</v>
      </c>
      <c r="K49" s="29">
        <v>0</v>
      </c>
      <c r="L49" s="28">
        <v>0</v>
      </c>
      <c r="M49" s="29">
        <v>0</v>
      </c>
      <c r="N49" s="24">
        <v>3</v>
      </c>
      <c r="O49" s="24">
        <v>12</v>
      </c>
      <c r="P49" s="30">
        <v>8478</v>
      </c>
    </row>
    <row r="50" spans="2:16" ht="13.5" customHeight="1" hidden="1">
      <c r="B50" s="41" t="s">
        <v>29</v>
      </c>
      <c r="C50" s="45">
        <f>SUM(D50:H50)</f>
        <v>2</v>
      </c>
      <c r="D50" s="42">
        <v>2</v>
      </c>
      <c r="E50" s="43">
        <v>0</v>
      </c>
      <c r="F50" s="43">
        <v>0</v>
      </c>
      <c r="G50" s="43">
        <v>0</v>
      </c>
      <c r="H50" s="44">
        <v>0</v>
      </c>
      <c r="I50" s="45">
        <v>5</v>
      </c>
      <c r="J50" s="46">
        <v>194</v>
      </c>
      <c r="K50" s="47">
        <v>0</v>
      </c>
      <c r="L50" s="46">
        <v>1</v>
      </c>
      <c r="M50" s="47">
        <v>1</v>
      </c>
      <c r="N50" s="45">
        <v>3</v>
      </c>
      <c r="O50" s="45">
        <v>6</v>
      </c>
      <c r="P50" s="48">
        <v>11956</v>
      </c>
    </row>
    <row r="51" spans="2:16" s="49" customFormat="1" ht="13.5" customHeight="1" hidden="1">
      <c r="B51" s="16" t="s">
        <v>38</v>
      </c>
      <c r="C51" s="17">
        <f>SUM(C52:C55)</f>
        <v>28</v>
      </c>
      <c r="D51" s="18">
        <f>SUM(D52:D55)</f>
        <v>16</v>
      </c>
      <c r="E51" s="19">
        <f aca="true" t="shared" si="9" ref="E51:P51">SUM(E52:E55)</f>
        <v>2</v>
      </c>
      <c r="F51" s="19">
        <f t="shared" si="9"/>
        <v>4</v>
      </c>
      <c r="G51" s="19">
        <f t="shared" si="9"/>
        <v>0</v>
      </c>
      <c r="H51" s="20">
        <f t="shared" si="9"/>
        <v>6</v>
      </c>
      <c r="I51" s="17">
        <f t="shared" si="9"/>
        <v>14</v>
      </c>
      <c r="J51" s="21">
        <f t="shared" si="9"/>
        <v>2408</v>
      </c>
      <c r="K51" s="22">
        <f t="shared" si="9"/>
        <v>15</v>
      </c>
      <c r="L51" s="21">
        <f t="shared" si="9"/>
        <v>0</v>
      </c>
      <c r="M51" s="22">
        <f t="shared" si="9"/>
        <v>2</v>
      </c>
      <c r="N51" s="17">
        <f t="shared" si="9"/>
        <v>10</v>
      </c>
      <c r="O51" s="17">
        <f t="shared" si="9"/>
        <v>39</v>
      </c>
      <c r="P51" s="23">
        <f t="shared" si="9"/>
        <v>388379</v>
      </c>
    </row>
    <row r="52" spans="2:16" ht="13.5" customHeight="1" hidden="1">
      <c r="B52" s="14" t="s">
        <v>26</v>
      </c>
      <c r="C52" s="24">
        <f>SUM(D52:H52)</f>
        <v>12</v>
      </c>
      <c r="D52" s="25">
        <v>5</v>
      </c>
      <c r="E52" s="26">
        <v>1</v>
      </c>
      <c r="F52" s="26">
        <v>2</v>
      </c>
      <c r="G52" s="26">
        <v>0</v>
      </c>
      <c r="H52" s="27">
        <v>4</v>
      </c>
      <c r="I52" s="24">
        <v>0</v>
      </c>
      <c r="J52" s="28">
        <v>461</v>
      </c>
      <c r="K52" s="29">
        <v>13</v>
      </c>
      <c r="L52" s="28">
        <v>0</v>
      </c>
      <c r="M52" s="29">
        <v>2</v>
      </c>
      <c r="N52" s="24">
        <v>3</v>
      </c>
      <c r="O52" s="24">
        <v>12</v>
      </c>
      <c r="P52" s="30">
        <v>55589</v>
      </c>
    </row>
    <row r="53" spans="2:16" ht="13.5" customHeight="1" hidden="1">
      <c r="B53" s="14" t="s">
        <v>27</v>
      </c>
      <c r="C53" s="24">
        <f>SUM(D53:H53)</f>
        <v>6</v>
      </c>
      <c r="D53" s="25">
        <v>3</v>
      </c>
      <c r="E53" s="26">
        <v>1</v>
      </c>
      <c r="F53" s="26">
        <v>2</v>
      </c>
      <c r="G53" s="26">
        <v>0</v>
      </c>
      <c r="H53" s="27">
        <v>0</v>
      </c>
      <c r="I53" s="24">
        <v>3</v>
      </c>
      <c r="J53" s="28">
        <v>450</v>
      </c>
      <c r="K53" s="29">
        <v>2</v>
      </c>
      <c r="L53" s="28">
        <v>0</v>
      </c>
      <c r="M53" s="29">
        <v>0</v>
      </c>
      <c r="N53" s="24">
        <v>2</v>
      </c>
      <c r="O53" s="24">
        <v>8</v>
      </c>
      <c r="P53" s="30">
        <v>22311</v>
      </c>
    </row>
    <row r="54" spans="2:16" ht="13.5" customHeight="1" hidden="1">
      <c r="B54" s="14" t="s">
        <v>28</v>
      </c>
      <c r="C54" s="24">
        <f>SUM(D54:H54)</f>
        <v>5</v>
      </c>
      <c r="D54" s="25">
        <v>5</v>
      </c>
      <c r="E54" s="26">
        <v>0</v>
      </c>
      <c r="F54" s="26">
        <v>0</v>
      </c>
      <c r="G54" s="26">
        <v>0</v>
      </c>
      <c r="H54" s="27">
        <v>0</v>
      </c>
      <c r="I54" s="24">
        <v>8</v>
      </c>
      <c r="J54" s="28">
        <v>986</v>
      </c>
      <c r="K54" s="29">
        <v>0</v>
      </c>
      <c r="L54" s="28">
        <v>0</v>
      </c>
      <c r="M54" s="29">
        <v>0</v>
      </c>
      <c r="N54" s="24">
        <v>3</v>
      </c>
      <c r="O54" s="24">
        <v>10</v>
      </c>
      <c r="P54" s="30">
        <v>260293</v>
      </c>
    </row>
    <row r="55" spans="2:16" ht="13.5" customHeight="1" hidden="1">
      <c r="B55" s="41" t="s">
        <v>29</v>
      </c>
      <c r="C55" s="45">
        <f>SUM(D55:H55)</f>
        <v>5</v>
      </c>
      <c r="D55" s="42">
        <v>3</v>
      </c>
      <c r="E55" s="43">
        <v>0</v>
      </c>
      <c r="F55" s="43">
        <v>0</v>
      </c>
      <c r="G55" s="43">
        <v>0</v>
      </c>
      <c r="H55" s="44">
        <v>2</v>
      </c>
      <c r="I55" s="45">
        <v>3</v>
      </c>
      <c r="J55" s="46">
        <v>511</v>
      </c>
      <c r="K55" s="47">
        <v>0</v>
      </c>
      <c r="L55" s="46">
        <v>0</v>
      </c>
      <c r="M55" s="47">
        <v>0</v>
      </c>
      <c r="N55" s="45">
        <v>2</v>
      </c>
      <c r="O55" s="45">
        <v>9</v>
      </c>
      <c r="P55" s="48">
        <v>50186</v>
      </c>
    </row>
    <row r="56" spans="2:16" ht="13.5" customHeight="1" hidden="1">
      <c r="B56" s="16" t="s">
        <v>39</v>
      </c>
      <c r="C56" s="17">
        <f>SUM(C57:C60)</f>
        <v>26</v>
      </c>
      <c r="D56" s="18">
        <f>SUM(D57:D60)</f>
        <v>18</v>
      </c>
      <c r="E56" s="19">
        <f aca="true" t="shared" si="10" ref="E56:P56">SUM(E57:E60)</f>
        <v>0</v>
      </c>
      <c r="F56" s="19">
        <f t="shared" si="10"/>
        <v>5</v>
      </c>
      <c r="G56" s="19">
        <f t="shared" si="10"/>
        <v>0</v>
      </c>
      <c r="H56" s="20">
        <f t="shared" si="10"/>
        <v>3</v>
      </c>
      <c r="I56" s="17">
        <f t="shared" si="10"/>
        <v>34</v>
      </c>
      <c r="J56" s="21">
        <f t="shared" si="10"/>
        <v>4422</v>
      </c>
      <c r="K56" s="22">
        <f t="shared" si="10"/>
        <v>0</v>
      </c>
      <c r="L56" s="21">
        <f t="shared" si="10"/>
        <v>3</v>
      </c>
      <c r="M56" s="22">
        <f t="shared" si="10"/>
        <v>6</v>
      </c>
      <c r="N56" s="17">
        <f t="shared" si="10"/>
        <v>29</v>
      </c>
      <c r="O56" s="17">
        <f t="shared" si="10"/>
        <v>76</v>
      </c>
      <c r="P56" s="23">
        <f t="shared" si="10"/>
        <v>121830</v>
      </c>
    </row>
    <row r="57" spans="2:16" ht="13.5" customHeight="1" hidden="1">
      <c r="B57" s="14" t="s">
        <v>26</v>
      </c>
      <c r="C57" s="24">
        <f>SUM(D57:H57)</f>
        <v>10</v>
      </c>
      <c r="D57" s="25">
        <v>7</v>
      </c>
      <c r="E57" s="26">
        <v>0</v>
      </c>
      <c r="F57" s="26">
        <v>2</v>
      </c>
      <c r="G57" s="26">
        <v>0</v>
      </c>
      <c r="H57" s="27">
        <v>1</v>
      </c>
      <c r="I57" s="24">
        <v>20</v>
      </c>
      <c r="J57" s="28">
        <v>952</v>
      </c>
      <c r="K57" s="29">
        <v>0</v>
      </c>
      <c r="L57" s="28">
        <v>2</v>
      </c>
      <c r="M57" s="29">
        <v>4</v>
      </c>
      <c r="N57" s="24">
        <v>23</v>
      </c>
      <c r="O57" s="24">
        <v>63</v>
      </c>
      <c r="P57" s="30">
        <v>53274</v>
      </c>
    </row>
    <row r="58" spans="2:16" ht="13.5" customHeight="1" hidden="1">
      <c r="B58" s="14" t="s">
        <v>27</v>
      </c>
      <c r="C58" s="24">
        <f>SUM(D58:H58)</f>
        <v>7</v>
      </c>
      <c r="D58" s="25">
        <v>5</v>
      </c>
      <c r="E58" s="26">
        <v>0</v>
      </c>
      <c r="F58" s="26">
        <v>0</v>
      </c>
      <c r="G58" s="26">
        <v>0</v>
      </c>
      <c r="H58" s="27">
        <v>2</v>
      </c>
      <c r="I58" s="24">
        <v>8</v>
      </c>
      <c r="J58" s="28">
        <v>291</v>
      </c>
      <c r="K58" s="29">
        <v>0</v>
      </c>
      <c r="L58" s="28">
        <v>1</v>
      </c>
      <c r="M58" s="29">
        <v>2</v>
      </c>
      <c r="N58" s="24">
        <v>5</v>
      </c>
      <c r="O58" s="24">
        <v>11</v>
      </c>
      <c r="P58" s="30">
        <v>24968</v>
      </c>
    </row>
    <row r="59" spans="2:16" ht="13.5" customHeight="1" hidden="1">
      <c r="B59" s="14" t="s">
        <v>28</v>
      </c>
      <c r="C59" s="24">
        <f>SUM(D59:H59)</f>
        <v>6</v>
      </c>
      <c r="D59" s="25">
        <v>4</v>
      </c>
      <c r="E59" s="26">
        <v>0</v>
      </c>
      <c r="F59" s="26">
        <v>2</v>
      </c>
      <c r="G59" s="26">
        <v>0</v>
      </c>
      <c r="H59" s="27">
        <v>0</v>
      </c>
      <c r="I59" s="24">
        <v>4</v>
      </c>
      <c r="J59" s="28">
        <v>3179</v>
      </c>
      <c r="K59" s="29">
        <v>0</v>
      </c>
      <c r="L59" s="28">
        <v>0</v>
      </c>
      <c r="M59" s="29">
        <v>0</v>
      </c>
      <c r="N59" s="24">
        <v>1</v>
      </c>
      <c r="O59" s="24">
        <v>2</v>
      </c>
      <c r="P59" s="30">
        <v>41432</v>
      </c>
    </row>
    <row r="60" spans="2:16" ht="13.5" customHeight="1" hidden="1">
      <c r="B60" s="41" t="s">
        <v>29</v>
      </c>
      <c r="C60" s="45">
        <f>SUM(D60:H60)</f>
        <v>3</v>
      </c>
      <c r="D60" s="42">
        <v>2</v>
      </c>
      <c r="E60" s="43">
        <v>0</v>
      </c>
      <c r="F60" s="43">
        <v>1</v>
      </c>
      <c r="G60" s="43">
        <v>0</v>
      </c>
      <c r="H60" s="44">
        <v>0</v>
      </c>
      <c r="I60" s="45">
        <v>2</v>
      </c>
      <c r="J60" s="46">
        <v>0</v>
      </c>
      <c r="K60" s="47">
        <v>0</v>
      </c>
      <c r="L60" s="46">
        <v>0</v>
      </c>
      <c r="M60" s="47">
        <v>0</v>
      </c>
      <c r="N60" s="45">
        <v>0</v>
      </c>
      <c r="O60" s="45">
        <v>0</v>
      </c>
      <c r="P60" s="48">
        <v>2156</v>
      </c>
    </row>
    <row r="61" spans="2:16" ht="13.5" customHeight="1" hidden="1">
      <c r="B61" s="16" t="s">
        <v>40</v>
      </c>
      <c r="C61" s="17">
        <f>SUM(C62:C65)</f>
        <v>24</v>
      </c>
      <c r="D61" s="18">
        <f>SUM(D62:D65)</f>
        <v>15</v>
      </c>
      <c r="E61" s="19">
        <f aca="true" t="shared" si="11" ref="E61:P61">SUM(E62:E65)</f>
        <v>0</v>
      </c>
      <c r="F61" s="19">
        <f t="shared" si="11"/>
        <v>6</v>
      </c>
      <c r="G61" s="19">
        <f t="shared" si="11"/>
        <v>0</v>
      </c>
      <c r="H61" s="20">
        <f t="shared" si="11"/>
        <v>3</v>
      </c>
      <c r="I61" s="17">
        <f t="shared" si="11"/>
        <v>22</v>
      </c>
      <c r="J61" s="21">
        <f t="shared" si="11"/>
        <v>982</v>
      </c>
      <c r="K61" s="22">
        <f t="shared" si="11"/>
        <v>0</v>
      </c>
      <c r="L61" s="21">
        <f t="shared" si="11"/>
        <v>1</v>
      </c>
      <c r="M61" s="22">
        <f t="shared" si="11"/>
        <v>2</v>
      </c>
      <c r="N61" s="17">
        <f t="shared" si="11"/>
        <v>17</v>
      </c>
      <c r="O61" s="17">
        <f t="shared" si="11"/>
        <v>55</v>
      </c>
      <c r="P61" s="23">
        <f t="shared" si="11"/>
        <v>53162</v>
      </c>
    </row>
    <row r="62" spans="2:16" ht="13.5" customHeight="1" hidden="1">
      <c r="B62" s="14" t="s">
        <v>26</v>
      </c>
      <c r="C62" s="24">
        <f>SUM(D62:H62)</f>
        <v>8</v>
      </c>
      <c r="D62" s="25">
        <v>2</v>
      </c>
      <c r="E62" s="26">
        <v>0</v>
      </c>
      <c r="F62" s="26">
        <v>4</v>
      </c>
      <c r="G62" s="26">
        <v>0</v>
      </c>
      <c r="H62" s="27">
        <v>2</v>
      </c>
      <c r="I62" s="24">
        <v>2</v>
      </c>
      <c r="J62" s="28">
        <v>1</v>
      </c>
      <c r="K62" s="29">
        <v>0</v>
      </c>
      <c r="L62" s="28">
        <v>0</v>
      </c>
      <c r="M62" s="29">
        <v>1</v>
      </c>
      <c r="N62" s="24">
        <v>2</v>
      </c>
      <c r="O62" s="24">
        <v>6</v>
      </c>
      <c r="P62" s="30">
        <v>843</v>
      </c>
    </row>
    <row r="63" spans="2:16" ht="13.5" customHeight="1" hidden="1">
      <c r="B63" s="14" t="s">
        <v>27</v>
      </c>
      <c r="C63" s="24">
        <f>SUM(D63:H63)</f>
        <v>7</v>
      </c>
      <c r="D63" s="25">
        <v>6</v>
      </c>
      <c r="E63" s="26">
        <v>0</v>
      </c>
      <c r="F63" s="26">
        <v>1</v>
      </c>
      <c r="G63" s="26">
        <v>0</v>
      </c>
      <c r="H63" s="27">
        <v>0</v>
      </c>
      <c r="I63" s="24">
        <v>5</v>
      </c>
      <c r="J63" s="28">
        <v>24</v>
      </c>
      <c r="K63" s="29">
        <v>0</v>
      </c>
      <c r="L63" s="28">
        <v>0</v>
      </c>
      <c r="M63" s="29">
        <v>0</v>
      </c>
      <c r="N63" s="24">
        <v>4</v>
      </c>
      <c r="O63" s="24">
        <v>11</v>
      </c>
      <c r="P63" s="30">
        <v>7414</v>
      </c>
    </row>
    <row r="64" spans="2:16" ht="13.5" customHeight="1" hidden="1">
      <c r="B64" s="14" t="s">
        <v>28</v>
      </c>
      <c r="C64" s="24">
        <f>SUM(D64:H64)</f>
        <v>7</v>
      </c>
      <c r="D64" s="25">
        <v>5</v>
      </c>
      <c r="E64" s="26">
        <v>0</v>
      </c>
      <c r="F64" s="26">
        <v>1</v>
      </c>
      <c r="G64" s="26">
        <v>0</v>
      </c>
      <c r="H64" s="27">
        <v>1</v>
      </c>
      <c r="I64" s="24">
        <v>10</v>
      </c>
      <c r="J64" s="28">
        <v>830</v>
      </c>
      <c r="K64" s="29">
        <v>0</v>
      </c>
      <c r="L64" s="28">
        <v>1</v>
      </c>
      <c r="M64" s="29">
        <v>1</v>
      </c>
      <c r="N64" s="24">
        <v>6</v>
      </c>
      <c r="O64" s="24">
        <v>17</v>
      </c>
      <c r="P64" s="30">
        <v>28497</v>
      </c>
    </row>
    <row r="65" spans="2:16" ht="13.5" customHeight="1" hidden="1">
      <c r="B65" s="41" t="s">
        <v>29</v>
      </c>
      <c r="C65" s="45">
        <f>SUM(D65:H65)</f>
        <v>2</v>
      </c>
      <c r="D65" s="42">
        <v>2</v>
      </c>
      <c r="E65" s="43">
        <v>0</v>
      </c>
      <c r="F65" s="43">
        <v>0</v>
      </c>
      <c r="G65" s="43">
        <v>0</v>
      </c>
      <c r="H65" s="44">
        <v>0</v>
      </c>
      <c r="I65" s="45">
        <v>5</v>
      </c>
      <c r="J65" s="46">
        <v>127</v>
      </c>
      <c r="K65" s="47">
        <v>0</v>
      </c>
      <c r="L65" s="46">
        <v>0</v>
      </c>
      <c r="M65" s="47">
        <v>0</v>
      </c>
      <c r="N65" s="45">
        <v>5</v>
      </c>
      <c r="O65" s="45">
        <v>21</v>
      </c>
      <c r="P65" s="48">
        <v>16408</v>
      </c>
    </row>
    <row r="66" spans="2:16" ht="15" customHeight="1">
      <c r="B66" s="16" t="s">
        <v>41</v>
      </c>
      <c r="C66" s="17">
        <f>SUM(C67:C70)</f>
        <v>15</v>
      </c>
      <c r="D66" s="18">
        <f>SUM(D67:D70)</f>
        <v>10</v>
      </c>
      <c r="E66" s="19">
        <f aca="true" t="shared" si="12" ref="E66:P66">SUM(E67:E70)</f>
        <v>0</v>
      </c>
      <c r="F66" s="19">
        <f t="shared" si="12"/>
        <v>4</v>
      </c>
      <c r="G66" s="19">
        <f t="shared" si="12"/>
        <v>1</v>
      </c>
      <c r="H66" s="20">
        <f t="shared" si="12"/>
        <v>0</v>
      </c>
      <c r="I66" s="17">
        <f t="shared" si="12"/>
        <v>15</v>
      </c>
      <c r="J66" s="21">
        <f t="shared" si="12"/>
        <v>1010</v>
      </c>
      <c r="K66" s="22">
        <f t="shared" si="12"/>
        <v>0</v>
      </c>
      <c r="L66" s="21">
        <f t="shared" si="12"/>
        <v>0</v>
      </c>
      <c r="M66" s="22">
        <f t="shared" si="12"/>
        <v>7</v>
      </c>
      <c r="N66" s="17">
        <f t="shared" si="12"/>
        <v>9</v>
      </c>
      <c r="O66" s="17">
        <f t="shared" si="12"/>
        <v>37</v>
      </c>
      <c r="P66" s="23">
        <f t="shared" si="12"/>
        <v>132863</v>
      </c>
    </row>
    <row r="67" spans="2:16" ht="15" customHeight="1">
      <c r="B67" s="14" t="s">
        <v>26</v>
      </c>
      <c r="C67" s="24">
        <f>SUM(D67:H67)</f>
        <v>7</v>
      </c>
      <c r="D67" s="25">
        <v>3</v>
      </c>
      <c r="E67" s="26">
        <v>0</v>
      </c>
      <c r="F67" s="26">
        <v>3</v>
      </c>
      <c r="G67" s="26">
        <v>1</v>
      </c>
      <c r="H67" s="27">
        <v>0</v>
      </c>
      <c r="I67" s="24">
        <v>7</v>
      </c>
      <c r="J67" s="28">
        <v>127</v>
      </c>
      <c r="K67" s="29">
        <v>0</v>
      </c>
      <c r="L67" s="28">
        <v>0</v>
      </c>
      <c r="M67" s="29">
        <v>0</v>
      </c>
      <c r="N67" s="24">
        <v>4</v>
      </c>
      <c r="O67" s="24">
        <v>21</v>
      </c>
      <c r="P67" s="30">
        <v>3604</v>
      </c>
    </row>
    <row r="68" spans="2:16" ht="15" customHeight="1">
      <c r="B68" s="14" t="s">
        <v>27</v>
      </c>
      <c r="C68" s="24">
        <f>SUM(D68:H68)</f>
        <v>3</v>
      </c>
      <c r="D68" s="25">
        <v>3</v>
      </c>
      <c r="E68" s="26">
        <v>0</v>
      </c>
      <c r="F68" s="26">
        <v>0</v>
      </c>
      <c r="G68" s="26">
        <v>0</v>
      </c>
      <c r="H68" s="27">
        <v>0</v>
      </c>
      <c r="I68" s="24">
        <v>3</v>
      </c>
      <c r="J68" s="28">
        <v>486</v>
      </c>
      <c r="K68" s="29">
        <v>0</v>
      </c>
      <c r="L68" s="28">
        <v>0</v>
      </c>
      <c r="M68" s="29">
        <v>6</v>
      </c>
      <c r="N68" s="24">
        <v>3</v>
      </c>
      <c r="O68" s="24">
        <v>10</v>
      </c>
      <c r="P68" s="30">
        <v>45558</v>
      </c>
    </row>
    <row r="69" spans="2:16" ht="15" customHeight="1">
      <c r="B69" s="14" t="s">
        <v>28</v>
      </c>
      <c r="C69" s="24">
        <f>SUM(D69:H69)</f>
        <v>2</v>
      </c>
      <c r="D69" s="25">
        <v>2</v>
      </c>
      <c r="E69" s="26">
        <v>0</v>
      </c>
      <c r="F69" s="26">
        <v>0</v>
      </c>
      <c r="G69" s="26">
        <v>0</v>
      </c>
      <c r="H69" s="27">
        <v>0</v>
      </c>
      <c r="I69" s="24">
        <v>3</v>
      </c>
      <c r="J69" s="28">
        <v>251</v>
      </c>
      <c r="K69" s="29">
        <v>0</v>
      </c>
      <c r="L69" s="28">
        <v>0</v>
      </c>
      <c r="M69" s="29">
        <v>1</v>
      </c>
      <c r="N69" s="24">
        <v>2</v>
      </c>
      <c r="O69" s="24">
        <v>6</v>
      </c>
      <c r="P69" s="30">
        <v>18142</v>
      </c>
    </row>
    <row r="70" spans="2:16" ht="15" customHeight="1">
      <c r="B70" s="41" t="s">
        <v>29</v>
      </c>
      <c r="C70" s="45">
        <f>SUM(D70:H70)</f>
        <v>3</v>
      </c>
      <c r="D70" s="42">
        <v>2</v>
      </c>
      <c r="E70" s="43">
        <v>0</v>
      </c>
      <c r="F70" s="43">
        <v>1</v>
      </c>
      <c r="G70" s="43">
        <v>0</v>
      </c>
      <c r="H70" s="44">
        <v>0</v>
      </c>
      <c r="I70" s="45">
        <v>2</v>
      </c>
      <c r="J70" s="46">
        <v>146</v>
      </c>
      <c r="K70" s="47">
        <v>0</v>
      </c>
      <c r="L70" s="46">
        <v>0</v>
      </c>
      <c r="M70" s="47">
        <v>0</v>
      </c>
      <c r="N70" s="45">
        <v>0</v>
      </c>
      <c r="O70" s="45">
        <v>0</v>
      </c>
      <c r="P70" s="48">
        <v>65559</v>
      </c>
    </row>
    <row r="71" spans="2:16" ht="15" customHeight="1">
      <c r="B71" s="16" t="s">
        <v>42</v>
      </c>
      <c r="C71" s="17">
        <f>SUM(C72:C75)</f>
        <v>15</v>
      </c>
      <c r="D71" s="18">
        <f>SUM(D72:D75)</f>
        <v>10</v>
      </c>
      <c r="E71" s="19">
        <f aca="true" t="shared" si="13" ref="E71:P71">SUM(E72:E75)</f>
        <v>0</v>
      </c>
      <c r="F71" s="19">
        <f t="shared" si="13"/>
        <v>3</v>
      </c>
      <c r="G71" s="19">
        <f t="shared" si="13"/>
        <v>0</v>
      </c>
      <c r="H71" s="20">
        <f t="shared" si="13"/>
        <v>2</v>
      </c>
      <c r="I71" s="17">
        <f t="shared" si="13"/>
        <v>12</v>
      </c>
      <c r="J71" s="21">
        <f t="shared" si="13"/>
        <v>336</v>
      </c>
      <c r="K71" s="22">
        <f t="shared" si="13"/>
        <v>0</v>
      </c>
      <c r="L71" s="21">
        <f t="shared" si="13"/>
        <v>1</v>
      </c>
      <c r="M71" s="22">
        <f t="shared" si="13"/>
        <v>0</v>
      </c>
      <c r="N71" s="17">
        <f t="shared" si="13"/>
        <v>1</v>
      </c>
      <c r="O71" s="17">
        <f t="shared" si="13"/>
        <v>5</v>
      </c>
      <c r="P71" s="23">
        <f t="shared" si="13"/>
        <v>37178</v>
      </c>
    </row>
    <row r="72" spans="2:16" ht="15" customHeight="1">
      <c r="B72" s="14" t="s">
        <v>26</v>
      </c>
      <c r="C72" s="24">
        <v>6</v>
      </c>
      <c r="D72" s="25">
        <v>4</v>
      </c>
      <c r="E72" s="26">
        <v>0</v>
      </c>
      <c r="F72" s="26">
        <v>1</v>
      </c>
      <c r="G72" s="26">
        <v>0</v>
      </c>
      <c r="H72" s="27">
        <v>1</v>
      </c>
      <c r="I72" s="24">
        <v>4</v>
      </c>
      <c r="J72" s="28">
        <v>16</v>
      </c>
      <c r="K72" s="29">
        <v>0</v>
      </c>
      <c r="L72" s="28">
        <v>1</v>
      </c>
      <c r="M72" s="29">
        <v>0</v>
      </c>
      <c r="N72" s="24">
        <v>0</v>
      </c>
      <c r="O72" s="24">
        <v>0</v>
      </c>
      <c r="P72" s="30">
        <v>3945</v>
      </c>
    </row>
    <row r="73" spans="2:16" ht="15" customHeight="1">
      <c r="B73" s="14" t="s">
        <v>27</v>
      </c>
      <c r="C73" s="24">
        <v>4</v>
      </c>
      <c r="D73" s="25">
        <v>2</v>
      </c>
      <c r="E73" s="26">
        <v>0</v>
      </c>
      <c r="F73" s="26">
        <v>2</v>
      </c>
      <c r="G73" s="26">
        <v>0</v>
      </c>
      <c r="H73" s="27">
        <v>0</v>
      </c>
      <c r="I73" s="24">
        <v>3</v>
      </c>
      <c r="J73" s="28">
        <v>165</v>
      </c>
      <c r="K73" s="29">
        <v>0</v>
      </c>
      <c r="L73" s="28">
        <v>0</v>
      </c>
      <c r="M73" s="29">
        <v>0</v>
      </c>
      <c r="N73" s="24">
        <v>1</v>
      </c>
      <c r="O73" s="24">
        <v>5</v>
      </c>
      <c r="P73" s="30">
        <v>24638</v>
      </c>
    </row>
    <row r="74" spans="2:16" ht="15" customHeight="1">
      <c r="B74" s="14" t="s">
        <v>28</v>
      </c>
      <c r="C74" s="24">
        <v>4</v>
      </c>
      <c r="D74" s="25">
        <v>3</v>
      </c>
      <c r="E74" s="26">
        <v>0</v>
      </c>
      <c r="F74" s="26">
        <v>0</v>
      </c>
      <c r="G74" s="26">
        <v>0</v>
      </c>
      <c r="H74" s="27">
        <v>1</v>
      </c>
      <c r="I74" s="24">
        <v>4</v>
      </c>
      <c r="J74" s="28">
        <v>111</v>
      </c>
      <c r="K74" s="29">
        <v>0</v>
      </c>
      <c r="L74" s="28">
        <v>0</v>
      </c>
      <c r="M74" s="29">
        <v>0</v>
      </c>
      <c r="N74" s="24">
        <v>0</v>
      </c>
      <c r="O74" s="24">
        <v>0</v>
      </c>
      <c r="P74" s="30">
        <v>6736</v>
      </c>
    </row>
    <row r="75" spans="2:16" ht="15" customHeight="1">
      <c r="B75" s="41" t="s">
        <v>29</v>
      </c>
      <c r="C75" s="45">
        <v>1</v>
      </c>
      <c r="D75" s="42">
        <v>1</v>
      </c>
      <c r="E75" s="43">
        <v>0</v>
      </c>
      <c r="F75" s="43">
        <v>0</v>
      </c>
      <c r="G75" s="43">
        <v>0</v>
      </c>
      <c r="H75" s="44">
        <v>0</v>
      </c>
      <c r="I75" s="45">
        <v>1</v>
      </c>
      <c r="J75" s="46">
        <v>44</v>
      </c>
      <c r="K75" s="47">
        <v>0</v>
      </c>
      <c r="L75" s="46">
        <v>0</v>
      </c>
      <c r="M75" s="47">
        <v>0</v>
      </c>
      <c r="N75" s="45">
        <v>0</v>
      </c>
      <c r="O75" s="45">
        <v>0</v>
      </c>
      <c r="P75" s="48">
        <v>1859</v>
      </c>
    </row>
    <row r="76" spans="2:16" ht="15" customHeight="1">
      <c r="B76" s="16" t="s">
        <v>43</v>
      </c>
      <c r="C76" s="17">
        <f aca="true" t="shared" si="14" ref="C76:P76">SUM(C77:C80)</f>
        <v>15</v>
      </c>
      <c r="D76" s="18">
        <f t="shared" si="14"/>
        <v>7</v>
      </c>
      <c r="E76" s="19">
        <f t="shared" si="14"/>
        <v>0</v>
      </c>
      <c r="F76" s="19">
        <f t="shared" si="14"/>
        <v>7</v>
      </c>
      <c r="G76" s="19">
        <f t="shared" si="14"/>
        <v>0</v>
      </c>
      <c r="H76" s="20">
        <f t="shared" si="14"/>
        <v>1</v>
      </c>
      <c r="I76" s="17">
        <f t="shared" si="14"/>
        <v>21</v>
      </c>
      <c r="J76" s="21">
        <f t="shared" si="14"/>
        <v>5994</v>
      </c>
      <c r="K76" s="22">
        <f t="shared" si="14"/>
        <v>0</v>
      </c>
      <c r="L76" s="21">
        <f t="shared" si="14"/>
        <v>1</v>
      </c>
      <c r="M76" s="22">
        <f t="shared" si="14"/>
        <v>4</v>
      </c>
      <c r="N76" s="17">
        <f t="shared" si="14"/>
        <v>9</v>
      </c>
      <c r="O76" s="17">
        <f t="shared" si="14"/>
        <v>27</v>
      </c>
      <c r="P76" s="23">
        <f t="shared" si="14"/>
        <v>494867</v>
      </c>
    </row>
    <row r="77" spans="2:16" ht="15" customHeight="1">
      <c r="B77" s="14" t="s">
        <v>26</v>
      </c>
      <c r="C77" s="24">
        <v>4</v>
      </c>
      <c r="D77" s="25">
        <v>2</v>
      </c>
      <c r="E77" s="26">
        <v>0</v>
      </c>
      <c r="F77" s="26">
        <v>2</v>
      </c>
      <c r="G77" s="26">
        <v>0</v>
      </c>
      <c r="H77" s="27">
        <v>0</v>
      </c>
      <c r="I77" s="24">
        <v>8</v>
      </c>
      <c r="J77" s="28">
        <v>2610</v>
      </c>
      <c r="K77" s="29">
        <v>0</v>
      </c>
      <c r="L77" s="28">
        <v>1</v>
      </c>
      <c r="M77" s="29">
        <v>2</v>
      </c>
      <c r="N77" s="24">
        <v>5</v>
      </c>
      <c r="O77" s="24">
        <v>10</v>
      </c>
      <c r="P77" s="30">
        <v>346544</v>
      </c>
    </row>
    <row r="78" spans="2:16" ht="15" customHeight="1">
      <c r="B78" s="14" t="s">
        <v>27</v>
      </c>
      <c r="C78" s="24">
        <v>3</v>
      </c>
      <c r="D78" s="25">
        <v>0</v>
      </c>
      <c r="E78" s="26">
        <v>0</v>
      </c>
      <c r="F78" s="26">
        <v>3</v>
      </c>
      <c r="G78" s="26">
        <v>0</v>
      </c>
      <c r="H78" s="27">
        <v>0</v>
      </c>
      <c r="I78" s="24">
        <v>0</v>
      </c>
      <c r="J78" s="28">
        <v>0</v>
      </c>
      <c r="K78" s="29">
        <v>0</v>
      </c>
      <c r="L78" s="28">
        <v>0</v>
      </c>
      <c r="M78" s="29">
        <v>0</v>
      </c>
      <c r="N78" s="24">
        <v>0</v>
      </c>
      <c r="O78" s="24">
        <v>0</v>
      </c>
      <c r="P78" s="30">
        <v>362</v>
      </c>
    </row>
    <row r="79" spans="2:16" ht="15" customHeight="1">
      <c r="B79" s="14" t="s">
        <v>28</v>
      </c>
      <c r="C79" s="24">
        <v>5</v>
      </c>
      <c r="D79" s="25">
        <v>3</v>
      </c>
      <c r="E79" s="26">
        <v>0</v>
      </c>
      <c r="F79" s="26">
        <v>2</v>
      </c>
      <c r="G79" s="26">
        <v>0</v>
      </c>
      <c r="H79" s="27">
        <v>0</v>
      </c>
      <c r="I79" s="24">
        <v>6</v>
      </c>
      <c r="J79" s="28">
        <v>612</v>
      </c>
      <c r="K79" s="29">
        <v>0</v>
      </c>
      <c r="L79" s="28">
        <v>0</v>
      </c>
      <c r="M79" s="29">
        <v>2</v>
      </c>
      <c r="N79" s="24">
        <v>3</v>
      </c>
      <c r="O79" s="24">
        <v>13</v>
      </c>
      <c r="P79" s="30">
        <v>51965</v>
      </c>
    </row>
    <row r="80" spans="2:16" ht="15" customHeight="1">
      <c r="B80" s="41" t="s">
        <v>29</v>
      </c>
      <c r="C80" s="45">
        <v>3</v>
      </c>
      <c r="D80" s="42">
        <v>2</v>
      </c>
      <c r="E80" s="43">
        <v>0</v>
      </c>
      <c r="F80" s="43">
        <v>0</v>
      </c>
      <c r="G80" s="43">
        <v>0</v>
      </c>
      <c r="H80" s="44">
        <v>1</v>
      </c>
      <c r="I80" s="45">
        <v>7</v>
      </c>
      <c r="J80" s="46">
        <v>2772</v>
      </c>
      <c r="K80" s="47">
        <v>0</v>
      </c>
      <c r="L80" s="46">
        <v>0</v>
      </c>
      <c r="M80" s="47">
        <v>0</v>
      </c>
      <c r="N80" s="45">
        <v>1</v>
      </c>
      <c r="O80" s="45">
        <v>4</v>
      </c>
      <c r="P80" s="48">
        <v>95996</v>
      </c>
    </row>
    <row r="81" spans="2:16" ht="15" customHeight="1">
      <c r="B81" s="16" t="s">
        <v>44</v>
      </c>
      <c r="C81" s="17">
        <f aca="true" t="shared" si="15" ref="C81:P81">SUM(C82:C85)</f>
        <v>19</v>
      </c>
      <c r="D81" s="18">
        <f t="shared" si="15"/>
        <v>18</v>
      </c>
      <c r="E81" s="19">
        <f t="shared" si="15"/>
        <v>0</v>
      </c>
      <c r="F81" s="19">
        <f t="shared" si="15"/>
        <v>1</v>
      </c>
      <c r="G81" s="19">
        <f t="shared" si="15"/>
        <v>0</v>
      </c>
      <c r="H81" s="20">
        <f t="shared" si="15"/>
        <v>0</v>
      </c>
      <c r="I81" s="17">
        <f t="shared" si="15"/>
        <v>19</v>
      </c>
      <c r="J81" s="21">
        <f t="shared" si="15"/>
        <v>283</v>
      </c>
      <c r="K81" s="22">
        <f t="shared" si="15"/>
        <v>0</v>
      </c>
      <c r="L81" s="21">
        <f t="shared" si="15"/>
        <v>2</v>
      </c>
      <c r="M81" s="22">
        <f t="shared" si="15"/>
        <v>1</v>
      </c>
      <c r="N81" s="17">
        <f t="shared" si="15"/>
        <v>12</v>
      </c>
      <c r="O81" s="17">
        <f t="shared" si="15"/>
        <v>41</v>
      </c>
      <c r="P81" s="23">
        <f t="shared" si="15"/>
        <v>34573</v>
      </c>
    </row>
    <row r="82" spans="2:16" ht="15" customHeight="1">
      <c r="B82" s="14" t="s">
        <v>26</v>
      </c>
      <c r="C82" s="24">
        <v>2</v>
      </c>
      <c r="D82" s="25">
        <v>2</v>
      </c>
      <c r="E82" s="26">
        <v>0</v>
      </c>
      <c r="F82" s="26">
        <v>0</v>
      </c>
      <c r="G82" s="26">
        <v>0</v>
      </c>
      <c r="H82" s="27">
        <v>0</v>
      </c>
      <c r="I82" s="24">
        <v>3</v>
      </c>
      <c r="J82" s="28">
        <v>144</v>
      </c>
      <c r="K82" s="29">
        <v>0</v>
      </c>
      <c r="L82" s="28">
        <v>0</v>
      </c>
      <c r="M82" s="29">
        <v>0</v>
      </c>
      <c r="N82" s="24">
        <v>1</v>
      </c>
      <c r="O82" s="24">
        <v>5</v>
      </c>
      <c r="P82" s="30">
        <v>16299</v>
      </c>
    </row>
    <row r="83" spans="2:16" ht="15" customHeight="1">
      <c r="B83" s="14" t="s">
        <v>27</v>
      </c>
      <c r="C83" s="24">
        <v>7</v>
      </c>
      <c r="D83" s="25">
        <v>6</v>
      </c>
      <c r="E83" s="26">
        <v>0</v>
      </c>
      <c r="F83" s="26">
        <v>1</v>
      </c>
      <c r="G83" s="26">
        <v>0</v>
      </c>
      <c r="H83" s="27">
        <v>0</v>
      </c>
      <c r="I83" s="24">
        <v>6</v>
      </c>
      <c r="J83" s="28">
        <v>139</v>
      </c>
      <c r="K83" s="29">
        <v>0</v>
      </c>
      <c r="L83" s="28">
        <v>1</v>
      </c>
      <c r="M83" s="29">
        <v>1</v>
      </c>
      <c r="N83" s="24">
        <v>4</v>
      </c>
      <c r="O83" s="24">
        <v>6</v>
      </c>
      <c r="P83" s="30">
        <v>10874</v>
      </c>
    </row>
    <row r="84" spans="2:16" ht="15" customHeight="1">
      <c r="B84" s="14" t="s">
        <v>28</v>
      </c>
      <c r="C84" s="24">
        <v>8</v>
      </c>
      <c r="D84" s="25">
        <v>8</v>
      </c>
      <c r="E84" s="26">
        <v>0</v>
      </c>
      <c r="F84" s="26">
        <v>0</v>
      </c>
      <c r="G84" s="26">
        <v>0</v>
      </c>
      <c r="H84" s="27">
        <v>0</v>
      </c>
      <c r="I84" s="24">
        <v>8</v>
      </c>
      <c r="J84" s="28">
        <v>0</v>
      </c>
      <c r="K84" s="29">
        <v>0</v>
      </c>
      <c r="L84" s="28">
        <v>1</v>
      </c>
      <c r="M84" s="29">
        <v>0</v>
      </c>
      <c r="N84" s="24">
        <v>4</v>
      </c>
      <c r="O84" s="24">
        <v>19</v>
      </c>
      <c r="P84" s="30">
        <v>7227</v>
      </c>
    </row>
    <row r="85" spans="2:16" ht="15" customHeight="1">
      <c r="B85" s="41" t="s">
        <v>29</v>
      </c>
      <c r="C85" s="45">
        <v>2</v>
      </c>
      <c r="D85" s="42">
        <v>2</v>
      </c>
      <c r="E85" s="43">
        <v>0</v>
      </c>
      <c r="F85" s="43">
        <v>0</v>
      </c>
      <c r="G85" s="43">
        <v>0</v>
      </c>
      <c r="H85" s="44">
        <v>0</v>
      </c>
      <c r="I85" s="45">
        <v>2</v>
      </c>
      <c r="J85" s="46">
        <v>0</v>
      </c>
      <c r="K85" s="47">
        <v>0</v>
      </c>
      <c r="L85" s="46">
        <v>0</v>
      </c>
      <c r="M85" s="47">
        <v>0</v>
      </c>
      <c r="N85" s="45">
        <v>3</v>
      </c>
      <c r="O85" s="45">
        <v>11</v>
      </c>
      <c r="P85" s="48">
        <v>173</v>
      </c>
    </row>
    <row r="86" spans="2:16" ht="15" customHeight="1">
      <c r="B86" s="16" t="s">
        <v>45</v>
      </c>
      <c r="C86" s="17">
        <f aca="true" t="shared" si="16" ref="C86:P86">SUM(C87:C90)</f>
        <v>18</v>
      </c>
      <c r="D86" s="18">
        <f t="shared" si="16"/>
        <v>13</v>
      </c>
      <c r="E86" s="19">
        <f t="shared" si="16"/>
        <v>0</v>
      </c>
      <c r="F86" s="19">
        <f t="shared" si="16"/>
        <v>0</v>
      </c>
      <c r="G86" s="19">
        <f t="shared" si="16"/>
        <v>0</v>
      </c>
      <c r="H86" s="20">
        <f t="shared" si="16"/>
        <v>5</v>
      </c>
      <c r="I86" s="17">
        <f t="shared" si="16"/>
        <v>18</v>
      </c>
      <c r="J86" s="21">
        <f t="shared" si="16"/>
        <v>517</v>
      </c>
      <c r="K86" s="22">
        <f t="shared" si="16"/>
        <v>0</v>
      </c>
      <c r="L86" s="21">
        <f t="shared" si="16"/>
        <v>0</v>
      </c>
      <c r="M86" s="22">
        <f t="shared" si="16"/>
        <v>3</v>
      </c>
      <c r="N86" s="17">
        <f t="shared" si="16"/>
        <v>11</v>
      </c>
      <c r="O86" s="17">
        <f t="shared" si="16"/>
        <v>31</v>
      </c>
      <c r="P86" s="23">
        <f t="shared" si="16"/>
        <v>44004</v>
      </c>
    </row>
    <row r="87" spans="2:16" ht="15" customHeight="1">
      <c r="B87" s="14" t="s">
        <v>26</v>
      </c>
      <c r="C87" s="24">
        <v>4</v>
      </c>
      <c r="D87" s="25">
        <v>3</v>
      </c>
      <c r="E87" s="26">
        <v>0</v>
      </c>
      <c r="F87" s="26">
        <v>0</v>
      </c>
      <c r="G87" s="26">
        <v>0</v>
      </c>
      <c r="H87" s="27">
        <v>1</v>
      </c>
      <c r="I87" s="24">
        <v>5</v>
      </c>
      <c r="J87" s="28">
        <v>228</v>
      </c>
      <c r="K87" s="29">
        <v>0</v>
      </c>
      <c r="L87" s="28">
        <v>0</v>
      </c>
      <c r="M87" s="29">
        <v>0</v>
      </c>
      <c r="N87" s="24">
        <v>4</v>
      </c>
      <c r="O87" s="24">
        <v>10</v>
      </c>
      <c r="P87" s="30">
        <v>13261</v>
      </c>
    </row>
    <row r="88" spans="2:16" ht="15" customHeight="1">
      <c r="B88" s="14" t="s">
        <v>27</v>
      </c>
      <c r="C88" s="24">
        <v>6</v>
      </c>
      <c r="D88" s="25">
        <v>5</v>
      </c>
      <c r="E88" s="26">
        <v>0</v>
      </c>
      <c r="F88" s="26">
        <v>0</v>
      </c>
      <c r="G88" s="26">
        <v>0</v>
      </c>
      <c r="H88" s="27">
        <v>1</v>
      </c>
      <c r="I88" s="24">
        <v>8</v>
      </c>
      <c r="J88" s="28">
        <v>240</v>
      </c>
      <c r="K88" s="29">
        <v>0</v>
      </c>
      <c r="L88" s="28">
        <v>0</v>
      </c>
      <c r="M88" s="29">
        <v>1</v>
      </c>
      <c r="N88" s="24">
        <v>6</v>
      </c>
      <c r="O88" s="24">
        <v>16</v>
      </c>
      <c r="P88" s="30">
        <v>27982</v>
      </c>
    </row>
    <row r="89" spans="2:16" ht="15" customHeight="1">
      <c r="B89" s="14" t="s">
        <v>28</v>
      </c>
      <c r="C89" s="24">
        <v>7</v>
      </c>
      <c r="D89" s="25">
        <v>5</v>
      </c>
      <c r="E89" s="26">
        <v>0</v>
      </c>
      <c r="F89" s="26">
        <v>0</v>
      </c>
      <c r="G89" s="26">
        <v>0</v>
      </c>
      <c r="H89" s="27">
        <v>2</v>
      </c>
      <c r="I89" s="24">
        <v>5</v>
      </c>
      <c r="J89" s="28">
        <v>49</v>
      </c>
      <c r="K89" s="29">
        <v>0</v>
      </c>
      <c r="L89" s="28">
        <v>0</v>
      </c>
      <c r="M89" s="29">
        <v>2</v>
      </c>
      <c r="N89" s="24">
        <v>1</v>
      </c>
      <c r="O89" s="24">
        <v>5</v>
      </c>
      <c r="P89" s="30">
        <v>2761</v>
      </c>
    </row>
    <row r="90" spans="2:16" ht="15" customHeight="1">
      <c r="B90" s="41" t="s">
        <v>29</v>
      </c>
      <c r="C90" s="45">
        <v>1</v>
      </c>
      <c r="D90" s="42">
        <v>0</v>
      </c>
      <c r="E90" s="43">
        <v>0</v>
      </c>
      <c r="F90" s="43">
        <v>0</v>
      </c>
      <c r="G90" s="43">
        <v>0</v>
      </c>
      <c r="H90" s="44">
        <v>1</v>
      </c>
      <c r="I90" s="45">
        <v>0</v>
      </c>
      <c r="J90" s="46">
        <v>0</v>
      </c>
      <c r="K90" s="47">
        <v>0</v>
      </c>
      <c r="L90" s="46">
        <v>0</v>
      </c>
      <c r="M90" s="47">
        <v>0</v>
      </c>
      <c r="N90" s="45">
        <v>0</v>
      </c>
      <c r="O90" s="45">
        <v>0</v>
      </c>
      <c r="P90" s="48">
        <v>0</v>
      </c>
    </row>
    <row r="91" spans="2:16" ht="15" customHeight="1">
      <c r="B91" s="16" t="s">
        <v>46</v>
      </c>
      <c r="C91" s="17">
        <f aca="true" t="shared" si="17" ref="C91:P91">SUM(C92:C95)</f>
        <v>15</v>
      </c>
      <c r="D91" s="18">
        <f t="shared" si="17"/>
        <v>9</v>
      </c>
      <c r="E91" s="19">
        <f t="shared" si="17"/>
        <v>0</v>
      </c>
      <c r="F91" s="19">
        <f t="shared" si="17"/>
        <v>2</v>
      </c>
      <c r="G91" s="19">
        <f t="shared" si="17"/>
        <v>0</v>
      </c>
      <c r="H91" s="20">
        <f t="shared" si="17"/>
        <v>4</v>
      </c>
      <c r="I91" s="17">
        <f t="shared" si="17"/>
        <v>20</v>
      </c>
      <c r="J91" s="21">
        <f t="shared" si="17"/>
        <v>1209</v>
      </c>
      <c r="K91" s="22">
        <f t="shared" si="17"/>
        <v>0</v>
      </c>
      <c r="L91" s="21">
        <f t="shared" si="17"/>
        <v>1</v>
      </c>
      <c r="M91" s="22">
        <f t="shared" si="17"/>
        <v>0</v>
      </c>
      <c r="N91" s="17">
        <f t="shared" si="17"/>
        <v>10</v>
      </c>
      <c r="O91" s="17">
        <f t="shared" si="17"/>
        <v>29</v>
      </c>
      <c r="P91" s="23">
        <f t="shared" si="17"/>
        <v>82567</v>
      </c>
    </row>
    <row r="92" spans="2:16" ht="15" customHeight="1">
      <c r="B92" s="14" t="s">
        <v>26</v>
      </c>
      <c r="C92" s="24">
        <v>5</v>
      </c>
      <c r="D92" s="25">
        <v>3</v>
      </c>
      <c r="E92" s="26">
        <v>0</v>
      </c>
      <c r="F92" s="26">
        <v>0</v>
      </c>
      <c r="G92" s="26">
        <v>0</v>
      </c>
      <c r="H92" s="27">
        <v>2</v>
      </c>
      <c r="I92" s="24">
        <v>3</v>
      </c>
      <c r="J92" s="28">
        <v>8</v>
      </c>
      <c r="K92" s="29">
        <v>0</v>
      </c>
      <c r="L92" s="28">
        <v>1</v>
      </c>
      <c r="M92" s="29">
        <v>0</v>
      </c>
      <c r="N92" s="24">
        <v>1</v>
      </c>
      <c r="O92" s="24">
        <v>1</v>
      </c>
      <c r="P92" s="30">
        <v>1951</v>
      </c>
    </row>
    <row r="93" spans="2:16" ht="15" customHeight="1">
      <c r="B93" s="14" t="s">
        <v>27</v>
      </c>
      <c r="C93" s="24">
        <v>6</v>
      </c>
      <c r="D93" s="25">
        <v>3</v>
      </c>
      <c r="E93" s="26">
        <v>0</v>
      </c>
      <c r="F93" s="26">
        <v>2</v>
      </c>
      <c r="G93" s="26">
        <v>0</v>
      </c>
      <c r="H93" s="27">
        <v>1</v>
      </c>
      <c r="I93" s="24">
        <v>10</v>
      </c>
      <c r="J93" s="28">
        <v>845</v>
      </c>
      <c r="K93" s="29">
        <v>0</v>
      </c>
      <c r="L93" s="28">
        <v>0</v>
      </c>
      <c r="M93" s="29">
        <v>0</v>
      </c>
      <c r="N93" s="24">
        <v>7</v>
      </c>
      <c r="O93" s="24">
        <v>20</v>
      </c>
      <c r="P93" s="30">
        <v>45503</v>
      </c>
    </row>
    <row r="94" spans="2:16" ht="15" customHeight="1">
      <c r="B94" s="14" t="s">
        <v>28</v>
      </c>
      <c r="C94" s="24">
        <v>2</v>
      </c>
      <c r="D94" s="25">
        <v>2</v>
      </c>
      <c r="E94" s="26">
        <v>0</v>
      </c>
      <c r="F94" s="26">
        <v>0</v>
      </c>
      <c r="G94" s="26">
        <v>0</v>
      </c>
      <c r="H94" s="27">
        <v>0</v>
      </c>
      <c r="I94" s="24">
        <v>2</v>
      </c>
      <c r="J94" s="28">
        <v>222</v>
      </c>
      <c r="K94" s="29">
        <v>0</v>
      </c>
      <c r="L94" s="28">
        <v>0</v>
      </c>
      <c r="M94" s="29">
        <v>0</v>
      </c>
      <c r="N94" s="24">
        <v>0</v>
      </c>
      <c r="O94" s="24">
        <v>0</v>
      </c>
      <c r="P94" s="30">
        <v>33326</v>
      </c>
    </row>
    <row r="95" spans="2:16" ht="15" customHeight="1">
      <c r="B95" s="41" t="s">
        <v>29</v>
      </c>
      <c r="C95" s="45">
        <v>2</v>
      </c>
      <c r="D95" s="42">
        <v>1</v>
      </c>
      <c r="E95" s="43">
        <v>0</v>
      </c>
      <c r="F95" s="43">
        <v>0</v>
      </c>
      <c r="G95" s="43">
        <v>0</v>
      </c>
      <c r="H95" s="44">
        <v>1</v>
      </c>
      <c r="I95" s="45">
        <v>5</v>
      </c>
      <c r="J95" s="46">
        <v>134</v>
      </c>
      <c r="K95" s="47">
        <v>0</v>
      </c>
      <c r="L95" s="46">
        <v>0</v>
      </c>
      <c r="M95" s="47">
        <v>0</v>
      </c>
      <c r="N95" s="45">
        <v>2</v>
      </c>
      <c r="O95" s="45">
        <v>8</v>
      </c>
      <c r="P95" s="48">
        <v>1787</v>
      </c>
    </row>
    <row r="96" spans="2:16" ht="15" customHeight="1">
      <c r="B96" s="16" t="s">
        <v>47</v>
      </c>
      <c r="C96" s="17">
        <f>SUM(C97:C100)</f>
        <v>13</v>
      </c>
      <c r="D96" s="18">
        <f>SUM(D97:D100)</f>
        <v>11</v>
      </c>
      <c r="E96" s="19">
        <f>SUM(E97:E100)</f>
        <v>0</v>
      </c>
      <c r="F96" s="19">
        <f>SUM(F97:F100)</f>
        <v>0</v>
      </c>
      <c r="G96" s="19">
        <f>SUM(G97:G100)</f>
        <v>0</v>
      </c>
      <c r="H96" s="20">
        <f aca="true" t="shared" si="18" ref="H96:P96">SUM(H97:H100)</f>
        <v>2</v>
      </c>
      <c r="I96" s="17">
        <f t="shared" si="18"/>
        <v>12</v>
      </c>
      <c r="J96" s="21">
        <f t="shared" si="18"/>
        <v>323</v>
      </c>
      <c r="K96" s="22">
        <f t="shared" si="18"/>
        <v>0</v>
      </c>
      <c r="L96" s="21">
        <f t="shared" si="18"/>
        <v>0</v>
      </c>
      <c r="M96" s="22">
        <f t="shared" si="18"/>
        <v>2</v>
      </c>
      <c r="N96" s="17">
        <f t="shared" si="18"/>
        <v>6</v>
      </c>
      <c r="O96" s="17">
        <f t="shared" si="18"/>
        <v>20</v>
      </c>
      <c r="P96" s="23">
        <f t="shared" si="18"/>
        <v>22303</v>
      </c>
    </row>
    <row r="97" spans="2:16" ht="15" customHeight="1">
      <c r="B97" s="14" t="s">
        <v>26</v>
      </c>
      <c r="C97" s="24">
        <v>4</v>
      </c>
      <c r="D97" s="25">
        <v>4</v>
      </c>
      <c r="E97" s="26">
        <v>0</v>
      </c>
      <c r="F97" s="26">
        <v>0</v>
      </c>
      <c r="G97" s="26">
        <v>0</v>
      </c>
      <c r="H97" s="27">
        <v>0</v>
      </c>
      <c r="I97" s="24">
        <v>4</v>
      </c>
      <c r="J97" s="28">
        <v>0</v>
      </c>
      <c r="K97" s="29">
        <v>0</v>
      </c>
      <c r="L97" s="28">
        <v>0</v>
      </c>
      <c r="M97" s="29">
        <v>1</v>
      </c>
      <c r="N97" s="24">
        <v>3</v>
      </c>
      <c r="O97" s="24">
        <v>10</v>
      </c>
      <c r="P97" s="30">
        <v>1783</v>
      </c>
    </row>
    <row r="98" spans="2:16" ht="15" customHeight="1">
      <c r="B98" s="14" t="s">
        <v>27</v>
      </c>
      <c r="C98" s="24">
        <v>3</v>
      </c>
      <c r="D98" s="25">
        <v>2</v>
      </c>
      <c r="E98" s="26">
        <v>0</v>
      </c>
      <c r="F98" s="26">
        <v>0</v>
      </c>
      <c r="G98" s="26">
        <v>0</v>
      </c>
      <c r="H98" s="27">
        <v>1</v>
      </c>
      <c r="I98" s="24">
        <v>2</v>
      </c>
      <c r="J98" s="28">
        <v>56</v>
      </c>
      <c r="K98" s="29">
        <v>0</v>
      </c>
      <c r="L98" s="28">
        <v>0</v>
      </c>
      <c r="M98" s="29">
        <v>0</v>
      </c>
      <c r="N98" s="24">
        <v>1</v>
      </c>
      <c r="O98" s="24">
        <v>2</v>
      </c>
      <c r="P98" s="30">
        <v>15870</v>
      </c>
    </row>
    <row r="99" spans="2:16" ht="15" customHeight="1">
      <c r="B99" s="14" t="s">
        <v>28</v>
      </c>
      <c r="C99" s="24">
        <v>4</v>
      </c>
      <c r="D99" s="25">
        <v>4</v>
      </c>
      <c r="E99" s="26">
        <v>0</v>
      </c>
      <c r="F99" s="26">
        <v>0</v>
      </c>
      <c r="G99" s="26">
        <v>0</v>
      </c>
      <c r="H99" s="27">
        <v>0</v>
      </c>
      <c r="I99" s="24">
        <v>5</v>
      </c>
      <c r="J99" s="28">
        <v>267</v>
      </c>
      <c r="K99" s="29">
        <v>0</v>
      </c>
      <c r="L99" s="28">
        <v>0</v>
      </c>
      <c r="M99" s="29">
        <v>1</v>
      </c>
      <c r="N99" s="24">
        <v>2</v>
      </c>
      <c r="O99" s="24">
        <v>8</v>
      </c>
      <c r="P99" s="30">
        <v>4584</v>
      </c>
    </row>
    <row r="100" spans="2:16" ht="15" customHeight="1">
      <c r="B100" s="41" t="s">
        <v>29</v>
      </c>
      <c r="C100" s="45">
        <v>2</v>
      </c>
      <c r="D100" s="42">
        <v>1</v>
      </c>
      <c r="E100" s="43">
        <v>0</v>
      </c>
      <c r="F100" s="43">
        <v>0</v>
      </c>
      <c r="G100" s="43">
        <v>0</v>
      </c>
      <c r="H100" s="44">
        <v>1</v>
      </c>
      <c r="I100" s="45">
        <v>1</v>
      </c>
      <c r="J100" s="46">
        <v>0</v>
      </c>
      <c r="K100" s="47">
        <v>0</v>
      </c>
      <c r="L100" s="46">
        <v>0</v>
      </c>
      <c r="M100" s="47">
        <v>0</v>
      </c>
      <c r="N100" s="45">
        <v>0</v>
      </c>
      <c r="O100" s="45">
        <v>0</v>
      </c>
      <c r="P100" s="48">
        <v>66</v>
      </c>
    </row>
    <row r="101" spans="2:16" ht="15" customHeight="1">
      <c r="B101" s="16" t="s">
        <v>48</v>
      </c>
      <c r="C101" s="17">
        <f>SUM(C102:C105)</f>
        <v>19</v>
      </c>
      <c r="D101" s="18">
        <f>SUM(D102:D105)</f>
        <v>15</v>
      </c>
      <c r="E101" s="19">
        <f>SUM(E102:E105)</f>
        <v>0</v>
      </c>
      <c r="F101" s="19">
        <f>SUM(F102:F105)</f>
        <v>1</v>
      </c>
      <c r="G101" s="19">
        <f>SUM(G102:G105)</f>
        <v>0</v>
      </c>
      <c r="H101" s="20">
        <f aca="true" t="shared" si="19" ref="H101:P101">SUM(H102:H105)</f>
        <v>3</v>
      </c>
      <c r="I101" s="17">
        <f t="shared" si="19"/>
        <v>19</v>
      </c>
      <c r="J101" s="21">
        <f t="shared" si="19"/>
        <v>1205</v>
      </c>
      <c r="K101" s="22">
        <f t="shared" si="19"/>
        <v>0</v>
      </c>
      <c r="L101" s="21">
        <f t="shared" si="19"/>
        <v>1</v>
      </c>
      <c r="M101" s="22">
        <f t="shared" si="19"/>
        <v>5</v>
      </c>
      <c r="N101" s="17">
        <f t="shared" si="19"/>
        <v>15</v>
      </c>
      <c r="O101" s="17">
        <f t="shared" si="19"/>
        <v>51</v>
      </c>
      <c r="P101" s="23">
        <f t="shared" si="19"/>
        <v>117543</v>
      </c>
    </row>
    <row r="102" spans="2:16" ht="15" customHeight="1">
      <c r="B102" s="14" t="s">
        <v>26</v>
      </c>
      <c r="C102" s="24">
        <v>5</v>
      </c>
      <c r="D102" s="25">
        <v>3</v>
      </c>
      <c r="E102" s="26">
        <v>0</v>
      </c>
      <c r="F102" s="26">
        <v>1</v>
      </c>
      <c r="G102" s="26">
        <v>0</v>
      </c>
      <c r="H102" s="27">
        <v>1</v>
      </c>
      <c r="I102" s="24">
        <v>2</v>
      </c>
      <c r="J102" s="28">
        <v>0</v>
      </c>
      <c r="K102" s="29">
        <v>0</v>
      </c>
      <c r="L102" s="28">
        <v>0</v>
      </c>
      <c r="M102" s="29">
        <v>0</v>
      </c>
      <c r="N102" s="24">
        <v>1</v>
      </c>
      <c r="O102" s="24">
        <v>2</v>
      </c>
      <c r="P102" s="30">
        <v>4897</v>
      </c>
    </row>
    <row r="103" spans="2:16" ht="15" customHeight="1">
      <c r="B103" s="14" t="s">
        <v>27</v>
      </c>
      <c r="C103" s="24">
        <v>7</v>
      </c>
      <c r="D103" s="25">
        <v>5</v>
      </c>
      <c r="E103" s="26">
        <v>0</v>
      </c>
      <c r="F103" s="26">
        <v>0</v>
      </c>
      <c r="G103" s="26">
        <v>0</v>
      </c>
      <c r="H103" s="27">
        <v>2</v>
      </c>
      <c r="I103" s="24">
        <v>6</v>
      </c>
      <c r="J103" s="28">
        <v>815</v>
      </c>
      <c r="K103" s="29">
        <v>0</v>
      </c>
      <c r="L103" s="28">
        <v>1</v>
      </c>
      <c r="M103" s="29">
        <v>2</v>
      </c>
      <c r="N103" s="24">
        <v>4</v>
      </c>
      <c r="O103" s="24">
        <v>10</v>
      </c>
      <c r="P103" s="30">
        <v>43718</v>
      </c>
    </row>
    <row r="104" spans="2:16" ht="15" customHeight="1">
      <c r="B104" s="14" t="s">
        <v>28</v>
      </c>
      <c r="C104" s="24">
        <v>6</v>
      </c>
      <c r="D104" s="25">
        <v>6</v>
      </c>
      <c r="E104" s="26">
        <v>0</v>
      </c>
      <c r="F104" s="26">
        <v>0</v>
      </c>
      <c r="G104" s="26">
        <v>0</v>
      </c>
      <c r="H104" s="27">
        <v>0</v>
      </c>
      <c r="I104" s="24">
        <v>10</v>
      </c>
      <c r="J104" s="28">
        <v>390</v>
      </c>
      <c r="K104" s="29">
        <v>0</v>
      </c>
      <c r="L104" s="28">
        <v>0</v>
      </c>
      <c r="M104" s="29">
        <v>3</v>
      </c>
      <c r="N104" s="24">
        <v>9</v>
      </c>
      <c r="O104" s="24">
        <v>36</v>
      </c>
      <c r="P104" s="30">
        <v>68528</v>
      </c>
    </row>
    <row r="105" spans="2:16" ht="15" customHeight="1">
      <c r="B105" s="41" t="s">
        <v>29</v>
      </c>
      <c r="C105" s="45">
        <v>1</v>
      </c>
      <c r="D105" s="42">
        <v>1</v>
      </c>
      <c r="E105" s="43">
        <v>0</v>
      </c>
      <c r="F105" s="43">
        <v>0</v>
      </c>
      <c r="G105" s="43">
        <v>0</v>
      </c>
      <c r="H105" s="44">
        <v>0</v>
      </c>
      <c r="I105" s="45">
        <v>1</v>
      </c>
      <c r="J105" s="46">
        <v>0</v>
      </c>
      <c r="K105" s="47">
        <v>0</v>
      </c>
      <c r="L105" s="46">
        <v>0</v>
      </c>
      <c r="M105" s="47">
        <v>0</v>
      </c>
      <c r="N105" s="45">
        <v>1</v>
      </c>
      <c r="O105" s="45">
        <v>3</v>
      </c>
      <c r="P105" s="48">
        <v>400</v>
      </c>
    </row>
    <row r="106" spans="2:16" ht="15" customHeight="1">
      <c r="B106" s="52" t="s">
        <v>49</v>
      </c>
      <c r="C106" s="53">
        <v>29</v>
      </c>
      <c r="D106" s="54">
        <f>SUM(D107:D110)</f>
        <v>13</v>
      </c>
      <c r="E106" s="55">
        <f>SUM(E107:E110)</f>
        <v>0</v>
      </c>
      <c r="F106" s="55">
        <f>SUM(F107:F110)</f>
        <v>6</v>
      </c>
      <c r="G106" s="55">
        <f>SUM(G107:G110)</f>
        <v>0</v>
      </c>
      <c r="H106" s="56">
        <f aca="true" t="shared" si="20" ref="H106:O106">SUM(H107:H110)</f>
        <v>10</v>
      </c>
      <c r="I106" s="53">
        <f t="shared" si="20"/>
        <v>33</v>
      </c>
      <c r="J106" s="57">
        <f>SUM(J107:J110)</f>
        <v>1861</v>
      </c>
      <c r="K106" s="58">
        <f t="shared" si="20"/>
        <v>0</v>
      </c>
      <c r="L106" s="57">
        <f t="shared" si="20"/>
        <v>4</v>
      </c>
      <c r="M106" s="58">
        <f t="shared" si="20"/>
        <v>6</v>
      </c>
      <c r="N106" s="53">
        <f t="shared" si="20"/>
        <v>22</v>
      </c>
      <c r="O106" s="53">
        <f t="shared" si="20"/>
        <v>72</v>
      </c>
      <c r="P106" s="59">
        <f>SUM(P107:P110)</f>
        <v>185993</v>
      </c>
    </row>
    <row r="107" spans="2:16" ht="15" customHeight="1">
      <c r="B107" s="32" t="s">
        <v>26</v>
      </c>
      <c r="C107" s="33">
        <v>9</v>
      </c>
      <c r="D107" s="34">
        <v>6</v>
      </c>
      <c r="E107" s="35">
        <v>0</v>
      </c>
      <c r="F107" s="35">
        <v>0</v>
      </c>
      <c r="G107" s="35">
        <v>0</v>
      </c>
      <c r="H107" s="36">
        <v>3</v>
      </c>
      <c r="I107" s="33">
        <v>11</v>
      </c>
      <c r="J107" s="37">
        <v>207</v>
      </c>
      <c r="K107" s="38">
        <v>0</v>
      </c>
      <c r="L107" s="37">
        <v>1</v>
      </c>
      <c r="M107" s="38">
        <v>2</v>
      </c>
      <c r="N107" s="33">
        <v>6</v>
      </c>
      <c r="O107" s="33">
        <v>25</v>
      </c>
      <c r="P107" s="39">
        <v>15124</v>
      </c>
    </row>
    <row r="108" spans="2:16" ht="15" customHeight="1">
      <c r="B108" s="32" t="s">
        <v>27</v>
      </c>
      <c r="C108" s="33">
        <v>10</v>
      </c>
      <c r="D108" s="34">
        <v>3</v>
      </c>
      <c r="E108" s="35">
        <v>0</v>
      </c>
      <c r="F108" s="35">
        <v>5</v>
      </c>
      <c r="G108" s="35">
        <v>0</v>
      </c>
      <c r="H108" s="36">
        <v>2</v>
      </c>
      <c r="I108" s="33">
        <v>12</v>
      </c>
      <c r="J108" s="37">
        <v>1327</v>
      </c>
      <c r="K108" s="38">
        <v>0</v>
      </c>
      <c r="L108" s="37">
        <v>1</v>
      </c>
      <c r="M108" s="38">
        <v>1</v>
      </c>
      <c r="N108" s="33">
        <v>10</v>
      </c>
      <c r="O108" s="33">
        <v>31</v>
      </c>
      <c r="P108" s="39">
        <v>144655</v>
      </c>
    </row>
    <row r="109" spans="2:16" ht="15" customHeight="1">
      <c r="B109" s="32" t="s">
        <v>28</v>
      </c>
      <c r="C109" s="33">
        <v>3</v>
      </c>
      <c r="D109" s="34">
        <v>2</v>
      </c>
      <c r="E109" s="35">
        <v>0</v>
      </c>
      <c r="F109" s="35">
        <v>0</v>
      </c>
      <c r="G109" s="35">
        <v>0</v>
      </c>
      <c r="H109" s="36">
        <v>1</v>
      </c>
      <c r="I109" s="33">
        <v>6</v>
      </c>
      <c r="J109" s="37">
        <v>198</v>
      </c>
      <c r="K109" s="38">
        <v>0</v>
      </c>
      <c r="L109" s="37">
        <v>2</v>
      </c>
      <c r="M109" s="38">
        <v>0</v>
      </c>
      <c r="N109" s="33">
        <v>6</v>
      </c>
      <c r="O109" s="33">
        <v>16</v>
      </c>
      <c r="P109" s="39">
        <v>20860</v>
      </c>
    </row>
    <row r="110" spans="2:16" ht="15" customHeight="1">
      <c r="B110" s="60" t="s">
        <v>29</v>
      </c>
      <c r="C110" s="61">
        <v>7</v>
      </c>
      <c r="D110" s="62">
        <v>2</v>
      </c>
      <c r="E110" s="63">
        <v>0</v>
      </c>
      <c r="F110" s="63">
        <v>1</v>
      </c>
      <c r="G110" s="63">
        <v>0</v>
      </c>
      <c r="H110" s="64">
        <v>4</v>
      </c>
      <c r="I110" s="61">
        <v>4</v>
      </c>
      <c r="J110" s="65">
        <v>129</v>
      </c>
      <c r="K110" s="66">
        <v>0</v>
      </c>
      <c r="L110" s="65">
        <v>0</v>
      </c>
      <c r="M110" s="66">
        <v>3</v>
      </c>
      <c r="N110" s="61">
        <v>0</v>
      </c>
      <c r="O110" s="61">
        <v>0</v>
      </c>
      <c r="P110" s="67">
        <v>5354</v>
      </c>
    </row>
    <row r="111" spans="2:16" ht="15" customHeight="1">
      <c r="B111" s="2" t="s">
        <v>50</v>
      </c>
      <c r="P111" s="51"/>
    </row>
  </sheetData>
  <sheetProtection/>
  <mergeCells count="14">
    <mergeCell ref="B3:B5"/>
    <mergeCell ref="C3:H3"/>
    <mergeCell ref="I3:I4"/>
    <mergeCell ref="J3:K3"/>
    <mergeCell ref="L3:M3"/>
    <mergeCell ref="O3:O4"/>
    <mergeCell ref="P3:P4"/>
    <mergeCell ref="C4:C5"/>
    <mergeCell ref="D4:D5"/>
    <mergeCell ref="E4:E5"/>
    <mergeCell ref="F4:F5"/>
    <mergeCell ref="G4:G5"/>
    <mergeCell ref="H4:H5"/>
    <mergeCell ref="N3:N4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115" zoomScaleNormal="115" zoomScaleSheetLayoutView="110" workbookViewId="0" topLeftCell="A1">
      <selection activeCell="A6" sqref="A6:IV23"/>
    </sheetView>
  </sheetViews>
  <sheetFormatPr defaultColWidth="9.00390625" defaultRowHeight="13.5"/>
  <cols>
    <col min="1" max="1" width="8.75390625" style="368" customWidth="1"/>
    <col min="2" max="2" width="5.25390625" style="366" customWidth="1"/>
    <col min="3" max="4" width="5.00390625" style="366" customWidth="1"/>
    <col min="5" max="5" width="4.50390625" style="366" customWidth="1"/>
    <col min="6" max="7" width="4.75390625" style="366" customWidth="1"/>
    <col min="8" max="8" width="4.75390625" style="367" customWidth="1"/>
    <col min="9" max="11" width="4.75390625" style="366" customWidth="1"/>
    <col min="12" max="12" width="5.125" style="366" customWidth="1"/>
    <col min="13" max="13" width="4.875" style="366" customWidth="1"/>
    <col min="14" max="19" width="4.75390625" style="366" customWidth="1"/>
    <col min="20" max="16384" width="9.00390625" style="366" customWidth="1"/>
  </cols>
  <sheetData>
    <row r="1" spans="1:19" s="432" customFormat="1" ht="21" customHeight="1">
      <c r="A1" s="441" t="s">
        <v>282</v>
      </c>
      <c r="S1" s="440"/>
    </row>
    <row r="2" spans="1:19" s="432" customFormat="1" ht="21" customHeight="1">
      <c r="A2" s="439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7" t="s">
        <v>84</v>
      </c>
    </row>
    <row r="3" spans="1:19" s="432" customFormat="1" ht="21" customHeight="1">
      <c r="A3" s="436"/>
      <c r="B3" s="435" t="s">
        <v>281</v>
      </c>
      <c r="C3" s="434" t="s">
        <v>280</v>
      </c>
      <c r="D3" s="428" t="s">
        <v>279</v>
      </c>
      <c r="S3" s="433"/>
    </row>
    <row r="4" spans="1:19" s="412" customFormat="1" ht="24" customHeight="1">
      <c r="A4" s="431"/>
      <c r="B4" s="430"/>
      <c r="C4" s="429"/>
      <c r="D4" s="428"/>
      <c r="E4" s="427"/>
      <c r="F4" s="426" t="s">
        <v>278</v>
      </c>
      <c r="G4" s="425"/>
      <c r="H4" s="425"/>
      <c r="I4" s="425"/>
      <c r="J4" s="425"/>
      <c r="K4" s="425"/>
      <c r="L4" s="425"/>
      <c r="M4" s="424"/>
      <c r="N4" s="423" t="s">
        <v>277</v>
      </c>
      <c r="O4" s="423" t="s">
        <v>276</v>
      </c>
      <c r="P4" s="413" t="s">
        <v>275</v>
      </c>
      <c r="Q4" s="423" t="s">
        <v>274</v>
      </c>
      <c r="R4" s="413" t="s">
        <v>273</v>
      </c>
      <c r="S4" s="413" t="s">
        <v>14</v>
      </c>
    </row>
    <row r="5" spans="1:19" s="412" customFormat="1" ht="39.75" customHeight="1">
      <c r="A5" s="422"/>
      <c r="B5" s="421"/>
      <c r="C5" s="420"/>
      <c r="D5" s="419"/>
      <c r="E5" s="418" t="s">
        <v>9</v>
      </c>
      <c r="F5" s="417" t="s">
        <v>272</v>
      </c>
      <c r="G5" s="416" t="s">
        <v>271</v>
      </c>
      <c r="H5" s="415" t="s">
        <v>270</v>
      </c>
      <c r="I5" s="415" t="s">
        <v>269</v>
      </c>
      <c r="J5" s="415" t="s">
        <v>268</v>
      </c>
      <c r="K5" s="415" t="s">
        <v>267</v>
      </c>
      <c r="L5" s="416" t="s">
        <v>266</v>
      </c>
      <c r="M5" s="415" t="s">
        <v>265</v>
      </c>
      <c r="N5" s="414"/>
      <c r="O5" s="414"/>
      <c r="P5" s="413"/>
      <c r="Q5" s="414"/>
      <c r="R5" s="413"/>
      <c r="S5" s="413"/>
    </row>
    <row r="6" spans="1:19" s="384" customFormat="1" ht="18.75" customHeight="1">
      <c r="A6" s="411" t="s">
        <v>197</v>
      </c>
      <c r="B6" s="410">
        <f>D6</f>
        <v>93</v>
      </c>
      <c r="C6" s="409" t="s">
        <v>260</v>
      </c>
      <c r="D6" s="408">
        <f>E6+N6+O6+P6+Q6+R6+S6</f>
        <v>93</v>
      </c>
      <c r="E6" s="407">
        <f>SUM(F6:M6)</f>
        <v>16</v>
      </c>
      <c r="F6" s="406">
        <f>SUM(F7:F10)</f>
        <v>10</v>
      </c>
      <c r="G6" s="405">
        <f>SUM(G7:G10)</f>
        <v>1</v>
      </c>
      <c r="H6" s="405">
        <f>SUM(H7:H10)</f>
        <v>1</v>
      </c>
      <c r="I6" s="405">
        <f>SUM(I7:I10)</f>
        <v>0</v>
      </c>
      <c r="J6" s="405">
        <f>SUM(J7:J10)</f>
        <v>0</v>
      </c>
      <c r="K6" s="405">
        <f>SUM(K7:K10)</f>
        <v>3</v>
      </c>
      <c r="L6" s="405">
        <f>SUM(L7:L10)</f>
        <v>0</v>
      </c>
      <c r="M6" s="405">
        <f>SUM(M7:M10)</f>
        <v>1</v>
      </c>
      <c r="N6" s="404">
        <f>SUM(N7:N10)</f>
        <v>3</v>
      </c>
      <c r="O6" s="404">
        <f>SUM(O7:O10)</f>
        <v>2</v>
      </c>
      <c r="P6" s="404">
        <v>0</v>
      </c>
      <c r="Q6" s="404">
        <f>SUM(Q7:Q10)</f>
        <v>60</v>
      </c>
      <c r="R6" s="404">
        <f>SUM(R7:R10)</f>
        <v>0</v>
      </c>
      <c r="S6" s="404">
        <f>SUM(S7:S10)</f>
        <v>12</v>
      </c>
    </row>
    <row r="7" spans="1:19" s="384" customFormat="1" ht="18.75" customHeight="1">
      <c r="A7" s="403" t="s">
        <v>264</v>
      </c>
      <c r="B7" s="401">
        <f>D7</f>
        <v>35</v>
      </c>
      <c r="C7" s="402" t="s">
        <v>260</v>
      </c>
      <c r="D7" s="401">
        <f>E7+N7+O7+P7+Q7+R7+S7</f>
        <v>35</v>
      </c>
      <c r="E7" s="400">
        <f>SUM(F7:M7)</f>
        <v>3</v>
      </c>
      <c r="F7" s="399">
        <v>1</v>
      </c>
      <c r="G7" s="398">
        <v>0</v>
      </c>
      <c r="H7" s="398">
        <v>1</v>
      </c>
      <c r="I7" s="398">
        <v>0</v>
      </c>
      <c r="J7" s="398">
        <v>0</v>
      </c>
      <c r="K7" s="398">
        <v>1</v>
      </c>
      <c r="L7" s="398">
        <v>0</v>
      </c>
      <c r="M7" s="398">
        <v>0</v>
      </c>
      <c r="N7" s="397">
        <v>3</v>
      </c>
      <c r="O7" s="397">
        <v>2</v>
      </c>
      <c r="P7" s="397">
        <v>0</v>
      </c>
      <c r="Q7" s="397">
        <v>18</v>
      </c>
      <c r="R7" s="397">
        <v>0</v>
      </c>
      <c r="S7" s="397">
        <v>9</v>
      </c>
    </row>
    <row r="8" spans="1:19" s="384" customFormat="1" ht="18.75" customHeight="1">
      <c r="A8" s="403" t="s">
        <v>263</v>
      </c>
      <c r="B8" s="401">
        <f>D8</f>
        <v>18</v>
      </c>
      <c r="C8" s="402" t="s">
        <v>260</v>
      </c>
      <c r="D8" s="401">
        <f>E8+N8+O8+P8+Q8+R8+S8</f>
        <v>18</v>
      </c>
      <c r="E8" s="400">
        <f>SUM(F8:M8)</f>
        <v>4</v>
      </c>
      <c r="F8" s="399">
        <v>4</v>
      </c>
      <c r="G8" s="398">
        <v>0</v>
      </c>
      <c r="H8" s="398">
        <v>0</v>
      </c>
      <c r="I8" s="398">
        <v>0</v>
      </c>
      <c r="J8" s="398">
        <v>0</v>
      </c>
      <c r="K8" s="398">
        <v>0</v>
      </c>
      <c r="L8" s="398">
        <v>0</v>
      </c>
      <c r="M8" s="398">
        <v>0</v>
      </c>
      <c r="N8" s="397">
        <v>0</v>
      </c>
      <c r="O8" s="397">
        <v>0</v>
      </c>
      <c r="P8" s="397">
        <v>0</v>
      </c>
      <c r="Q8" s="397">
        <v>14</v>
      </c>
      <c r="R8" s="397">
        <v>0</v>
      </c>
      <c r="S8" s="397">
        <v>0</v>
      </c>
    </row>
    <row r="9" spans="1:19" s="384" customFormat="1" ht="18.75" customHeight="1">
      <c r="A9" s="403" t="s">
        <v>262</v>
      </c>
      <c r="B9" s="401">
        <f>D9</f>
        <v>30</v>
      </c>
      <c r="C9" s="402" t="s">
        <v>260</v>
      </c>
      <c r="D9" s="401">
        <f>E9+N9+O9+P9+Q9+R9+S9</f>
        <v>30</v>
      </c>
      <c r="E9" s="400">
        <f>SUM(F9:M9)</f>
        <v>9</v>
      </c>
      <c r="F9" s="399">
        <v>5</v>
      </c>
      <c r="G9" s="398">
        <v>1</v>
      </c>
      <c r="H9" s="398">
        <v>0</v>
      </c>
      <c r="I9" s="398">
        <v>0</v>
      </c>
      <c r="J9" s="398">
        <v>0</v>
      </c>
      <c r="K9" s="398">
        <v>2</v>
      </c>
      <c r="L9" s="398">
        <v>0</v>
      </c>
      <c r="M9" s="398">
        <v>1</v>
      </c>
      <c r="N9" s="397">
        <v>0</v>
      </c>
      <c r="O9" s="397">
        <v>0</v>
      </c>
      <c r="P9" s="397">
        <v>0</v>
      </c>
      <c r="Q9" s="397">
        <v>18</v>
      </c>
      <c r="R9" s="397">
        <v>0</v>
      </c>
      <c r="S9" s="397">
        <v>3</v>
      </c>
    </row>
    <row r="10" spans="1:19" s="384" customFormat="1" ht="18.75" customHeight="1">
      <c r="A10" s="396" t="s">
        <v>29</v>
      </c>
      <c r="B10" s="394">
        <f>D10</f>
        <v>10</v>
      </c>
      <c r="C10" s="395" t="s">
        <v>260</v>
      </c>
      <c r="D10" s="394">
        <f>E10+N10+O10+P10+Q10+R10+S10</f>
        <v>10</v>
      </c>
      <c r="E10" s="393">
        <f>SUM(F10:M10)</f>
        <v>0</v>
      </c>
      <c r="F10" s="392">
        <v>0</v>
      </c>
      <c r="G10" s="391">
        <v>0</v>
      </c>
      <c r="H10" s="391">
        <v>0</v>
      </c>
      <c r="I10" s="391">
        <v>0</v>
      </c>
      <c r="J10" s="391">
        <v>0</v>
      </c>
      <c r="K10" s="391">
        <v>0</v>
      </c>
      <c r="L10" s="391">
        <v>0</v>
      </c>
      <c r="M10" s="391">
        <v>0</v>
      </c>
      <c r="N10" s="390">
        <v>0</v>
      </c>
      <c r="O10" s="390">
        <v>0</v>
      </c>
      <c r="P10" s="390">
        <v>0</v>
      </c>
      <c r="Q10" s="390">
        <v>10</v>
      </c>
      <c r="R10" s="390">
        <v>0</v>
      </c>
      <c r="S10" s="390">
        <v>0</v>
      </c>
    </row>
    <row r="11" spans="1:19" s="384" customFormat="1" ht="18.75" customHeight="1">
      <c r="A11" s="389" t="s">
        <v>261</v>
      </c>
      <c r="B11" s="375">
        <f>D11</f>
        <v>121</v>
      </c>
      <c r="C11" s="387" t="s">
        <v>260</v>
      </c>
      <c r="D11" s="375">
        <f>E11+N11+O11+P11+Q11+R11+S11</f>
        <v>121</v>
      </c>
      <c r="E11" s="374">
        <f>SUM(F11:M11)</f>
        <v>14</v>
      </c>
      <c r="F11" s="386">
        <v>7</v>
      </c>
      <c r="G11" s="385">
        <v>6</v>
      </c>
      <c r="H11" s="385">
        <v>1</v>
      </c>
      <c r="I11" s="385">
        <v>0</v>
      </c>
      <c r="J11" s="385">
        <v>0</v>
      </c>
      <c r="K11" s="385">
        <v>0</v>
      </c>
      <c r="L11" s="385">
        <v>0</v>
      </c>
      <c r="M11" s="385">
        <v>0</v>
      </c>
      <c r="N11" s="388">
        <v>0</v>
      </c>
      <c r="O11" s="388">
        <v>11</v>
      </c>
      <c r="P11" s="388">
        <v>0</v>
      </c>
      <c r="Q11" s="388">
        <v>70</v>
      </c>
      <c r="R11" s="388">
        <v>5</v>
      </c>
      <c r="S11" s="388">
        <v>21</v>
      </c>
    </row>
    <row r="12" spans="1:19" s="384" customFormat="1" ht="18.75" customHeight="1">
      <c r="A12" s="382" t="s">
        <v>259</v>
      </c>
      <c r="B12" s="375">
        <f>D12</f>
        <v>113</v>
      </c>
      <c r="C12" s="387" t="s">
        <v>257</v>
      </c>
      <c r="D12" s="375">
        <f>E12+N12+O12+P12+Q12+R12+S12</f>
        <v>113</v>
      </c>
      <c r="E12" s="374">
        <f>SUM(F12:M12)</f>
        <v>14</v>
      </c>
      <c r="F12" s="386">
        <v>10</v>
      </c>
      <c r="G12" s="372">
        <v>1</v>
      </c>
      <c r="H12" s="385">
        <v>2</v>
      </c>
      <c r="I12" s="372">
        <v>0</v>
      </c>
      <c r="J12" s="372">
        <v>0</v>
      </c>
      <c r="K12" s="372">
        <v>0</v>
      </c>
      <c r="L12" s="372">
        <v>1</v>
      </c>
      <c r="M12" s="372">
        <v>0</v>
      </c>
      <c r="N12" s="371">
        <v>2</v>
      </c>
      <c r="O12" s="371">
        <v>1</v>
      </c>
      <c r="P12" s="371">
        <v>0</v>
      </c>
      <c r="Q12" s="371">
        <v>26</v>
      </c>
      <c r="R12" s="371">
        <v>6</v>
      </c>
      <c r="S12" s="371">
        <v>64</v>
      </c>
    </row>
    <row r="13" spans="1:19" s="368" customFormat="1" ht="18.75" customHeight="1">
      <c r="A13" s="382" t="s">
        <v>258</v>
      </c>
      <c r="B13" s="375">
        <f>D13</f>
        <v>264</v>
      </c>
      <c r="C13" s="383" t="s">
        <v>257</v>
      </c>
      <c r="D13" s="375">
        <f>E13+N13+O13+P13+Q13+R13+S13</f>
        <v>264</v>
      </c>
      <c r="E13" s="374">
        <f>SUM(F13:M13)</f>
        <v>38</v>
      </c>
      <c r="F13" s="373">
        <v>28</v>
      </c>
      <c r="G13" s="372">
        <v>3</v>
      </c>
      <c r="H13" s="372">
        <v>2</v>
      </c>
      <c r="I13" s="372">
        <v>0</v>
      </c>
      <c r="J13" s="372">
        <v>0</v>
      </c>
      <c r="K13" s="372">
        <v>2</v>
      </c>
      <c r="L13" s="372">
        <v>3</v>
      </c>
      <c r="M13" s="372">
        <v>0</v>
      </c>
      <c r="N13" s="371">
        <v>96</v>
      </c>
      <c r="O13" s="371">
        <v>1</v>
      </c>
      <c r="P13" s="371">
        <v>0</v>
      </c>
      <c r="Q13" s="371">
        <v>58</v>
      </c>
      <c r="R13" s="371">
        <v>29</v>
      </c>
      <c r="S13" s="371">
        <v>42</v>
      </c>
    </row>
    <row r="14" spans="1:19" s="368" customFormat="1" ht="18.75" customHeight="1">
      <c r="A14" s="382" t="s">
        <v>256</v>
      </c>
      <c r="B14" s="375">
        <f>C14+D14</f>
        <v>246</v>
      </c>
      <c r="C14" s="375">
        <v>23</v>
      </c>
      <c r="D14" s="375">
        <f>E14+N14+O14+P14+Q14+R14+S14-C14</f>
        <v>223</v>
      </c>
      <c r="E14" s="374">
        <f>SUM(F14:M14)</f>
        <v>94</v>
      </c>
      <c r="F14" s="373">
        <v>33</v>
      </c>
      <c r="G14" s="372">
        <v>14</v>
      </c>
      <c r="H14" s="372">
        <v>4</v>
      </c>
      <c r="I14" s="372">
        <v>0</v>
      </c>
      <c r="J14" s="372">
        <v>0</v>
      </c>
      <c r="K14" s="372">
        <v>41</v>
      </c>
      <c r="L14" s="372">
        <v>2</v>
      </c>
      <c r="M14" s="372">
        <v>0</v>
      </c>
      <c r="N14" s="371">
        <v>0</v>
      </c>
      <c r="O14" s="371">
        <v>0</v>
      </c>
      <c r="P14" s="371">
        <v>66</v>
      </c>
      <c r="Q14" s="371">
        <v>20</v>
      </c>
      <c r="R14" s="371">
        <v>41</v>
      </c>
      <c r="S14" s="371">
        <v>25</v>
      </c>
    </row>
    <row r="15" spans="1:19" s="368" customFormat="1" ht="18.75" customHeight="1">
      <c r="A15" s="376" t="s">
        <v>255</v>
      </c>
      <c r="B15" s="375">
        <f>C15+D15</f>
        <v>269</v>
      </c>
      <c r="C15" s="375">
        <v>18</v>
      </c>
      <c r="D15" s="375">
        <f>E15+N15+O15+P15+Q15+R15+S15-C15</f>
        <v>251</v>
      </c>
      <c r="E15" s="374">
        <f>SUM(F15:M15)</f>
        <v>111</v>
      </c>
      <c r="F15" s="373">
        <v>36</v>
      </c>
      <c r="G15" s="372">
        <v>20</v>
      </c>
      <c r="H15" s="372">
        <v>3</v>
      </c>
      <c r="I15" s="372">
        <v>0</v>
      </c>
      <c r="J15" s="372">
        <v>0</v>
      </c>
      <c r="K15" s="372">
        <v>51</v>
      </c>
      <c r="L15" s="372">
        <v>1</v>
      </c>
      <c r="M15" s="372">
        <v>0</v>
      </c>
      <c r="N15" s="371">
        <v>0</v>
      </c>
      <c r="O15" s="371">
        <v>0</v>
      </c>
      <c r="P15" s="371">
        <v>62</v>
      </c>
      <c r="Q15" s="371">
        <v>6</v>
      </c>
      <c r="R15" s="371">
        <v>52</v>
      </c>
      <c r="S15" s="371">
        <v>38</v>
      </c>
    </row>
    <row r="16" spans="1:19" ht="18.75" customHeight="1">
      <c r="A16" s="376" t="s">
        <v>254</v>
      </c>
      <c r="B16" s="381">
        <f>C16+D16</f>
        <v>206</v>
      </c>
      <c r="C16" s="381">
        <v>19</v>
      </c>
      <c r="D16" s="381">
        <f>E16+N16+O16+P16+Q16+R16+S16-C16</f>
        <v>187</v>
      </c>
      <c r="E16" s="380">
        <f>SUM(F16:M16)</f>
        <v>126</v>
      </c>
      <c r="F16" s="379">
        <v>38</v>
      </c>
      <c r="G16" s="378">
        <v>24</v>
      </c>
      <c r="H16" s="378">
        <v>7</v>
      </c>
      <c r="I16" s="378">
        <v>0</v>
      </c>
      <c r="J16" s="378">
        <v>1</v>
      </c>
      <c r="K16" s="378">
        <v>54</v>
      </c>
      <c r="L16" s="378">
        <v>2</v>
      </c>
      <c r="M16" s="378">
        <v>0</v>
      </c>
      <c r="N16" s="377">
        <v>0</v>
      </c>
      <c r="O16" s="377">
        <v>0</v>
      </c>
      <c r="P16" s="377">
        <v>38</v>
      </c>
      <c r="Q16" s="377">
        <v>4</v>
      </c>
      <c r="R16" s="377">
        <v>20</v>
      </c>
      <c r="S16" s="377">
        <v>18</v>
      </c>
    </row>
    <row r="17" spans="1:19" ht="18.75" customHeight="1">
      <c r="A17" s="376" t="s">
        <v>253</v>
      </c>
      <c r="B17" s="381">
        <f>C17+D17</f>
        <v>203</v>
      </c>
      <c r="C17" s="381">
        <v>17</v>
      </c>
      <c r="D17" s="381">
        <f>E17+N17+O17+P17+Q17+R17+S17-C17</f>
        <v>186</v>
      </c>
      <c r="E17" s="380">
        <f>SUM(F17:M17)</f>
        <v>89</v>
      </c>
      <c r="F17" s="379">
        <v>27</v>
      </c>
      <c r="G17" s="378">
        <v>19</v>
      </c>
      <c r="H17" s="378">
        <v>0</v>
      </c>
      <c r="I17" s="378">
        <v>0</v>
      </c>
      <c r="J17" s="378">
        <v>1</v>
      </c>
      <c r="K17" s="378">
        <v>42</v>
      </c>
      <c r="L17" s="378">
        <v>0</v>
      </c>
      <c r="M17" s="378">
        <v>0</v>
      </c>
      <c r="N17" s="377">
        <v>8</v>
      </c>
      <c r="O17" s="377">
        <v>0</v>
      </c>
      <c r="P17" s="377">
        <v>39</v>
      </c>
      <c r="Q17" s="377">
        <v>26</v>
      </c>
      <c r="R17" s="377">
        <v>21</v>
      </c>
      <c r="S17" s="377">
        <v>20</v>
      </c>
    </row>
    <row r="18" spans="1:19" ht="18.75" customHeight="1">
      <c r="A18" s="376" t="s">
        <v>252</v>
      </c>
      <c r="B18" s="381">
        <f>C18+D18</f>
        <v>246</v>
      </c>
      <c r="C18" s="381">
        <v>20</v>
      </c>
      <c r="D18" s="381">
        <f>E18+N18+O18+P18+Q18+R18+S18-C18</f>
        <v>226</v>
      </c>
      <c r="E18" s="380">
        <f>SUM(F18:M18)</f>
        <v>123</v>
      </c>
      <c r="F18" s="379">
        <v>22</v>
      </c>
      <c r="G18" s="378">
        <v>28</v>
      </c>
      <c r="H18" s="378">
        <v>0</v>
      </c>
      <c r="I18" s="378">
        <v>0</v>
      </c>
      <c r="J18" s="378">
        <v>1</v>
      </c>
      <c r="K18" s="378">
        <v>67</v>
      </c>
      <c r="L18" s="378">
        <v>5</v>
      </c>
      <c r="M18" s="378">
        <v>0</v>
      </c>
      <c r="N18" s="377">
        <v>4</v>
      </c>
      <c r="O18" s="377">
        <v>0</v>
      </c>
      <c r="P18" s="377">
        <v>59</v>
      </c>
      <c r="Q18" s="377">
        <v>19</v>
      </c>
      <c r="R18" s="377">
        <v>14</v>
      </c>
      <c r="S18" s="377">
        <v>27</v>
      </c>
    </row>
    <row r="19" spans="1:19" s="368" customFormat="1" ht="18.75" customHeight="1">
      <c r="A19" s="376" t="s">
        <v>251</v>
      </c>
      <c r="B19" s="375">
        <f>C19+D19</f>
        <v>204</v>
      </c>
      <c r="C19" s="375">
        <v>12</v>
      </c>
      <c r="D19" s="375">
        <f>E19+N19+O19+P19+Q19+R19+S19-C19</f>
        <v>192</v>
      </c>
      <c r="E19" s="374">
        <f>SUM(F19:M19)</f>
        <v>90</v>
      </c>
      <c r="F19" s="373">
        <v>18</v>
      </c>
      <c r="G19" s="372">
        <v>21</v>
      </c>
      <c r="H19" s="372">
        <v>4</v>
      </c>
      <c r="I19" s="372">
        <v>0</v>
      </c>
      <c r="J19" s="372">
        <v>3</v>
      </c>
      <c r="K19" s="372">
        <v>37</v>
      </c>
      <c r="L19" s="372">
        <v>4</v>
      </c>
      <c r="M19" s="372">
        <v>3</v>
      </c>
      <c r="N19" s="371">
        <v>5</v>
      </c>
      <c r="O19" s="371">
        <v>0</v>
      </c>
      <c r="P19" s="371">
        <v>36</v>
      </c>
      <c r="Q19" s="371">
        <v>27</v>
      </c>
      <c r="R19" s="371">
        <v>25</v>
      </c>
      <c r="S19" s="371">
        <v>21</v>
      </c>
    </row>
    <row r="20" spans="1:19" s="368" customFormat="1" ht="18.75" customHeight="1">
      <c r="A20" s="376" t="s">
        <v>250</v>
      </c>
      <c r="B20" s="375">
        <f>C20+D20</f>
        <v>234</v>
      </c>
      <c r="C20" s="375">
        <v>11</v>
      </c>
      <c r="D20" s="375">
        <f>E20+N20+O20+P20+Q20+R20+S20-C20</f>
        <v>223</v>
      </c>
      <c r="E20" s="374">
        <f>SUM(F20:M20)</f>
        <v>123</v>
      </c>
      <c r="F20" s="373">
        <v>25</v>
      </c>
      <c r="G20" s="372">
        <v>33</v>
      </c>
      <c r="H20" s="372">
        <v>9</v>
      </c>
      <c r="I20" s="372">
        <v>0</v>
      </c>
      <c r="J20" s="372">
        <v>0</v>
      </c>
      <c r="K20" s="372">
        <v>55</v>
      </c>
      <c r="L20" s="372">
        <v>1</v>
      </c>
      <c r="M20" s="372">
        <v>0</v>
      </c>
      <c r="N20" s="371">
        <v>0</v>
      </c>
      <c r="O20" s="371">
        <v>0</v>
      </c>
      <c r="P20" s="371">
        <v>54</v>
      </c>
      <c r="Q20" s="371">
        <v>24</v>
      </c>
      <c r="R20" s="371">
        <v>9</v>
      </c>
      <c r="S20" s="371">
        <v>24</v>
      </c>
    </row>
    <row r="21" spans="1:19" s="368" customFormat="1" ht="18.75" customHeight="1">
      <c r="A21" s="376" t="s">
        <v>249</v>
      </c>
      <c r="B21" s="375">
        <f>C21+D21</f>
        <v>241</v>
      </c>
      <c r="C21" s="375">
        <v>14</v>
      </c>
      <c r="D21" s="375">
        <f>E21+N21+O21+P21+Q21+R21+S21-C21</f>
        <v>227</v>
      </c>
      <c r="E21" s="374">
        <f>SUM(F21:M21)</f>
        <v>99</v>
      </c>
      <c r="F21" s="373">
        <v>19</v>
      </c>
      <c r="G21" s="372">
        <v>23</v>
      </c>
      <c r="H21" s="372">
        <v>1</v>
      </c>
      <c r="I21" s="372">
        <v>0</v>
      </c>
      <c r="J21" s="372">
        <v>0</v>
      </c>
      <c r="K21" s="372">
        <v>50</v>
      </c>
      <c r="L21" s="372">
        <v>0</v>
      </c>
      <c r="M21" s="372">
        <v>6</v>
      </c>
      <c r="N21" s="371">
        <v>3</v>
      </c>
      <c r="O21" s="371">
        <v>0</v>
      </c>
      <c r="P21" s="371">
        <v>43</v>
      </c>
      <c r="Q21" s="371">
        <v>57</v>
      </c>
      <c r="R21" s="371">
        <v>16</v>
      </c>
      <c r="S21" s="371">
        <v>23</v>
      </c>
    </row>
    <row r="22" spans="1:19" s="368" customFormat="1" ht="18.75" customHeight="1">
      <c r="A22" s="376" t="s">
        <v>248</v>
      </c>
      <c r="B22" s="375">
        <f>C22+D22</f>
        <v>342</v>
      </c>
      <c r="C22" s="375">
        <v>12</v>
      </c>
      <c r="D22" s="375">
        <f>E22+N22+O22+P22+Q22+R22+S22-C22</f>
        <v>330</v>
      </c>
      <c r="E22" s="374">
        <f>SUM(F22:M22)</f>
        <v>116</v>
      </c>
      <c r="F22" s="373">
        <v>26</v>
      </c>
      <c r="G22" s="372">
        <v>20</v>
      </c>
      <c r="H22" s="372">
        <v>2</v>
      </c>
      <c r="I22" s="372">
        <v>0</v>
      </c>
      <c r="J22" s="372">
        <v>0</v>
      </c>
      <c r="K22" s="372">
        <v>54</v>
      </c>
      <c r="L22" s="372">
        <v>4</v>
      </c>
      <c r="M22" s="372">
        <v>10</v>
      </c>
      <c r="N22" s="371">
        <v>1</v>
      </c>
      <c r="O22" s="371">
        <v>0</v>
      </c>
      <c r="P22" s="371">
        <v>52</v>
      </c>
      <c r="Q22" s="371">
        <v>154</v>
      </c>
      <c r="R22" s="371">
        <v>2</v>
      </c>
      <c r="S22" s="371">
        <v>17</v>
      </c>
    </row>
    <row r="23" spans="1:19" ht="18.75" customHeight="1">
      <c r="A23" s="370" t="s">
        <v>247</v>
      </c>
      <c r="S23" s="369"/>
    </row>
  </sheetData>
  <sheetProtection/>
  <mergeCells count="11">
    <mergeCell ref="P4:P5"/>
    <mergeCell ref="Q4:Q5"/>
    <mergeCell ref="R4:R5"/>
    <mergeCell ref="S4:S5"/>
    <mergeCell ref="F4:M4"/>
    <mergeCell ref="N4:N5"/>
    <mergeCell ref="A3:A5"/>
    <mergeCell ref="B3:B5"/>
    <mergeCell ref="C3:C5"/>
    <mergeCell ref="D3:D5"/>
    <mergeCell ref="O4:O5"/>
  </mergeCells>
  <printOptions horizontalCentered="1"/>
  <pageMargins left="0.5118110236220472" right="0.31496062992125984" top="0.7874015748031497" bottom="0.7874015748031497" header="0.3937007874015748" footer="0.3937007874015748"/>
  <pageSetup fitToHeight="0" horizontalDpi="600" verticalDpi="600" orientation="portrait" paperSize="9" r:id="rId1"/>
  <headerFooter>
    <oddHeader>&amp;R18.災害・事故</oddHeader>
    <oddFooter>&amp;C-131-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28"/>
  <sheetViews>
    <sheetView showGridLines="0" zoomScaleSheetLayoutView="100" zoomScalePageLayoutView="0" workbookViewId="0" topLeftCell="A1">
      <selection activeCell="BJ7" sqref="BJ7"/>
    </sheetView>
  </sheetViews>
  <sheetFormatPr defaultColWidth="9.00390625" defaultRowHeight="13.5"/>
  <cols>
    <col min="1" max="3" width="3.00390625" style="191" customWidth="1"/>
    <col min="4" max="4" width="24.625" style="2" customWidth="1"/>
    <col min="5" max="6" width="6.125" style="191" hidden="1" customWidth="1"/>
    <col min="7" max="9" width="5.625" style="88" hidden="1" customWidth="1"/>
    <col min="10" max="11" width="5.625" style="192" hidden="1" customWidth="1"/>
    <col min="12" max="14" width="5.625" style="88" hidden="1" customWidth="1"/>
    <col min="15" max="16" width="5.625" style="192" hidden="1" customWidth="1"/>
    <col min="17" max="19" width="5.625" style="88" hidden="1" customWidth="1"/>
    <col min="20" max="21" width="5.625" style="192" hidden="1" customWidth="1"/>
    <col min="22" max="24" width="5.625" style="88" hidden="1" customWidth="1"/>
    <col min="25" max="26" width="5.625" style="192" hidden="1" customWidth="1"/>
    <col min="27" max="29" width="5.625" style="88" hidden="1" customWidth="1"/>
    <col min="30" max="31" width="5.625" style="192" hidden="1" customWidth="1"/>
    <col min="32" max="32" width="6.25390625" style="88" customWidth="1"/>
    <col min="33" max="34" width="5.625" style="88" hidden="1" customWidth="1"/>
    <col min="35" max="36" width="5.625" style="192" hidden="1" customWidth="1"/>
    <col min="37" max="37" width="6.25390625" style="88" customWidth="1"/>
    <col min="38" max="39" width="5.625" style="88" hidden="1" customWidth="1"/>
    <col min="40" max="41" width="5.625" style="192" hidden="1" customWidth="1"/>
    <col min="42" max="42" width="6.25390625" style="0" customWidth="1"/>
    <col min="43" max="46" width="5.625" style="191" hidden="1" customWidth="1"/>
    <col min="47" max="47" width="6.25390625" style="191" customWidth="1"/>
    <col min="48" max="51" width="5.625" style="191" hidden="1" customWidth="1"/>
    <col min="52" max="52" width="6.25390625" style="191" customWidth="1"/>
    <col min="53" max="56" width="5.625" style="191" hidden="1" customWidth="1"/>
    <col min="57" max="61" width="5.625" style="191" customWidth="1"/>
    <col min="62" max="16384" width="9.00390625" style="191" customWidth="1"/>
  </cols>
  <sheetData>
    <row r="1" spans="1:42" ht="30" customHeight="1">
      <c r="A1" s="1" t="s">
        <v>246</v>
      </c>
      <c r="AP1" s="191"/>
    </row>
    <row r="2" spans="1:42" ht="7.5" customHeight="1">
      <c r="A2" s="1"/>
      <c r="AP2" s="191"/>
    </row>
    <row r="3" spans="2:42" ht="15" customHeight="1">
      <c r="B3" s="295" t="s">
        <v>245</v>
      </c>
      <c r="D3" s="50"/>
      <c r="G3" s="141"/>
      <c r="L3" s="141"/>
      <c r="Q3" s="141"/>
      <c r="V3" s="141"/>
      <c r="AA3" s="141"/>
      <c r="AF3" s="141"/>
      <c r="AK3" s="141"/>
      <c r="AP3" s="191"/>
    </row>
    <row r="4" spans="2:61" ht="15" customHeight="1">
      <c r="B4" s="134" t="s">
        <v>244</v>
      </c>
      <c r="C4" s="294"/>
      <c r="D4" s="293"/>
      <c r="E4" s="365" t="s">
        <v>243</v>
      </c>
      <c r="F4" s="292" t="s">
        <v>242</v>
      </c>
      <c r="G4" s="288" t="s">
        <v>241</v>
      </c>
      <c r="H4" s="364"/>
      <c r="I4" s="364"/>
      <c r="J4" s="364"/>
      <c r="K4" s="363"/>
      <c r="L4" s="288" t="s">
        <v>240</v>
      </c>
      <c r="M4" s="364"/>
      <c r="N4" s="364"/>
      <c r="O4" s="364"/>
      <c r="P4" s="363"/>
      <c r="Q4" s="282" t="s">
        <v>239</v>
      </c>
      <c r="R4" s="362"/>
      <c r="S4" s="362"/>
      <c r="T4" s="362"/>
      <c r="U4" s="361"/>
      <c r="V4" s="282" t="s">
        <v>238</v>
      </c>
      <c r="W4" s="362"/>
      <c r="X4" s="362"/>
      <c r="Y4" s="362"/>
      <c r="Z4" s="361"/>
      <c r="AA4" s="282" t="s">
        <v>237</v>
      </c>
      <c r="AB4" s="362"/>
      <c r="AC4" s="362"/>
      <c r="AD4" s="362"/>
      <c r="AE4" s="361"/>
      <c r="AF4" s="282" t="s">
        <v>236</v>
      </c>
      <c r="AG4" s="362"/>
      <c r="AH4" s="362"/>
      <c r="AI4" s="362"/>
      <c r="AJ4" s="361"/>
      <c r="AK4" s="282" t="s">
        <v>235</v>
      </c>
      <c r="AL4" s="362"/>
      <c r="AM4" s="362"/>
      <c r="AN4" s="362"/>
      <c r="AO4" s="361"/>
      <c r="AP4" s="282" t="s">
        <v>234</v>
      </c>
      <c r="AQ4" s="362"/>
      <c r="AR4" s="362"/>
      <c r="AS4" s="362"/>
      <c r="AT4" s="361"/>
      <c r="AU4" s="282" t="s">
        <v>233</v>
      </c>
      <c r="AV4" s="362"/>
      <c r="AW4" s="362"/>
      <c r="AX4" s="362"/>
      <c r="AY4" s="361"/>
      <c r="AZ4" s="282" t="s">
        <v>232</v>
      </c>
      <c r="BA4" s="362"/>
      <c r="BB4" s="362"/>
      <c r="BC4" s="362"/>
      <c r="BD4" s="361"/>
      <c r="BE4" s="282" t="s">
        <v>231</v>
      </c>
      <c r="BF4" s="362"/>
      <c r="BG4" s="362"/>
      <c r="BH4" s="362"/>
      <c r="BI4" s="361"/>
    </row>
    <row r="5" spans="2:61" ht="15" customHeight="1">
      <c r="B5" s="360"/>
      <c r="C5" s="359"/>
      <c r="D5" s="358"/>
      <c r="E5" s="357"/>
      <c r="F5" s="357"/>
      <c r="G5" s="352"/>
      <c r="H5" s="351" t="s">
        <v>230</v>
      </c>
      <c r="I5" s="350"/>
      <c r="J5" s="350"/>
      <c r="K5" s="349"/>
      <c r="L5" s="356" t="s">
        <v>9</v>
      </c>
      <c r="M5" s="351" t="s">
        <v>230</v>
      </c>
      <c r="N5" s="350"/>
      <c r="O5" s="350"/>
      <c r="P5" s="349"/>
      <c r="Q5" s="352"/>
      <c r="R5" s="351" t="s">
        <v>230</v>
      </c>
      <c r="S5" s="350"/>
      <c r="T5" s="350"/>
      <c r="U5" s="349"/>
      <c r="V5" s="352"/>
      <c r="W5" s="351" t="s">
        <v>230</v>
      </c>
      <c r="X5" s="350"/>
      <c r="Y5" s="350"/>
      <c r="Z5" s="349"/>
      <c r="AA5" s="352"/>
      <c r="AB5" s="351" t="s">
        <v>230</v>
      </c>
      <c r="AC5" s="350"/>
      <c r="AD5" s="350"/>
      <c r="AE5" s="349"/>
      <c r="AF5" s="355"/>
      <c r="AG5" s="354"/>
      <c r="AH5" s="354"/>
      <c r="AI5" s="354"/>
      <c r="AJ5" s="353"/>
      <c r="AK5" s="355"/>
      <c r="AL5" s="354"/>
      <c r="AM5" s="354"/>
      <c r="AN5" s="354"/>
      <c r="AO5" s="353"/>
      <c r="AP5" s="355"/>
      <c r="AQ5" s="354"/>
      <c r="AR5" s="354"/>
      <c r="AS5" s="354"/>
      <c r="AT5" s="353"/>
      <c r="AU5" s="355"/>
      <c r="AV5" s="354"/>
      <c r="AW5" s="354"/>
      <c r="AX5" s="354"/>
      <c r="AY5" s="353"/>
      <c r="AZ5" s="355"/>
      <c r="BA5" s="354"/>
      <c r="BB5" s="354"/>
      <c r="BC5" s="354"/>
      <c r="BD5" s="353"/>
      <c r="BE5" s="352" t="s">
        <v>9</v>
      </c>
      <c r="BF5" s="351" t="s">
        <v>230</v>
      </c>
      <c r="BG5" s="350"/>
      <c r="BH5" s="350"/>
      <c r="BI5" s="349"/>
    </row>
    <row r="6" spans="1:61" ht="24" customHeight="1">
      <c r="A6" s="213"/>
      <c r="B6" s="128"/>
      <c r="C6" s="279"/>
      <c r="D6" s="278"/>
      <c r="E6" s="348"/>
      <c r="F6" s="348"/>
      <c r="G6" s="342"/>
      <c r="H6" s="346" t="s">
        <v>229</v>
      </c>
      <c r="I6" s="340" t="s">
        <v>228</v>
      </c>
      <c r="J6" s="340" t="s">
        <v>227</v>
      </c>
      <c r="K6" s="339" t="s">
        <v>226</v>
      </c>
      <c r="L6" s="347"/>
      <c r="M6" s="346" t="s">
        <v>229</v>
      </c>
      <c r="N6" s="340" t="s">
        <v>228</v>
      </c>
      <c r="O6" s="340" t="s">
        <v>227</v>
      </c>
      <c r="P6" s="339" t="s">
        <v>226</v>
      </c>
      <c r="Q6" s="342"/>
      <c r="R6" s="346" t="s">
        <v>229</v>
      </c>
      <c r="S6" s="340" t="s">
        <v>228</v>
      </c>
      <c r="T6" s="340" t="s">
        <v>227</v>
      </c>
      <c r="U6" s="339" t="s">
        <v>226</v>
      </c>
      <c r="V6" s="342"/>
      <c r="W6" s="346" t="s">
        <v>229</v>
      </c>
      <c r="X6" s="340" t="s">
        <v>228</v>
      </c>
      <c r="Y6" s="340" t="s">
        <v>227</v>
      </c>
      <c r="Z6" s="339" t="s">
        <v>226</v>
      </c>
      <c r="AA6" s="342"/>
      <c r="AB6" s="346" t="s">
        <v>229</v>
      </c>
      <c r="AC6" s="340" t="s">
        <v>228</v>
      </c>
      <c r="AD6" s="340" t="s">
        <v>227</v>
      </c>
      <c r="AE6" s="339" t="s">
        <v>226</v>
      </c>
      <c r="AF6" s="345"/>
      <c r="AG6" s="344"/>
      <c r="AH6" s="344"/>
      <c r="AI6" s="344"/>
      <c r="AJ6" s="343"/>
      <c r="AK6" s="345"/>
      <c r="AL6" s="344"/>
      <c r="AM6" s="344"/>
      <c r="AN6" s="344"/>
      <c r="AO6" s="343"/>
      <c r="AP6" s="345"/>
      <c r="AQ6" s="344"/>
      <c r="AR6" s="344"/>
      <c r="AS6" s="344"/>
      <c r="AT6" s="343"/>
      <c r="AU6" s="345"/>
      <c r="AV6" s="344"/>
      <c r="AW6" s="344"/>
      <c r="AX6" s="344"/>
      <c r="AY6" s="343"/>
      <c r="AZ6" s="345"/>
      <c r="BA6" s="344"/>
      <c r="BB6" s="344"/>
      <c r="BC6" s="344"/>
      <c r="BD6" s="343"/>
      <c r="BE6" s="342"/>
      <c r="BF6" s="341" t="s">
        <v>229</v>
      </c>
      <c r="BG6" s="340" t="s">
        <v>228</v>
      </c>
      <c r="BH6" s="340" t="s">
        <v>227</v>
      </c>
      <c r="BI6" s="339" t="s">
        <v>226</v>
      </c>
    </row>
    <row r="7" spans="1:61" ht="21" customHeight="1">
      <c r="A7" s="213"/>
      <c r="B7" s="324" t="s">
        <v>225</v>
      </c>
      <c r="C7" s="338"/>
      <c r="D7" s="337"/>
      <c r="E7" s="303">
        <v>26</v>
      </c>
      <c r="F7" s="302">
        <v>26</v>
      </c>
      <c r="G7" s="336">
        <v>26</v>
      </c>
      <c r="H7" s="332"/>
      <c r="I7" s="331"/>
      <c r="J7" s="317"/>
      <c r="K7" s="316"/>
      <c r="L7" s="336">
        <v>26</v>
      </c>
      <c r="M7" s="332"/>
      <c r="N7" s="331"/>
      <c r="O7" s="317"/>
      <c r="P7" s="316"/>
      <c r="Q7" s="333">
        <v>26</v>
      </c>
      <c r="R7" s="335"/>
      <c r="S7" s="334"/>
      <c r="T7" s="321"/>
      <c r="U7" s="320"/>
      <c r="V7" s="333">
        <v>26</v>
      </c>
      <c r="W7" s="332"/>
      <c r="X7" s="331"/>
      <c r="Y7" s="317"/>
      <c r="Z7" s="316"/>
      <c r="AA7" s="333">
        <v>26</v>
      </c>
      <c r="AB7" s="332"/>
      <c r="AC7" s="331"/>
      <c r="AD7" s="317"/>
      <c r="AE7" s="316"/>
      <c r="AF7" s="333">
        <v>26</v>
      </c>
      <c r="AG7" s="332"/>
      <c r="AH7" s="331"/>
      <c r="AI7" s="317"/>
      <c r="AJ7" s="316"/>
      <c r="AK7" s="333">
        <v>26</v>
      </c>
      <c r="AL7" s="332"/>
      <c r="AM7" s="331"/>
      <c r="AN7" s="317"/>
      <c r="AO7" s="316"/>
      <c r="AP7" s="333">
        <v>23</v>
      </c>
      <c r="AQ7" s="332"/>
      <c r="AR7" s="331"/>
      <c r="AS7" s="317"/>
      <c r="AT7" s="316"/>
      <c r="AU7" s="333">
        <v>23</v>
      </c>
      <c r="AV7" s="332"/>
      <c r="AW7" s="331"/>
      <c r="AX7" s="317"/>
      <c r="AY7" s="316"/>
      <c r="AZ7" s="333">
        <v>23</v>
      </c>
      <c r="BA7" s="332"/>
      <c r="BB7" s="331"/>
      <c r="BC7" s="317"/>
      <c r="BD7" s="316"/>
      <c r="BE7" s="333">
        <v>23</v>
      </c>
      <c r="BF7" s="332"/>
      <c r="BG7" s="331"/>
      <c r="BH7" s="317"/>
      <c r="BI7" s="316"/>
    </row>
    <row r="8" spans="1:61" ht="21" customHeight="1">
      <c r="A8" s="213"/>
      <c r="B8" s="330" t="s">
        <v>224</v>
      </c>
      <c r="C8" s="325" t="s">
        <v>223</v>
      </c>
      <c r="D8" s="324"/>
      <c r="E8" s="303">
        <v>136</v>
      </c>
      <c r="F8" s="302">
        <v>140</v>
      </c>
      <c r="G8" s="201">
        <f>SUM(H8:K8)</f>
        <v>139</v>
      </c>
      <c r="H8" s="298">
        <v>39</v>
      </c>
      <c r="I8" s="297">
        <v>33</v>
      </c>
      <c r="J8" s="297">
        <v>34</v>
      </c>
      <c r="K8" s="296">
        <v>33</v>
      </c>
      <c r="L8" s="201">
        <f>SUM(M8:P8)</f>
        <v>140</v>
      </c>
      <c r="M8" s="298">
        <v>41</v>
      </c>
      <c r="N8" s="297">
        <v>33</v>
      </c>
      <c r="O8" s="297">
        <v>33</v>
      </c>
      <c r="P8" s="296">
        <v>33</v>
      </c>
      <c r="Q8" s="200">
        <f>SUM(R8:U8)</f>
        <v>140</v>
      </c>
      <c r="R8" s="301">
        <v>41</v>
      </c>
      <c r="S8" s="300">
        <v>33</v>
      </c>
      <c r="T8" s="300">
        <v>33</v>
      </c>
      <c r="U8" s="299">
        <v>33</v>
      </c>
      <c r="V8" s="200">
        <f>SUM(W8:Z8)</f>
        <v>142</v>
      </c>
      <c r="W8" s="298">
        <v>41</v>
      </c>
      <c r="X8" s="297">
        <v>37</v>
      </c>
      <c r="Y8" s="297">
        <v>32</v>
      </c>
      <c r="Z8" s="296">
        <v>32</v>
      </c>
      <c r="AA8" s="200">
        <f>SUM(AB8:AE8)</f>
        <v>142</v>
      </c>
      <c r="AB8" s="298">
        <v>42</v>
      </c>
      <c r="AC8" s="297">
        <v>36</v>
      </c>
      <c r="AD8" s="297">
        <v>32</v>
      </c>
      <c r="AE8" s="296">
        <v>32</v>
      </c>
      <c r="AF8" s="200">
        <f>SUM(AG8:AJ8)</f>
        <v>144</v>
      </c>
      <c r="AG8" s="298">
        <v>40</v>
      </c>
      <c r="AH8" s="297">
        <v>37</v>
      </c>
      <c r="AI8" s="297">
        <v>34</v>
      </c>
      <c r="AJ8" s="296">
        <v>33</v>
      </c>
      <c r="AK8" s="200">
        <f>SUM(AL8:AO8)</f>
        <v>143</v>
      </c>
      <c r="AL8" s="298">
        <v>38</v>
      </c>
      <c r="AM8" s="297">
        <v>39</v>
      </c>
      <c r="AN8" s="297">
        <v>33</v>
      </c>
      <c r="AO8" s="296">
        <v>33</v>
      </c>
      <c r="AP8" s="200">
        <f>SUM(AQ8:AT8)</f>
        <v>148</v>
      </c>
      <c r="AQ8" s="298">
        <v>39</v>
      </c>
      <c r="AR8" s="297">
        <v>38</v>
      </c>
      <c r="AS8" s="297">
        <v>36</v>
      </c>
      <c r="AT8" s="296">
        <v>35</v>
      </c>
      <c r="AU8" s="200">
        <f>SUM(AV8:AY8)</f>
        <v>139</v>
      </c>
      <c r="AV8" s="298">
        <v>33</v>
      </c>
      <c r="AW8" s="297">
        <v>36</v>
      </c>
      <c r="AX8" s="297">
        <v>36</v>
      </c>
      <c r="AY8" s="296">
        <v>34</v>
      </c>
      <c r="AZ8" s="200">
        <f>SUM(BA8:BD8)</f>
        <v>141</v>
      </c>
      <c r="BA8" s="298">
        <v>33</v>
      </c>
      <c r="BB8" s="297">
        <v>39</v>
      </c>
      <c r="BC8" s="297">
        <v>35</v>
      </c>
      <c r="BD8" s="296">
        <v>34</v>
      </c>
      <c r="BE8" s="200">
        <f>SUM(BF8:BI8)</f>
        <v>145</v>
      </c>
      <c r="BF8" s="329">
        <v>32</v>
      </c>
      <c r="BG8" s="328">
        <v>40</v>
      </c>
      <c r="BH8" s="328">
        <v>37</v>
      </c>
      <c r="BI8" s="327">
        <v>36</v>
      </c>
    </row>
    <row r="9" spans="1:61" ht="21" customHeight="1">
      <c r="A9" s="213"/>
      <c r="B9" s="326"/>
      <c r="C9" s="325" t="s">
        <v>222</v>
      </c>
      <c r="D9" s="324"/>
      <c r="E9" s="303">
        <v>469</v>
      </c>
      <c r="F9" s="302">
        <v>467</v>
      </c>
      <c r="G9" s="201">
        <v>460</v>
      </c>
      <c r="H9" s="319"/>
      <c r="I9" s="318"/>
      <c r="J9" s="317"/>
      <c r="K9" s="316"/>
      <c r="L9" s="201">
        <v>484</v>
      </c>
      <c r="M9" s="319"/>
      <c r="N9" s="318"/>
      <c r="O9" s="317"/>
      <c r="P9" s="316"/>
      <c r="Q9" s="200">
        <v>479</v>
      </c>
      <c r="R9" s="323"/>
      <c r="S9" s="322"/>
      <c r="T9" s="321"/>
      <c r="U9" s="320"/>
      <c r="V9" s="200">
        <v>476</v>
      </c>
      <c r="W9" s="319"/>
      <c r="X9" s="318"/>
      <c r="Y9" s="317"/>
      <c r="Z9" s="316"/>
      <c r="AA9" s="200">
        <v>478</v>
      </c>
      <c r="AB9" s="319"/>
      <c r="AC9" s="318"/>
      <c r="AD9" s="317"/>
      <c r="AE9" s="316"/>
      <c r="AF9" s="200">
        <v>483</v>
      </c>
      <c r="AG9" s="319"/>
      <c r="AH9" s="318"/>
      <c r="AI9" s="317"/>
      <c r="AJ9" s="316"/>
      <c r="AK9" s="200">
        <v>483</v>
      </c>
      <c r="AL9" s="319"/>
      <c r="AM9" s="318"/>
      <c r="AN9" s="317"/>
      <c r="AO9" s="316"/>
      <c r="AP9" s="200">
        <v>486</v>
      </c>
      <c r="AQ9" s="319"/>
      <c r="AR9" s="318"/>
      <c r="AS9" s="317"/>
      <c r="AT9" s="316"/>
      <c r="AU9" s="200">
        <v>480</v>
      </c>
      <c r="AV9" s="319"/>
      <c r="AW9" s="318"/>
      <c r="AX9" s="317"/>
      <c r="AY9" s="316"/>
      <c r="AZ9" s="200">
        <v>476</v>
      </c>
      <c r="BA9" s="319"/>
      <c r="BB9" s="318"/>
      <c r="BC9" s="317"/>
      <c r="BD9" s="316"/>
      <c r="BE9" s="200">
        <v>469</v>
      </c>
      <c r="BF9" s="319"/>
      <c r="BG9" s="318"/>
      <c r="BH9" s="317"/>
      <c r="BI9" s="316"/>
    </row>
    <row r="10" spans="1:61" ht="21" customHeight="1">
      <c r="A10" s="213"/>
      <c r="B10" s="315" t="s">
        <v>221</v>
      </c>
      <c r="C10" s="315" t="s">
        <v>220</v>
      </c>
      <c r="D10" s="314" t="s">
        <v>219</v>
      </c>
      <c r="E10" s="303">
        <v>7</v>
      </c>
      <c r="F10" s="302">
        <v>7</v>
      </c>
      <c r="G10" s="201">
        <f>SUM(H10:K10)</f>
        <v>7</v>
      </c>
      <c r="H10" s="298">
        <v>0</v>
      </c>
      <c r="I10" s="297">
        <v>2</v>
      </c>
      <c r="J10" s="297">
        <v>3</v>
      </c>
      <c r="K10" s="296">
        <v>2</v>
      </c>
      <c r="L10" s="201">
        <f>SUM(M10:P10)</f>
        <v>6</v>
      </c>
      <c r="M10" s="298">
        <v>0</v>
      </c>
      <c r="N10" s="297">
        <v>2</v>
      </c>
      <c r="O10" s="297">
        <v>2</v>
      </c>
      <c r="P10" s="296">
        <v>2</v>
      </c>
      <c r="Q10" s="200">
        <f>SUM(R10:U10)</f>
        <v>6</v>
      </c>
      <c r="R10" s="301">
        <v>0</v>
      </c>
      <c r="S10" s="300">
        <v>2</v>
      </c>
      <c r="T10" s="300">
        <v>2</v>
      </c>
      <c r="U10" s="299">
        <v>2</v>
      </c>
      <c r="V10" s="200">
        <f>SUM(W10:Z10)</f>
        <v>6</v>
      </c>
      <c r="W10" s="298">
        <v>0</v>
      </c>
      <c r="X10" s="297">
        <v>2</v>
      </c>
      <c r="Y10" s="297">
        <v>2</v>
      </c>
      <c r="Z10" s="296">
        <v>2</v>
      </c>
      <c r="AA10" s="200">
        <f>SUM(AB10:AE10)</f>
        <v>6</v>
      </c>
      <c r="AB10" s="298">
        <v>0</v>
      </c>
      <c r="AC10" s="297">
        <v>2</v>
      </c>
      <c r="AD10" s="297">
        <v>2</v>
      </c>
      <c r="AE10" s="296">
        <v>2</v>
      </c>
      <c r="AF10" s="200">
        <f>SUM(AG10:AJ10)</f>
        <v>5</v>
      </c>
      <c r="AG10" s="298">
        <v>0</v>
      </c>
      <c r="AH10" s="297">
        <v>2</v>
      </c>
      <c r="AI10" s="297">
        <v>2</v>
      </c>
      <c r="AJ10" s="296">
        <v>1</v>
      </c>
      <c r="AK10" s="200">
        <f>SUM(AL10:AO10)</f>
        <v>5</v>
      </c>
      <c r="AL10" s="298">
        <v>0</v>
      </c>
      <c r="AM10" s="297">
        <v>2</v>
      </c>
      <c r="AN10" s="297">
        <v>2</v>
      </c>
      <c r="AO10" s="296">
        <v>1</v>
      </c>
      <c r="AP10" s="200">
        <f>SUM(AQ10:AT10)</f>
        <v>4</v>
      </c>
      <c r="AQ10" s="298">
        <v>0</v>
      </c>
      <c r="AR10" s="297">
        <v>1</v>
      </c>
      <c r="AS10" s="297">
        <v>2</v>
      </c>
      <c r="AT10" s="296">
        <v>1</v>
      </c>
      <c r="AU10" s="200">
        <f>SUM(AV10:AY10)</f>
        <v>4</v>
      </c>
      <c r="AV10" s="298">
        <v>0</v>
      </c>
      <c r="AW10" s="297">
        <v>1</v>
      </c>
      <c r="AX10" s="297">
        <v>2</v>
      </c>
      <c r="AY10" s="296">
        <v>1</v>
      </c>
      <c r="AZ10" s="200">
        <f>SUM(BA10:BD10)</f>
        <v>4</v>
      </c>
      <c r="BA10" s="298">
        <v>0</v>
      </c>
      <c r="BB10" s="297">
        <v>1</v>
      </c>
      <c r="BC10" s="297">
        <v>2</v>
      </c>
      <c r="BD10" s="296">
        <v>1</v>
      </c>
      <c r="BE10" s="200">
        <f>SUM(BF10:BI10)</f>
        <v>4</v>
      </c>
      <c r="BF10" s="298">
        <v>0</v>
      </c>
      <c r="BG10" s="297">
        <v>1</v>
      </c>
      <c r="BH10" s="297">
        <v>2</v>
      </c>
      <c r="BI10" s="296">
        <v>1</v>
      </c>
    </row>
    <row r="11" spans="1:61" ht="21" customHeight="1">
      <c r="A11" s="213"/>
      <c r="B11" s="315"/>
      <c r="C11" s="315"/>
      <c r="D11" s="314" t="s">
        <v>218</v>
      </c>
      <c r="E11" s="303">
        <v>2</v>
      </c>
      <c r="F11" s="302">
        <v>2</v>
      </c>
      <c r="G11" s="201">
        <f>SUM(H11:K11)</f>
        <v>2</v>
      </c>
      <c r="H11" s="298">
        <v>0</v>
      </c>
      <c r="I11" s="297">
        <v>1</v>
      </c>
      <c r="J11" s="297">
        <v>0</v>
      </c>
      <c r="K11" s="296">
        <v>1</v>
      </c>
      <c r="L11" s="201">
        <f>SUM(M11:P11)</f>
        <v>3</v>
      </c>
      <c r="M11" s="298">
        <v>0</v>
      </c>
      <c r="N11" s="297">
        <v>1</v>
      </c>
      <c r="O11" s="297">
        <v>1</v>
      </c>
      <c r="P11" s="296">
        <v>1</v>
      </c>
      <c r="Q11" s="200">
        <f>SUM(R11:U11)</f>
        <v>3</v>
      </c>
      <c r="R11" s="301">
        <v>0</v>
      </c>
      <c r="S11" s="300">
        <v>1</v>
      </c>
      <c r="T11" s="300">
        <v>1</v>
      </c>
      <c r="U11" s="299">
        <v>1</v>
      </c>
      <c r="V11" s="200">
        <f>SUM(W11:Z11)</f>
        <v>3</v>
      </c>
      <c r="W11" s="298">
        <v>0</v>
      </c>
      <c r="X11" s="297">
        <v>1</v>
      </c>
      <c r="Y11" s="297">
        <v>1</v>
      </c>
      <c r="Z11" s="296">
        <v>1</v>
      </c>
      <c r="AA11" s="200">
        <f>SUM(AB11:AE11)</f>
        <v>3</v>
      </c>
      <c r="AB11" s="298">
        <v>0</v>
      </c>
      <c r="AC11" s="297">
        <v>1</v>
      </c>
      <c r="AD11" s="297">
        <v>1</v>
      </c>
      <c r="AE11" s="296">
        <v>1</v>
      </c>
      <c r="AF11" s="200">
        <f>SUM(AG11:AJ11)</f>
        <v>3</v>
      </c>
      <c r="AG11" s="298">
        <v>0</v>
      </c>
      <c r="AH11" s="297">
        <v>1</v>
      </c>
      <c r="AI11" s="297">
        <v>1</v>
      </c>
      <c r="AJ11" s="296">
        <v>1</v>
      </c>
      <c r="AK11" s="200">
        <f>SUM(AL11:AO11)</f>
        <v>3</v>
      </c>
      <c r="AL11" s="298">
        <v>0</v>
      </c>
      <c r="AM11" s="297">
        <v>1</v>
      </c>
      <c r="AN11" s="297">
        <v>1</v>
      </c>
      <c r="AO11" s="296">
        <v>1</v>
      </c>
      <c r="AP11" s="200">
        <f>SUM(AQ11:AT11)</f>
        <v>3</v>
      </c>
      <c r="AQ11" s="298">
        <v>0</v>
      </c>
      <c r="AR11" s="297">
        <v>1</v>
      </c>
      <c r="AS11" s="297">
        <v>1</v>
      </c>
      <c r="AT11" s="296">
        <v>1</v>
      </c>
      <c r="AU11" s="200">
        <f>SUM(AV11:AY11)</f>
        <v>3</v>
      </c>
      <c r="AV11" s="298">
        <v>0</v>
      </c>
      <c r="AW11" s="297">
        <v>1</v>
      </c>
      <c r="AX11" s="297">
        <v>1</v>
      </c>
      <c r="AY11" s="296">
        <v>1</v>
      </c>
      <c r="AZ11" s="200">
        <f>SUM(BA11:BD11)</f>
        <v>3</v>
      </c>
      <c r="BA11" s="298">
        <v>0</v>
      </c>
      <c r="BB11" s="297">
        <v>1</v>
      </c>
      <c r="BC11" s="297">
        <v>1</v>
      </c>
      <c r="BD11" s="296">
        <v>1</v>
      </c>
      <c r="BE11" s="200">
        <f>SUM(BF11:BI11)</f>
        <v>3</v>
      </c>
      <c r="BF11" s="298">
        <v>0</v>
      </c>
      <c r="BG11" s="297">
        <v>1</v>
      </c>
      <c r="BH11" s="297">
        <v>1</v>
      </c>
      <c r="BI11" s="296">
        <v>1</v>
      </c>
    </row>
    <row r="12" spans="1:61" ht="21" customHeight="1">
      <c r="A12" s="213"/>
      <c r="B12" s="315"/>
      <c r="C12" s="315"/>
      <c r="D12" s="314" t="s">
        <v>217</v>
      </c>
      <c r="E12" s="303">
        <v>1</v>
      </c>
      <c r="F12" s="302">
        <v>1</v>
      </c>
      <c r="G12" s="201">
        <f>SUM(H12:K12)</f>
        <v>1</v>
      </c>
      <c r="H12" s="298">
        <v>0</v>
      </c>
      <c r="I12" s="297">
        <v>1</v>
      </c>
      <c r="J12" s="297">
        <v>0</v>
      </c>
      <c r="K12" s="296">
        <v>0</v>
      </c>
      <c r="L12" s="201">
        <f>SUM(M12:P12)</f>
        <v>1</v>
      </c>
      <c r="M12" s="298">
        <v>0</v>
      </c>
      <c r="N12" s="297">
        <v>1</v>
      </c>
      <c r="O12" s="297">
        <v>0</v>
      </c>
      <c r="P12" s="296">
        <v>0</v>
      </c>
      <c r="Q12" s="200">
        <f>SUM(R12:U12)</f>
        <v>1</v>
      </c>
      <c r="R12" s="301">
        <v>0</v>
      </c>
      <c r="S12" s="300">
        <v>1</v>
      </c>
      <c r="T12" s="300">
        <v>0</v>
      </c>
      <c r="U12" s="299">
        <v>0</v>
      </c>
      <c r="V12" s="200">
        <f>SUM(W12:Z12)</f>
        <v>1</v>
      </c>
      <c r="W12" s="298">
        <v>0</v>
      </c>
      <c r="X12" s="297">
        <v>1</v>
      </c>
      <c r="Y12" s="297">
        <v>0</v>
      </c>
      <c r="Z12" s="296">
        <v>0</v>
      </c>
      <c r="AA12" s="200">
        <f>SUM(AB12:AE12)</f>
        <v>1</v>
      </c>
      <c r="AB12" s="298">
        <v>0</v>
      </c>
      <c r="AC12" s="297">
        <v>1</v>
      </c>
      <c r="AD12" s="297">
        <v>0</v>
      </c>
      <c r="AE12" s="296">
        <v>0</v>
      </c>
      <c r="AF12" s="200">
        <f>SUM(AG12:AJ12)</f>
        <v>1</v>
      </c>
      <c r="AG12" s="298">
        <v>0</v>
      </c>
      <c r="AH12" s="297">
        <v>1</v>
      </c>
      <c r="AI12" s="297">
        <v>0</v>
      </c>
      <c r="AJ12" s="296">
        <v>0</v>
      </c>
      <c r="AK12" s="200">
        <f>SUM(AL12:AO12)</f>
        <v>1</v>
      </c>
      <c r="AL12" s="298">
        <v>0</v>
      </c>
      <c r="AM12" s="297">
        <v>1</v>
      </c>
      <c r="AN12" s="297">
        <v>0</v>
      </c>
      <c r="AO12" s="296"/>
      <c r="AP12" s="200">
        <f>SUM(AQ12:AT12)</f>
        <v>1</v>
      </c>
      <c r="AQ12" s="298">
        <v>0</v>
      </c>
      <c r="AR12" s="297">
        <v>1</v>
      </c>
      <c r="AS12" s="297">
        <v>0</v>
      </c>
      <c r="AT12" s="296">
        <v>0</v>
      </c>
      <c r="AU12" s="200">
        <f>SUM(AV12:AY12)</f>
        <v>1</v>
      </c>
      <c r="AV12" s="298">
        <v>0</v>
      </c>
      <c r="AW12" s="297">
        <v>1</v>
      </c>
      <c r="AX12" s="297">
        <v>0</v>
      </c>
      <c r="AY12" s="296">
        <v>0</v>
      </c>
      <c r="AZ12" s="200">
        <f>SUM(BA12:BD12)</f>
        <v>1</v>
      </c>
      <c r="BA12" s="298">
        <v>0</v>
      </c>
      <c r="BB12" s="297">
        <v>1</v>
      </c>
      <c r="BC12" s="297">
        <v>0</v>
      </c>
      <c r="BD12" s="296">
        <v>0</v>
      </c>
      <c r="BE12" s="200">
        <f>SUM(BF12:BI12)</f>
        <v>1</v>
      </c>
      <c r="BF12" s="298">
        <v>0</v>
      </c>
      <c r="BG12" s="297">
        <v>1</v>
      </c>
      <c r="BH12" s="297">
        <v>0</v>
      </c>
      <c r="BI12" s="296">
        <v>0</v>
      </c>
    </row>
    <row r="13" spans="1:61" ht="21" customHeight="1">
      <c r="A13" s="213"/>
      <c r="B13" s="315"/>
      <c r="C13" s="315"/>
      <c r="D13" s="314" t="s">
        <v>216</v>
      </c>
      <c r="E13" s="303">
        <v>1</v>
      </c>
      <c r="F13" s="302">
        <v>1</v>
      </c>
      <c r="G13" s="201">
        <f>SUM(H13:K13)</f>
        <v>1</v>
      </c>
      <c r="H13" s="298">
        <v>0</v>
      </c>
      <c r="I13" s="297">
        <v>0</v>
      </c>
      <c r="J13" s="297">
        <v>1</v>
      </c>
      <c r="K13" s="296">
        <v>0</v>
      </c>
      <c r="L13" s="201">
        <f>SUM(M13:P13)</f>
        <v>1</v>
      </c>
      <c r="M13" s="298">
        <v>0</v>
      </c>
      <c r="N13" s="297">
        <v>0</v>
      </c>
      <c r="O13" s="297">
        <v>1</v>
      </c>
      <c r="P13" s="296">
        <v>0</v>
      </c>
      <c r="Q13" s="200">
        <f>SUM(R13:U13)</f>
        <v>1</v>
      </c>
      <c r="R13" s="301">
        <v>0</v>
      </c>
      <c r="S13" s="300">
        <v>0</v>
      </c>
      <c r="T13" s="300">
        <v>1</v>
      </c>
      <c r="U13" s="299">
        <v>0</v>
      </c>
      <c r="V13" s="200">
        <f>SUM(W13:Z13)</f>
        <v>1</v>
      </c>
      <c r="W13" s="298">
        <v>0</v>
      </c>
      <c r="X13" s="297">
        <v>0</v>
      </c>
      <c r="Y13" s="297">
        <v>1</v>
      </c>
      <c r="Z13" s="296">
        <v>0</v>
      </c>
      <c r="AA13" s="200">
        <f>SUM(AB13:AE13)</f>
        <v>1</v>
      </c>
      <c r="AB13" s="298">
        <v>0</v>
      </c>
      <c r="AC13" s="297">
        <v>0</v>
      </c>
      <c r="AD13" s="297">
        <v>1</v>
      </c>
      <c r="AE13" s="296">
        <v>0</v>
      </c>
      <c r="AF13" s="200">
        <f>SUM(AG13:AJ13)</f>
        <v>1</v>
      </c>
      <c r="AG13" s="298">
        <v>0</v>
      </c>
      <c r="AH13" s="297">
        <v>0</v>
      </c>
      <c r="AI13" s="297">
        <v>1</v>
      </c>
      <c r="AJ13" s="296">
        <v>0</v>
      </c>
      <c r="AK13" s="200">
        <f>SUM(AL13:AO13)</f>
        <v>1</v>
      </c>
      <c r="AL13" s="298">
        <v>0</v>
      </c>
      <c r="AM13" s="297">
        <v>0</v>
      </c>
      <c r="AN13" s="297">
        <v>1</v>
      </c>
      <c r="AO13" s="296"/>
      <c r="AP13" s="200">
        <f>SUM(AQ13:AT13)</f>
        <v>1</v>
      </c>
      <c r="AQ13" s="298">
        <v>0</v>
      </c>
      <c r="AR13" s="297">
        <v>0</v>
      </c>
      <c r="AS13" s="297">
        <v>1</v>
      </c>
      <c r="AT13" s="296">
        <v>0</v>
      </c>
      <c r="AU13" s="200">
        <f>SUM(AV12:AY12)</f>
        <v>1</v>
      </c>
      <c r="AV13" s="298">
        <v>0</v>
      </c>
      <c r="AW13" s="297">
        <v>0</v>
      </c>
      <c r="AX13" s="297">
        <v>1</v>
      </c>
      <c r="AY13" s="296">
        <v>0</v>
      </c>
      <c r="AZ13" s="200">
        <f>SUM(BA12:BD12)</f>
        <v>1</v>
      </c>
      <c r="BA13" s="298">
        <v>0</v>
      </c>
      <c r="BB13" s="297">
        <v>0</v>
      </c>
      <c r="BC13" s="297">
        <v>1</v>
      </c>
      <c r="BD13" s="296">
        <v>0</v>
      </c>
      <c r="BE13" s="200">
        <f>SUM(BF12:BI12)</f>
        <v>1</v>
      </c>
      <c r="BF13" s="298">
        <v>0</v>
      </c>
      <c r="BG13" s="297">
        <v>0</v>
      </c>
      <c r="BH13" s="297">
        <v>1</v>
      </c>
      <c r="BI13" s="296">
        <v>0</v>
      </c>
    </row>
    <row r="14" spans="1:61" ht="21" customHeight="1">
      <c r="A14" s="213"/>
      <c r="B14" s="315"/>
      <c r="C14" s="315"/>
      <c r="D14" s="314" t="s">
        <v>215</v>
      </c>
      <c r="E14" s="303">
        <v>3</v>
      </c>
      <c r="F14" s="302">
        <v>3</v>
      </c>
      <c r="G14" s="201">
        <f>SUM(H14:K14)</f>
        <v>3</v>
      </c>
      <c r="H14" s="298">
        <v>0</v>
      </c>
      <c r="I14" s="297">
        <v>1</v>
      </c>
      <c r="J14" s="297">
        <v>1</v>
      </c>
      <c r="K14" s="296">
        <v>1</v>
      </c>
      <c r="L14" s="201">
        <f>SUM(M14:P14)</f>
        <v>3</v>
      </c>
      <c r="M14" s="298">
        <v>0</v>
      </c>
      <c r="N14" s="297">
        <v>1</v>
      </c>
      <c r="O14" s="297">
        <v>1</v>
      </c>
      <c r="P14" s="296">
        <v>1</v>
      </c>
      <c r="Q14" s="200">
        <f>SUM(R14:U14)</f>
        <v>3</v>
      </c>
      <c r="R14" s="301">
        <v>0</v>
      </c>
      <c r="S14" s="300">
        <v>1</v>
      </c>
      <c r="T14" s="300">
        <v>1</v>
      </c>
      <c r="U14" s="299">
        <v>1</v>
      </c>
      <c r="V14" s="200">
        <f>SUM(W14:Z14)</f>
        <v>3</v>
      </c>
      <c r="W14" s="298">
        <v>0</v>
      </c>
      <c r="X14" s="297">
        <v>1</v>
      </c>
      <c r="Y14" s="297">
        <v>1</v>
      </c>
      <c r="Z14" s="296">
        <v>1</v>
      </c>
      <c r="AA14" s="200">
        <f>SUM(AB14:AE14)</f>
        <v>3</v>
      </c>
      <c r="AB14" s="298">
        <v>0</v>
      </c>
      <c r="AC14" s="297">
        <v>1</v>
      </c>
      <c r="AD14" s="297">
        <v>1</v>
      </c>
      <c r="AE14" s="296">
        <v>1</v>
      </c>
      <c r="AF14" s="200">
        <f>SUM(AG14:AJ14)</f>
        <v>3</v>
      </c>
      <c r="AG14" s="298">
        <v>0</v>
      </c>
      <c r="AH14" s="297">
        <v>1</v>
      </c>
      <c r="AI14" s="297">
        <v>1</v>
      </c>
      <c r="AJ14" s="296">
        <v>1</v>
      </c>
      <c r="AK14" s="200">
        <f>SUM(AL14:AO14)</f>
        <v>3</v>
      </c>
      <c r="AL14" s="298">
        <v>0</v>
      </c>
      <c r="AM14" s="297">
        <v>1</v>
      </c>
      <c r="AN14" s="297">
        <v>1</v>
      </c>
      <c r="AO14" s="296">
        <v>1</v>
      </c>
      <c r="AP14" s="200">
        <f>SUM(AQ14:AT14)</f>
        <v>3</v>
      </c>
      <c r="AQ14" s="298">
        <v>0</v>
      </c>
      <c r="AR14" s="297">
        <v>1</v>
      </c>
      <c r="AS14" s="297">
        <v>1</v>
      </c>
      <c r="AT14" s="296">
        <v>1</v>
      </c>
      <c r="AU14" s="200">
        <f>SUM(AV14:AY14)</f>
        <v>3</v>
      </c>
      <c r="AV14" s="298">
        <v>0</v>
      </c>
      <c r="AW14" s="297">
        <v>1</v>
      </c>
      <c r="AX14" s="297">
        <v>1</v>
      </c>
      <c r="AY14" s="296">
        <v>1</v>
      </c>
      <c r="AZ14" s="200">
        <f>SUM(BA14:BD14)</f>
        <v>3</v>
      </c>
      <c r="BA14" s="298">
        <v>0</v>
      </c>
      <c r="BB14" s="297">
        <v>1</v>
      </c>
      <c r="BC14" s="297">
        <v>1</v>
      </c>
      <c r="BD14" s="296">
        <v>1</v>
      </c>
      <c r="BE14" s="200">
        <f>SUM(BF14:BI14)</f>
        <v>3</v>
      </c>
      <c r="BF14" s="298">
        <v>0</v>
      </c>
      <c r="BG14" s="297">
        <v>1</v>
      </c>
      <c r="BH14" s="297">
        <v>1</v>
      </c>
      <c r="BI14" s="296">
        <v>1</v>
      </c>
    </row>
    <row r="15" spans="1:61" ht="21" customHeight="1">
      <c r="A15" s="213"/>
      <c r="B15" s="315"/>
      <c r="C15" s="315"/>
      <c r="D15" s="314" t="s">
        <v>214</v>
      </c>
      <c r="E15" s="303">
        <v>3</v>
      </c>
      <c r="F15" s="302">
        <v>3</v>
      </c>
      <c r="G15" s="201">
        <f>SUM(H15:K15)</f>
        <v>2</v>
      </c>
      <c r="H15" s="298">
        <v>0</v>
      </c>
      <c r="I15" s="297">
        <v>0</v>
      </c>
      <c r="J15" s="297">
        <v>1</v>
      </c>
      <c r="K15" s="296">
        <v>1</v>
      </c>
      <c r="L15" s="201">
        <f>SUM(M15:P15)</f>
        <v>2</v>
      </c>
      <c r="M15" s="298">
        <v>0</v>
      </c>
      <c r="N15" s="297">
        <v>0</v>
      </c>
      <c r="O15" s="297">
        <v>1</v>
      </c>
      <c r="P15" s="296">
        <v>1</v>
      </c>
      <c r="Q15" s="200">
        <f>SUM(R15:U15)</f>
        <v>2</v>
      </c>
      <c r="R15" s="301">
        <v>0</v>
      </c>
      <c r="S15" s="300">
        <v>0</v>
      </c>
      <c r="T15" s="300">
        <v>1</v>
      </c>
      <c r="U15" s="299">
        <v>1</v>
      </c>
      <c r="V15" s="200">
        <f>SUM(W15:Z15)</f>
        <v>2</v>
      </c>
      <c r="W15" s="298">
        <v>0</v>
      </c>
      <c r="X15" s="297">
        <v>0</v>
      </c>
      <c r="Y15" s="297">
        <v>1</v>
      </c>
      <c r="Z15" s="296">
        <v>1</v>
      </c>
      <c r="AA15" s="200">
        <f>SUM(AB15:AE15)</f>
        <v>2</v>
      </c>
      <c r="AB15" s="298">
        <v>0</v>
      </c>
      <c r="AC15" s="297">
        <v>0</v>
      </c>
      <c r="AD15" s="297">
        <v>1</v>
      </c>
      <c r="AE15" s="296">
        <v>1</v>
      </c>
      <c r="AF15" s="200">
        <f>SUM(AG15:AJ15)</f>
        <v>2</v>
      </c>
      <c r="AG15" s="298">
        <v>0</v>
      </c>
      <c r="AH15" s="297">
        <v>0</v>
      </c>
      <c r="AI15" s="297">
        <v>1</v>
      </c>
      <c r="AJ15" s="296">
        <v>1</v>
      </c>
      <c r="AK15" s="200">
        <f>SUM(AL15:AO15)</f>
        <v>2</v>
      </c>
      <c r="AL15" s="298">
        <v>0</v>
      </c>
      <c r="AM15" s="297">
        <v>0</v>
      </c>
      <c r="AN15" s="297">
        <v>1</v>
      </c>
      <c r="AO15" s="296">
        <v>1</v>
      </c>
      <c r="AP15" s="200">
        <f>SUM(AQ15:AT15)</f>
        <v>2</v>
      </c>
      <c r="AQ15" s="298">
        <v>0</v>
      </c>
      <c r="AR15" s="297">
        <v>0</v>
      </c>
      <c r="AS15" s="297">
        <v>1</v>
      </c>
      <c r="AT15" s="296">
        <v>1</v>
      </c>
      <c r="AU15" s="200">
        <f>SUM(AV15:AY15)</f>
        <v>2</v>
      </c>
      <c r="AV15" s="298">
        <v>0</v>
      </c>
      <c r="AW15" s="297">
        <v>0</v>
      </c>
      <c r="AX15" s="297">
        <v>1</v>
      </c>
      <c r="AY15" s="296">
        <v>1</v>
      </c>
      <c r="AZ15" s="200">
        <f>SUM(BA15:BD15)</f>
        <v>2</v>
      </c>
      <c r="BA15" s="298">
        <v>0</v>
      </c>
      <c r="BB15" s="297">
        <v>0</v>
      </c>
      <c r="BC15" s="297">
        <v>1</v>
      </c>
      <c r="BD15" s="296">
        <v>1</v>
      </c>
      <c r="BE15" s="200">
        <f>SUM(BF15:BI15)</f>
        <v>2</v>
      </c>
      <c r="BF15" s="298">
        <v>0</v>
      </c>
      <c r="BG15" s="297">
        <v>0</v>
      </c>
      <c r="BH15" s="297">
        <v>1</v>
      </c>
      <c r="BI15" s="296">
        <v>1</v>
      </c>
    </row>
    <row r="16" spans="1:61" ht="21" customHeight="1">
      <c r="A16" s="213"/>
      <c r="B16" s="315"/>
      <c r="C16" s="315"/>
      <c r="D16" s="314" t="s">
        <v>213</v>
      </c>
      <c r="E16" s="303">
        <v>6</v>
      </c>
      <c r="F16" s="302">
        <v>6</v>
      </c>
      <c r="G16" s="201">
        <f>SUM(H16:K16)</f>
        <v>6</v>
      </c>
      <c r="H16" s="298">
        <v>0</v>
      </c>
      <c r="I16" s="297">
        <v>2</v>
      </c>
      <c r="J16" s="297">
        <v>2</v>
      </c>
      <c r="K16" s="296">
        <v>2</v>
      </c>
      <c r="L16" s="201">
        <f>SUM(M16:P16)</f>
        <v>6</v>
      </c>
      <c r="M16" s="298">
        <v>0</v>
      </c>
      <c r="N16" s="297">
        <v>2</v>
      </c>
      <c r="O16" s="297">
        <v>2</v>
      </c>
      <c r="P16" s="296">
        <v>2</v>
      </c>
      <c r="Q16" s="200">
        <f>SUM(R16:U16)</f>
        <v>6</v>
      </c>
      <c r="R16" s="301">
        <v>0</v>
      </c>
      <c r="S16" s="300">
        <v>2</v>
      </c>
      <c r="T16" s="300">
        <v>2</v>
      </c>
      <c r="U16" s="299">
        <v>2</v>
      </c>
      <c r="V16" s="200">
        <f>SUM(W16:Z16)</f>
        <v>6</v>
      </c>
      <c r="W16" s="298">
        <v>0</v>
      </c>
      <c r="X16" s="297">
        <v>2</v>
      </c>
      <c r="Y16" s="297">
        <v>2</v>
      </c>
      <c r="Z16" s="296">
        <v>2</v>
      </c>
      <c r="AA16" s="200">
        <f>SUM(AB16:AE16)</f>
        <v>6</v>
      </c>
      <c r="AB16" s="298">
        <v>0</v>
      </c>
      <c r="AC16" s="297">
        <v>2</v>
      </c>
      <c r="AD16" s="297">
        <v>2</v>
      </c>
      <c r="AE16" s="296">
        <v>2</v>
      </c>
      <c r="AF16" s="200">
        <f>SUM(AG16:AJ16)</f>
        <v>6</v>
      </c>
      <c r="AG16" s="298">
        <v>0</v>
      </c>
      <c r="AH16" s="297">
        <v>2</v>
      </c>
      <c r="AI16" s="297">
        <v>2</v>
      </c>
      <c r="AJ16" s="296">
        <v>2</v>
      </c>
      <c r="AK16" s="200">
        <f>SUM(AL16:AO16)</f>
        <v>6</v>
      </c>
      <c r="AL16" s="298">
        <v>0</v>
      </c>
      <c r="AM16" s="297">
        <v>2</v>
      </c>
      <c r="AN16" s="297">
        <v>2</v>
      </c>
      <c r="AO16" s="296">
        <v>2</v>
      </c>
      <c r="AP16" s="200">
        <f>SUM(AQ16:AT16)</f>
        <v>6</v>
      </c>
      <c r="AQ16" s="298">
        <v>0</v>
      </c>
      <c r="AR16" s="297">
        <v>2</v>
      </c>
      <c r="AS16" s="297">
        <v>2</v>
      </c>
      <c r="AT16" s="296">
        <v>2</v>
      </c>
      <c r="AU16" s="200">
        <f>SUM(AV16:AY16)</f>
        <v>6</v>
      </c>
      <c r="AV16" s="298">
        <v>0</v>
      </c>
      <c r="AW16" s="297">
        <v>2</v>
      </c>
      <c r="AX16" s="297">
        <v>2</v>
      </c>
      <c r="AY16" s="296">
        <v>2</v>
      </c>
      <c r="AZ16" s="200">
        <f>SUM(BA16:BD16)</f>
        <v>6</v>
      </c>
      <c r="BA16" s="298">
        <v>0</v>
      </c>
      <c r="BB16" s="297">
        <v>2</v>
      </c>
      <c r="BC16" s="297">
        <v>2</v>
      </c>
      <c r="BD16" s="296">
        <v>2</v>
      </c>
      <c r="BE16" s="200">
        <f>SUM(BF16:BI16)</f>
        <v>6</v>
      </c>
      <c r="BF16" s="298">
        <v>0</v>
      </c>
      <c r="BG16" s="297">
        <v>2</v>
      </c>
      <c r="BH16" s="297">
        <v>2</v>
      </c>
      <c r="BI16" s="296">
        <v>2</v>
      </c>
    </row>
    <row r="17" spans="1:61" ht="21" customHeight="1">
      <c r="A17" s="213"/>
      <c r="B17" s="315"/>
      <c r="C17" s="315"/>
      <c r="D17" s="314" t="s">
        <v>212</v>
      </c>
      <c r="E17" s="303">
        <v>4</v>
      </c>
      <c r="F17" s="302">
        <v>4</v>
      </c>
      <c r="G17" s="201">
        <f>SUM(H17:K17)</f>
        <v>4</v>
      </c>
      <c r="H17" s="298">
        <v>1</v>
      </c>
      <c r="I17" s="297">
        <v>1</v>
      </c>
      <c r="J17" s="297">
        <v>1</v>
      </c>
      <c r="K17" s="296">
        <v>1</v>
      </c>
      <c r="L17" s="201">
        <f>SUM(M17:P17)</f>
        <v>4</v>
      </c>
      <c r="M17" s="298">
        <v>1</v>
      </c>
      <c r="N17" s="297">
        <v>1</v>
      </c>
      <c r="O17" s="297">
        <v>1</v>
      </c>
      <c r="P17" s="296">
        <v>1</v>
      </c>
      <c r="Q17" s="200">
        <f>SUM(R17:U17)</f>
        <v>4</v>
      </c>
      <c r="R17" s="301">
        <v>1</v>
      </c>
      <c r="S17" s="300">
        <v>1</v>
      </c>
      <c r="T17" s="300">
        <v>1</v>
      </c>
      <c r="U17" s="299">
        <v>1</v>
      </c>
      <c r="V17" s="200">
        <f>SUM(W17:Z17)</f>
        <v>4</v>
      </c>
      <c r="W17" s="298">
        <v>1</v>
      </c>
      <c r="X17" s="297">
        <v>1</v>
      </c>
      <c r="Y17" s="297">
        <v>1</v>
      </c>
      <c r="Z17" s="296">
        <v>1</v>
      </c>
      <c r="AA17" s="200">
        <f>SUM(AB17:AE17)</f>
        <v>4</v>
      </c>
      <c r="AB17" s="298">
        <v>1</v>
      </c>
      <c r="AC17" s="297">
        <v>1</v>
      </c>
      <c r="AD17" s="297">
        <v>1</v>
      </c>
      <c r="AE17" s="296">
        <v>1</v>
      </c>
      <c r="AF17" s="200">
        <f>SUM(AG17:AJ17)</f>
        <v>4</v>
      </c>
      <c r="AG17" s="298">
        <v>1</v>
      </c>
      <c r="AH17" s="297">
        <v>1</v>
      </c>
      <c r="AI17" s="297">
        <v>1</v>
      </c>
      <c r="AJ17" s="296">
        <v>1</v>
      </c>
      <c r="AK17" s="200">
        <f>SUM(AL17:AO17)</f>
        <v>4</v>
      </c>
      <c r="AL17" s="298">
        <v>1</v>
      </c>
      <c r="AM17" s="297">
        <v>1</v>
      </c>
      <c r="AN17" s="297">
        <v>1</v>
      </c>
      <c r="AO17" s="296">
        <v>1</v>
      </c>
      <c r="AP17" s="200">
        <f>SUM(AQ17:AT17)</f>
        <v>4</v>
      </c>
      <c r="AQ17" s="298">
        <v>1</v>
      </c>
      <c r="AR17" s="297">
        <v>1</v>
      </c>
      <c r="AS17" s="297">
        <v>1</v>
      </c>
      <c r="AT17" s="296">
        <v>1</v>
      </c>
      <c r="AU17" s="200">
        <f>SUM(AV17:AY17)</f>
        <v>4</v>
      </c>
      <c r="AV17" s="298">
        <v>1</v>
      </c>
      <c r="AW17" s="297">
        <v>1</v>
      </c>
      <c r="AX17" s="297">
        <v>1</v>
      </c>
      <c r="AY17" s="296">
        <v>1</v>
      </c>
      <c r="AZ17" s="200">
        <f>SUM(BA17:BD17)</f>
        <v>4</v>
      </c>
      <c r="BA17" s="298">
        <v>1</v>
      </c>
      <c r="BB17" s="297">
        <v>1</v>
      </c>
      <c r="BC17" s="297">
        <v>1</v>
      </c>
      <c r="BD17" s="296">
        <v>1</v>
      </c>
      <c r="BE17" s="200">
        <f>SUM(BF17:BI17)</f>
        <v>4</v>
      </c>
      <c r="BF17" s="298">
        <v>1</v>
      </c>
      <c r="BG17" s="297">
        <v>1</v>
      </c>
      <c r="BH17" s="297">
        <v>1</v>
      </c>
      <c r="BI17" s="296">
        <v>1</v>
      </c>
    </row>
    <row r="18" spans="1:61" ht="21" customHeight="1">
      <c r="A18" s="213"/>
      <c r="B18" s="315"/>
      <c r="C18" s="315"/>
      <c r="D18" s="314" t="s">
        <v>211</v>
      </c>
      <c r="E18" s="303">
        <v>3</v>
      </c>
      <c r="F18" s="302">
        <v>3</v>
      </c>
      <c r="G18" s="201">
        <f>SUM(H18:K18)</f>
        <v>5</v>
      </c>
      <c r="H18" s="298">
        <v>2</v>
      </c>
      <c r="I18" s="297">
        <v>2</v>
      </c>
      <c r="J18" s="297">
        <v>1</v>
      </c>
      <c r="K18" s="296">
        <v>0</v>
      </c>
      <c r="L18" s="201">
        <f>SUM(M18:P18)</f>
        <v>5</v>
      </c>
      <c r="M18" s="298">
        <v>2</v>
      </c>
      <c r="N18" s="297">
        <v>2</v>
      </c>
      <c r="O18" s="297">
        <v>1</v>
      </c>
      <c r="P18" s="296">
        <v>0</v>
      </c>
      <c r="Q18" s="200">
        <f>SUM(R18:U18)</f>
        <v>5</v>
      </c>
      <c r="R18" s="301">
        <v>2</v>
      </c>
      <c r="S18" s="300">
        <v>2</v>
      </c>
      <c r="T18" s="300">
        <v>1</v>
      </c>
      <c r="U18" s="299">
        <v>0</v>
      </c>
      <c r="V18" s="200">
        <f>SUM(W18:Z18)</f>
        <v>5</v>
      </c>
      <c r="W18" s="298">
        <v>2</v>
      </c>
      <c r="X18" s="297">
        <v>2</v>
      </c>
      <c r="Y18" s="297">
        <v>1</v>
      </c>
      <c r="Z18" s="296">
        <v>0</v>
      </c>
      <c r="AA18" s="200">
        <f>SUM(AB18:AE18)</f>
        <v>5</v>
      </c>
      <c r="AB18" s="298">
        <v>2</v>
      </c>
      <c r="AC18" s="297">
        <v>1</v>
      </c>
      <c r="AD18" s="297">
        <v>1</v>
      </c>
      <c r="AE18" s="296">
        <v>1</v>
      </c>
      <c r="AF18" s="200">
        <f>SUM(AG18:AJ18)</f>
        <v>5</v>
      </c>
      <c r="AG18" s="298">
        <v>2</v>
      </c>
      <c r="AH18" s="297">
        <v>1</v>
      </c>
      <c r="AI18" s="297">
        <v>1</v>
      </c>
      <c r="AJ18" s="296">
        <v>1</v>
      </c>
      <c r="AK18" s="200">
        <f>SUM(AL18:AO18)</f>
        <v>5</v>
      </c>
      <c r="AL18" s="298">
        <v>2</v>
      </c>
      <c r="AM18" s="297">
        <v>1</v>
      </c>
      <c r="AN18" s="297">
        <v>1</v>
      </c>
      <c r="AO18" s="296">
        <v>1</v>
      </c>
      <c r="AP18" s="200">
        <f>SUM(AQ18:AT18)</f>
        <v>5</v>
      </c>
      <c r="AQ18" s="298">
        <v>2</v>
      </c>
      <c r="AR18" s="297">
        <v>1</v>
      </c>
      <c r="AS18" s="297">
        <v>1</v>
      </c>
      <c r="AT18" s="296">
        <v>1</v>
      </c>
      <c r="AU18" s="200">
        <f>SUM(AV18:AY18)</f>
        <v>5</v>
      </c>
      <c r="AV18" s="298">
        <v>2</v>
      </c>
      <c r="AW18" s="297">
        <v>1</v>
      </c>
      <c r="AX18" s="297">
        <v>1</v>
      </c>
      <c r="AY18" s="296">
        <v>1</v>
      </c>
      <c r="AZ18" s="200">
        <f>SUM(BA18:BD18)</f>
        <v>5</v>
      </c>
      <c r="BA18" s="298">
        <v>2</v>
      </c>
      <c r="BB18" s="297">
        <v>1</v>
      </c>
      <c r="BC18" s="297">
        <v>1</v>
      </c>
      <c r="BD18" s="296">
        <v>1</v>
      </c>
      <c r="BE18" s="200">
        <f>SUM(BF18:BI18)</f>
        <v>5</v>
      </c>
      <c r="BF18" s="298">
        <v>2</v>
      </c>
      <c r="BG18" s="297">
        <v>1</v>
      </c>
      <c r="BH18" s="297">
        <v>1</v>
      </c>
      <c r="BI18" s="296">
        <v>1</v>
      </c>
    </row>
    <row r="19" spans="1:61" ht="21" customHeight="1">
      <c r="A19" s="213"/>
      <c r="B19" s="315"/>
      <c r="C19" s="315"/>
      <c r="D19" s="314" t="s">
        <v>210</v>
      </c>
      <c r="E19" s="303">
        <v>19</v>
      </c>
      <c r="F19" s="302">
        <v>20</v>
      </c>
      <c r="G19" s="201">
        <f>SUM(H19:K19)</f>
        <v>19</v>
      </c>
      <c r="H19" s="298">
        <v>5</v>
      </c>
      <c r="I19" s="297">
        <v>4</v>
      </c>
      <c r="J19" s="297">
        <v>4</v>
      </c>
      <c r="K19" s="296">
        <v>6</v>
      </c>
      <c r="L19" s="201">
        <f>SUM(M19:P19)</f>
        <v>19</v>
      </c>
      <c r="M19" s="298">
        <v>5</v>
      </c>
      <c r="N19" s="297">
        <v>4</v>
      </c>
      <c r="O19" s="297">
        <v>6</v>
      </c>
      <c r="P19" s="296">
        <v>4</v>
      </c>
      <c r="Q19" s="200">
        <f>SUM(R19:U19)</f>
        <v>18</v>
      </c>
      <c r="R19" s="301">
        <v>5</v>
      </c>
      <c r="S19" s="300">
        <v>4</v>
      </c>
      <c r="T19" s="300">
        <v>5</v>
      </c>
      <c r="U19" s="299">
        <v>4</v>
      </c>
      <c r="V19" s="200">
        <f>SUM(W19:Z19)</f>
        <v>20</v>
      </c>
      <c r="W19" s="298">
        <v>7</v>
      </c>
      <c r="X19" s="297">
        <v>4</v>
      </c>
      <c r="Y19" s="297">
        <v>5</v>
      </c>
      <c r="Z19" s="296">
        <v>4</v>
      </c>
      <c r="AA19" s="200">
        <f>SUM(AB19:AE19)</f>
        <v>19</v>
      </c>
      <c r="AB19" s="298">
        <v>7</v>
      </c>
      <c r="AC19" s="297">
        <v>4</v>
      </c>
      <c r="AD19" s="297">
        <v>4</v>
      </c>
      <c r="AE19" s="296">
        <v>4</v>
      </c>
      <c r="AF19" s="200">
        <f>SUM(AG19:AJ19)</f>
        <v>18</v>
      </c>
      <c r="AG19" s="298">
        <v>9</v>
      </c>
      <c r="AH19" s="297">
        <v>3</v>
      </c>
      <c r="AI19" s="297">
        <v>3</v>
      </c>
      <c r="AJ19" s="296">
        <v>3</v>
      </c>
      <c r="AK19" s="200">
        <f>SUM(AL19:AO19)</f>
        <v>20</v>
      </c>
      <c r="AL19" s="298">
        <v>9</v>
      </c>
      <c r="AM19" s="297">
        <v>3</v>
      </c>
      <c r="AN19" s="297">
        <v>4</v>
      </c>
      <c r="AO19" s="296">
        <v>4</v>
      </c>
      <c r="AP19" s="200">
        <f>SUM(AQ19:AT19)</f>
        <v>21</v>
      </c>
      <c r="AQ19" s="298">
        <v>10</v>
      </c>
      <c r="AR19" s="297">
        <v>3</v>
      </c>
      <c r="AS19" s="297">
        <v>4</v>
      </c>
      <c r="AT19" s="296">
        <v>4</v>
      </c>
      <c r="AU19" s="200">
        <f>SUM(AV19:AY19)</f>
        <v>20</v>
      </c>
      <c r="AV19" s="298">
        <v>10</v>
      </c>
      <c r="AW19" s="297">
        <v>2</v>
      </c>
      <c r="AX19" s="297">
        <v>4</v>
      </c>
      <c r="AY19" s="296">
        <v>4</v>
      </c>
      <c r="AZ19" s="200">
        <f>SUM(BA19:BD19)</f>
        <v>20</v>
      </c>
      <c r="BA19" s="298">
        <v>10</v>
      </c>
      <c r="BB19" s="297">
        <v>2</v>
      </c>
      <c r="BC19" s="297">
        <v>4</v>
      </c>
      <c r="BD19" s="296">
        <v>4</v>
      </c>
      <c r="BE19" s="200">
        <f>SUM(BF19:BI19)</f>
        <v>21</v>
      </c>
      <c r="BF19" s="298">
        <v>10</v>
      </c>
      <c r="BG19" s="297">
        <v>3</v>
      </c>
      <c r="BH19" s="297">
        <v>4</v>
      </c>
      <c r="BI19" s="296">
        <v>4</v>
      </c>
    </row>
    <row r="20" spans="1:61" ht="21" customHeight="1">
      <c r="A20" s="213"/>
      <c r="B20" s="315"/>
      <c r="C20" s="315" t="s">
        <v>209</v>
      </c>
      <c r="D20" s="314" t="s">
        <v>208</v>
      </c>
      <c r="E20" s="303">
        <v>26</v>
      </c>
      <c r="F20" s="302">
        <v>26</v>
      </c>
      <c r="G20" s="201">
        <v>26</v>
      </c>
      <c r="H20" s="308"/>
      <c r="I20" s="307"/>
      <c r="J20" s="307"/>
      <c r="K20" s="306"/>
      <c r="L20" s="201">
        <v>26</v>
      </c>
      <c r="M20" s="308"/>
      <c r="N20" s="307"/>
      <c r="O20" s="307"/>
      <c r="P20" s="306"/>
      <c r="Q20" s="200">
        <v>26</v>
      </c>
      <c r="R20" s="313"/>
      <c r="S20" s="312"/>
      <c r="T20" s="312"/>
      <c r="U20" s="311"/>
      <c r="V20" s="200">
        <v>26</v>
      </c>
      <c r="W20" s="308"/>
      <c r="X20" s="307"/>
      <c r="Y20" s="307"/>
      <c r="Z20" s="306"/>
      <c r="AA20" s="200">
        <v>26</v>
      </c>
      <c r="AB20" s="308"/>
      <c r="AC20" s="307"/>
      <c r="AD20" s="307"/>
      <c r="AE20" s="306"/>
      <c r="AF20" s="200">
        <v>26</v>
      </c>
      <c r="AG20" s="308"/>
      <c r="AH20" s="307"/>
      <c r="AI20" s="307"/>
      <c r="AJ20" s="306"/>
      <c r="AK20" s="310">
        <v>26</v>
      </c>
      <c r="AL20" s="308"/>
      <c r="AM20" s="307"/>
      <c r="AN20" s="307"/>
      <c r="AO20" s="306"/>
      <c r="AP20" s="309">
        <v>26</v>
      </c>
      <c r="AQ20" s="308"/>
      <c r="AR20" s="307"/>
      <c r="AS20" s="307"/>
      <c r="AT20" s="306"/>
      <c r="AU20" s="309">
        <v>26</v>
      </c>
      <c r="AV20" s="308"/>
      <c r="AW20" s="307"/>
      <c r="AX20" s="307"/>
      <c r="AY20" s="306"/>
      <c r="AZ20" s="309">
        <v>26</v>
      </c>
      <c r="BA20" s="308"/>
      <c r="BB20" s="307"/>
      <c r="BC20" s="307"/>
      <c r="BD20" s="306"/>
      <c r="BE20" s="309">
        <v>26</v>
      </c>
      <c r="BF20" s="308"/>
      <c r="BG20" s="307"/>
      <c r="BH20" s="307"/>
      <c r="BI20" s="306"/>
    </row>
    <row r="21" spans="1:61" ht="21" customHeight="1">
      <c r="A21" s="213"/>
      <c r="B21" s="315"/>
      <c r="C21" s="315"/>
      <c r="D21" s="314" t="s">
        <v>207</v>
      </c>
      <c r="E21" s="303">
        <v>7</v>
      </c>
      <c r="F21" s="302">
        <v>7</v>
      </c>
      <c r="G21" s="201">
        <v>7</v>
      </c>
      <c r="H21" s="308"/>
      <c r="I21" s="307"/>
      <c r="J21" s="307"/>
      <c r="K21" s="306"/>
      <c r="L21" s="201">
        <v>7</v>
      </c>
      <c r="M21" s="308"/>
      <c r="N21" s="307"/>
      <c r="O21" s="307"/>
      <c r="P21" s="306"/>
      <c r="Q21" s="200">
        <v>7</v>
      </c>
      <c r="R21" s="313"/>
      <c r="S21" s="312"/>
      <c r="T21" s="312"/>
      <c r="U21" s="311"/>
      <c r="V21" s="200">
        <v>7</v>
      </c>
      <c r="W21" s="308"/>
      <c r="X21" s="307"/>
      <c r="Y21" s="307"/>
      <c r="Z21" s="306"/>
      <c r="AA21" s="200">
        <v>7</v>
      </c>
      <c r="AB21" s="308"/>
      <c r="AC21" s="307"/>
      <c r="AD21" s="307"/>
      <c r="AE21" s="306"/>
      <c r="AF21" s="200">
        <v>7</v>
      </c>
      <c r="AG21" s="308"/>
      <c r="AH21" s="307"/>
      <c r="AI21" s="307"/>
      <c r="AJ21" s="306"/>
      <c r="AK21" s="310">
        <v>7</v>
      </c>
      <c r="AL21" s="308"/>
      <c r="AM21" s="307"/>
      <c r="AN21" s="307"/>
      <c r="AO21" s="306"/>
      <c r="AP21" s="309">
        <v>7</v>
      </c>
      <c r="AQ21" s="308"/>
      <c r="AR21" s="307"/>
      <c r="AS21" s="307"/>
      <c r="AT21" s="306"/>
      <c r="AU21" s="309">
        <v>7</v>
      </c>
      <c r="AV21" s="308"/>
      <c r="AW21" s="307"/>
      <c r="AX21" s="307"/>
      <c r="AY21" s="306"/>
      <c r="AZ21" s="309">
        <v>7</v>
      </c>
      <c r="BA21" s="308"/>
      <c r="BB21" s="307"/>
      <c r="BC21" s="307"/>
      <c r="BD21" s="306"/>
      <c r="BE21" s="309">
        <v>6</v>
      </c>
      <c r="BF21" s="308"/>
      <c r="BG21" s="307"/>
      <c r="BH21" s="307"/>
      <c r="BI21" s="306"/>
    </row>
    <row r="22" spans="1:61" ht="21" customHeight="1">
      <c r="A22" s="213"/>
      <c r="B22" s="315"/>
      <c r="C22" s="315"/>
      <c r="D22" s="314" t="s">
        <v>206</v>
      </c>
      <c r="E22" s="303">
        <v>20</v>
      </c>
      <c r="F22" s="302">
        <v>20</v>
      </c>
      <c r="G22" s="201">
        <v>27</v>
      </c>
      <c r="H22" s="308"/>
      <c r="I22" s="307"/>
      <c r="J22" s="307"/>
      <c r="K22" s="306"/>
      <c r="L22" s="201">
        <v>27</v>
      </c>
      <c r="M22" s="308"/>
      <c r="N22" s="307"/>
      <c r="O22" s="307"/>
      <c r="P22" s="306"/>
      <c r="Q22" s="200">
        <v>27</v>
      </c>
      <c r="R22" s="313"/>
      <c r="S22" s="312"/>
      <c r="T22" s="312"/>
      <c r="U22" s="311"/>
      <c r="V22" s="200">
        <v>27</v>
      </c>
      <c r="W22" s="308"/>
      <c r="X22" s="307"/>
      <c r="Y22" s="307"/>
      <c r="Z22" s="306"/>
      <c r="AA22" s="200">
        <v>27</v>
      </c>
      <c r="AB22" s="308"/>
      <c r="AC22" s="307"/>
      <c r="AD22" s="307"/>
      <c r="AE22" s="306"/>
      <c r="AF22" s="200">
        <v>27</v>
      </c>
      <c r="AG22" s="308"/>
      <c r="AH22" s="307"/>
      <c r="AI22" s="307"/>
      <c r="AJ22" s="306"/>
      <c r="AK22" s="310">
        <v>27</v>
      </c>
      <c r="AL22" s="308"/>
      <c r="AM22" s="307"/>
      <c r="AN22" s="307"/>
      <c r="AO22" s="306"/>
      <c r="AP22" s="309">
        <v>27</v>
      </c>
      <c r="AQ22" s="308"/>
      <c r="AR22" s="307"/>
      <c r="AS22" s="307"/>
      <c r="AT22" s="306"/>
      <c r="AU22" s="309">
        <v>27</v>
      </c>
      <c r="AV22" s="308"/>
      <c r="AW22" s="307"/>
      <c r="AX22" s="307"/>
      <c r="AY22" s="306"/>
      <c r="AZ22" s="309">
        <v>27</v>
      </c>
      <c r="BA22" s="308"/>
      <c r="BB22" s="307"/>
      <c r="BC22" s="307"/>
      <c r="BD22" s="306"/>
      <c r="BE22" s="309">
        <v>26</v>
      </c>
      <c r="BF22" s="308"/>
      <c r="BG22" s="307"/>
      <c r="BH22" s="307"/>
      <c r="BI22" s="306"/>
    </row>
    <row r="23" spans="1:61" ht="21" customHeight="1">
      <c r="A23" s="213"/>
      <c r="B23" s="305" t="s">
        <v>205</v>
      </c>
      <c r="C23" s="305"/>
      <c r="D23" s="304"/>
      <c r="E23" s="303">
        <v>2635</v>
      </c>
      <c r="F23" s="302">
        <v>2644</v>
      </c>
      <c r="G23" s="201">
        <f>SUM(H23:K23)</f>
        <v>2650</v>
      </c>
      <c r="H23" s="298"/>
      <c r="I23" s="297">
        <v>1086</v>
      </c>
      <c r="J23" s="297">
        <v>439</v>
      </c>
      <c r="K23" s="296">
        <v>1125</v>
      </c>
      <c r="L23" s="201">
        <f>SUM(M23:P23)</f>
        <v>2654</v>
      </c>
      <c r="M23" s="298">
        <v>0</v>
      </c>
      <c r="N23" s="297">
        <v>1087</v>
      </c>
      <c r="O23" s="297">
        <v>442</v>
      </c>
      <c r="P23" s="296">
        <v>1125</v>
      </c>
      <c r="Q23" s="200">
        <f>SUM(R23:U23)</f>
        <v>2656</v>
      </c>
      <c r="R23" s="301">
        <v>0</v>
      </c>
      <c r="S23" s="300">
        <v>1086</v>
      </c>
      <c r="T23" s="300">
        <v>443</v>
      </c>
      <c r="U23" s="299">
        <v>1127</v>
      </c>
      <c r="V23" s="200">
        <f>SUM(W23:Z23)</f>
        <v>2658</v>
      </c>
      <c r="W23" s="298">
        <v>0</v>
      </c>
      <c r="X23" s="297">
        <v>1087</v>
      </c>
      <c r="Y23" s="297">
        <v>443</v>
      </c>
      <c r="Z23" s="296">
        <v>1128</v>
      </c>
      <c r="AA23" s="200">
        <f>SUM(AB23:AE23)</f>
        <v>2662</v>
      </c>
      <c r="AB23" s="298">
        <v>0</v>
      </c>
      <c r="AC23" s="297">
        <v>1091</v>
      </c>
      <c r="AD23" s="297">
        <v>1128</v>
      </c>
      <c r="AE23" s="296">
        <v>443</v>
      </c>
      <c r="AF23" s="200">
        <f>SUM(AG23:AJ23)</f>
        <v>2665</v>
      </c>
      <c r="AG23" s="298">
        <v>0</v>
      </c>
      <c r="AH23" s="297">
        <v>1093</v>
      </c>
      <c r="AI23" s="297">
        <v>444</v>
      </c>
      <c r="AJ23" s="296">
        <v>1128</v>
      </c>
      <c r="AK23" s="200">
        <f>SUM(AL23:AO23)</f>
        <v>2668</v>
      </c>
      <c r="AL23" s="298">
        <v>0</v>
      </c>
      <c r="AM23" s="297">
        <v>1095</v>
      </c>
      <c r="AN23" s="297">
        <v>444</v>
      </c>
      <c r="AO23" s="296">
        <v>1129</v>
      </c>
      <c r="AP23" s="200">
        <f>SUM(AQ23:AT23)</f>
        <v>2670</v>
      </c>
      <c r="AQ23" s="298">
        <v>0</v>
      </c>
      <c r="AR23" s="297">
        <v>1097</v>
      </c>
      <c r="AS23" s="297">
        <v>444</v>
      </c>
      <c r="AT23" s="296">
        <v>1129</v>
      </c>
      <c r="AU23" s="200">
        <f>SUM(AV23:AY23)</f>
        <v>2680</v>
      </c>
      <c r="AV23" s="298">
        <v>0</v>
      </c>
      <c r="AW23" s="297">
        <v>1105</v>
      </c>
      <c r="AX23" s="297">
        <v>431</v>
      </c>
      <c r="AY23" s="296">
        <v>1144</v>
      </c>
      <c r="AZ23" s="200">
        <f>SUM(BA23:BD23)</f>
        <v>2757</v>
      </c>
      <c r="BA23" s="298">
        <v>0</v>
      </c>
      <c r="BB23" s="297">
        <v>1152</v>
      </c>
      <c r="BC23" s="297">
        <v>451</v>
      </c>
      <c r="BD23" s="296">
        <v>1154</v>
      </c>
      <c r="BE23" s="200">
        <f>SUM(BF23:BI23)</f>
        <v>2760</v>
      </c>
      <c r="BF23" s="298"/>
      <c r="BG23" s="297">
        <v>1162</v>
      </c>
      <c r="BH23" s="297">
        <v>453</v>
      </c>
      <c r="BI23" s="296">
        <v>1145</v>
      </c>
    </row>
    <row r="24" spans="1:61" ht="21" customHeight="1">
      <c r="A24" s="213"/>
      <c r="B24" s="305" t="s">
        <v>204</v>
      </c>
      <c r="C24" s="305"/>
      <c r="D24" s="304"/>
      <c r="E24" s="303">
        <v>700</v>
      </c>
      <c r="F24" s="302">
        <v>707</v>
      </c>
      <c r="G24" s="201">
        <f>SUM(H24:K24)</f>
        <v>708</v>
      </c>
      <c r="H24" s="298"/>
      <c r="I24" s="297">
        <v>281</v>
      </c>
      <c r="J24" s="297">
        <v>223</v>
      </c>
      <c r="K24" s="296">
        <v>204</v>
      </c>
      <c r="L24" s="201">
        <f>SUM(M24:P24)</f>
        <v>714</v>
      </c>
      <c r="M24" s="298">
        <v>0</v>
      </c>
      <c r="N24" s="297">
        <v>286</v>
      </c>
      <c r="O24" s="297">
        <v>224</v>
      </c>
      <c r="P24" s="296">
        <v>204</v>
      </c>
      <c r="Q24" s="200">
        <f>SUM(R24:U24)</f>
        <v>716</v>
      </c>
      <c r="R24" s="301">
        <v>0</v>
      </c>
      <c r="S24" s="300">
        <v>289</v>
      </c>
      <c r="T24" s="300">
        <v>223</v>
      </c>
      <c r="U24" s="299">
        <v>204</v>
      </c>
      <c r="V24" s="200">
        <f>SUM(W24:Z24)</f>
        <v>717</v>
      </c>
      <c r="W24" s="298">
        <v>0</v>
      </c>
      <c r="X24" s="297">
        <v>289</v>
      </c>
      <c r="Y24" s="297">
        <v>223</v>
      </c>
      <c r="Z24" s="296">
        <v>205</v>
      </c>
      <c r="AA24" s="200">
        <f>SUM(AB24:AE24)</f>
        <v>718</v>
      </c>
      <c r="AB24" s="298">
        <v>0</v>
      </c>
      <c r="AC24" s="297">
        <v>290</v>
      </c>
      <c r="AD24" s="297">
        <v>223</v>
      </c>
      <c r="AE24" s="296">
        <v>205</v>
      </c>
      <c r="AF24" s="200">
        <f>SUM(AG24:AJ24)</f>
        <v>723</v>
      </c>
      <c r="AG24" s="298">
        <v>0</v>
      </c>
      <c r="AH24" s="297">
        <v>291</v>
      </c>
      <c r="AI24" s="297">
        <v>224</v>
      </c>
      <c r="AJ24" s="296">
        <v>208</v>
      </c>
      <c r="AK24" s="200">
        <f>SUM(AL24:AO24)</f>
        <v>728</v>
      </c>
      <c r="AL24" s="298">
        <v>0</v>
      </c>
      <c r="AM24" s="297">
        <v>295</v>
      </c>
      <c r="AN24" s="297">
        <v>224</v>
      </c>
      <c r="AO24" s="296">
        <v>209</v>
      </c>
      <c r="AP24" s="200">
        <f>SUM(AQ24:AT24)</f>
        <v>727</v>
      </c>
      <c r="AQ24" s="298">
        <v>0</v>
      </c>
      <c r="AR24" s="297">
        <v>293</v>
      </c>
      <c r="AS24" s="297">
        <v>224</v>
      </c>
      <c r="AT24" s="296">
        <v>210</v>
      </c>
      <c r="AU24" s="200">
        <f>SUM(AV24:AY24)</f>
        <v>741</v>
      </c>
      <c r="AV24" s="298">
        <v>0</v>
      </c>
      <c r="AW24" s="297">
        <v>298</v>
      </c>
      <c r="AX24" s="297">
        <v>227</v>
      </c>
      <c r="AY24" s="296">
        <v>216</v>
      </c>
      <c r="AZ24" s="200">
        <f>SUM(BA24:BD24)</f>
        <v>790</v>
      </c>
      <c r="BA24" s="298">
        <v>0</v>
      </c>
      <c r="BB24" s="297">
        <v>353</v>
      </c>
      <c r="BC24" s="297">
        <v>224</v>
      </c>
      <c r="BD24" s="296">
        <v>213</v>
      </c>
      <c r="BE24" s="200">
        <f>SUM(BF24:BI24)</f>
        <v>735</v>
      </c>
      <c r="BF24" s="298"/>
      <c r="BG24" s="297">
        <v>299</v>
      </c>
      <c r="BH24" s="297">
        <v>224</v>
      </c>
      <c r="BI24" s="296">
        <v>212</v>
      </c>
    </row>
    <row r="25" spans="1:61" ht="21" customHeight="1">
      <c r="A25" s="213"/>
      <c r="B25" s="305" t="s">
        <v>203</v>
      </c>
      <c r="C25" s="305"/>
      <c r="D25" s="304"/>
      <c r="E25" s="303">
        <v>73</v>
      </c>
      <c r="F25" s="302">
        <v>73</v>
      </c>
      <c r="G25" s="201">
        <f>SUM(H25:K25)</f>
        <v>72</v>
      </c>
      <c r="H25" s="298">
        <v>4</v>
      </c>
      <c r="I25" s="297">
        <v>19</v>
      </c>
      <c r="J25" s="297">
        <v>26</v>
      </c>
      <c r="K25" s="296">
        <v>23</v>
      </c>
      <c r="L25" s="201">
        <f>SUM(M25:P25)</f>
        <v>72</v>
      </c>
      <c r="M25" s="298">
        <v>4</v>
      </c>
      <c r="N25" s="297">
        <v>19</v>
      </c>
      <c r="O25" s="297">
        <v>26</v>
      </c>
      <c r="P25" s="296">
        <v>23</v>
      </c>
      <c r="Q25" s="200">
        <f>SUM(R25:U25)</f>
        <v>71</v>
      </c>
      <c r="R25" s="301">
        <v>4</v>
      </c>
      <c r="S25" s="300">
        <v>19</v>
      </c>
      <c r="T25" s="300">
        <v>25</v>
      </c>
      <c r="U25" s="299">
        <v>23</v>
      </c>
      <c r="V25" s="200">
        <f>SUM(W25:Z25)</f>
        <v>74</v>
      </c>
      <c r="W25" s="298">
        <v>6</v>
      </c>
      <c r="X25" s="297">
        <v>19</v>
      </c>
      <c r="Y25" s="297">
        <v>24</v>
      </c>
      <c r="Z25" s="296">
        <v>25</v>
      </c>
      <c r="AA25" s="200">
        <f>SUM(AB25:AE25)</f>
        <v>73</v>
      </c>
      <c r="AB25" s="298">
        <v>6</v>
      </c>
      <c r="AC25" s="297">
        <v>19</v>
      </c>
      <c r="AD25" s="297">
        <v>23</v>
      </c>
      <c r="AE25" s="296">
        <v>25</v>
      </c>
      <c r="AF25" s="200">
        <f>SUM(AG25:AJ25)</f>
        <v>65</v>
      </c>
      <c r="AG25" s="298">
        <v>5</v>
      </c>
      <c r="AH25" s="297">
        <v>18</v>
      </c>
      <c r="AI25" s="297">
        <v>20</v>
      </c>
      <c r="AJ25" s="296">
        <v>22</v>
      </c>
      <c r="AK25" s="200">
        <f>SUM(AL25:AO25)</f>
        <v>66</v>
      </c>
      <c r="AL25" s="298">
        <v>5</v>
      </c>
      <c r="AM25" s="297">
        <v>19</v>
      </c>
      <c r="AN25" s="297">
        <v>20</v>
      </c>
      <c r="AO25" s="296">
        <v>22</v>
      </c>
      <c r="AP25" s="200">
        <f>SUM(AQ25:AT25)</f>
        <v>71</v>
      </c>
      <c r="AQ25" s="298">
        <v>12</v>
      </c>
      <c r="AR25" s="297">
        <v>19</v>
      </c>
      <c r="AS25" s="297">
        <v>22</v>
      </c>
      <c r="AT25" s="296">
        <v>18</v>
      </c>
      <c r="AU25" s="200">
        <f>SUM(AV25:AY25)</f>
        <v>70</v>
      </c>
      <c r="AV25" s="298">
        <v>11</v>
      </c>
      <c r="AW25" s="297">
        <v>19</v>
      </c>
      <c r="AX25" s="297">
        <v>22</v>
      </c>
      <c r="AY25" s="296">
        <v>18</v>
      </c>
      <c r="AZ25" s="200">
        <f>SUM(BA25:BD25)</f>
        <v>70</v>
      </c>
      <c r="BA25" s="298">
        <v>11</v>
      </c>
      <c r="BB25" s="297">
        <v>19</v>
      </c>
      <c r="BC25" s="297">
        <v>22</v>
      </c>
      <c r="BD25" s="296">
        <v>18</v>
      </c>
      <c r="BE25" s="200">
        <f>SUM(BF25:BI25)</f>
        <v>71</v>
      </c>
      <c r="BF25" s="298">
        <v>12</v>
      </c>
      <c r="BG25" s="297">
        <v>19</v>
      </c>
      <c r="BH25" s="297">
        <v>22</v>
      </c>
      <c r="BI25" s="296">
        <v>18</v>
      </c>
    </row>
    <row r="26" spans="2:61" ht="15" customHeight="1">
      <c r="B26" s="2" t="s">
        <v>202</v>
      </c>
      <c r="E26" s="90"/>
      <c r="F26" s="90"/>
      <c r="K26" s="90" t="s">
        <v>201</v>
      </c>
      <c r="P26" s="90" t="s">
        <v>201</v>
      </c>
      <c r="U26" s="90"/>
      <c r="Z26" s="90"/>
      <c r="AE26" s="90"/>
      <c r="AJ26" s="90"/>
      <c r="AO26" s="191"/>
      <c r="AP26" s="191"/>
      <c r="AT26" s="90"/>
      <c r="AY26" s="90" t="s">
        <v>201</v>
      </c>
      <c r="BD26" s="90"/>
      <c r="BI26" s="90"/>
    </row>
    <row r="27" spans="2:42" ht="15" customHeight="1">
      <c r="B27" s="88" t="s">
        <v>200</v>
      </c>
      <c r="AP27" s="191"/>
    </row>
    <row r="28" spans="2:42" ht="15" customHeight="1">
      <c r="B28" s="2" t="s">
        <v>134</v>
      </c>
      <c r="AP28" s="191"/>
    </row>
    <row r="63" ht="13.5" hidden="1"/>
    <row r="64" ht="13.5" hidden="1"/>
    <row r="65" ht="13.5" hidden="1"/>
    <row r="66" ht="13.5" hidden="1"/>
  </sheetData>
  <sheetProtection/>
  <mergeCells count="34">
    <mergeCell ref="G4:K4"/>
    <mergeCell ref="L4:P4"/>
    <mergeCell ref="Q4:U4"/>
    <mergeCell ref="G5:G6"/>
    <mergeCell ref="H5:K5"/>
    <mergeCell ref="B25:D25"/>
    <mergeCell ref="BE5:BE6"/>
    <mergeCell ref="V4:Z4"/>
    <mergeCell ref="AA4:AE4"/>
    <mergeCell ref="B24:D24"/>
    <mergeCell ref="AA5:AA6"/>
    <mergeCell ref="B10:B22"/>
    <mergeCell ref="C10:C19"/>
    <mergeCell ref="C20:C22"/>
    <mergeCell ref="B23:D23"/>
    <mergeCell ref="AP4:AT6"/>
    <mergeCell ref="AU4:AY6"/>
    <mergeCell ref="AZ4:BD6"/>
    <mergeCell ref="L5:L6"/>
    <mergeCell ref="M5:P5"/>
    <mergeCell ref="Q5:Q6"/>
    <mergeCell ref="W5:Z5"/>
    <mergeCell ref="V5:V6"/>
    <mergeCell ref="AB5:AE5"/>
    <mergeCell ref="BF5:BI5"/>
    <mergeCell ref="B7:D7"/>
    <mergeCell ref="B8:B9"/>
    <mergeCell ref="C8:D8"/>
    <mergeCell ref="C9:D9"/>
    <mergeCell ref="B4:D6"/>
    <mergeCell ref="R5:U5"/>
    <mergeCell ref="BE4:BI4"/>
    <mergeCell ref="AF4:AJ6"/>
    <mergeCell ref="AK4:AO6"/>
  </mergeCells>
  <printOptions/>
  <pageMargins left="0.5905511811023623" right="0.43307086614173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10"/>
  <sheetViews>
    <sheetView showGridLines="0" zoomScaleSheetLayoutView="115" zoomScalePageLayoutView="0" workbookViewId="0" topLeftCell="A1">
      <selection activeCell="C1" sqref="C1:C65536"/>
    </sheetView>
  </sheetViews>
  <sheetFormatPr defaultColWidth="9.00390625" defaultRowHeight="13.5"/>
  <cols>
    <col min="1" max="1" width="3.625" style="2" customWidth="1"/>
    <col min="2" max="2" width="8.625" style="2" customWidth="1"/>
    <col min="3" max="3" width="6.125" style="50" customWidth="1"/>
    <col min="4" max="17" width="5.00390625" style="50" customWidth="1"/>
    <col min="18" max="16384" width="9.00390625" style="2" customWidth="1"/>
  </cols>
  <sheetData>
    <row r="1" spans="1:17" ht="30" customHeight="1">
      <c r="A1" s="1" t="s">
        <v>147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70" t="s">
        <v>84</v>
      </c>
    </row>
    <row r="3" spans="2:18" ht="15" customHeight="1">
      <c r="B3" s="82" t="s">
        <v>1</v>
      </c>
      <c r="C3" s="70" t="s">
        <v>9</v>
      </c>
      <c r="D3" s="190" t="s">
        <v>125</v>
      </c>
      <c r="E3" s="189" t="s">
        <v>146</v>
      </c>
      <c r="F3" s="76" t="s">
        <v>145</v>
      </c>
      <c r="G3" s="76" t="s">
        <v>144</v>
      </c>
      <c r="H3" s="189" t="s">
        <v>143</v>
      </c>
      <c r="I3" s="189" t="s">
        <v>142</v>
      </c>
      <c r="J3" s="189" t="s">
        <v>141</v>
      </c>
      <c r="K3" s="76" t="s">
        <v>140</v>
      </c>
      <c r="L3" s="189" t="s">
        <v>139</v>
      </c>
      <c r="M3" s="76" t="s">
        <v>138</v>
      </c>
      <c r="N3" s="188" t="s">
        <v>14</v>
      </c>
      <c r="O3" s="188"/>
      <c r="P3" s="188"/>
      <c r="Q3" s="187"/>
      <c r="R3" s="6"/>
    </row>
    <row r="4" spans="2:18" ht="30" customHeight="1">
      <c r="B4" s="83"/>
      <c r="C4" s="186"/>
      <c r="D4" s="185"/>
      <c r="E4" s="77"/>
      <c r="F4" s="77"/>
      <c r="G4" s="77"/>
      <c r="H4" s="77"/>
      <c r="I4" s="77"/>
      <c r="J4" s="77"/>
      <c r="K4" s="77"/>
      <c r="L4" s="77"/>
      <c r="M4" s="77"/>
      <c r="N4" s="184" t="s">
        <v>137</v>
      </c>
      <c r="O4" s="184" t="s">
        <v>136</v>
      </c>
      <c r="P4" s="183" t="s">
        <v>135</v>
      </c>
      <c r="Q4" s="182" t="s">
        <v>14</v>
      </c>
      <c r="R4" s="6"/>
    </row>
    <row r="5" spans="2:18" ht="13.5" customHeight="1" hidden="1">
      <c r="B5" s="16" t="s">
        <v>25</v>
      </c>
      <c r="C5" s="17">
        <f>SUM(C6:C9)</f>
        <v>1616</v>
      </c>
      <c r="D5" s="21">
        <f>SUM(D6:D9)</f>
        <v>1</v>
      </c>
      <c r="E5" s="19">
        <f>SUM(E6:E9)</f>
        <v>1</v>
      </c>
      <c r="F5" s="19">
        <f>SUM(F6:F9)</f>
        <v>8</v>
      </c>
      <c r="G5" s="19">
        <f>SUM(G6:G9)</f>
        <v>353</v>
      </c>
      <c r="H5" s="19">
        <f>SUM(H6:H9)</f>
        <v>47</v>
      </c>
      <c r="I5" s="19">
        <f>SUM(I6:I9)</f>
        <v>15</v>
      </c>
      <c r="J5" s="19">
        <f>SUM(J6:J9)</f>
        <v>199</v>
      </c>
      <c r="K5" s="19">
        <f>SUM(K6:K9)</f>
        <v>11</v>
      </c>
      <c r="L5" s="19">
        <f>SUM(L6:L9)</f>
        <v>21</v>
      </c>
      <c r="M5" s="19">
        <f>SUM(M6:M9)</f>
        <v>812</v>
      </c>
      <c r="N5" s="19">
        <f>SUM(N6:N9)</f>
        <v>141</v>
      </c>
      <c r="O5" s="19">
        <f>SUM(O6:O9)</f>
        <v>0</v>
      </c>
      <c r="P5" s="19">
        <f>SUM(P6:P9)</f>
        <v>0</v>
      </c>
      <c r="Q5" s="22">
        <f>SUM(Q6:Q9)</f>
        <v>7</v>
      </c>
      <c r="R5" s="6"/>
    </row>
    <row r="6" spans="2:18" ht="11.25" hidden="1">
      <c r="B6" s="14" t="s">
        <v>26</v>
      </c>
      <c r="C6" s="24">
        <f>SUM(D6:Q6)</f>
        <v>509</v>
      </c>
      <c r="D6" s="28">
        <v>0</v>
      </c>
      <c r="E6" s="26">
        <v>0</v>
      </c>
      <c r="F6" s="26">
        <v>4</v>
      </c>
      <c r="G6" s="26">
        <v>86</v>
      </c>
      <c r="H6" s="26">
        <v>15</v>
      </c>
      <c r="I6" s="26">
        <v>4</v>
      </c>
      <c r="J6" s="26">
        <v>85</v>
      </c>
      <c r="K6" s="26">
        <v>3</v>
      </c>
      <c r="L6" s="26">
        <v>11</v>
      </c>
      <c r="M6" s="26">
        <v>256</v>
      </c>
      <c r="N6" s="26">
        <v>41</v>
      </c>
      <c r="O6" s="26">
        <v>0</v>
      </c>
      <c r="P6" s="26">
        <v>0</v>
      </c>
      <c r="Q6" s="29">
        <v>4</v>
      </c>
      <c r="R6" s="6"/>
    </row>
    <row r="7" spans="2:18" s="31" customFormat="1" ht="11.25" hidden="1">
      <c r="B7" s="32" t="s">
        <v>27</v>
      </c>
      <c r="C7" s="33">
        <f>SUM(D7:Q7)</f>
        <v>527</v>
      </c>
      <c r="D7" s="37">
        <v>1</v>
      </c>
      <c r="E7" s="35">
        <v>1</v>
      </c>
      <c r="F7" s="35">
        <v>0</v>
      </c>
      <c r="G7" s="35">
        <v>140</v>
      </c>
      <c r="H7" s="35">
        <v>16</v>
      </c>
      <c r="I7" s="35">
        <v>8</v>
      </c>
      <c r="J7" s="35">
        <v>61</v>
      </c>
      <c r="K7" s="35">
        <v>4</v>
      </c>
      <c r="L7" s="35">
        <v>4</v>
      </c>
      <c r="M7" s="35">
        <v>243</v>
      </c>
      <c r="N7" s="35">
        <v>49</v>
      </c>
      <c r="O7" s="35">
        <v>0</v>
      </c>
      <c r="P7" s="35">
        <v>0</v>
      </c>
      <c r="Q7" s="38">
        <v>0</v>
      </c>
      <c r="R7" s="40"/>
    </row>
    <row r="8" spans="2:18" ht="11.25" hidden="1">
      <c r="B8" s="14" t="s">
        <v>28</v>
      </c>
      <c r="C8" s="24">
        <f>SUM(D8:Q8)</f>
        <v>386</v>
      </c>
      <c r="D8" s="28">
        <v>0</v>
      </c>
      <c r="E8" s="26">
        <v>0</v>
      </c>
      <c r="F8" s="26">
        <v>3</v>
      </c>
      <c r="G8" s="26">
        <v>82</v>
      </c>
      <c r="H8" s="26">
        <v>7</v>
      </c>
      <c r="I8" s="26">
        <v>2</v>
      </c>
      <c r="J8" s="26">
        <v>37</v>
      </c>
      <c r="K8" s="26">
        <v>2</v>
      </c>
      <c r="L8" s="26">
        <v>3</v>
      </c>
      <c r="M8" s="26">
        <v>200</v>
      </c>
      <c r="N8" s="26">
        <v>47</v>
      </c>
      <c r="O8" s="26">
        <v>0</v>
      </c>
      <c r="P8" s="26">
        <v>0</v>
      </c>
      <c r="Q8" s="29">
        <v>3</v>
      </c>
      <c r="R8" s="6"/>
    </row>
    <row r="9" spans="2:18" ht="11.25" hidden="1">
      <c r="B9" s="41" t="s">
        <v>29</v>
      </c>
      <c r="C9" s="24">
        <f>SUM(D9:Q9)</f>
        <v>194</v>
      </c>
      <c r="D9" s="46">
        <v>0</v>
      </c>
      <c r="E9" s="43">
        <v>0</v>
      </c>
      <c r="F9" s="43">
        <v>1</v>
      </c>
      <c r="G9" s="43">
        <v>45</v>
      </c>
      <c r="H9" s="43">
        <v>9</v>
      </c>
      <c r="I9" s="43">
        <v>1</v>
      </c>
      <c r="J9" s="43">
        <v>16</v>
      </c>
      <c r="K9" s="43">
        <v>2</v>
      </c>
      <c r="L9" s="43">
        <v>3</v>
      </c>
      <c r="M9" s="43">
        <v>113</v>
      </c>
      <c r="N9" s="43">
        <v>4</v>
      </c>
      <c r="O9" s="43">
        <v>0</v>
      </c>
      <c r="P9" s="43">
        <v>0</v>
      </c>
      <c r="Q9" s="47">
        <v>0</v>
      </c>
      <c r="R9" s="6"/>
    </row>
    <row r="10" spans="2:18" ht="13.5" customHeight="1" hidden="1">
      <c r="B10" s="16" t="s">
        <v>30</v>
      </c>
      <c r="C10" s="17">
        <f>SUM(C11:C14)</f>
        <v>1751</v>
      </c>
      <c r="D10" s="21">
        <f>SUM(D11:D14)</f>
        <v>7</v>
      </c>
      <c r="E10" s="19">
        <f>SUM(E11:E14)</f>
        <v>5</v>
      </c>
      <c r="F10" s="19">
        <f>SUM(F11:F14)</f>
        <v>3</v>
      </c>
      <c r="G10" s="19">
        <f>SUM(G11:G14)</f>
        <v>377</v>
      </c>
      <c r="H10" s="19">
        <f>SUM(H11:H14)</f>
        <v>52</v>
      </c>
      <c r="I10" s="19">
        <f>SUM(I11:I14)</f>
        <v>22</v>
      </c>
      <c r="J10" s="19">
        <f>SUM(J11:J14)</f>
        <v>236</v>
      </c>
      <c r="K10" s="19">
        <f>SUM(K11:K14)</f>
        <v>9</v>
      </c>
      <c r="L10" s="19">
        <f>SUM(L11:L14)</f>
        <v>29</v>
      </c>
      <c r="M10" s="19">
        <f>SUM(M11:M14)</f>
        <v>841</v>
      </c>
      <c r="N10" s="19">
        <f>SUM(N11:N14)</f>
        <v>167</v>
      </c>
      <c r="O10" s="19">
        <f>SUM(O11:O14)</f>
        <v>3</v>
      </c>
      <c r="P10" s="19">
        <f>SUM(P11:P14)</f>
        <v>0</v>
      </c>
      <c r="Q10" s="22">
        <f>SUM(Q11:Q14)</f>
        <v>0</v>
      </c>
      <c r="R10" s="6"/>
    </row>
    <row r="11" spans="2:18" ht="15" customHeight="1" hidden="1">
      <c r="B11" s="14" t="s">
        <v>26</v>
      </c>
      <c r="C11" s="24">
        <f>SUM(D11:Q11)</f>
        <v>476</v>
      </c>
      <c r="D11" s="28">
        <v>5</v>
      </c>
      <c r="E11" s="26">
        <v>0</v>
      </c>
      <c r="F11" s="26">
        <v>2</v>
      </c>
      <c r="G11" s="26">
        <v>68</v>
      </c>
      <c r="H11" s="26">
        <v>13</v>
      </c>
      <c r="I11" s="26">
        <v>1</v>
      </c>
      <c r="J11" s="26">
        <v>79</v>
      </c>
      <c r="K11" s="26">
        <v>1</v>
      </c>
      <c r="L11" s="26">
        <v>15</v>
      </c>
      <c r="M11" s="26">
        <v>237</v>
      </c>
      <c r="N11" s="26">
        <v>55</v>
      </c>
      <c r="O11" s="26">
        <v>0</v>
      </c>
      <c r="P11" s="26">
        <v>0</v>
      </c>
      <c r="Q11" s="29">
        <v>0</v>
      </c>
      <c r="R11" s="6"/>
    </row>
    <row r="12" spans="2:18" s="31" customFormat="1" ht="15" customHeight="1" hidden="1">
      <c r="B12" s="32" t="s">
        <v>27</v>
      </c>
      <c r="C12" s="33">
        <f>SUM(D12:Q12)</f>
        <v>615</v>
      </c>
      <c r="D12" s="37">
        <v>0</v>
      </c>
      <c r="E12" s="35">
        <v>5</v>
      </c>
      <c r="F12" s="35">
        <v>1</v>
      </c>
      <c r="G12" s="35">
        <v>167</v>
      </c>
      <c r="H12" s="35">
        <v>18</v>
      </c>
      <c r="I12" s="35">
        <v>15</v>
      </c>
      <c r="J12" s="35">
        <v>67</v>
      </c>
      <c r="K12" s="35">
        <v>4</v>
      </c>
      <c r="L12" s="35">
        <v>5</v>
      </c>
      <c r="M12" s="35">
        <v>281</v>
      </c>
      <c r="N12" s="35">
        <v>50</v>
      </c>
      <c r="O12" s="35">
        <v>2</v>
      </c>
      <c r="P12" s="35">
        <v>0</v>
      </c>
      <c r="Q12" s="38">
        <v>0</v>
      </c>
      <c r="R12" s="40"/>
    </row>
    <row r="13" spans="2:18" ht="15" customHeight="1" hidden="1">
      <c r="B13" s="14" t="s">
        <v>28</v>
      </c>
      <c r="C13" s="24">
        <f>SUM(D13:Q13)</f>
        <v>452</v>
      </c>
      <c r="D13" s="28">
        <v>0</v>
      </c>
      <c r="E13" s="26">
        <v>0</v>
      </c>
      <c r="F13" s="26">
        <v>0</v>
      </c>
      <c r="G13" s="26">
        <v>97</v>
      </c>
      <c r="H13" s="26">
        <v>13</v>
      </c>
      <c r="I13" s="26">
        <v>1</v>
      </c>
      <c r="J13" s="26">
        <v>55</v>
      </c>
      <c r="K13" s="26">
        <v>4</v>
      </c>
      <c r="L13" s="26">
        <v>3</v>
      </c>
      <c r="M13" s="26">
        <v>219</v>
      </c>
      <c r="N13" s="26">
        <v>59</v>
      </c>
      <c r="O13" s="26">
        <v>1</v>
      </c>
      <c r="P13" s="26">
        <v>0</v>
      </c>
      <c r="Q13" s="29">
        <v>0</v>
      </c>
      <c r="R13" s="6"/>
    </row>
    <row r="14" spans="2:18" ht="15" customHeight="1" hidden="1">
      <c r="B14" s="41" t="s">
        <v>29</v>
      </c>
      <c r="C14" s="24">
        <f>SUM(D14:Q14)</f>
        <v>208</v>
      </c>
      <c r="D14" s="46">
        <v>2</v>
      </c>
      <c r="E14" s="43">
        <v>0</v>
      </c>
      <c r="F14" s="43">
        <v>0</v>
      </c>
      <c r="G14" s="43">
        <v>45</v>
      </c>
      <c r="H14" s="43">
        <v>8</v>
      </c>
      <c r="I14" s="43">
        <v>5</v>
      </c>
      <c r="J14" s="43">
        <v>35</v>
      </c>
      <c r="K14" s="43">
        <v>0</v>
      </c>
      <c r="L14" s="43">
        <v>6</v>
      </c>
      <c r="M14" s="43">
        <v>104</v>
      </c>
      <c r="N14" s="43">
        <v>3</v>
      </c>
      <c r="O14" s="43">
        <v>0</v>
      </c>
      <c r="P14" s="43">
        <v>0</v>
      </c>
      <c r="Q14" s="47">
        <v>0</v>
      </c>
      <c r="R14" s="6"/>
    </row>
    <row r="15" spans="2:18" ht="13.5" customHeight="1" hidden="1">
      <c r="B15" s="16" t="s">
        <v>31</v>
      </c>
      <c r="C15" s="17">
        <f>SUM(C16:C19)</f>
        <v>1889</v>
      </c>
      <c r="D15" s="21">
        <f>SUM(D16:D19)</f>
        <v>3</v>
      </c>
      <c r="E15" s="19">
        <f>SUM(E16:E19)</f>
        <v>0</v>
      </c>
      <c r="F15" s="19">
        <f>SUM(F16:F19)</f>
        <v>5</v>
      </c>
      <c r="G15" s="19">
        <f>SUM(G16:G19)</f>
        <v>354</v>
      </c>
      <c r="H15" s="19">
        <f>SUM(H16:H19)</f>
        <v>54</v>
      </c>
      <c r="I15" s="19">
        <f>SUM(I16:I19)</f>
        <v>27</v>
      </c>
      <c r="J15" s="19">
        <f>SUM(J16:J19)</f>
        <v>255</v>
      </c>
      <c r="K15" s="19">
        <f>SUM(K16:K19)</f>
        <v>9</v>
      </c>
      <c r="L15" s="19">
        <f>SUM(L16:L19)</f>
        <v>33</v>
      </c>
      <c r="M15" s="19">
        <f>SUM(M16:M19)</f>
        <v>907</v>
      </c>
      <c r="N15" s="19">
        <f>SUM(N16:N19)</f>
        <v>237</v>
      </c>
      <c r="O15" s="19">
        <f>SUM(O16:O19)</f>
        <v>1</v>
      </c>
      <c r="P15" s="19">
        <f>SUM(P16:P19)</f>
        <v>0</v>
      </c>
      <c r="Q15" s="22">
        <f>SUM(Q16:Q19)</f>
        <v>4</v>
      </c>
      <c r="R15" s="6"/>
    </row>
    <row r="16" spans="2:18" ht="15" customHeight="1" hidden="1">
      <c r="B16" s="14" t="s">
        <v>26</v>
      </c>
      <c r="C16" s="24">
        <f>SUM(D16:Q16)</f>
        <v>606</v>
      </c>
      <c r="D16" s="28">
        <v>2</v>
      </c>
      <c r="E16" s="26"/>
      <c r="F16" s="26">
        <v>2</v>
      </c>
      <c r="G16" s="26">
        <v>89</v>
      </c>
      <c r="H16" s="26">
        <v>12</v>
      </c>
      <c r="I16" s="26">
        <v>6</v>
      </c>
      <c r="J16" s="26">
        <v>98</v>
      </c>
      <c r="K16" s="26">
        <v>5</v>
      </c>
      <c r="L16" s="26">
        <v>22</v>
      </c>
      <c r="M16" s="26">
        <v>283</v>
      </c>
      <c r="N16" s="26">
        <v>86</v>
      </c>
      <c r="O16" s="26">
        <v>0</v>
      </c>
      <c r="P16" s="26">
        <v>0</v>
      </c>
      <c r="Q16" s="29">
        <v>1</v>
      </c>
      <c r="R16" s="6"/>
    </row>
    <row r="17" spans="2:18" s="31" customFormat="1" ht="15" customHeight="1" hidden="1">
      <c r="B17" s="32" t="s">
        <v>27</v>
      </c>
      <c r="C17" s="33">
        <f>SUM(D17:Q17)</f>
        <v>596</v>
      </c>
      <c r="D17" s="37">
        <v>0</v>
      </c>
      <c r="E17" s="35">
        <v>0</v>
      </c>
      <c r="F17" s="35">
        <v>2</v>
      </c>
      <c r="G17" s="35">
        <v>143</v>
      </c>
      <c r="H17" s="35">
        <v>21</v>
      </c>
      <c r="I17" s="35">
        <v>12</v>
      </c>
      <c r="J17" s="35">
        <v>73</v>
      </c>
      <c r="K17" s="35">
        <v>2</v>
      </c>
      <c r="L17" s="35">
        <v>5</v>
      </c>
      <c r="M17" s="35">
        <v>273</v>
      </c>
      <c r="N17" s="35">
        <v>61</v>
      </c>
      <c r="O17" s="35">
        <v>1</v>
      </c>
      <c r="P17" s="35">
        <v>0</v>
      </c>
      <c r="Q17" s="38">
        <v>3</v>
      </c>
      <c r="R17" s="40"/>
    </row>
    <row r="18" spans="2:18" ht="15" customHeight="1" hidden="1">
      <c r="B18" s="14" t="s">
        <v>28</v>
      </c>
      <c r="C18" s="24">
        <f>SUM(D18:Q18)</f>
        <v>466</v>
      </c>
      <c r="D18" s="28">
        <v>0</v>
      </c>
      <c r="E18" s="26">
        <v>0</v>
      </c>
      <c r="F18" s="26">
        <v>0</v>
      </c>
      <c r="G18" s="26">
        <v>71</v>
      </c>
      <c r="H18" s="26">
        <v>13</v>
      </c>
      <c r="I18" s="26">
        <v>6</v>
      </c>
      <c r="J18" s="26">
        <v>54</v>
      </c>
      <c r="K18" s="26">
        <v>2</v>
      </c>
      <c r="L18" s="26">
        <v>5</v>
      </c>
      <c r="M18" s="26">
        <v>232</v>
      </c>
      <c r="N18" s="26">
        <v>83</v>
      </c>
      <c r="O18" s="26">
        <v>0</v>
      </c>
      <c r="P18" s="26">
        <v>0</v>
      </c>
      <c r="Q18" s="29">
        <v>0</v>
      </c>
      <c r="R18" s="6"/>
    </row>
    <row r="19" spans="2:18" ht="15" customHeight="1" hidden="1">
      <c r="B19" s="41" t="s">
        <v>29</v>
      </c>
      <c r="C19" s="24">
        <f>SUM(D19:Q19)</f>
        <v>221</v>
      </c>
      <c r="D19" s="46">
        <v>1</v>
      </c>
      <c r="E19" s="43">
        <v>0</v>
      </c>
      <c r="F19" s="43">
        <v>1</v>
      </c>
      <c r="G19" s="43">
        <v>51</v>
      </c>
      <c r="H19" s="43">
        <v>8</v>
      </c>
      <c r="I19" s="43">
        <v>3</v>
      </c>
      <c r="J19" s="43">
        <v>30</v>
      </c>
      <c r="K19" s="43"/>
      <c r="L19" s="43">
        <v>1</v>
      </c>
      <c r="M19" s="43">
        <v>119</v>
      </c>
      <c r="N19" s="43">
        <v>7</v>
      </c>
      <c r="O19" s="43">
        <v>0</v>
      </c>
      <c r="P19" s="43">
        <v>0</v>
      </c>
      <c r="Q19" s="47">
        <v>0</v>
      </c>
      <c r="R19" s="6"/>
    </row>
    <row r="20" spans="2:18" ht="13.5" customHeight="1" hidden="1">
      <c r="B20" s="16" t="s">
        <v>32</v>
      </c>
      <c r="C20" s="17">
        <f>SUM(C21:C24)</f>
        <v>1921</v>
      </c>
      <c r="D20" s="21">
        <f>SUM(D21:D24)</f>
        <v>0</v>
      </c>
      <c r="E20" s="19">
        <f>SUM(E21:E24)</f>
        <v>5</v>
      </c>
      <c r="F20" s="19">
        <f>SUM(F21:F24)</f>
        <v>3</v>
      </c>
      <c r="G20" s="19">
        <f>SUM(G21:G24)</f>
        <v>331</v>
      </c>
      <c r="H20" s="19">
        <f>SUM(H21:H24)</f>
        <v>34</v>
      </c>
      <c r="I20" s="19">
        <f>SUM(I21:I24)</f>
        <v>29</v>
      </c>
      <c r="J20" s="19">
        <f>SUM(J21:J24)</f>
        <v>273</v>
      </c>
      <c r="K20" s="19">
        <f>SUM(K21:K24)</f>
        <v>11</v>
      </c>
      <c r="L20" s="19">
        <f>SUM(L21:L24)</f>
        <v>35</v>
      </c>
      <c r="M20" s="19">
        <f>SUM(M21:M24)</f>
        <v>1017</v>
      </c>
      <c r="N20" s="19">
        <f>SUM(N21:N24)</f>
        <v>179</v>
      </c>
      <c r="O20" s="19">
        <f>SUM(O21:O24)</f>
        <v>2</v>
      </c>
      <c r="P20" s="19">
        <f>SUM(P21:P24)</f>
        <v>0</v>
      </c>
      <c r="Q20" s="22">
        <f>SUM(Q21:Q24)</f>
        <v>2</v>
      </c>
      <c r="R20" s="6"/>
    </row>
    <row r="21" spans="2:18" ht="15" customHeight="1" hidden="1">
      <c r="B21" s="14" t="s">
        <v>26</v>
      </c>
      <c r="C21" s="24">
        <f>SUM(D21:Q21)</f>
        <v>540</v>
      </c>
      <c r="D21" s="28">
        <v>0</v>
      </c>
      <c r="E21" s="26">
        <v>0</v>
      </c>
      <c r="F21" s="26">
        <v>3</v>
      </c>
      <c r="G21" s="26">
        <v>81</v>
      </c>
      <c r="H21" s="26">
        <v>11</v>
      </c>
      <c r="I21" s="26">
        <v>8</v>
      </c>
      <c r="J21" s="26">
        <v>80</v>
      </c>
      <c r="K21" s="26">
        <v>5</v>
      </c>
      <c r="L21" s="26">
        <v>20</v>
      </c>
      <c r="M21" s="26">
        <v>272</v>
      </c>
      <c r="N21" s="26">
        <v>60</v>
      </c>
      <c r="O21" s="26">
        <v>0</v>
      </c>
      <c r="P21" s="26">
        <v>0</v>
      </c>
      <c r="Q21" s="29">
        <v>0</v>
      </c>
      <c r="R21" s="6"/>
    </row>
    <row r="22" spans="2:18" s="31" customFormat="1" ht="15" customHeight="1" hidden="1">
      <c r="B22" s="32" t="s">
        <v>27</v>
      </c>
      <c r="C22" s="33">
        <f>SUM(D22:Q22)</f>
        <v>668</v>
      </c>
      <c r="D22" s="37">
        <v>0</v>
      </c>
      <c r="E22" s="35">
        <v>5</v>
      </c>
      <c r="F22" s="35">
        <v>0</v>
      </c>
      <c r="G22" s="35">
        <v>127</v>
      </c>
      <c r="H22" s="35">
        <v>11</v>
      </c>
      <c r="I22" s="35">
        <v>13</v>
      </c>
      <c r="J22" s="35">
        <v>96</v>
      </c>
      <c r="K22" s="35">
        <v>4</v>
      </c>
      <c r="L22" s="35">
        <v>5</v>
      </c>
      <c r="M22" s="35">
        <v>355</v>
      </c>
      <c r="N22" s="35">
        <v>50</v>
      </c>
      <c r="O22" s="35">
        <v>0</v>
      </c>
      <c r="P22" s="35">
        <v>0</v>
      </c>
      <c r="Q22" s="38">
        <v>2</v>
      </c>
      <c r="R22" s="40"/>
    </row>
    <row r="23" spans="2:18" ht="15" customHeight="1" hidden="1">
      <c r="B23" s="14" t="s">
        <v>28</v>
      </c>
      <c r="C23" s="24">
        <f>SUM(D23:Q23)</f>
        <v>485</v>
      </c>
      <c r="D23" s="28">
        <v>0</v>
      </c>
      <c r="E23" s="26">
        <v>0</v>
      </c>
      <c r="F23" s="26">
        <v>0</v>
      </c>
      <c r="G23" s="26">
        <v>74</v>
      </c>
      <c r="H23" s="26">
        <v>6</v>
      </c>
      <c r="I23" s="26">
        <v>5</v>
      </c>
      <c r="J23" s="26">
        <v>74</v>
      </c>
      <c r="K23" s="26">
        <v>2</v>
      </c>
      <c r="L23" s="26">
        <v>5</v>
      </c>
      <c r="M23" s="26">
        <v>253</v>
      </c>
      <c r="N23" s="26">
        <v>65</v>
      </c>
      <c r="O23" s="26">
        <v>1</v>
      </c>
      <c r="P23" s="26">
        <v>0</v>
      </c>
      <c r="Q23" s="29">
        <v>0</v>
      </c>
      <c r="R23" s="6"/>
    </row>
    <row r="24" spans="2:18" ht="15" customHeight="1" hidden="1">
      <c r="B24" s="41" t="s">
        <v>29</v>
      </c>
      <c r="C24" s="24">
        <f>SUM(D24:Q24)</f>
        <v>228</v>
      </c>
      <c r="D24" s="46">
        <v>0</v>
      </c>
      <c r="E24" s="43">
        <v>0</v>
      </c>
      <c r="F24" s="43">
        <v>0</v>
      </c>
      <c r="G24" s="43">
        <v>49</v>
      </c>
      <c r="H24" s="43">
        <v>6</v>
      </c>
      <c r="I24" s="43">
        <v>3</v>
      </c>
      <c r="J24" s="43">
        <v>23</v>
      </c>
      <c r="K24" s="43">
        <v>0</v>
      </c>
      <c r="L24" s="43">
        <v>5</v>
      </c>
      <c r="M24" s="43">
        <v>137</v>
      </c>
      <c r="N24" s="43">
        <v>4</v>
      </c>
      <c r="O24" s="43">
        <v>1</v>
      </c>
      <c r="P24" s="43">
        <v>0</v>
      </c>
      <c r="Q24" s="47">
        <v>0</v>
      </c>
      <c r="R24" s="6"/>
    </row>
    <row r="25" spans="2:18" ht="13.5" customHeight="1" hidden="1">
      <c r="B25" s="16" t="s">
        <v>33</v>
      </c>
      <c r="C25" s="17">
        <f>SUM(C26:C29)</f>
        <v>1873</v>
      </c>
      <c r="D25" s="21">
        <f>SUM(D26:D29)</f>
        <v>2</v>
      </c>
      <c r="E25" s="19">
        <f>SUM(E26:E29)</f>
        <v>1</v>
      </c>
      <c r="F25" s="19">
        <f>SUM(F26:F29)</f>
        <v>8</v>
      </c>
      <c r="G25" s="19">
        <f>SUM(G26:G29)</f>
        <v>336</v>
      </c>
      <c r="H25" s="19">
        <f>SUM(H26:H29)</f>
        <v>34</v>
      </c>
      <c r="I25" s="19">
        <f>SUM(I26:I29)</f>
        <v>33</v>
      </c>
      <c r="J25" s="19">
        <f>SUM(J26:J29)</f>
        <v>236</v>
      </c>
      <c r="K25" s="19">
        <f>SUM(K26:K29)</f>
        <v>4</v>
      </c>
      <c r="L25" s="19">
        <f>SUM(L26:L29)</f>
        <v>32</v>
      </c>
      <c r="M25" s="19">
        <f>SUM(M26:M29)</f>
        <v>992</v>
      </c>
      <c r="N25" s="19">
        <f>SUM(N26:N29)</f>
        <v>191</v>
      </c>
      <c r="O25" s="19">
        <f>SUM(O26:O29)</f>
        <v>0</v>
      </c>
      <c r="P25" s="19">
        <f>SUM(P26:P29)</f>
        <v>0</v>
      </c>
      <c r="Q25" s="22">
        <f>SUM(Q26:Q29)</f>
        <v>4</v>
      </c>
      <c r="R25" s="6"/>
    </row>
    <row r="26" spans="2:18" ht="15" customHeight="1" hidden="1">
      <c r="B26" s="14" t="s">
        <v>26</v>
      </c>
      <c r="C26" s="24">
        <f>SUM(D26:Q26)</f>
        <v>552</v>
      </c>
      <c r="D26" s="28">
        <v>0</v>
      </c>
      <c r="E26" s="26">
        <v>0</v>
      </c>
      <c r="F26" s="26">
        <v>6</v>
      </c>
      <c r="G26" s="26">
        <v>68</v>
      </c>
      <c r="H26" s="26">
        <v>8</v>
      </c>
      <c r="I26" s="26">
        <v>3</v>
      </c>
      <c r="J26" s="26">
        <v>99</v>
      </c>
      <c r="K26" s="26">
        <v>0</v>
      </c>
      <c r="L26" s="26">
        <v>20</v>
      </c>
      <c r="M26" s="26">
        <v>270</v>
      </c>
      <c r="N26" s="26">
        <v>77</v>
      </c>
      <c r="O26" s="26">
        <v>0</v>
      </c>
      <c r="P26" s="26">
        <v>0</v>
      </c>
      <c r="Q26" s="29">
        <v>1</v>
      </c>
      <c r="R26" s="6"/>
    </row>
    <row r="27" spans="2:18" ht="15" customHeight="1" hidden="1">
      <c r="B27" s="14" t="s">
        <v>27</v>
      </c>
      <c r="C27" s="24">
        <f>SUM(D27:Q27)</f>
        <v>648</v>
      </c>
      <c r="D27" s="28">
        <v>1</v>
      </c>
      <c r="E27" s="26">
        <v>1</v>
      </c>
      <c r="F27" s="26">
        <v>2</v>
      </c>
      <c r="G27" s="26">
        <v>134</v>
      </c>
      <c r="H27" s="26">
        <v>13</v>
      </c>
      <c r="I27" s="26">
        <v>20</v>
      </c>
      <c r="J27" s="26">
        <v>69</v>
      </c>
      <c r="K27" s="26">
        <v>3</v>
      </c>
      <c r="L27" s="26">
        <v>3</v>
      </c>
      <c r="M27" s="26">
        <v>351</v>
      </c>
      <c r="N27" s="26">
        <v>48</v>
      </c>
      <c r="O27" s="26">
        <v>0</v>
      </c>
      <c r="P27" s="26">
        <v>0</v>
      </c>
      <c r="Q27" s="29">
        <v>3</v>
      </c>
      <c r="R27" s="6"/>
    </row>
    <row r="28" spans="2:18" ht="15" customHeight="1" hidden="1">
      <c r="B28" s="14" t="s">
        <v>28</v>
      </c>
      <c r="C28" s="24">
        <f>SUM(D28:Q28)</f>
        <v>461</v>
      </c>
      <c r="D28" s="28">
        <v>1</v>
      </c>
      <c r="E28" s="26">
        <v>0</v>
      </c>
      <c r="F28" s="26">
        <v>0</v>
      </c>
      <c r="G28" s="26">
        <v>87</v>
      </c>
      <c r="H28" s="26">
        <v>7</v>
      </c>
      <c r="I28" s="26">
        <v>6</v>
      </c>
      <c r="J28" s="26">
        <v>50</v>
      </c>
      <c r="K28" s="26">
        <v>0</v>
      </c>
      <c r="L28" s="26">
        <v>6</v>
      </c>
      <c r="M28" s="26">
        <v>245</v>
      </c>
      <c r="N28" s="26">
        <v>59</v>
      </c>
      <c r="O28" s="26">
        <v>0</v>
      </c>
      <c r="P28" s="26">
        <v>0</v>
      </c>
      <c r="Q28" s="29">
        <v>0</v>
      </c>
      <c r="R28" s="6"/>
    </row>
    <row r="29" spans="2:18" ht="15" customHeight="1" hidden="1">
      <c r="B29" s="41" t="s">
        <v>29</v>
      </c>
      <c r="C29" s="24">
        <f>SUM(D29:Q29)</f>
        <v>212</v>
      </c>
      <c r="D29" s="46">
        <v>0</v>
      </c>
      <c r="E29" s="43">
        <v>0</v>
      </c>
      <c r="F29" s="43">
        <v>0</v>
      </c>
      <c r="G29" s="43">
        <v>47</v>
      </c>
      <c r="H29" s="43">
        <v>6</v>
      </c>
      <c r="I29" s="43">
        <v>4</v>
      </c>
      <c r="J29" s="43">
        <v>18</v>
      </c>
      <c r="K29" s="43">
        <v>1</v>
      </c>
      <c r="L29" s="43">
        <v>3</v>
      </c>
      <c r="M29" s="43">
        <v>126</v>
      </c>
      <c r="N29" s="43">
        <v>7</v>
      </c>
      <c r="O29" s="43">
        <v>0</v>
      </c>
      <c r="P29" s="43">
        <v>0</v>
      </c>
      <c r="Q29" s="47">
        <v>0</v>
      </c>
      <c r="R29" s="6"/>
    </row>
    <row r="30" spans="2:18" ht="13.5" customHeight="1" hidden="1">
      <c r="B30" s="16" t="s">
        <v>34</v>
      </c>
      <c r="C30" s="17">
        <f>SUM(C31:C34)</f>
        <v>1985</v>
      </c>
      <c r="D30" s="21">
        <f>SUM(D31:D34)</f>
        <v>1</v>
      </c>
      <c r="E30" s="19">
        <f>SUM(E31:E34)</f>
        <v>0</v>
      </c>
      <c r="F30" s="19">
        <f>SUM(F31:F34)</f>
        <v>7</v>
      </c>
      <c r="G30" s="19">
        <f>SUM(G31:G34)</f>
        <v>322</v>
      </c>
      <c r="H30" s="19">
        <f>SUM(H31:H34)</f>
        <v>25</v>
      </c>
      <c r="I30" s="19">
        <f>SUM(I31:I34)</f>
        <v>24</v>
      </c>
      <c r="J30" s="19">
        <f>SUM(J31:J34)</f>
        <v>250</v>
      </c>
      <c r="K30" s="19">
        <f>SUM(K31:K34)</f>
        <v>5</v>
      </c>
      <c r="L30" s="19">
        <f>SUM(L31:L34)</f>
        <v>47</v>
      </c>
      <c r="M30" s="19">
        <f>SUM(M31:M34)</f>
        <v>1072</v>
      </c>
      <c r="N30" s="19">
        <f>SUM(N31:N34)</f>
        <v>226</v>
      </c>
      <c r="O30" s="19">
        <f>SUM(O31:O34)</f>
        <v>0</v>
      </c>
      <c r="P30" s="19">
        <f>SUM(P31:P34)</f>
        <v>0</v>
      </c>
      <c r="Q30" s="22">
        <f>SUM(Q31:Q34)</f>
        <v>6</v>
      </c>
      <c r="R30" s="6"/>
    </row>
    <row r="31" spans="2:18" ht="15" customHeight="1" hidden="1">
      <c r="B31" s="14" t="s">
        <v>26</v>
      </c>
      <c r="C31" s="24">
        <f>SUM(D31:Q31)</f>
        <v>551</v>
      </c>
      <c r="D31" s="28">
        <v>0</v>
      </c>
      <c r="E31" s="26">
        <v>0</v>
      </c>
      <c r="F31" s="26">
        <v>4</v>
      </c>
      <c r="G31" s="26">
        <v>58</v>
      </c>
      <c r="H31" s="26">
        <v>8</v>
      </c>
      <c r="I31" s="26">
        <v>4</v>
      </c>
      <c r="J31" s="26">
        <v>84</v>
      </c>
      <c r="K31" s="26">
        <v>3</v>
      </c>
      <c r="L31" s="26">
        <v>30</v>
      </c>
      <c r="M31" s="26">
        <v>292</v>
      </c>
      <c r="N31" s="26">
        <v>67</v>
      </c>
      <c r="O31" s="26">
        <v>0</v>
      </c>
      <c r="P31" s="26">
        <v>0</v>
      </c>
      <c r="Q31" s="29">
        <v>1</v>
      </c>
      <c r="R31" s="6"/>
    </row>
    <row r="32" spans="2:18" ht="15" customHeight="1" hidden="1">
      <c r="B32" s="14" t="s">
        <v>27</v>
      </c>
      <c r="C32" s="24">
        <f>SUM(D32:Q32)</f>
        <v>712</v>
      </c>
      <c r="D32" s="28">
        <v>1</v>
      </c>
      <c r="E32" s="26">
        <v>0</v>
      </c>
      <c r="F32" s="26">
        <v>2</v>
      </c>
      <c r="G32" s="26">
        <v>147</v>
      </c>
      <c r="H32" s="26">
        <v>6</v>
      </c>
      <c r="I32" s="26">
        <v>17</v>
      </c>
      <c r="J32" s="26">
        <v>74</v>
      </c>
      <c r="K32" s="26">
        <v>1</v>
      </c>
      <c r="L32" s="26">
        <v>10</v>
      </c>
      <c r="M32" s="26">
        <v>392</v>
      </c>
      <c r="N32" s="26">
        <v>58</v>
      </c>
      <c r="O32" s="26">
        <v>0</v>
      </c>
      <c r="P32" s="26">
        <v>0</v>
      </c>
      <c r="Q32" s="29">
        <v>4</v>
      </c>
      <c r="R32" s="6"/>
    </row>
    <row r="33" spans="2:18" ht="15" customHeight="1" hidden="1">
      <c r="B33" s="14" t="s">
        <v>28</v>
      </c>
      <c r="C33" s="24">
        <f>SUM(D33:Q33)</f>
        <v>500</v>
      </c>
      <c r="D33" s="28">
        <v>0</v>
      </c>
      <c r="E33" s="26">
        <v>0</v>
      </c>
      <c r="F33" s="26">
        <v>1</v>
      </c>
      <c r="G33" s="26">
        <v>77</v>
      </c>
      <c r="H33" s="26">
        <v>6</v>
      </c>
      <c r="I33" s="26">
        <v>1</v>
      </c>
      <c r="J33" s="26">
        <v>61</v>
      </c>
      <c r="K33" s="26">
        <v>1</v>
      </c>
      <c r="L33" s="26">
        <v>6</v>
      </c>
      <c r="M33" s="26">
        <v>253</v>
      </c>
      <c r="N33" s="26">
        <v>93</v>
      </c>
      <c r="O33" s="26">
        <v>0</v>
      </c>
      <c r="P33" s="26">
        <v>0</v>
      </c>
      <c r="Q33" s="29">
        <v>1</v>
      </c>
      <c r="R33" s="6"/>
    </row>
    <row r="34" spans="2:18" ht="15" customHeight="1" hidden="1">
      <c r="B34" s="41" t="s">
        <v>29</v>
      </c>
      <c r="C34" s="24">
        <f>SUM(D34:Q34)</f>
        <v>222</v>
      </c>
      <c r="D34" s="46">
        <v>0</v>
      </c>
      <c r="E34" s="43">
        <v>0</v>
      </c>
      <c r="F34" s="43">
        <v>0</v>
      </c>
      <c r="G34" s="43">
        <v>40</v>
      </c>
      <c r="H34" s="43">
        <v>5</v>
      </c>
      <c r="I34" s="43">
        <v>2</v>
      </c>
      <c r="J34" s="43">
        <v>31</v>
      </c>
      <c r="K34" s="43">
        <v>0</v>
      </c>
      <c r="L34" s="43">
        <v>1</v>
      </c>
      <c r="M34" s="43">
        <v>135</v>
      </c>
      <c r="N34" s="43">
        <v>8</v>
      </c>
      <c r="O34" s="43">
        <v>0</v>
      </c>
      <c r="P34" s="43">
        <v>0</v>
      </c>
      <c r="Q34" s="47">
        <v>0</v>
      </c>
      <c r="R34" s="6"/>
    </row>
    <row r="35" spans="2:18" ht="13.5" customHeight="1" hidden="1">
      <c r="B35" s="16" t="s">
        <v>35</v>
      </c>
      <c r="C35" s="17">
        <f>SUM(C36:C39)</f>
        <v>2075</v>
      </c>
      <c r="D35" s="21">
        <f>SUM(D36:D39)</f>
        <v>2</v>
      </c>
      <c r="E35" s="19">
        <f>SUM(E36:E39)</f>
        <v>0</v>
      </c>
      <c r="F35" s="19">
        <f>SUM(F36:F39)</f>
        <v>3</v>
      </c>
      <c r="G35" s="19">
        <f>SUM(G36:G39)</f>
        <v>340</v>
      </c>
      <c r="H35" s="19">
        <f>SUM(H36:H39)</f>
        <v>41</v>
      </c>
      <c r="I35" s="19">
        <f>SUM(I36:I39)</f>
        <v>19</v>
      </c>
      <c r="J35" s="19">
        <f>SUM(J36:J39)</f>
        <v>263</v>
      </c>
      <c r="K35" s="19">
        <f>SUM(K36:K39)</f>
        <v>6</v>
      </c>
      <c r="L35" s="19">
        <f>SUM(L36:L39)</f>
        <v>43</v>
      </c>
      <c r="M35" s="19">
        <f>SUM(M36:M39)</f>
        <v>1161</v>
      </c>
      <c r="N35" s="19">
        <f>SUM(N36:N39)</f>
        <v>187</v>
      </c>
      <c r="O35" s="19">
        <f>SUM(O36:O39)</f>
        <v>1</v>
      </c>
      <c r="P35" s="19">
        <f>SUM(P36:P39)</f>
        <v>0</v>
      </c>
      <c r="Q35" s="22">
        <f>SUM(Q36:Q39)</f>
        <v>9</v>
      </c>
      <c r="R35" s="6"/>
    </row>
    <row r="36" spans="2:17" ht="15" customHeight="1" hidden="1">
      <c r="B36" s="14" t="s">
        <v>26</v>
      </c>
      <c r="C36" s="24">
        <f>SUM(D36:Q36)</f>
        <v>583</v>
      </c>
      <c r="D36" s="28">
        <v>0</v>
      </c>
      <c r="E36" s="26">
        <v>0</v>
      </c>
      <c r="F36" s="26">
        <v>2</v>
      </c>
      <c r="G36" s="26">
        <v>68</v>
      </c>
      <c r="H36" s="26">
        <v>14</v>
      </c>
      <c r="I36" s="26">
        <v>8</v>
      </c>
      <c r="J36" s="26">
        <v>91</v>
      </c>
      <c r="K36" s="26">
        <v>5</v>
      </c>
      <c r="L36" s="26">
        <v>32</v>
      </c>
      <c r="M36" s="26">
        <v>300</v>
      </c>
      <c r="N36" s="26">
        <v>60</v>
      </c>
      <c r="O36" s="26">
        <v>0</v>
      </c>
      <c r="P36" s="26">
        <v>0</v>
      </c>
      <c r="Q36" s="29">
        <v>3</v>
      </c>
    </row>
    <row r="37" spans="2:17" ht="15" customHeight="1" hidden="1">
      <c r="B37" s="14" t="s">
        <v>27</v>
      </c>
      <c r="C37" s="24">
        <f>SUM(D37:Q37)</f>
        <v>707</v>
      </c>
      <c r="D37" s="28">
        <v>1</v>
      </c>
      <c r="E37" s="26">
        <v>0</v>
      </c>
      <c r="F37" s="26">
        <v>0</v>
      </c>
      <c r="G37" s="26">
        <v>132</v>
      </c>
      <c r="H37" s="26">
        <v>10</v>
      </c>
      <c r="I37" s="26">
        <v>6</v>
      </c>
      <c r="J37" s="26">
        <v>89</v>
      </c>
      <c r="K37" s="26">
        <v>0</v>
      </c>
      <c r="L37" s="26">
        <v>3</v>
      </c>
      <c r="M37" s="26">
        <v>406</v>
      </c>
      <c r="N37" s="26">
        <v>54</v>
      </c>
      <c r="O37" s="26">
        <v>0</v>
      </c>
      <c r="P37" s="26">
        <v>0</v>
      </c>
      <c r="Q37" s="29">
        <v>6</v>
      </c>
    </row>
    <row r="38" spans="2:17" ht="15" customHeight="1" hidden="1">
      <c r="B38" s="14" t="s">
        <v>28</v>
      </c>
      <c r="C38" s="24">
        <f>SUM(D38:Q38)</f>
        <v>550</v>
      </c>
      <c r="D38" s="28">
        <v>0</v>
      </c>
      <c r="E38" s="26">
        <v>0</v>
      </c>
      <c r="F38" s="26">
        <v>1</v>
      </c>
      <c r="G38" s="26">
        <v>89</v>
      </c>
      <c r="H38" s="26">
        <v>11</v>
      </c>
      <c r="I38" s="26">
        <v>3</v>
      </c>
      <c r="J38" s="26">
        <v>62</v>
      </c>
      <c r="K38" s="26">
        <v>1</v>
      </c>
      <c r="L38" s="26">
        <v>6</v>
      </c>
      <c r="M38" s="26">
        <v>306</v>
      </c>
      <c r="N38" s="26">
        <v>70</v>
      </c>
      <c r="O38" s="26">
        <v>1</v>
      </c>
      <c r="P38" s="26">
        <v>0</v>
      </c>
      <c r="Q38" s="29">
        <v>0</v>
      </c>
    </row>
    <row r="39" spans="2:17" ht="15" customHeight="1" hidden="1">
      <c r="B39" s="41" t="s">
        <v>29</v>
      </c>
      <c r="C39" s="24">
        <f>SUM(D39:Q39)</f>
        <v>235</v>
      </c>
      <c r="D39" s="46">
        <v>1</v>
      </c>
      <c r="E39" s="43">
        <v>0</v>
      </c>
      <c r="F39" s="43">
        <v>0</v>
      </c>
      <c r="G39" s="43">
        <v>51</v>
      </c>
      <c r="H39" s="43">
        <v>6</v>
      </c>
      <c r="I39" s="43">
        <v>2</v>
      </c>
      <c r="J39" s="43">
        <v>21</v>
      </c>
      <c r="K39" s="43">
        <v>0</v>
      </c>
      <c r="L39" s="43">
        <v>2</v>
      </c>
      <c r="M39" s="43">
        <v>149</v>
      </c>
      <c r="N39" s="43">
        <v>3</v>
      </c>
      <c r="O39" s="43">
        <v>0</v>
      </c>
      <c r="P39" s="43">
        <v>0</v>
      </c>
      <c r="Q39" s="47">
        <v>0</v>
      </c>
    </row>
    <row r="40" spans="2:17" s="49" customFormat="1" ht="13.5" customHeight="1" hidden="1">
      <c r="B40" s="16" t="s">
        <v>36</v>
      </c>
      <c r="C40" s="17">
        <f>SUM(C41:C44)</f>
        <v>2380</v>
      </c>
      <c r="D40" s="21">
        <f>SUM(D41:D44)</f>
        <v>3</v>
      </c>
      <c r="E40" s="19">
        <f>SUM(E41:E44)</f>
        <v>2</v>
      </c>
      <c r="F40" s="19">
        <f>SUM(F41:F44)</f>
        <v>3</v>
      </c>
      <c r="G40" s="19">
        <f>SUM(G41:G44)</f>
        <v>355</v>
      </c>
      <c r="H40" s="19">
        <f>SUM(H41:H44)</f>
        <v>32</v>
      </c>
      <c r="I40" s="19">
        <f>SUM(I41:I44)</f>
        <v>39</v>
      </c>
      <c r="J40" s="19">
        <f>SUM(J41:J44)</f>
        <v>356</v>
      </c>
      <c r="K40" s="19">
        <f>SUM(K41:K44)</f>
        <v>11</v>
      </c>
      <c r="L40" s="19">
        <f>SUM(L41:L44)</f>
        <v>46</v>
      </c>
      <c r="M40" s="19">
        <f>SUM(M41:M44)</f>
        <v>1295</v>
      </c>
      <c r="N40" s="19">
        <f>SUM(N41:N44)</f>
        <v>228</v>
      </c>
      <c r="O40" s="19">
        <f>SUM(O41:O44)</f>
        <v>0</v>
      </c>
      <c r="P40" s="19">
        <f>SUM(P41:P44)</f>
        <v>1</v>
      </c>
      <c r="Q40" s="22">
        <f>SUM(Q41:Q44)</f>
        <v>9</v>
      </c>
    </row>
    <row r="41" spans="2:17" ht="15" customHeight="1" hidden="1">
      <c r="B41" s="14" t="s">
        <v>26</v>
      </c>
      <c r="C41" s="24">
        <f>SUM(D41:Q41)</f>
        <v>685</v>
      </c>
      <c r="D41" s="28">
        <v>2</v>
      </c>
      <c r="E41" s="26">
        <v>0</v>
      </c>
      <c r="F41" s="26">
        <v>3</v>
      </c>
      <c r="G41" s="26">
        <v>75</v>
      </c>
      <c r="H41" s="26">
        <v>11</v>
      </c>
      <c r="I41" s="26">
        <v>10</v>
      </c>
      <c r="J41" s="26">
        <v>94</v>
      </c>
      <c r="K41" s="26">
        <v>2</v>
      </c>
      <c r="L41" s="26">
        <v>28</v>
      </c>
      <c r="M41" s="26">
        <v>364</v>
      </c>
      <c r="N41" s="26">
        <v>90</v>
      </c>
      <c r="O41" s="26">
        <v>0</v>
      </c>
      <c r="P41" s="26">
        <v>1</v>
      </c>
      <c r="Q41" s="29">
        <v>5</v>
      </c>
    </row>
    <row r="42" spans="2:17" ht="15" customHeight="1" hidden="1">
      <c r="B42" s="14" t="s">
        <v>27</v>
      </c>
      <c r="C42" s="24">
        <f>SUM(D42:Q42)</f>
        <v>836</v>
      </c>
      <c r="D42" s="28">
        <v>1</v>
      </c>
      <c r="E42" s="26">
        <v>2</v>
      </c>
      <c r="F42" s="26">
        <v>0</v>
      </c>
      <c r="G42" s="26">
        <v>151</v>
      </c>
      <c r="H42" s="26">
        <v>9</v>
      </c>
      <c r="I42" s="26">
        <v>23</v>
      </c>
      <c r="J42" s="26">
        <v>126</v>
      </c>
      <c r="K42" s="26">
        <v>4</v>
      </c>
      <c r="L42" s="26">
        <v>11</v>
      </c>
      <c r="M42" s="26">
        <v>455</v>
      </c>
      <c r="N42" s="26">
        <v>50</v>
      </c>
      <c r="O42" s="26">
        <v>0</v>
      </c>
      <c r="P42" s="26">
        <v>0</v>
      </c>
      <c r="Q42" s="29">
        <v>4</v>
      </c>
    </row>
    <row r="43" spans="2:17" ht="15" customHeight="1" hidden="1">
      <c r="B43" s="14" t="s">
        <v>28</v>
      </c>
      <c r="C43" s="24">
        <f>SUM(D43:Q43)</f>
        <v>589</v>
      </c>
      <c r="D43" s="28">
        <v>0</v>
      </c>
      <c r="E43" s="26">
        <v>0</v>
      </c>
      <c r="F43" s="26">
        <v>0</v>
      </c>
      <c r="G43" s="26">
        <v>69</v>
      </c>
      <c r="H43" s="26">
        <v>5</v>
      </c>
      <c r="I43" s="26">
        <v>2</v>
      </c>
      <c r="J43" s="26">
        <v>98</v>
      </c>
      <c r="K43" s="26">
        <v>4</v>
      </c>
      <c r="L43" s="26">
        <v>5</v>
      </c>
      <c r="M43" s="26">
        <v>327</v>
      </c>
      <c r="N43" s="26">
        <v>79</v>
      </c>
      <c r="O43" s="26">
        <v>0</v>
      </c>
      <c r="P43" s="26">
        <v>0</v>
      </c>
      <c r="Q43" s="29">
        <v>0</v>
      </c>
    </row>
    <row r="44" spans="2:17" ht="15" customHeight="1" hidden="1">
      <c r="B44" s="41" t="s">
        <v>29</v>
      </c>
      <c r="C44" s="24">
        <f>SUM(D44:Q44)</f>
        <v>270</v>
      </c>
      <c r="D44" s="46">
        <v>0</v>
      </c>
      <c r="E44" s="43">
        <v>0</v>
      </c>
      <c r="F44" s="43">
        <v>0</v>
      </c>
      <c r="G44" s="43">
        <v>60</v>
      </c>
      <c r="H44" s="43">
        <v>7</v>
      </c>
      <c r="I44" s="43">
        <v>4</v>
      </c>
      <c r="J44" s="43">
        <v>38</v>
      </c>
      <c r="K44" s="43">
        <v>1</v>
      </c>
      <c r="L44" s="43">
        <v>2</v>
      </c>
      <c r="M44" s="43">
        <v>149</v>
      </c>
      <c r="N44" s="43">
        <v>9</v>
      </c>
      <c r="O44" s="43">
        <v>0</v>
      </c>
      <c r="P44" s="43">
        <v>0</v>
      </c>
      <c r="Q44" s="47">
        <v>0</v>
      </c>
    </row>
    <row r="45" spans="2:17" s="49" customFormat="1" ht="13.5" customHeight="1" hidden="1">
      <c r="B45" s="16" t="s">
        <v>37</v>
      </c>
      <c r="C45" s="17">
        <f>SUM(C46:C49)</f>
        <v>2294</v>
      </c>
      <c r="D45" s="21">
        <f>SUM(D46:D49)</f>
        <v>2</v>
      </c>
      <c r="E45" s="19">
        <f>SUM(E46:E49)</f>
        <v>0</v>
      </c>
      <c r="F45" s="19">
        <f>SUM(F46:F49)</f>
        <v>6</v>
      </c>
      <c r="G45" s="19">
        <f>SUM(G46:G49)</f>
        <v>312</v>
      </c>
      <c r="H45" s="19">
        <f>SUM(H46:H49)</f>
        <v>39</v>
      </c>
      <c r="I45" s="19">
        <f>SUM(I46:I49)</f>
        <v>27</v>
      </c>
      <c r="J45" s="19">
        <f>SUM(J46:J49)</f>
        <v>337</v>
      </c>
      <c r="K45" s="19">
        <f>SUM(K46:K49)</f>
        <v>11</v>
      </c>
      <c r="L45" s="19">
        <f>SUM(L46:L49)</f>
        <v>36</v>
      </c>
      <c r="M45" s="19">
        <f>SUM(M46:M49)</f>
        <v>1330</v>
      </c>
      <c r="N45" s="19">
        <f>SUM(N46:N49)</f>
        <v>187</v>
      </c>
      <c r="O45" s="19">
        <f>SUM(O46:O49)</f>
        <v>5</v>
      </c>
      <c r="P45" s="19">
        <f>SUM(P46:P49)</f>
        <v>0</v>
      </c>
      <c r="Q45" s="22">
        <f>SUM(Q46:Q49)</f>
        <v>2</v>
      </c>
    </row>
    <row r="46" spans="2:17" ht="12.75" customHeight="1" hidden="1">
      <c r="B46" s="14" t="s">
        <v>26</v>
      </c>
      <c r="C46" s="24">
        <f>SUM(D46:Q46)</f>
        <v>671</v>
      </c>
      <c r="D46" s="28">
        <v>0</v>
      </c>
      <c r="E46" s="26">
        <v>0</v>
      </c>
      <c r="F46" s="35">
        <v>4</v>
      </c>
      <c r="G46" s="35">
        <v>56</v>
      </c>
      <c r="H46" s="26">
        <v>11</v>
      </c>
      <c r="I46" s="26">
        <v>6</v>
      </c>
      <c r="J46" s="35">
        <v>118</v>
      </c>
      <c r="K46" s="26">
        <v>2</v>
      </c>
      <c r="L46" s="26">
        <v>20</v>
      </c>
      <c r="M46" s="35">
        <v>373</v>
      </c>
      <c r="N46" s="26">
        <v>79</v>
      </c>
      <c r="O46" s="26">
        <v>1</v>
      </c>
      <c r="P46" s="26">
        <v>0</v>
      </c>
      <c r="Q46" s="38">
        <v>1</v>
      </c>
    </row>
    <row r="47" spans="2:17" ht="12.75" customHeight="1" hidden="1">
      <c r="B47" s="14" t="s">
        <v>27</v>
      </c>
      <c r="C47" s="24">
        <f>SUM(D47:Q47)</f>
        <v>751</v>
      </c>
      <c r="D47" s="28">
        <v>1</v>
      </c>
      <c r="E47" s="26">
        <v>0</v>
      </c>
      <c r="F47" s="35">
        <v>2</v>
      </c>
      <c r="G47" s="35">
        <v>128</v>
      </c>
      <c r="H47" s="26">
        <v>11</v>
      </c>
      <c r="I47" s="26">
        <v>19</v>
      </c>
      <c r="J47" s="35">
        <v>92</v>
      </c>
      <c r="K47" s="26">
        <v>3</v>
      </c>
      <c r="L47" s="26">
        <v>9</v>
      </c>
      <c r="M47" s="35">
        <v>441</v>
      </c>
      <c r="N47" s="26">
        <v>44</v>
      </c>
      <c r="O47" s="26">
        <v>1</v>
      </c>
      <c r="P47" s="26">
        <v>0</v>
      </c>
      <c r="Q47" s="29">
        <v>0</v>
      </c>
    </row>
    <row r="48" spans="2:17" ht="12.75" customHeight="1" hidden="1">
      <c r="B48" s="14" t="s">
        <v>28</v>
      </c>
      <c r="C48" s="24">
        <f>SUM(D48:Q48)</f>
        <v>604</v>
      </c>
      <c r="D48" s="28">
        <v>0</v>
      </c>
      <c r="E48" s="26">
        <v>0</v>
      </c>
      <c r="F48" s="26">
        <v>0</v>
      </c>
      <c r="G48" s="26">
        <v>87</v>
      </c>
      <c r="H48" s="26">
        <v>10</v>
      </c>
      <c r="I48" s="26">
        <v>2</v>
      </c>
      <c r="J48" s="26">
        <v>90</v>
      </c>
      <c r="K48" s="26">
        <v>5</v>
      </c>
      <c r="L48" s="26">
        <v>2</v>
      </c>
      <c r="M48" s="26">
        <v>353</v>
      </c>
      <c r="N48" s="26">
        <v>52</v>
      </c>
      <c r="O48" s="26">
        <v>2</v>
      </c>
      <c r="P48" s="26">
        <v>0</v>
      </c>
      <c r="Q48" s="29">
        <v>1</v>
      </c>
    </row>
    <row r="49" spans="2:17" ht="12.75" customHeight="1" hidden="1">
      <c r="B49" s="41" t="s">
        <v>29</v>
      </c>
      <c r="C49" s="45">
        <f>SUM(D49:Q49)</f>
        <v>268</v>
      </c>
      <c r="D49" s="46">
        <v>1</v>
      </c>
      <c r="E49" s="43">
        <v>0</v>
      </c>
      <c r="F49" s="43">
        <v>0</v>
      </c>
      <c r="G49" s="43">
        <v>41</v>
      </c>
      <c r="H49" s="43">
        <v>7</v>
      </c>
      <c r="I49" s="43">
        <v>0</v>
      </c>
      <c r="J49" s="43">
        <v>37</v>
      </c>
      <c r="K49" s="43">
        <v>1</v>
      </c>
      <c r="L49" s="43">
        <v>5</v>
      </c>
      <c r="M49" s="43">
        <v>163</v>
      </c>
      <c r="N49" s="43">
        <v>12</v>
      </c>
      <c r="O49" s="43">
        <v>1</v>
      </c>
      <c r="P49" s="43">
        <v>0</v>
      </c>
      <c r="Q49" s="47">
        <v>0</v>
      </c>
    </row>
    <row r="50" spans="2:17" s="49" customFormat="1" ht="13.5" customHeight="1" hidden="1">
      <c r="B50" s="16" t="s">
        <v>38</v>
      </c>
      <c r="C50" s="17">
        <f>SUM(C51:C54)</f>
        <v>2353</v>
      </c>
      <c r="D50" s="21">
        <f>SUM(D51:D54)</f>
        <v>2</v>
      </c>
      <c r="E50" s="19">
        <f>SUM(E51:E54)</f>
        <v>0</v>
      </c>
      <c r="F50" s="19">
        <f>SUM(F51:F54)</f>
        <v>6</v>
      </c>
      <c r="G50" s="19">
        <f>SUM(G51:G54)</f>
        <v>321</v>
      </c>
      <c r="H50" s="19">
        <f>SUM(H51:H54)</f>
        <v>52</v>
      </c>
      <c r="I50" s="19">
        <f>SUM(I51:I54)</f>
        <v>42</v>
      </c>
      <c r="J50" s="19">
        <f>SUM(J51:J54)</f>
        <v>321</v>
      </c>
      <c r="K50" s="19">
        <f>SUM(K51:K54)</f>
        <v>8</v>
      </c>
      <c r="L50" s="19">
        <f>SUM(L51:L54)</f>
        <v>62</v>
      </c>
      <c r="M50" s="19">
        <f>SUM(M51:M54)</f>
        <v>1322</v>
      </c>
      <c r="N50" s="19">
        <f>SUM(N51:N54)</f>
        <v>211</v>
      </c>
      <c r="O50" s="19">
        <f>SUM(O51:O54)</f>
        <v>4</v>
      </c>
      <c r="P50" s="19">
        <f>SUM(P51:P54)</f>
        <v>0</v>
      </c>
      <c r="Q50" s="22">
        <f>SUM(Q51:Q54)</f>
        <v>2</v>
      </c>
    </row>
    <row r="51" spans="2:17" ht="12.75" customHeight="1" hidden="1">
      <c r="B51" s="14" t="s">
        <v>26</v>
      </c>
      <c r="C51" s="24">
        <f>SUM(D51:Q51)</f>
        <v>709</v>
      </c>
      <c r="D51" s="28">
        <v>2</v>
      </c>
      <c r="E51" s="26">
        <v>0</v>
      </c>
      <c r="F51" s="35">
        <v>6</v>
      </c>
      <c r="G51" s="35">
        <v>57</v>
      </c>
      <c r="H51" s="26">
        <v>22</v>
      </c>
      <c r="I51" s="26">
        <v>9</v>
      </c>
      <c r="J51" s="35">
        <v>123</v>
      </c>
      <c r="K51" s="26">
        <v>4</v>
      </c>
      <c r="L51" s="26">
        <v>33</v>
      </c>
      <c r="M51" s="35">
        <v>366</v>
      </c>
      <c r="N51" s="26">
        <v>85</v>
      </c>
      <c r="O51" s="26">
        <v>2</v>
      </c>
      <c r="P51" s="26">
        <v>0</v>
      </c>
      <c r="Q51" s="38">
        <v>0</v>
      </c>
    </row>
    <row r="52" spans="2:17" ht="12.75" customHeight="1" hidden="1">
      <c r="B52" s="14" t="s">
        <v>27</v>
      </c>
      <c r="C52" s="24">
        <f>SUM(D52:Q52)</f>
        <v>812</v>
      </c>
      <c r="D52" s="28">
        <v>0</v>
      </c>
      <c r="E52" s="26">
        <v>0</v>
      </c>
      <c r="F52" s="35">
        <v>0</v>
      </c>
      <c r="G52" s="35">
        <v>127</v>
      </c>
      <c r="H52" s="26">
        <v>14</v>
      </c>
      <c r="I52" s="26">
        <v>26</v>
      </c>
      <c r="J52" s="35">
        <v>102</v>
      </c>
      <c r="K52" s="26">
        <v>1</v>
      </c>
      <c r="L52" s="26">
        <v>13</v>
      </c>
      <c r="M52" s="35">
        <v>469</v>
      </c>
      <c r="N52" s="26">
        <v>58</v>
      </c>
      <c r="O52" s="26">
        <v>2</v>
      </c>
      <c r="P52" s="26">
        <v>0</v>
      </c>
      <c r="Q52" s="29">
        <v>0</v>
      </c>
    </row>
    <row r="53" spans="2:17" ht="12.75" customHeight="1" hidden="1">
      <c r="B53" s="14" t="s">
        <v>28</v>
      </c>
      <c r="C53" s="24">
        <f>SUM(D53:Q53)</f>
        <v>554</v>
      </c>
      <c r="D53" s="28">
        <v>0</v>
      </c>
      <c r="E53" s="26">
        <v>0</v>
      </c>
      <c r="F53" s="26">
        <v>0</v>
      </c>
      <c r="G53" s="26">
        <v>87</v>
      </c>
      <c r="H53" s="26">
        <v>13</v>
      </c>
      <c r="I53" s="26">
        <v>2</v>
      </c>
      <c r="J53" s="26">
        <v>57</v>
      </c>
      <c r="K53" s="26">
        <v>1</v>
      </c>
      <c r="L53" s="26">
        <v>9</v>
      </c>
      <c r="M53" s="26">
        <v>323</v>
      </c>
      <c r="N53" s="26">
        <v>60</v>
      </c>
      <c r="O53" s="26">
        <v>0</v>
      </c>
      <c r="P53" s="26">
        <v>0</v>
      </c>
      <c r="Q53" s="29">
        <v>2</v>
      </c>
    </row>
    <row r="54" spans="2:17" ht="12.75" customHeight="1" hidden="1">
      <c r="B54" s="41" t="s">
        <v>29</v>
      </c>
      <c r="C54" s="45">
        <f>SUM(D54:Q54)</f>
        <v>278</v>
      </c>
      <c r="D54" s="46">
        <v>0</v>
      </c>
      <c r="E54" s="43">
        <v>0</v>
      </c>
      <c r="F54" s="43">
        <v>0</v>
      </c>
      <c r="G54" s="43">
        <v>50</v>
      </c>
      <c r="H54" s="43">
        <v>3</v>
      </c>
      <c r="I54" s="43">
        <v>5</v>
      </c>
      <c r="J54" s="43">
        <v>39</v>
      </c>
      <c r="K54" s="43">
        <v>2</v>
      </c>
      <c r="L54" s="43">
        <v>7</v>
      </c>
      <c r="M54" s="43">
        <v>164</v>
      </c>
      <c r="N54" s="43">
        <v>8</v>
      </c>
      <c r="O54" s="43">
        <v>0</v>
      </c>
      <c r="P54" s="43">
        <v>0</v>
      </c>
      <c r="Q54" s="47">
        <v>0</v>
      </c>
    </row>
    <row r="55" spans="2:17" ht="13.5" customHeight="1" hidden="1">
      <c r="B55" s="16" t="s">
        <v>72</v>
      </c>
      <c r="C55" s="17">
        <f>SUM(C56:C59)</f>
        <v>2288</v>
      </c>
      <c r="D55" s="21">
        <f>SUM(D56:D59)</f>
        <v>6</v>
      </c>
      <c r="E55" s="19">
        <f>SUM(E56:E59)</f>
        <v>0</v>
      </c>
      <c r="F55" s="19">
        <f>SUM(F56:F59)</f>
        <v>4</v>
      </c>
      <c r="G55" s="19">
        <f>SUM(G56:G59)</f>
        <v>298</v>
      </c>
      <c r="H55" s="19">
        <f>SUM(H56:H59)</f>
        <v>27</v>
      </c>
      <c r="I55" s="19">
        <f>SUM(I56:I59)</f>
        <v>27</v>
      </c>
      <c r="J55" s="19">
        <f>SUM(J56:J59)</f>
        <v>360</v>
      </c>
      <c r="K55" s="19">
        <f>SUM(K56:K59)</f>
        <v>3</v>
      </c>
      <c r="L55" s="19">
        <f>SUM(L56:L59)</f>
        <v>43</v>
      </c>
      <c r="M55" s="19">
        <f>SUM(M56:M59)</f>
        <v>1291</v>
      </c>
      <c r="N55" s="19">
        <f>SUM(N56:N59)</f>
        <v>218</v>
      </c>
      <c r="O55" s="19">
        <f>SUM(O56:O59)</f>
        <v>1</v>
      </c>
      <c r="P55" s="19">
        <f>SUM(P56:P59)</f>
        <v>0</v>
      </c>
      <c r="Q55" s="22">
        <f>SUM(Q56:Q59)</f>
        <v>10</v>
      </c>
    </row>
    <row r="56" spans="2:17" ht="12.75" customHeight="1" hidden="1">
      <c r="B56" s="14" t="s">
        <v>26</v>
      </c>
      <c r="C56" s="24">
        <f>SUM(D56:Q56)</f>
        <v>710</v>
      </c>
      <c r="D56" s="28">
        <v>4</v>
      </c>
      <c r="E56" s="26">
        <v>0</v>
      </c>
      <c r="F56" s="35">
        <v>4</v>
      </c>
      <c r="G56" s="35">
        <v>66</v>
      </c>
      <c r="H56" s="26">
        <v>8</v>
      </c>
      <c r="I56" s="26">
        <v>6</v>
      </c>
      <c r="J56" s="35">
        <v>111</v>
      </c>
      <c r="K56" s="26">
        <v>1</v>
      </c>
      <c r="L56" s="26">
        <v>30</v>
      </c>
      <c r="M56" s="35">
        <v>367</v>
      </c>
      <c r="N56" s="26">
        <v>109</v>
      </c>
      <c r="O56" s="26">
        <v>0</v>
      </c>
      <c r="P56" s="26">
        <v>0</v>
      </c>
      <c r="Q56" s="38">
        <v>4</v>
      </c>
    </row>
    <row r="57" spans="2:17" ht="12.75" customHeight="1" hidden="1">
      <c r="B57" s="14" t="s">
        <v>27</v>
      </c>
      <c r="C57" s="24">
        <f>SUM(D57:Q57)</f>
        <v>725</v>
      </c>
      <c r="D57" s="28">
        <v>2</v>
      </c>
      <c r="E57" s="26">
        <v>0</v>
      </c>
      <c r="F57" s="35">
        <v>0</v>
      </c>
      <c r="G57" s="35">
        <v>113</v>
      </c>
      <c r="H57" s="26">
        <v>11</v>
      </c>
      <c r="I57" s="26">
        <v>11</v>
      </c>
      <c r="J57" s="35">
        <v>113</v>
      </c>
      <c r="K57" s="26">
        <v>1</v>
      </c>
      <c r="L57" s="26">
        <v>6</v>
      </c>
      <c r="M57" s="35">
        <v>429</v>
      </c>
      <c r="N57" s="26">
        <v>38</v>
      </c>
      <c r="O57" s="26">
        <v>0</v>
      </c>
      <c r="P57" s="26">
        <v>0</v>
      </c>
      <c r="Q57" s="29">
        <v>1</v>
      </c>
    </row>
    <row r="58" spans="2:17" ht="12.75" customHeight="1" hidden="1">
      <c r="B58" s="14" t="s">
        <v>28</v>
      </c>
      <c r="C58" s="24">
        <f>SUM(D58:Q58)</f>
        <v>602</v>
      </c>
      <c r="D58" s="28">
        <v>0</v>
      </c>
      <c r="E58" s="26">
        <v>0</v>
      </c>
      <c r="F58" s="26">
        <v>0</v>
      </c>
      <c r="G58" s="26">
        <v>79</v>
      </c>
      <c r="H58" s="26">
        <v>4</v>
      </c>
      <c r="I58" s="26">
        <v>5</v>
      </c>
      <c r="J58" s="26">
        <v>98</v>
      </c>
      <c r="K58" s="26">
        <v>1</v>
      </c>
      <c r="L58" s="26">
        <v>7</v>
      </c>
      <c r="M58" s="26">
        <v>338</v>
      </c>
      <c r="N58" s="26">
        <v>67</v>
      </c>
      <c r="O58" s="26">
        <v>0</v>
      </c>
      <c r="P58" s="26">
        <v>0</v>
      </c>
      <c r="Q58" s="29">
        <v>3</v>
      </c>
    </row>
    <row r="59" spans="2:17" ht="12.75" customHeight="1" hidden="1">
      <c r="B59" s="41" t="s">
        <v>29</v>
      </c>
      <c r="C59" s="45">
        <f>SUM(D59:Q59)</f>
        <v>251</v>
      </c>
      <c r="D59" s="46">
        <v>0</v>
      </c>
      <c r="E59" s="43">
        <v>0</v>
      </c>
      <c r="F59" s="43">
        <v>0</v>
      </c>
      <c r="G59" s="43">
        <v>40</v>
      </c>
      <c r="H59" s="43">
        <v>4</v>
      </c>
      <c r="I59" s="43">
        <v>5</v>
      </c>
      <c r="J59" s="43">
        <v>38</v>
      </c>
      <c r="K59" s="43">
        <v>0</v>
      </c>
      <c r="L59" s="43">
        <v>0</v>
      </c>
      <c r="M59" s="43">
        <v>157</v>
      </c>
      <c r="N59" s="43">
        <v>4</v>
      </c>
      <c r="O59" s="43">
        <v>1</v>
      </c>
      <c r="P59" s="43">
        <v>0</v>
      </c>
      <c r="Q59" s="47">
        <v>2</v>
      </c>
    </row>
    <row r="60" spans="2:17" ht="15" customHeight="1" hidden="1">
      <c r="B60" s="16" t="s">
        <v>40</v>
      </c>
      <c r="C60" s="17">
        <f>SUM(C61:C64)</f>
        <v>2327</v>
      </c>
      <c r="D60" s="21">
        <f>SUM(D61:D64)</f>
        <v>2</v>
      </c>
      <c r="E60" s="19">
        <f>SUM(E61:E64)</f>
        <v>0</v>
      </c>
      <c r="F60" s="19">
        <f>SUM(F61:F64)</f>
        <v>8</v>
      </c>
      <c r="G60" s="19">
        <f>SUM(G61:G64)</f>
        <v>294</v>
      </c>
      <c r="H60" s="19">
        <f>SUM(H61:H64)</f>
        <v>21</v>
      </c>
      <c r="I60" s="19">
        <f>SUM(I61:I64)</f>
        <v>27</v>
      </c>
      <c r="J60" s="19">
        <f>SUM(J61:J64)</f>
        <v>336</v>
      </c>
      <c r="K60" s="19">
        <f>SUM(K61:K64)</f>
        <v>8</v>
      </c>
      <c r="L60" s="19">
        <f>SUM(L61:L64)</f>
        <v>51</v>
      </c>
      <c r="M60" s="19">
        <f>SUM(M61:M64)</f>
        <v>1322</v>
      </c>
      <c r="N60" s="19">
        <f>SUM(N61:N64)</f>
        <v>256</v>
      </c>
      <c r="O60" s="19">
        <f>SUM(O61:O64)</f>
        <v>0</v>
      </c>
      <c r="P60" s="19">
        <f>SUM(P61:P64)</f>
        <v>0</v>
      </c>
      <c r="Q60" s="22">
        <f>SUM(Q61:Q64)</f>
        <v>2</v>
      </c>
    </row>
    <row r="61" spans="2:17" ht="15" customHeight="1" hidden="1">
      <c r="B61" s="14" t="s">
        <v>26</v>
      </c>
      <c r="C61" s="24">
        <f>SUM(D61:Q61)</f>
        <v>755</v>
      </c>
      <c r="D61" s="28">
        <v>1</v>
      </c>
      <c r="E61" s="26">
        <v>0</v>
      </c>
      <c r="F61" s="35">
        <v>8</v>
      </c>
      <c r="G61" s="35">
        <v>64</v>
      </c>
      <c r="H61" s="26">
        <v>7</v>
      </c>
      <c r="I61" s="26">
        <v>13</v>
      </c>
      <c r="J61" s="35">
        <v>120</v>
      </c>
      <c r="K61" s="26">
        <v>3</v>
      </c>
      <c r="L61" s="26">
        <v>34</v>
      </c>
      <c r="M61" s="35">
        <v>376</v>
      </c>
      <c r="N61" s="26">
        <v>127</v>
      </c>
      <c r="O61" s="26">
        <v>0</v>
      </c>
      <c r="P61" s="26">
        <v>0</v>
      </c>
      <c r="Q61" s="38">
        <v>2</v>
      </c>
    </row>
    <row r="62" spans="2:17" ht="15" customHeight="1" hidden="1">
      <c r="B62" s="14" t="s">
        <v>27</v>
      </c>
      <c r="C62" s="24">
        <f>SUM(D62:Q62)</f>
        <v>701</v>
      </c>
      <c r="D62" s="28">
        <v>0</v>
      </c>
      <c r="E62" s="26">
        <v>0</v>
      </c>
      <c r="F62" s="35">
        <v>0</v>
      </c>
      <c r="G62" s="35">
        <v>110</v>
      </c>
      <c r="H62" s="26">
        <v>6</v>
      </c>
      <c r="I62" s="26">
        <v>9</v>
      </c>
      <c r="J62" s="35">
        <v>97</v>
      </c>
      <c r="K62" s="26">
        <v>0</v>
      </c>
      <c r="L62" s="26">
        <v>8</v>
      </c>
      <c r="M62" s="35">
        <v>423</v>
      </c>
      <c r="N62" s="26">
        <v>48</v>
      </c>
      <c r="O62" s="26">
        <v>0</v>
      </c>
      <c r="P62" s="26">
        <v>0</v>
      </c>
      <c r="Q62" s="29">
        <v>0</v>
      </c>
    </row>
    <row r="63" spans="2:17" ht="15" customHeight="1" hidden="1">
      <c r="B63" s="14" t="s">
        <v>28</v>
      </c>
      <c r="C63" s="24">
        <f>SUM(D63:Q63)</f>
        <v>634</v>
      </c>
      <c r="D63" s="28">
        <v>1</v>
      </c>
      <c r="E63" s="26">
        <v>0</v>
      </c>
      <c r="F63" s="26">
        <v>0</v>
      </c>
      <c r="G63" s="26">
        <v>88</v>
      </c>
      <c r="H63" s="26">
        <v>5</v>
      </c>
      <c r="I63" s="26">
        <v>1</v>
      </c>
      <c r="J63" s="26">
        <v>86</v>
      </c>
      <c r="K63" s="26">
        <v>4</v>
      </c>
      <c r="L63" s="26">
        <v>8</v>
      </c>
      <c r="M63" s="26">
        <v>366</v>
      </c>
      <c r="N63" s="26">
        <v>75</v>
      </c>
      <c r="O63" s="26">
        <v>0</v>
      </c>
      <c r="P63" s="26">
        <v>0</v>
      </c>
      <c r="Q63" s="29">
        <v>0</v>
      </c>
    </row>
    <row r="64" spans="2:17" ht="15" customHeight="1" hidden="1">
      <c r="B64" s="41" t="s">
        <v>29</v>
      </c>
      <c r="C64" s="45">
        <f>SUM(D64:Q64)</f>
        <v>237</v>
      </c>
      <c r="D64" s="46">
        <v>0</v>
      </c>
      <c r="E64" s="43">
        <v>0</v>
      </c>
      <c r="F64" s="43">
        <v>0</v>
      </c>
      <c r="G64" s="43">
        <v>32</v>
      </c>
      <c r="H64" s="43">
        <v>3</v>
      </c>
      <c r="I64" s="43">
        <v>4</v>
      </c>
      <c r="J64" s="43">
        <v>33</v>
      </c>
      <c r="K64" s="43">
        <v>1</v>
      </c>
      <c r="L64" s="43">
        <v>1</v>
      </c>
      <c r="M64" s="43">
        <v>157</v>
      </c>
      <c r="N64" s="43">
        <v>6</v>
      </c>
      <c r="O64" s="43">
        <v>0</v>
      </c>
      <c r="P64" s="43">
        <v>0</v>
      </c>
      <c r="Q64" s="47">
        <v>0</v>
      </c>
    </row>
    <row r="65" spans="2:17" ht="15" customHeight="1">
      <c r="B65" s="16" t="s">
        <v>71</v>
      </c>
      <c r="C65" s="17">
        <f>SUM(C66:C69)</f>
        <v>2534</v>
      </c>
      <c r="D65" s="21">
        <f>SUM(D66:D69)</f>
        <v>3</v>
      </c>
      <c r="E65" s="19">
        <f>SUM(E66:E69)</f>
        <v>0</v>
      </c>
      <c r="F65" s="19">
        <f>SUM(F66:F69)</f>
        <v>12</v>
      </c>
      <c r="G65" s="19">
        <f>SUM(G66:G69)</f>
        <v>288</v>
      </c>
      <c r="H65" s="19">
        <f>SUM(H66:H69)</f>
        <v>30</v>
      </c>
      <c r="I65" s="19">
        <f>SUM(I66:I69)</f>
        <v>31</v>
      </c>
      <c r="J65" s="19">
        <f>SUM(J66:J69)</f>
        <v>358</v>
      </c>
      <c r="K65" s="19">
        <f>SUM(K66:K69)</f>
        <v>8</v>
      </c>
      <c r="L65" s="19">
        <f>SUM(L66:L69)</f>
        <v>56</v>
      </c>
      <c r="M65" s="19">
        <f>SUM(M66:M69)</f>
        <v>1489</v>
      </c>
      <c r="N65" s="19">
        <f>SUM(N66:N69)</f>
        <v>258</v>
      </c>
      <c r="O65" s="19">
        <f>SUM(O66:O69)</f>
        <v>1</v>
      </c>
      <c r="P65" s="19">
        <f>SUM(P66:P69)</f>
        <v>0</v>
      </c>
      <c r="Q65" s="22">
        <f>SUM(Q66:Q69)</f>
        <v>0</v>
      </c>
    </row>
    <row r="66" spans="2:17" ht="15" customHeight="1">
      <c r="B66" s="14" t="s">
        <v>26</v>
      </c>
      <c r="C66" s="24">
        <f>SUM(D66:Q66)</f>
        <v>768</v>
      </c>
      <c r="D66" s="28">
        <v>0</v>
      </c>
      <c r="E66" s="26">
        <v>0</v>
      </c>
      <c r="F66" s="26">
        <v>7</v>
      </c>
      <c r="G66" s="35">
        <v>52</v>
      </c>
      <c r="H66" s="35">
        <v>8</v>
      </c>
      <c r="I66" s="26">
        <v>18</v>
      </c>
      <c r="J66" s="26">
        <v>127</v>
      </c>
      <c r="K66" s="35">
        <v>3</v>
      </c>
      <c r="L66" s="26">
        <v>31</v>
      </c>
      <c r="M66" s="35">
        <v>391</v>
      </c>
      <c r="N66" s="26">
        <v>131</v>
      </c>
      <c r="O66" s="26">
        <v>0</v>
      </c>
      <c r="P66" s="26">
        <v>0</v>
      </c>
      <c r="Q66" s="38">
        <v>0</v>
      </c>
    </row>
    <row r="67" spans="2:17" ht="15" customHeight="1">
      <c r="B67" s="14" t="s">
        <v>27</v>
      </c>
      <c r="C67" s="24">
        <f>SUM(D67:Q67)</f>
        <v>775</v>
      </c>
      <c r="D67" s="28">
        <v>2</v>
      </c>
      <c r="E67" s="26">
        <v>0</v>
      </c>
      <c r="F67" s="26">
        <v>1</v>
      </c>
      <c r="G67" s="35">
        <v>104</v>
      </c>
      <c r="H67" s="35">
        <v>11</v>
      </c>
      <c r="I67" s="26">
        <v>9</v>
      </c>
      <c r="J67" s="26">
        <v>98</v>
      </c>
      <c r="K67" s="35">
        <v>4</v>
      </c>
      <c r="L67" s="26">
        <v>12</v>
      </c>
      <c r="M67" s="35">
        <v>485</v>
      </c>
      <c r="N67" s="26">
        <v>49</v>
      </c>
      <c r="O67" s="26">
        <v>0</v>
      </c>
      <c r="P67" s="26">
        <v>0</v>
      </c>
      <c r="Q67" s="29">
        <v>0</v>
      </c>
    </row>
    <row r="68" spans="2:17" ht="15" customHeight="1">
      <c r="B68" s="14" t="s">
        <v>28</v>
      </c>
      <c r="C68" s="24">
        <f>SUM(D68:Q68)</f>
        <v>715</v>
      </c>
      <c r="D68" s="28">
        <v>1</v>
      </c>
      <c r="E68" s="26">
        <v>0</v>
      </c>
      <c r="F68" s="26">
        <v>2</v>
      </c>
      <c r="G68" s="26">
        <v>94</v>
      </c>
      <c r="H68" s="26">
        <v>7</v>
      </c>
      <c r="I68" s="26">
        <v>4</v>
      </c>
      <c r="J68" s="26">
        <v>99</v>
      </c>
      <c r="K68" s="26">
        <v>1</v>
      </c>
      <c r="L68" s="26">
        <v>8</v>
      </c>
      <c r="M68" s="26">
        <v>422</v>
      </c>
      <c r="N68" s="26">
        <v>76</v>
      </c>
      <c r="O68" s="26">
        <v>1</v>
      </c>
      <c r="P68" s="26">
        <v>0</v>
      </c>
      <c r="Q68" s="29">
        <v>0</v>
      </c>
    </row>
    <row r="69" spans="2:17" ht="15" customHeight="1">
      <c r="B69" s="41" t="s">
        <v>29</v>
      </c>
      <c r="C69" s="45">
        <f>SUM(D69:Q69)</f>
        <v>276</v>
      </c>
      <c r="D69" s="46">
        <v>0</v>
      </c>
      <c r="E69" s="43">
        <v>0</v>
      </c>
      <c r="F69" s="43">
        <v>2</v>
      </c>
      <c r="G69" s="43">
        <v>38</v>
      </c>
      <c r="H69" s="43">
        <v>4</v>
      </c>
      <c r="I69" s="43">
        <v>0</v>
      </c>
      <c r="J69" s="43">
        <v>34</v>
      </c>
      <c r="K69" s="43">
        <v>0</v>
      </c>
      <c r="L69" s="43">
        <v>5</v>
      </c>
      <c r="M69" s="43">
        <v>191</v>
      </c>
      <c r="N69" s="43">
        <v>2</v>
      </c>
      <c r="O69" s="43">
        <v>0</v>
      </c>
      <c r="P69" s="43">
        <v>0</v>
      </c>
      <c r="Q69" s="47">
        <v>0</v>
      </c>
    </row>
    <row r="70" spans="2:17" ht="15" customHeight="1">
      <c r="B70" s="16" t="s">
        <v>56</v>
      </c>
      <c r="C70" s="17">
        <f>SUM(C71:C74)</f>
        <v>2630</v>
      </c>
      <c r="D70" s="21">
        <f>SUM(D71:D74)</f>
        <v>1</v>
      </c>
      <c r="E70" s="19">
        <f>SUM(E71:E74)</f>
        <v>1</v>
      </c>
      <c r="F70" s="19">
        <f>SUM(F71:F74)</f>
        <v>5</v>
      </c>
      <c r="G70" s="19">
        <f>SUM(G71:G74)</f>
        <v>292</v>
      </c>
      <c r="H70" s="19">
        <f>SUM(H71:H74)</f>
        <v>30</v>
      </c>
      <c r="I70" s="19">
        <f>SUM(I71:I74)</f>
        <v>24</v>
      </c>
      <c r="J70" s="19">
        <f>SUM(J71:J74)</f>
        <v>402</v>
      </c>
      <c r="K70" s="19">
        <f>SUM(K71:K74)</f>
        <v>4</v>
      </c>
      <c r="L70" s="19">
        <f>SUM(L71:L74)</f>
        <v>38</v>
      </c>
      <c r="M70" s="19">
        <f>SUM(M71:M74)</f>
        <v>1580</v>
      </c>
      <c r="N70" s="19">
        <f>SUM(N71:N74)</f>
        <v>230</v>
      </c>
      <c r="O70" s="19">
        <f>SUM(O71:O74)</f>
        <v>3</v>
      </c>
      <c r="P70" s="19">
        <f>SUM(P71:P74)</f>
        <v>0</v>
      </c>
      <c r="Q70" s="22">
        <f>SUM(Q71:Q74)</f>
        <v>20</v>
      </c>
    </row>
    <row r="71" spans="2:17" ht="15" customHeight="1">
      <c r="B71" s="14" t="s">
        <v>26</v>
      </c>
      <c r="C71" s="24">
        <f>SUM(D71:Q71)</f>
        <v>808</v>
      </c>
      <c r="D71" s="28">
        <v>1</v>
      </c>
      <c r="E71" s="26">
        <v>0</v>
      </c>
      <c r="F71" s="26">
        <v>5</v>
      </c>
      <c r="G71" s="35">
        <v>62</v>
      </c>
      <c r="H71" s="35">
        <v>10</v>
      </c>
      <c r="I71" s="26">
        <v>8</v>
      </c>
      <c r="J71" s="26">
        <v>131</v>
      </c>
      <c r="K71" s="35">
        <v>2</v>
      </c>
      <c r="L71" s="26">
        <v>19</v>
      </c>
      <c r="M71" s="35">
        <v>439</v>
      </c>
      <c r="N71" s="26">
        <v>118</v>
      </c>
      <c r="O71" s="26">
        <v>0</v>
      </c>
      <c r="P71" s="26">
        <v>0</v>
      </c>
      <c r="Q71" s="38">
        <v>13</v>
      </c>
    </row>
    <row r="72" spans="2:17" ht="15" customHeight="1">
      <c r="B72" s="14" t="s">
        <v>27</v>
      </c>
      <c r="C72" s="24">
        <f>SUM(D72:Q72)</f>
        <v>819</v>
      </c>
      <c r="D72" s="28">
        <v>0</v>
      </c>
      <c r="E72" s="26">
        <v>0</v>
      </c>
      <c r="F72" s="26">
        <v>0</v>
      </c>
      <c r="G72" s="35">
        <v>106</v>
      </c>
      <c r="H72" s="35">
        <v>12</v>
      </c>
      <c r="I72" s="26">
        <v>12</v>
      </c>
      <c r="J72" s="26">
        <v>126</v>
      </c>
      <c r="K72" s="35">
        <v>0</v>
      </c>
      <c r="L72" s="26">
        <v>8</v>
      </c>
      <c r="M72" s="35">
        <v>522</v>
      </c>
      <c r="N72" s="26">
        <v>29</v>
      </c>
      <c r="O72" s="26">
        <v>3</v>
      </c>
      <c r="P72" s="26">
        <v>0</v>
      </c>
      <c r="Q72" s="29">
        <v>1</v>
      </c>
    </row>
    <row r="73" spans="2:17" ht="15" customHeight="1">
      <c r="B73" s="14" t="s">
        <v>28</v>
      </c>
      <c r="C73" s="24">
        <f>SUM(D73:Q73)</f>
        <v>712</v>
      </c>
      <c r="D73" s="28">
        <v>0</v>
      </c>
      <c r="E73" s="26">
        <v>1</v>
      </c>
      <c r="F73" s="26">
        <v>0</v>
      </c>
      <c r="G73" s="26">
        <v>84</v>
      </c>
      <c r="H73" s="26">
        <v>6</v>
      </c>
      <c r="I73" s="26">
        <v>3</v>
      </c>
      <c r="J73" s="26">
        <v>107</v>
      </c>
      <c r="K73" s="26">
        <v>1</v>
      </c>
      <c r="L73" s="26">
        <v>9</v>
      </c>
      <c r="M73" s="26">
        <v>418</v>
      </c>
      <c r="N73" s="26">
        <v>80</v>
      </c>
      <c r="O73" s="26">
        <v>0</v>
      </c>
      <c r="P73" s="26">
        <v>0</v>
      </c>
      <c r="Q73" s="29">
        <v>3</v>
      </c>
    </row>
    <row r="74" spans="2:17" ht="15" customHeight="1">
      <c r="B74" s="41" t="s">
        <v>29</v>
      </c>
      <c r="C74" s="45">
        <f>SUM(D74:Q74)</f>
        <v>291</v>
      </c>
      <c r="D74" s="46">
        <v>0</v>
      </c>
      <c r="E74" s="43">
        <v>0</v>
      </c>
      <c r="F74" s="43">
        <v>0</v>
      </c>
      <c r="G74" s="43">
        <v>40</v>
      </c>
      <c r="H74" s="43">
        <v>2</v>
      </c>
      <c r="I74" s="43">
        <v>1</v>
      </c>
      <c r="J74" s="43">
        <v>38</v>
      </c>
      <c r="K74" s="43">
        <v>1</v>
      </c>
      <c r="L74" s="43">
        <v>2</v>
      </c>
      <c r="M74" s="43">
        <v>201</v>
      </c>
      <c r="N74" s="43">
        <v>3</v>
      </c>
      <c r="O74" s="43">
        <v>0</v>
      </c>
      <c r="P74" s="43">
        <v>0</v>
      </c>
      <c r="Q74" s="47">
        <v>3</v>
      </c>
    </row>
    <row r="75" spans="2:17" ht="15" customHeight="1">
      <c r="B75" s="16" t="s">
        <v>43</v>
      </c>
      <c r="C75" s="17">
        <f>SUM(C76:C79)</f>
        <v>2707</v>
      </c>
      <c r="D75" s="21">
        <f>SUM(D76:D79)</f>
        <v>2</v>
      </c>
      <c r="E75" s="19">
        <f>SUM(E76:E79)</f>
        <v>1</v>
      </c>
      <c r="F75" s="19">
        <f>SUM(F76:F79)</f>
        <v>6</v>
      </c>
      <c r="G75" s="19">
        <f>SUM(G76:G79)</f>
        <v>304</v>
      </c>
      <c r="H75" s="19">
        <f>SUM(H76:H79)</f>
        <v>25</v>
      </c>
      <c r="I75" s="19">
        <f>SUM(I76:I79)</f>
        <v>17</v>
      </c>
      <c r="J75" s="19">
        <f>SUM(J76:J79)</f>
        <v>406</v>
      </c>
      <c r="K75" s="19">
        <f>SUM(K76:K79)</f>
        <v>10</v>
      </c>
      <c r="L75" s="19">
        <f>SUM(L76:L79)</f>
        <v>23</v>
      </c>
      <c r="M75" s="19">
        <f>SUM(M76:M79)</f>
        <v>1648</v>
      </c>
      <c r="N75" s="19">
        <f>SUM(N76:N79)</f>
        <v>257</v>
      </c>
      <c r="O75" s="19">
        <f>SUM(O76:O79)</f>
        <v>1</v>
      </c>
      <c r="P75" s="19">
        <f>SUM(P76:P79)</f>
        <v>0</v>
      </c>
      <c r="Q75" s="22">
        <f>SUM(Q76:Q79)</f>
        <v>7</v>
      </c>
    </row>
    <row r="76" spans="2:17" ht="15" customHeight="1">
      <c r="B76" s="14" t="s">
        <v>26</v>
      </c>
      <c r="C76" s="24">
        <f>SUM(D76:Q76)</f>
        <v>783</v>
      </c>
      <c r="D76" s="28">
        <v>1</v>
      </c>
      <c r="E76" s="26">
        <v>0</v>
      </c>
      <c r="F76" s="26">
        <v>5</v>
      </c>
      <c r="G76" s="35">
        <v>47</v>
      </c>
      <c r="H76" s="35">
        <v>5</v>
      </c>
      <c r="I76" s="26">
        <v>7</v>
      </c>
      <c r="J76" s="26">
        <v>131</v>
      </c>
      <c r="K76" s="35">
        <v>2</v>
      </c>
      <c r="L76" s="26">
        <v>7</v>
      </c>
      <c r="M76" s="35">
        <v>444</v>
      </c>
      <c r="N76" s="26">
        <v>130</v>
      </c>
      <c r="O76" s="26">
        <v>0</v>
      </c>
      <c r="P76" s="26">
        <v>0</v>
      </c>
      <c r="Q76" s="38">
        <v>4</v>
      </c>
    </row>
    <row r="77" spans="2:17" ht="15" customHeight="1">
      <c r="B77" s="14" t="s">
        <v>27</v>
      </c>
      <c r="C77" s="24">
        <f>SUM(D77:Q77)</f>
        <v>862</v>
      </c>
      <c r="D77" s="28">
        <v>0</v>
      </c>
      <c r="E77" s="26">
        <v>1</v>
      </c>
      <c r="F77" s="26">
        <v>0</v>
      </c>
      <c r="G77" s="35">
        <v>126</v>
      </c>
      <c r="H77" s="35">
        <v>8</v>
      </c>
      <c r="I77" s="26">
        <v>8</v>
      </c>
      <c r="J77" s="26">
        <v>129</v>
      </c>
      <c r="K77" s="35">
        <v>4</v>
      </c>
      <c r="L77" s="26">
        <v>9</v>
      </c>
      <c r="M77" s="35">
        <v>540</v>
      </c>
      <c r="N77" s="26">
        <v>34</v>
      </c>
      <c r="O77" s="26">
        <v>1</v>
      </c>
      <c r="P77" s="26">
        <v>0</v>
      </c>
      <c r="Q77" s="29">
        <v>2</v>
      </c>
    </row>
    <row r="78" spans="2:17" ht="15" customHeight="1">
      <c r="B78" s="14" t="s">
        <v>28</v>
      </c>
      <c r="C78" s="24">
        <f>SUM(D78:Q78)</f>
        <v>756</v>
      </c>
      <c r="D78" s="28">
        <v>1</v>
      </c>
      <c r="E78" s="26">
        <v>0</v>
      </c>
      <c r="F78" s="26">
        <v>1</v>
      </c>
      <c r="G78" s="26">
        <v>90</v>
      </c>
      <c r="H78" s="26">
        <v>7</v>
      </c>
      <c r="I78" s="26">
        <v>1</v>
      </c>
      <c r="J78" s="26">
        <v>103</v>
      </c>
      <c r="K78" s="26">
        <v>2</v>
      </c>
      <c r="L78" s="26">
        <v>4</v>
      </c>
      <c r="M78" s="26">
        <v>456</v>
      </c>
      <c r="N78" s="26">
        <v>90</v>
      </c>
      <c r="O78" s="26">
        <v>0</v>
      </c>
      <c r="P78" s="26">
        <v>0</v>
      </c>
      <c r="Q78" s="29">
        <v>1</v>
      </c>
    </row>
    <row r="79" spans="2:17" ht="15" customHeight="1">
      <c r="B79" s="41" t="s">
        <v>29</v>
      </c>
      <c r="C79" s="45">
        <f>SUM(D79:Q79)</f>
        <v>306</v>
      </c>
      <c r="D79" s="46">
        <v>0</v>
      </c>
      <c r="E79" s="43">
        <v>0</v>
      </c>
      <c r="F79" s="43">
        <v>0</v>
      </c>
      <c r="G79" s="43">
        <v>41</v>
      </c>
      <c r="H79" s="43">
        <v>5</v>
      </c>
      <c r="I79" s="43">
        <v>1</v>
      </c>
      <c r="J79" s="43">
        <v>43</v>
      </c>
      <c r="K79" s="43">
        <v>2</v>
      </c>
      <c r="L79" s="43">
        <v>3</v>
      </c>
      <c r="M79" s="43">
        <v>208</v>
      </c>
      <c r="N79" s="43">
        <v>3</v>
      </c>
      <c r="O79" s="43">
        <v>0</v>
      </c>
      <c r="P79" s="43">
        <v>0</v>
      </c>
      <c r="Q79" s="47">
        <v>0</v>
      </c>
    </row>
    <row r="80" spans="2:17" ht="15" customHeight="1">
      <c r="B80" s="16" t="s">
        <v>44</v>
      </c>
      <c r="C80" s="17">
        <f>SUM(C81:C84)</f>
        <v>2613</v>
      </c>
      <c r="D80" s="21">
        <f>SUM(D81:D84)</f>
        <v>1</v>
      </c>
      <c r="E80" s="19">
        <f>SUM(E81:E84)</f>
        <v>0</v>
      </c>
      <c r="F80" s="19">
        <f>SUM(F81:F84)</f>
        <v>8</v>
      </c>
      <c r="G80" s="19">
        <f>SUM(G81:G84)</f>
        <v>308</v>
      </c>
      <c r="H80" s="19">
        <f>SUM(H81:H84)</f>
        <v>30</v>
      </c>
      <c r="I80" s="19">
        <f>SUM(I81:I84)</f>
        <v>22</v>
      </c>
      <c r="J80" s="19">
        <f>SUM(J81:J84)</f>
        <v>393</v>
      </c>
      <c r="K80" s="19">
        <f>SUM(K81:K84)</f>
        <v>1</v>
      </c>
      <c r="L80" s="19">
        <f>SUM(L81:L84)</f>
        <v>40</v>
      </c>
      <c r="M80" s="19">
        <f>SUM(M81:M84)</f>
        <v>1559</v>
      </c>
      <c r="N80" s="19">
        <f>SUM(N81:N84)</f>
        <v>246</v>
      </c>
      <c r="O80" s="19">
        <f>SUM(O81:O84)</f>
        <v>1</v>
      </c>
      <c r="P80" s="19">
        <f>SUM(P81:P84)</f>
        <v>0</v>
      </c>
      <c r="Q80" s="22">
        <f>SUM(Q81:Q84)</f>
        <v>4</v>
      </c>
    </row>
    <row r="81" spans="2:17" ht="15" customHeight="1">
      <c r="B81" s="14" t="s">
        <v>26</v>
      </c>
      <c r="C81" s="24">
        <f>SUM(D81:Q81)</f>
        <v>786</v>
      </c>
      <c r="D81" s="28">
        <v>0</v>
      </c>
      <c r="E81" s="26">
        <v>0</v>
      </c>
      <c r="F81" s="26">
        <v>6</v>
      </c>
      <c r="G81" s="35">
        <v>62</v>
      </c>
      <c r="H81" s="35">
        <v>5</v>
      </c>
      <c r="I81" s="26">
        <v>8</v>
      </c>
      <c r="J81" s="26">
        <v>129</v>
      </c>
      <c r="K81" s="35">
        <v>0</v>
      </c>
      <c r="L81" s="26">
        <v>23</v>
      </c>
      <c r="M81" s="35">
        <v>433</v>
      </c>
      <c r="N81" s="26">
        <v>117</v>
      </c>
      <c r="O81" s="26">
        <v>0</v>
      </c>
      <c r="P81" s="26">
        <v>0</v>
      </c>
      <c r="Q81" s="38">
        <v>3</v>
      </c>
    </row>
    <row r="82" spans="2:17" ht="15" customHeight="1">
      <c r="B82" s="14" t="s">
        <v>27</v>
      </c>
      <c r="C82" s="24">
        <f>SUM(D82:Q82)</f>
        <v>819</v>
      </c>
      <c r="D82" s="28">
        <v>1</v>
      </c>
      <c r="E82" s="26">
        <v>0</v>
      </c>
      <c r="F82" s="26">
        <v>1</v>
      </c>
      <c r="G82" s="35">
        <v>109</v>
      </c>
      <c r="H82" s="35">
        <v>9</v>
      </c>
      <c r="I82" s="26">
        <v>9</v>
      </c>
      <c r="J82" s="26">
        <v>130</v>
      </c>
      <c r="K82" s="35">
        <v>1</v>
      </c>
      <c r="L82" s="26">
        <v>7</v>
      </c>
      <c r="M82" s="35">
        <v>523</v>
      </c>
      <c r="N82" s="26">
        <v>29</v>
      </c>
      <c r="O82" s="26">
        <v>0</v>
      </c>
      <c r="P82" s="26">
        <v>0</v>
      </c>
      <c r="Q82" s="29">
        <v>0</v>
      </c>
    </row>
    <row r="83" spans="2:17" ht="15" customHeight="1">
      <c r="B83" s="14" t="s">
        <v>28</v>
      </c>
      <c r="C83" s="24">
        <f>SUM(D83:Q83)</f>
        <v>712</v>
      </c>
      <c r="D83" s="28">
        <v>0</v>
      </c>
      <c r="E83" s="26">
        <v>0</v>
      </c>
      <c r="F83" s="26">
        <v>1</v>
      </c>
      <c r="G83" s="26">
        <v>87</v>
      </c>
      <c r="H83" s="26">
        <v>10</v>
      </c>
      <c r="I83" s="26">
        <v>0</v>
      </c>
      <c r="J83" s="26">
        <v>89</v>
      </c>
      <c r="K83" s="26">
        <v>0</v>
      </c>
      <c r="L83" s="26">
        <v>6</v>
      </c>
      <c r="M83" s="26">
        <v>419</v>
      </c>
      <c r="N83" s="26">
        <v>99</v>
      </c>
      <c r="O83" s="26">
        <v>1</v>
      </c>
      <c r="P83" s="26">
        <v>0</v>
      </c>
      <c r="Q83" s="29">
        <v>0</v>
      </c>
    </row>
    <row r="84" spans="2:17" ht="15" customHeight="1">
      <c r="B84" s="41" t="s">
        <v>29</v>
      </c>
      <c r="C84" s="45">
        <f>SUM(D84:Q84)</f>
        <v>296</v>
      </c>
      <c r="D84" s="46">
        <v>0</v>
      </c>
      <c r="E84" s="43">
        <v>0</v>
      </c>
      <c r="F84" s="43">
        <v>0</v>
      </c>
      <c r="G84" s="43">
        <v>50</v>
      </c>
      <c r="H84" s="43">
        <v>6</v>
      </c>
      <c r="I84" s="43">
        <v>5</v>
      </c>
      <c r="J84" s="43">
        <v>45</v>
      </c>
      <c r="K84" s="43">
        <v>0</v>
      </c>
      <c r="L84" s="43">
        <v>4</v>
      </c>
      <c r="M84" s="43">
        <v>184</v>
      </c>
      <c r="N84" s="43">
        <v>1</v>
      </c>
      <c r="O84" s="43">
        <v>0</v>
      </c>
      <c r="P84" s="43">
        <v>0</v>
      </c>
      <c r="Q84" s="47">
        <v>1</v>
      </c>
    </row>
    <row r="85" spans="2:17" ht="15" customHeight="1">
      <c r="B85" s="16" t="s">
        <v>54</v>
      </c>
      <c r="C85" s="17">
        <f>SUM(C86:C89)</f>
        <v>2782</v>
      </c>
      <c r="D85" s="21">
        <f>SUM(D86:D89)</f>
        <v>2</v>
      </c>
      <c r="E85" s="19">
        <f>SUM(E86:E89)</f>
        <v>0</v>
      </c>
      <c r="F85" s="19">
        <f>SUM(F86:F89)</f>
        <v>4</v>
      </c>
      <c r="G85" s="19">
        <f>SUM(G86:G89)</f>
        <v>311</v>
      </c>
      <c r="H85" s="19">
        <f>SUM(H86:H89)</f>
        <v>33</v>
      </c>
      <c r="I85" s="19">
        <f>SUM(I86:I89)</f>
        <v>24</v>
      </c>
      <c r="J85" s="19">
        <f>SUM(J86:J89)</f>
        <v>413</v>
      </c>
      <c r="K85" s="19">
        <f>SUM(K86:K89)</f>
        <v>11</v>
      </c>
      <c r="L85" s="19">
        <f>SUM(L86:L89)</f>
        <v>29</v>
      </c>
      <c r="M85" s="19">
        <f>SUM(M86:M89)</f>
        <v>1699</v>
      </c>
      <c r="N85" s="19">
        <f>SUM(N86:N89)</f>
        <v>247</v>
      </c>
      <c r="O85" s="19">
        <f>SUM(O86:O89)</f>
        <v>0</v>
      </c>
      <c r="P85" s="19">
        <f>SUM(P86:P89)</f>
        <v>0</v>
      </c>
      <c r="Q85" s="22">
        <f>SUM(Q86:Q89)</f>
        <v>9</v>
      </c>
    </row>
    <row r="86" spans="2:17" ht="15" customHeight="1">
      <c r="B86" s="14" t="s">
        <v>26</v>
      </c>
      <c r="C86" s="24">
        <f>SUM(D86:Q86)</f>
        <v>895</v>
      </c>
      <c r="D86" s="28">
        <v>0</v>
      </c>
      <c r="E86" s="26">
        <v>0</v>
      </c>
      <c r="F86" s="26">
        <v>3</v>
      </c>
      <c r="G86" s="35">
        <v>50</v>
      </c>
      <c r="H86" s="35">
        <v>8</v>
      </c>
      <c r="I86" s="26">
        <v>8</v>
      </c>
      <c r="J86" s="26">
        <v>153</v>
      </c>
      <c r="K86" s="35">
        <v>2</v>
      </c>
      <c r="L86" s="26">
        <v>8</v>
      </c>
      <c r="M86" s="35">
        <v>510</v>
      </c>
      <c r="N86" s="26">
        <v>147</v>
      </c>
      <c r="O86" s="26">
        <v>0</v>
      </c>
      <c r="P86" s="26">
        <v>0</v>
      </c>
      <c r="Q86" s="38">
        <v>6</v>
      </c>
    </row>
    <row r="87" spans="2:17" ht="15" customHeight="1">
      <c r="B87" s="14" t="s">
        <v>27</v>
      </c>
      <c r="C87" s="24">
        <f>SUM(D87:Q87)</f>
        <v>866</v>
      </c>
      <c r="D87" s="28">
        <v>1</v>
      </c>
      <c r="E87" s="26">
        <v>0</v>
      </c>
      <c r="F87" s="26">
        <v>1</v>
      </c>
      <c r="G87" s="35">
        <v>102</v>
      </c>
      <c r="H87" s="35">
        <v>11</v>
      </c>
      <c r="I87" s="26">
        <v>12</v>
      </c>
      <c r="J87" s="26">
        <v>124</v>
      </c>
      <c r="K87" s="35">
        <v>6</v>
      </c>
      <c r="L87" s="26">
        <v>11</v>
      </c>
      <c r="M87" s="35">
        <v>570</v>
      </c>
      <c r="N87" s="26">
        <v>26</v>
      </c>
      <c r="O87" s="26">
        <v>0</v>
      </c>
      <c r="P87" s="26">
        <v>0</v>
      </c>
      <c r="Q87" s="29">
        <v>2</v>
      </c>
    </row>
    <row r="88" spans="2:17" ht="15" customHeight="1">
      <c r="B88" s="14" t="s">
        <v>28</v>
      </c>
      <c r="C88" s="24">
        <f>SUM(D88:Q88)</f>
        <v>695</v>
      </c>
      <c r="D88" s="28">
        <v>1</v>
      </c>
      <c r="E88" s="26">
        <v>0</v>
      </c>
      <c r="F88" s="26">
        <v>0</v>
      </c>
      <c r="G88" s="26">
        <v>92</v>
      </c>
      <c r="H88" s="26">
        <v>7</v>
      </c>
      <c r="I88" s="26">
        <v>1</v>
      </c>
      <c r="J88" s="26">
        <v>92</v>
      </c>
      <c r="K88" s="26">
        <v>3</v>
      </c>
      <c r="L88" s="26">
        <v>8</v>
      </c>
      <c r="M88" s="26">
        <v>420</v>
      </c>
      <c r="N88" s="26">
        <v>71</v>
      </c>
      <c r="O88" s="26">
        <v>0</v>
      </c>
      <c r="P88" s="26">
        <v>0</v>
      </c>
      <c r="Q88" s="29">
        <v>0</v>
      </c>
    </row>
    <row r="89" spans="2:17" ht="15" customHeight="1">
      <c r="B89" s="41" t="s">
        <v>29</v>
      </c>
      <c r="C89" s="45">
        <f>SUM(D89:Q89)</f>
        <v>326</v>
      </c>
      <c r="D89" s="46">
        <v>0</v>
      </c>
      <c r="E89" s="43">
        <v>0</v>
      </c>
      <c r="F89" s="43">
        <v>0</v>
      </c>
      <c r="G89" s="43">
        <v>67</v>
      </c>
      <c r="H89" s="43">
        <v>7</v>
      </c>
      <c r="I89" s="43">
        <v>3</v>
      </c>
      <c r="J89" s="43">
        <v>44</v>
      </c>
      <c r="K89" s="43">
        <v>0</v>
      </c>
      <c r="L89" s="43">
        <v>2</v>
      </c>
      <c r="M89" s="43">
        <v>199</v>
      </c>
      <c r="N89" s="43">
        <v>3</v>
      </c>
      <c r="O89" s="43">
        <v>0</v>
      </c>
      <c r="P89" s="43">
        <v>0</v>
      </c>
      <c r="Q89" s="47">
        <v>1</v>
      </c>
    </row>
    <row r="90" spans="2:17" ht="15" customHeight="1">
      <c r="B90" s="16" t="s">
        <v>46</v>
      </c>
      <c r="C90" s="17">
        <f>SUM(C91:C94)</f>
        <v>2870</v>
      </c>
      <c r="D90" s="21">
        <f>SUM(D91:D94)</f>
        <v>1</v>
      </c>
      <c r="E90" s="19">
        <f>SUM(E91:E94)</f>
        <v>0</v>
      </c>
      <c r="F90" s="19">
        <f>SUM(F91:F94)</f>
        <v>4</v>
      </c>
      <c r="G90" s="19">
        <f>SUM(G91:G94)</f>
        <v>358</v>
      </c>
      <c r="H90" s="19">
        <f>SUM(H91:H94)</f>
        <v>38</v>
      </c>
      <c r="I90" s="19">
        <f>SUM(I91:I94)</f>
        <v>32</v>
      </c>
      <c r="J90" s="19">
        <f>SUM(J91:J94)</f>
        <v>418</v>
      </c>
      <c r="K90" s="19">
        <f>SUM(K91:K94)</f>
        <v>11</v>
      </c>
      <c r="L90" s="19">
        <f>SUM(L91:L94)</f>
        <v>20</v>
      </c>
      <c r="M90" s="19">
        <f>SUM(M91:M94)</f>
        <v>1739</v>
      </c>
      <c r="N90" s="19">
        <f>SUM(N91:N94)</f>
        <v>226</v>
      </c>
      <c r="O90" s="19">
        <f>SUM(O91:O94)</f>
        <v>0</v>
      </c>
      <c r="P90" s="19">
        <f>SUM(P91:P94)</f>
        <v>0</v>
      </c>
      <c r="Q90" s="22">
        <f>SUM(Q91:Q94)</f>
        <v>23</v>
      </c>
    </row>
    <row r="91" spans="2:17" ht="15" customHeight="1">
      <c r="B91" s="14" t="s">
        <v>26</v>
      </c>
      <c r="C91" s="24">
        <f>SUM(D91:Q91)</f>
        <v>861</v>
      </c>
      <c r="D91" s="28">
        <v>1</v>
      </c>
      <c r="E91" s="26">
        <v>0</v>
      </c>
      <c r="F91" s="26">
        <v>3</v>
      </c>
      <c r="G91" s="35">
        <v>54</v>
      </c>
      <c r="H91" s="35">
        <v>15</v>
      </c>
      <c r="I91" s="26">
        <v>10</v>
      </c>
      <c r="J91" s="26">
        <v>125</v>
      </c>
      <c r="K91" s="35">
        <v>4</v>
      </c>
      <c r="L91" s="26">
        <v>6</v>
      </c>
      <c r="M91" s="35">
        <v>499</v>
      </c>
      <c r="N91" s="26">
        <v>123</v>
      </c>
      <c r="O91" s="26">
        <v>0</v>
      </c>
      <c r="P91" s="26">
        <v>0</v>
      </c>
      <c r="Q91" s="38">
        <v>21</v>
      </c>
    </row>
    <row r="92" spans="2:17" ht="15" customHeight="1">
      <c r="B92" s="14" t="s">
        <v>27</v>
      </c>
      <c r="C92" s="24">
        <f>SUM(D92:Q92)</f>
        <v>921</v>
      </c>
      <c r="D92" s="28">
        <v>0</v>
      </c>
      <c r="E92" s="26">
        <v>0</v>
      </c>
      <c r="F92" s="26">
        <v>1</v>
      </c>
      <c r="G92" s="35">
        <v>142</v>
      </c>
      <c r="H92" s="35">
        <v>11</v>
      </c>
      <c r="I92" s="26">
        <v>16</v>
      </c>
      <c r="J92" s="26">
        <v>137</v>
      </c>
      <c r="K92" s="35">
        <v>4</v>
      </c>
      <c r="L92" s="26">
        <v>4</v>
      </c>
      <c r="M92" s="35">
        <v>582</v>
      </c>
      <c r="N92" s="26">
        <v>23</v>
      </c>
      <c r="O92" s="26">
        <v>0</v>
      </c>
      <c r="P92" s="26">
        <v>0</v>
      </c>
      <c r="Q92" s="29">
        <v>1</v>
      </c>
    </row>
    <row r="93" spans="2:17" ht="15" customHeight="1">
      <c r="B93" s="14" t="s">
        <v>28</v>
      </c>
      <c r="C93" s="24">
        <f>SUM(D93:Q93)</f>
        <v>752</v>
      </c>
      <c r="D93" s="28">
        <v>0</v>
      </c>
      <c r="E93" s="26">
        <v>0</v>
      </c>
      <c r="F93" s="26">
        <v>0</v>
      </c>
      <c r="G93" s="26">
        <v>106</v>
      </c>
      <c r="H93" s="26">
        <v>8</v>
      </c>
      <c r="I93" s="26">
        <v>4</v>
      </c>
      <c r="J93" s="26">
        <v>106</v>
      </c>
      <c r="K93" s="26">
        <v>2</v>
      </c>
      <c r="L93" s="26">
        <v>6</v>
      </c>
      <c r="M93" s="26">
        <v>443</v>
      </c>
      <c r="N93" s="26">
        <v>76</v>
      </c>
      <c r="O93" s="26">
        <v>0</v>
      </c>
      <c r="P93" s="26">
        <v>0</v>
      </c>
      <c r="Q93" s="29">
        <v>1</v>
      </c>
    </row>
    <row r="94" spans="2:17" ht="15" customHeight="1">
      <c r="B94" s="41" t="s">
        <v>29</v>
      </c>
      <c r="C94" s="45">
        <f>SUM(D94:Q94)</f>
        <v>336</v>
      </c>
      <c r="D94" s="46">
        <v>0</v>
      </c>
      <c r="E94" s="43">
        <v>0</v>
      </c>
      <c r="F94" s="43">
        <v>0</v>
      </c>
      <c r="G94" s="43">
        <v>56</v>
      </c>
      <c r="H94" s="43">
        <v>4</v>
      </c>
      <c r="I94" s="43">
        <v>2</v>
      </c>
      <c r="J94" s="43">
        <v>50</v>
      </c>
      <c r="K94" s="43">
        <v>1</v>
      </c>
      <c r="L94" s="43">
        <v>4</v>
      </c>
      <c r="M94" s="43">
        <v>215</v>
      </c>
      <c r="N94" s="43">
        <v>4</v>
      </c>
      <c r="O94" s="43">
        <v>0</v>
      </c>
      <c r="P94" s="43">
        <v>0</v>
      </c>
      <c r="Q94" s="47">
        <v>0</v>
      </c>
    </row>
    <row r="95" spans="2:17" ht="15" customHeight="1">
      <c r="B95" s="16" t="s">
        <v>47</v>
      </c>
      <c r="C95" s="17">
        <f>SUM(C96:C99)</f>
        <v>2992</v>
      </c>
      <c r="D95" s="21">
        <f>SUM(D96:D99)</f>
        <v>2</v>
      </c>
      <c r="E95" s="19">
        <f>SUM(E96:E99)</f>
        <v>0</v>
      </c>
      <c r="F95" s="19">
        <f>SUM(F96:F99)</f>
        <v>2</v>
      </c>
      <c r="G95" s="19">
        <f>SUM(G96:G99)</f>
        <v>335</v>
      </c>
      <c r="H95" s="19">
        <f>SUM(H96:H99)</f>
        <v>45</v>
      </c>
      <c r="I95" s="19">
        <f>SUM(I96:I99)</f>
        <v>27</v>
      </c>
      <c r="J95" s="19">
        <f>SUM(J96:J99)</f>
        <v>442</v>
      </c>
      <c r="K95" s="19">
        <f>SUM(K96:K99)</f>
        <v>6</v>
      </c>
      <c r="L95" s="19">
        <f>SUM(L96:L99)</f>
        <v>19</v>
      </c>
      <c r="M95" s="19">
        <f>SUM(M96:M99)</f>
        <v>1783</v>
      </c>
      <c r="N95" s="19">
        <f>SUM(N96:N99)</f>
        <v>303</v>
      </c>
      <c r="O95" s="19">
        <f>SUM(O96:O99)</f>
        <v>0</v>
      </c>
      <c r="P95" s="19">
        <f>SUM(P96:P99)</f>
        <v>0</v>
      </c>
      <c r="Q95" s="22">
        <f>SUM(Q96:Q99)</f>
        <v>28</v>
      </c>
    </row>
    <row r="96" spans="2:17" ht="15" customHeight="1">
      <c r="B96" s="14" t="s">
        <v>26</v>
      </c>
      <c r="C96" s="24">
        <f>SUM(D96:Q96)</f>
        <v>914</v>
      </c>
      <c r="D96" s="28">
        <v>1</v>
      </c>
      <c r="E96" s="26">
        <v>0</v>
      </c>
      <c r="F96" s="26">
        <v>1</v>
      </c>
      <c r="G96" s="35">
        <v>59</v>
      </c>
      <c r="H96" s="35">
        <v>13</v>
      </c>
      <c r="I96" s="26">
        <v>12</v>
      </c>
      <c r="J96" s="26">
        <v>148</v>
      </c>
      <c r="K96" s="35">
        <v>1</v>
      </c>
      <c r="L96" s="26">
        <v>10</v>
      </c>
      <c r="M96" s="35">
        <v>489</v>
      </c>
      <c r="N96" s="26">
        <v>159</v>
      </c>
      <c r="O96" s="26">
        <v>0</v>
      </c>
      <c r="P96" s="26">
        <v>0</v>
      </c>
      <c r="Q96" s="38">
        <v>21</v>
      </c>
    </row>
    <row r="97" spans="2:17" ht="15" customHeight="1">
      <c r="B97" s="14" t="s">
        <v>27</v>
      </c>
      <c r="C97" s="24">
        <f>SUM(D97:Q97)</f>
        <v>901</v>
      </c>
      <c r="D97" s="28">
        <v>0</v>
      </c>
      <c r="E97" s="26">
        <v>0</v>
      </c>
      <c r="F97" s="26">
        <v>0</v>
      </c>
      <c r="G97" s="35">
        <v>121</v>
      </c>
      <c r="H97" s="35">
        <v>15</v>
      </c>
      <c r="I97" s="26">
        <v>12</v>
      </c>
      <c r="J97" s="26">
        <v>143</v>
      </c>
      <c r="K97" s="35">
        <v>3</v>
      </c>
      <c r="L97" s="26">
        <v>2</v>
      </c>
      <c r="M97" s="35">
        <v>572</v>
      </c>
      <c r="N97" s="26">
        <v>27</v>
      </c>
      <c r="O97" s="26">
        <v>0</v>
      </c>
      <c r="P97" s="26">
        <v>0</v>
      </c>
      <c r="Q97" s="29">
        <v>6</v>
      </c>
    </row>
    <row r="98" spans="2:17" ht="15" customHeight="1">
      <c r="B98" s="14" t="s">
        <v>28</v>
      </c>
      <c r="C98" s="24">
        <f>SUM(D98:Q98)</f>
        <v>801</v>
      </c>
      <c r="D98" s="28">
        <v>1</v>
      </c>
      <c r="E98" s="26">
        <v>0</v>
      </c>
      <c r="F98" s="26">
        <v>1</v>
      </c>
      <c r="G98" s="26">
        <v>93</v>
      </c>
      <c r="H98" s="26">
        <v>13</v>
      </c>
      <c r="I98" s="26">
        <v>2</v>
      </c>
      <c r="J98" s="26">
        <v>103</v>
      </c>
      <c r="K98" s="26">
        <v>2</v>
      </c>
      <c r="L98" s="26">
        <v>6</v>
      </c>
      <c r="M98" s="26">
        <v>464</v>
      </c>
      <c r="N98" s="26">
        <v>116</v>
      </c>
      <c r="O98" s="26">
        <v>0</v>
      </c>
      <c r="P98" s="26">
        <v>0</v>
      </c>
      <c r="Q98" s="29">
        <v>0</v>
      </c>
    </row>
    <row r="99" spans="2:17" ht="15" customHeight="1">
      <c r="B99" s="41" t="s">
        <v>29</v>
      </c>
      <c r="C99" s="45">
        <f>SUM(D99:Q99)</f>
        <v>376</v>
      </c>
      <c r="D99" s="46">
        <v>0</v>
      </c>
      <c r="E99" s="43">
        <v>0</v>
      </c>
      <c r="F99" s="43">
        <v>0</v>
      </c>
      <c r="G99" s="43">
        <v>62</v>
      </c>
      <c r="H99" s="43">
        <v>4</v>
      </c>
      <c r="I99" s="43">
        <v>1</v>
      </c>
      <c r="J99" s="43">
        <v>48</v>
      </c>
      <c r="K99" s="43">
        <v>0</v>
      </c>
      <c r="L99" s="43">
        <v>1</v>
      </c>
      <c r="M99" s="43">
        <v>258</v>
      </c>
      <c r="N99" s="43">
        <v>1</v>
      </c>
      <c r="O99" s="43">
        <v>0</v>
      </c>
      <c r="P99" s="43">
        <v>0</v>
      </c>
      <c r="Q99" s="47">
        <v>1</v>
      </c>
    </row>
    <row r="100" spans="2:17" ht="15" customHeight="1">
      <c r="B100" s="16" t="s">
        <v>48</v>
      </c>
      <c r="C100" s="17">
        <f>SUM(C101:C104)</f>
        <v>3101</v>
      </c>
      <c r="D100" s="21">
        <f>SUM(D101:D104)</f>
        <v>3</v>
      </c>
      <c r="E100" s="19">
        <f>SUM(E101:E104)</f>
        <v>0</v>
      </c>
      <c r="F100" s="19">
        <f>SUM(F101:F104)</f>
        <v>19</v>
      </c>
      <c r="G100" s="19">
        <f>SUM(G101:G104)</f>
        <v>295</v>
      </c>
      <c r="H100" s="19">
        <f>SUM(H101:H104)</f>
        <v>37</v>
      </c>
      <c r="I100" s="19">
        <f>SUM(I101:I104)</f>
        <v>42</v>
      </c>
      <c r="J100" s="19">
        <f>SUM(J101:J104)</f>
        <v>479</v>
      </c>
      <c r="K100" s="19">
        <f>SUM(K101:K104)</f>
        <v>9</v>
      </c>
      <c r="L100" s="19">
        <f>SUM(L101:L104)</f>
        <v>18</v>
      </c>
      <c r="M100" s="19">
        <f>SUM(M101:M104)</f>
        <v>1846</v>
      </c>
      <c r="N100" s="19">
        <f>SUM(N101:N104)</f>
        <v>337</v>
      </c>
      <c r="O100" s="19">
        <f>SUM(O101:O104)</f>
        <v>0</v>
      </c>
      <c r="P100" s="19">
        <f>SUM(P101:P104)</f>
        <v>0</v>
      </c>
      <c r="Q100" s="22">
        <f>SUM(Q101:Q104)</f>
        <v>16</v>
      </c>
    </row>
    <row r="101" spans="2:17" ht="15" customHeight="1">
      <c r="B101" s="14" t="s">
        <v>26</v>
      </c>
      <c r="C101" s="24">
        <f>SUM(D101:Q101)</f>
        <v>898</v>
      </c>
      <c r="D101" s="28">
        <v>0</v>
      </c>
      <c r="E101" s="26">
        <v>0</v>
      </c>
      <c r="F101" s="26">
        <v>17</v>
      </c>
      <c r="G101" s="35">
        <v>33</v>
      </c>
      <c r="H101" s="35">
        <v>12</v>
      </c>
      <c r="I101" s="26">
        <v>17</v>
      </c>
      <c r="J101" s="26">
        <v>143</v>
      </c>
      <c r="K101" s="35">
        <v>2</v>
      </c>
      <c r="L101" s="26">
        <v>5</v>
      </c>
      <c r="M101" s="35">
        <v>493</v>
      </c>
      <c r="N101" s="26">
        <v>168</v>
      </c>
      <c r="O101" s="26">
        <v>0</v>
      </c>
      <c r="P101" s="26">
        <v>0</v>
      </c>
      <c r="Q101" s="38">
        <v>8</v>
      </c>
    </row>
    <row r="102" spans="2:17" ht="15" customHeight="1">
      <c r="B102" s="14" t="s">
        <v>27</v>
      </c>
      <c r="C102" s="24">
        <f>SUM(D102:Q102)</f>
        <v>961</v>
      </c>
      <c r="D102" s="28">
        <v>1</v>
      </c>
      <c r="E102" s="26">
        <v>0</v>
      </c>
      <c r="F102" s="26">
        <v>1</v>
      </c>
      <c r="G102" s="35">
        <v>103</v>
      </c>
      <c r="H102" s="35">
        <v>13</v>
      </c>
      <c r="I102" s="26">
        <v>18</v>
      </c>
      <c r="J102" s="26">
        <v>174</v>
      </c>
      <c r="K102" s="35">
        <v>7</v>
      </c>
      <c r="L102" s="26">
        <v>8</v>
      </c>
      <c r="M102" s="35">
        <v>594</v>
      </c>
      <c r="N102" s="26">
        <v>36</v>
      </c>
      <c r="O102" s="26">
        <v>0</v>
      </c>
      <c r="P102" s="26">
        <v>0</v>
      </c>
      <c r="Q102" s="29">
        <v>6</v>
      </c>
    </row>
    <row r="103" spans="2:17" ht="15" customHeight="1">
      <c r="B103" s="14" t="s">
        <v>28</v>
      </c>
      <c r="C103" s="24">
        <f>SUM(D103:Q103)</f>
        <v>882</v>
      </c>
      <c r="D103" s="28">
        <v>2</v>
      </c>
      <c r="E103" s="26">
        <v>0</v>
      </c>
      <c r="F103" s="26">
        <v>1</v>
      </c>
      <c r="G103" s="26">
        <v>101</v>
      </c>
      <c r="H103" s="26">
        <v>9</v>
      </c>
      <c r="I103" s="26">
        <v>5</v>
      </c>
      <c r="J103" s="26">
        <v>123</v>
      </c>
      <c r="K103" s="26">
        <v>0</v>
      </c>
      <c r="L103" s="26">
        <v>3</v>
      </c>
      <c r="M103" s="26">
        <v>507</v>
      </c>
      <c r="N103" s="26">
        <v>130</v>
      </c>
      <c r="O103" s="26">
        <v>0</v>
      </c>
      <c r="P103" s="26">
        <v>0</v>
      </c>
      <c r="Q103" s="29">
        <v>1</v>
      </c>
    </row>
    <row r="104" spans="2:17" ht="15" customHeight="1">
      <c r="B104" s="41" t="s">
        <v>29</v>
      </c>
      <c r="C104" s="45">
        <f>SUM(D104:Q104)</f>
        <v>360</v>
      </c>
      <c r="D104" s="46">
        <v>0</v>
      </c>
      <c r="E104" s="43">
        <v>0</v>
      </c>
      <c r="F104" s="43">
        <v>0</v>
      </c>
      <c r="G104" s="43">
        <v>58</v>
      </c>
      <c r="H104" s="43">
        <v>3</v>
      </c>
      <c r="I104" s="43">
        <v>2</v>
      </c>
      <c r="J104" s="43">
        <v>39</v>
      </c>
      <c r="K104" s="43">
        <v>0</v>
      </c>
      <c r="L104" s="43">
        <v>2</v>
      </c>
      <c r="M104" s="43">
        <v>252</v>
      </c>
      <c r="N104" s="43">
        <v>3</v>
      </c>
      <c r="O104" s="43">
        <v>0</v>
      </c>
      <c r="P104" s="43">
        <v>0</v>
      </c>
      <c r="Q104" s="47">
        <v>1</v>
      </c>
    </row>
    <row r="105" spans="2:17" ht="15" customHeight="1">
      <c r="B105" s="52" t="s">
        <v>52</v>
      </c>
      <c r="C105" s="53">
        <v>3386</v>
      </c>
      <c r="D105" s="57">
        <f>SUM(D106:D109)</f>
        <v>7</v>
      </c>
      <c r="E105" s="55">
        <f>SUM(E106:E109)</f>
        <v>0</v>
      </c>
      <c r="F105" s="55">
        <f>SUM(F106:F109)</f>
        <v>9</v>
      </c>
      <c r="G105" s="55">
        <f>SUM(G106:G109)</f>
        <v>297</v>
      </c>
      <c r="H105" s="55">
        <f>SUM(H106:H109)</f>
        <v>56</v>
      </c>
      <c r="I105" s="55">
        <f>SUM(I106:I109)</f>
        <v>25</v>
      </c>
      <c r="J105" s="55">
        <f>SUM(J106:J109)</f>
        <v>564</v>
      </c>
      <c r="K105" s="55">
        <f>SUM(K106:K109)</f>
        <v>3</v>
      </c>
      <c r="L105" s="55">
        <f>SUM(L106:L109)</f>
        <v>33</v>
      </c>
      <c r="M105" s="55">
        <f>SUM(M106:M109)</f>
        <v>2046</v>
      </c>
      <c r="N105" s="55">
        <f>SUM(N106:N109)</f>
        <v>329</v>
      </c>
      <c r="O105" s="55">
        <f>SUM(O106:O109)</f>
        <v>0</v>
      </c>
      <c r="P105" s="55">
        <f>SUM(P106:P109)</f>
        <v>0</v>
      </c>
      <c r="Q105" s="58">
        <f>SUM(Q106:Q109)</f>
        <v>17</v>
      </c>
    </row>
    <row r="106" spans="2:17" ht="15" customHeight="1">
      <c r="B106" s="32" t="s">
        <v>26</v>
      </c>
      <c r="C106" s="33">
        <v>1023</v>
      </c>
      <c r="D106" s="37">
        <v>3</v>
      </c>
      <c r="E106" s="35">
        <v>0</v>
      </c>
      <c r="F106" s="35">
        <v>9</v>
      </c>
      <c r="G106" s="35">
        <v>54</v>
      </c>
      <c r="H106" s="35">
        <v>15</v>
      </c>
      <c r="I106" s="35">
        <v>12</v>
      </c>
      <c r="J106" s="35">
        <v>180</v>
      </c>
      <c r="K106" s="35">
        <v>1</v>
      </c>
      <c r="L106" s="35">
        <v>7</v>
      </c>
      <c r="M106" s="35">
        <v>581</v>
      </c>
      <c r="N106" s="35">
        <v>153</v>
      </c>
      <c r="O106" s="35">
        <v>0</v>
      </c>
      <c r="P106" s="35">
        <v>0</v>
      </c>
      <c r="Q106" s="38">
        <v>8</v>
      </c>
    </row>
    <row r="107" spans="2:17" ht="15" customHeight="1">
      <c r="B107" s="32" t="s">
        <v>27</v>
      </c>
      <c r="C107" s="33">
        <v>1024</v>
      </c>
      <c r="D107" s="37">
        <v>1</v>
      </c>
      <c r="E107" s="35">
        <v>0</v>
      </c>
      <c r="F107" s="35">
        <v>0</v>
      </c>
      <c r="G107" s="35">
        <v>123</v>
      </c>
      <c r="H107" s="35">
        <v>19</v>
      </c>
      <c r="I107" s="35">
        <v>12</v>
      </c>
      <c r="J107" s="35">
        <v>190</v>
      </c>
      <c r="K107" s="35">
        <v>0</v>
      </c>
      <c r="L107" s="35">
        <v>8</v>
      </c>
      <c r="M107" s="35">
        <v>626</v>
      </c>
      <c r="N107" s="35">
        <v>42</v>
      </c>
      <c r="O107" s="35">
        <v>0</v>
      </c>
      <c r="P107" s="35">
        <v>0</v>
      </c>
      <c r="Q107" s="38">
        <v>3</v>
      </c>
    </row>
    <row r="108" spans="2:17" ht="15" customHeight="1">
      <c r="B108" s="32" t="s">
        <v>28</v>
      </c>
      <c r="C108" s="33">
        <v>902</v>
      </c>
      <c r="D108" s="37">
        <v>0</v>
      </c>
      <c r="E108" s="35">
        <v>0</v>
      </c>
      <c r="F108" s="35">
        <v>0</v>
      </c>
      <c r="G108" s="35">
        <v>73</v>
      </c>
      <c r="H108" s="35">
        <v>8</v>
      </c>
      <c r="I108" s="35">
        <v>0</v>
      </c>
      <c r="J108" s="35">
        <v>133</v>
      </c>
      <c r="K108" s="35">
        <v>2</v>
      </c>
      <c r="L108" s="35">
        <v>13</v>
      </c>
      <c r="M108" s="35">
        <v>541</v>
      </c>
      <c r="N108" s="35">
        <v>128</v>
      </c>
      <c r="O108" s="35">
        <v>0</v>
      </c>
      <c r="P108" s="35">
        <v>0</v>
      </c>
      <c r="Q108" s="38">
        <v>4</v>
      </c>
    </row>
    <row r="109" spans="2:17" ht="15" customHeight="1">
      <c r="B109" s="60" t="s">
        <v>29</v>
      </c>
      <c r="C109" s="61">
        <v>437</v>
      </c>
      <c r="D109" s="65">
        <v>3</v>
      </c>
      <c r="E109" s="63">
        <v>0</v>
      </c>
      <c r="F109" s="63">
        <v>0</v>
      </c>
      <c r="G109" s="63">
        <v>47</v>
      </c>
      <c r="H109" s="63">
        <v>14</v>
      </c>
      <c r="I109" s="63">
        <v>1</v>
      </c>
      <c r="J109" s="63">
        <v>61</v>
      </c>
      <c r="K109" s="63">
        <v>0</v>
      </c>
      <c r="L109" s="63">
        <v>5</v>
      </c>
      <c r="M109" s="63">
        <v>298</v>
      </c>
      <c r="N109" s="63">
        <v>6</v>
      </c>
      <c r="O109" s="63">
        <v>0</v>
      </c>
      <c r="P109" s="63">
        <v>0</v>
      </c>
      <c r="Q109" s="66">
        <v>2</v>
      </c>
    </row>
    <row r="110" spans="2:17" ht="15" customHeight="1">
      <c r="B110" s="2" t="s">
        <v>134</v>
      </c>
      <c r="Q110" s="51"/>
    </row>
  </sheetData>
  <sheetProtection/>
  <mergeCells count="13">
    <mergeCell ref="G3:G4"/>
    <mergeCell ref="B3:B4"/>
    <mergeCell ref="C3:C4"/>
    <mergeCell ref="D3:D4"/>
    <mergeCell ref="E3:E4"/>
    <mergeCell ref="F3:F4"/>
    <mergeCell ref="N3:Q3"/>
    <mergeCell ref="H3:H4"/>
    <mergeCell ref="I3:I4"/>
    <mergeCell ref="J3:J4"/>
    <mergeCell ref="K3:K4"/>
    <mergeCell ref="L3:L4"/>
    <mergeCell ref="M3:M4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Q30"/>
  <sheetViews>
    <sheetView showGridLines="0" zoomScale="85" zoomScaleNormal="85" workbookViewId="0" topLeftCell="A1">
      <selection activeCell="BP5" sqref="BP5:CK29"/>
    </sheetView>
  </sheetViews>
  <sheetFormatPr defaultColWidth="9.00390625" defaultRowHeight="13.5"/>
  <cols>
    <col min="1" max="1" width="3.625" style="191" customWidth="1"/>
    <col min="2" max="2" width="8.125" style="191" customWidth="1"/>
    <col min="3" max="3" width="7.50390625" style="191" customWidth="1"/>
    <col min="4" max="4" width="5.625" style="2" customWidth="1"/>
    <col min="5" max="5" width="8.625" style="2" hidden="1" customWidth="1"/>
    <col min="6" max="11" width="9.00390625" style="2" hidden="1" customWidth="1"/>
    <col min="12" max="12" width="8.625" style="2" hidden="1" customWidth="1"/>
    <col min="13" max="18" width="9.00390625" style="2" hidden="1" customWidth="1"/>
    <col min="19" max="19" width="8.625" style="88" hidden="1" customWidth="1"/>
    <col min="20" max="21" width="6.625" style="88" hidden="1" customWidth="1"/>
    <col min="22" max="25" width="6.625" style="192" hidden="1" customWidth="1"/>
    <col min="26" max="26" width="8.375" style="88" hidden="1" customWidth="1"/>
    <col min="27" max="27" width="0.12890625" style="88" hidden="1" customWidth="1"/>
    <col min="28" max="28" width="6.625" style="88" hidden="1" customWidth="1"/>
    <col min="29" max="32" width="6.625" style="192" hidden="1" customWidth="1"/>
    <col min="33" max="33" width="8.625" style="88" hidden="1" customWidth="1"/>
    <col min="34" max="35" width="6.625" style="88" hidden="1" customWidth="1"/>
    <col min="36" max="39" width="6.625" style="192" hidden="1" customWidth="1"/>
    <col min="40" max="40" width="7.625" style="88" hidden="1" customWidth="1"/>
    <col min="41" max="42" width="6.625" style="88" hidden="1" customWidth="1"/>
    <col min="43" max="46" width="6.625" style="192" hidden="1" customWidth="1"/>
    <col min="47" max="47" width="7.25390625" style="88" hidden="1" customWidth="1"/>
    <col min="48" max="49" width="6.625" style="88" hidden="1" customWidth="1"/>
    <col min="50" max="53" width="6.625" style="192" hidden="1" customWidth="1"/>
    <col min="54" max="54" width="7.25390625" style="88" hidden="1" customWidth="1"/>
    <col min="55" max="56" width="6.625" style="88" hidden="1" customWidth="1"/>
    <col min="57" max="60" width="6.625" style="192" hidden="1" customWidth="1"/>
    <col min="61" max="61" width="7.25390625" style="88" hidden="1" customWidth="1"/>
    <col min="62" max="63" width="6.125" style="88" hidden="1" customWidth="1"/>
    <col min="64" max="67" width="6.125" style="192" hidden="1" customWidth="1"/>
    <col min="68" max="68" width="7.25390625" style="191" customWidth="1"/>
    <col min="69" max="74" width="6.125" style="191" hidden="1" customWidth="1"/>
    <col min="75" max="75" width="7.25390625" style="191" customWidth="1"/>
    <col min="76" max="81" width="6.125" style="191" hidden="1" customWidth="1"/>
    <col min="82" max="82" width="7.25390625" style="191" customWidth="1"/>
    <col min="83" max="88" width="6.125" style="191" hidden="1" customWidth="1"/>
    <col min="89" max="95" width="6.125" style="191" customWidth="1"/>
    <col min="96" max="16384" width="9.00390625" style="191" customWidth="1"/>
  </cols>
  <sheetData>
    <row r="1" ht="30" customHeight="1">
      <c r="A1" s="1" t="s">
        <v>199</v>
      </c>
    </row>
    <row r="2" spans="2:61" ht="7.5" customHeight="1">
      <c r="B2" s="295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41"/>
      <c r="Z2" s="141"/>
      <c r="AG2" s="141"/>
      <c r="AN2" s="141"/>
      <c r="AU2" s="141"/>
      <c r="BB2" s="141"/>
      <c r="BI2" s="141"/>
    </row>
    <row r="3" spans="2:95" ht="19.5" customHeight="1">
      <c r="B3" s="134" t="s">
        <v>198</v>
      </c>
      <c r="C3" s="294"/>
      <c r="D3" s="293"/>
      <c r="E3" s="292" t="s">
        <v>197</v>
      </c>
      <c r="F3" s="291"/>
      <c r="G3" s="290"/>
      <c r="H3" s="290"/>
      <c r="I3" s="290"/>
      <c r="J3" s="290"/>
      <c r="K3" s="289"/>
      <c r="L3" s="292" t="s">
        <v>196</v>
      </c>
      <c r="M3" s="291"/>
      <c r="N3" s="290"/>
      <c r="O3" s="290"/>
      <c r="P3" s="290"/>
      <c r="Q3" s="290"/>
      <c r="R3" s="289"/>
      <c r="S3" s="288" t="s">
        <v>195</v>
      </c>
      <c r="T3" s="287"/>
      <c r="U3" s="287"/>
      <c r="V3" s="287"/>
      <c r="W3" s="287"/>
      <c r="X3" s="287"/>
      <c r="Y3" s="286"/>
      <c r="Z3" s="288" t="s">
        <v>194</v>
      </c>
      <c r="AA3" s="287"/>
      <c r="AB3" s="287"/>
      <c r="AC3" s="287"/>
      <c r="AD3" s="287"/>
      <c r="AE3" s="287"/>
      <c r="AF3" s="286"/>
      <c r="AG3" s="288" t="s">
        <v>193</v>
      </c>
      <c r="AH3" s="287"/>
      <c r="AI3" s="287"/>
      <c r="AJ3" s="287"/>
      <c r="AK3" s="287"/>
      <c r="AL3" s="287"/>
      <c r="AM3" s="286"/>
      <c r="AN3" s="282" t="s">
        <v>192</v>
      </c>
      <c r="AO3" s="281"/>
      <c r="AP3" s="281"/>
      <c r="AQ3" s="281"/>
      <c r="AR3" s="281"/>
      <c r="AS3" s="281"/>
      <c r="AT3" s="280"/>
      <c r="AU3" s="285" t="s">
        <v>191</v>
      </c>
      <c r="AV3" s="284"/>
      <c r="AW3" s="284"/>
      <c r="AX3" s="284"/>
      <c r="AY3" s="284"/>
      <c r="AZ3" s="284"/>
      <c r="BA3" s="283"/>
      <c r="BB3" s="282" t="s">
        <v>190</v>
      </c>
      <c r="BC3" s="281"/>
      <c r="BD3" s="281"/>
      <c r="BE3" s="281"/>
      <c r="BF3" s="281"/>
      <c r="BG3" s="281"/>
      <c r="BH3" s="280"/>
      <c r="BI3" s="282" t="s">
        <v>189</v>
      </c>
      <c r="BJ3" s="281"/>
      <c r="BK3" s="281"/>
      <c r="BL3" s="281"/>
      <c r="BM3" s="281"/>
      <c r="BN3" s="281"/>
      <c r="BO3" s="280"/>
      <c r="BP3" s="282" t="s">
        <v>188</v>
      </c>
      <c r="BQ3" s="281"/>
      <c r="BR3" s="281"/>
      <c r="BS3" s="281"/>
      <c r="BT3" s="281"/>
      <c r="BU3" s="281"/>
      <c r="BV3" s="280"/>
      <c r="BW3" s="282" t="s">
        <v>187</v>
      </c>
      <c r="BX3" s="281"/>
      <c r="BY3" s="281"/>
      <c r="BZ3" s="281"/>
      <c r="CA3" s="281"/>
      <c r="CB3" s="281"/>
      <c r="CC3" s="280"/>
      <c r="CD3" s="282" t="s">
        <v>186</v>
      </c>
      <c r="CE3" s="281"/>
      <c r="CF3" s="281"/>
      <c r="CG3" s="281"/>
      <c r="CH3" s="281"/>
      <c r="CI3" s="281"/>
      <c r="CJ3" s="280"/>
      <c r="CK3" s="282" t="s">
        <v>185</v>
      </c>
      <c r="CL3" s="281"/>
      <c r="CM3" s="281"/>
      <c r="CN3" s="281"/>
      <c r="CO3" s="281"/>
      <c r="CP3" s="281"/>
      <c r="CQ3" s="280"/>
    </row>
    <row r="4" spans="1:95" ht="27" customHeight="1">
      <c r="A4" s="213"/>
      <c r="B4" s="128"/>
      <c r="C4" s="279"/>
      <c r="D4" s="278"/>
      <c r="E4" s="277"/>
      <c r="F4" s="276" t="s">
        <v>183</v>
      </c>
      <c r="G4" s="275" t="s">
        <v>182</v>
      </c>
      <c r="H4" s="275" t="s">
        <v>181</v>
      </c>
      <c r="I4" s="275" t="s">
        <v>180</v>
      </c>
      <c r="J4" s="275" t="s">
        <v>179</v>
      </c>
      <c r="K4" s="274" t="s">
        <v>184</v>
      </c>
      <c r="L4" s="277"/>
      <c r="M4" s="276" t="s">
        <v>183</v>
      </c>
      <c r="N4" s="275" t="s">
        <v>182</v>
      </c>
      <c r="O4" s="275" t="s">
        <v>181</v>
      </c>
      <c r="P4" s="275" t="s">
        <v>180</v>
      </c>
      <c r="Q4" s="275" t="s">
        <v>179</v>
      </c>
      <c r="R4" s="274" t="s">
        <v>184</v>
      </c>
      <c r="S4" s="273"/>
      <c r="T4" s="272" t="s">
        <v>183</v>
      </c>
      <c r="U4" s="271" t="s">
        <v>182</v>
      </c>
      <c r="V4" s="271" t="s">
        <v>181</v>
      </c>
      <c r="W4" s="271" t="s">
        <v>180</v>
      </c>
      <c r="X4" s="271" t="s">
        <v>179</v>
      </c>
      <c r="Y4" s="270" t="s">
        <v>178</v>
      </c>
      <c r="Z4" s="273" t="s">
        <v>9</v>
      </c>
      <c r="AA4" s="272" t="s">
        <v>183</v>
      </c>
      <c r="AB4" s="271" t="s">
        <v>182</v>
      </c>
      <c r="AC4" s="271" t="s">
        <v>181</v>
      </c>
      <c r="AD4" s="271" t="s">
        <v>180</v>
      </c>
      <c r="AE4" s="271" t="s">
        <v>179</v>
      </c>
      <c r="AF4" s="270" t="s">
        <v>178</v>
      </c>
      <c r="AG4" s="273" t="s">
        <v>9</v>
      </c>
      <c r="AH4" s="272" t="s">
        <v>183</v>
      </c>
      <c r="AI4" s="271" t="s">
        <v>182</v>
      </c>
      <c r="AJ4" s="271" t="s">
        <v>181</v>
      </c>
      <c r="AK4" s="271" t="s">
        <v>180</v>
      </c>
      <c r="AL4" s="271" t="s">
        <v>179</v>
      </c>
      <c r="AM4" s="270" t="s">
        <v>178</v>
      </c>
      <c r="AN4" s="273" t="s">
        <v>9</v>
      </c>
      <c r="AO4" s="272" t="s">
        <v>183</v>
      </c>
      <c r="AP4" s="271" t="s">
        <v>182</v>
      </c>
      <c r="AQ4" s="271" t="s">
        <v>181</v>
      </c>
      <c r="AR4" s="271" t="s">
        <v>180</v>
      </c>
      <c r="AS4" s="271" t="s">
        <v>179</v>
      </c>
      <c r="AT4" s="270" t="s">
        <v>178</v>
      </c>
      <c r="AU4" s="273" t="s">
        <v>9</v>
      </c>
      <c r="AV4" s="272" t="s">
        <v>183</v>
      </c>
      <c r="AW4" s="271" t="s">
        <v>182</v>
      </c>
      <c r="AX4" s="271" t="s">
        <v>181</v>
      </c>
      <c r="AY4" s="271" t="s">
        <v>180</v>
      </c>
      <c r="AZ4" s="271" t="s">
        <v>179</v>
      </c>
      <c r="BA4" s="270" t="s">
        <v>178</v>
      </c>
      <c r="BB4" s="273" t="s">
        <v>9</v>
      </c>
      <c r="BC4" s="272" t="s">
        <v>183</v>
      </c>
      <c r="BD4" s="271" t="s">
        <v>182</v>
      </c>
      <c r="BE4" s="271" t="s">
        <v>181</v>
      </c>
      <c r="BF4" s="271" t="s">
        <v>180</v>
      </c>
      <c r="BG4" s="271" t="s">
        <v>179</v>
      </c>
      <c r="BH4" s="270" t="s">
        <v>178</v>
      </c>
      <c r="BI4" s="273" t="s">
        <v>9</v>
      </c>
      <c r="BJ4" s="272" t="s">
        <v>183</v>
      </c>
      <c r="BK4" s="271" t="s">
        <v>182</v>
      </c>
      <c r="BL4" s="271" t="s">
        <v>181</v>
      </c>
      <c r="BM4" s="271" t="s">
        <v>180</v>
      </c>
      <c r="BN4" s="271" t="s">
        <v>179</v>
      </c>
      <c r="BO4" s="270" t="s">
        <v>178</v>
      </c>
      <c r="BP4" s="273" t="s">
        <v>9</v>
      </c>
      <c r="BQ4" s="272" t="s">
        <v>183</v>
      </c>
      <c r="BR4" s="271" t="s">
        <v>182</v>
      </c>
      <c r="BS4" s="271" t="s">
        <v>181</v>
      </c>
      <c r="BT4" s="271" t="s">
        <v>180</v>
      </c>
      <c r="BU4" s="271" t="s">
        <v>179</v>
      </c>
      <c r="BV4" s="270" t="s">
        <v>178</v>
      </c>
      <c r="BW4" s="273" t="s">
        <v>9</v>
      </c>
      <c r="BX4" s="272" t="s">
        <v>183</v>
      </c>
      <c r="BY4" s="271" t="s">
        <v>182</v>
      </c>
      <c r="BZ4" s="271" t="s">
        <v>181</v>
      </c>
      <c r="CA4" s="271" t="s">
        <v>180</v>
      </c>
      <c r="CB4" s="271" t="s">
        <v>179</v>
      </c>
      <c r="CC4" s="270" t="s">
        <v>178</v>
      </c>
      <c r="CD4" s="273" t="s">
        <v>9</v>
      </c>
      <c r="CE4" s="272" t="s">
        <v>183</v>
      </c>
      <c r="CF4" s="271" t="s">
        <v>182</v>
      </c>
      <c r="CG4" s="271" t="s">
        <v>181</v>
      </c>
      <c r="CH4" s="271" t="s">
        <v>180</v>
      </c>
      <c r="CI4" s="271" t="s">
        <v>179</v>
      </c>
      <c r="CJ4" s="270" t="s">
        <v>178</v>
      </c>
      <c r="CK4" s="273" t="s">
        <v>9</v>
      </c>
      <c r="CL4" s="272" t="s">
        <v>183</v>
      </c>
      <c r="CM4" s="271" t="s">
        <v>182</v>
      </c>
      <c r="CN4" s="271" t="s">
        <v>181</v>
      </c>
      <c r="CO4" s="271" t="s">
        <v>180</v>
      </c>
      <c r="CP4" s="271" t="s">
        <v>179</v>
      </c>
      <c r="CQ4" s="270" t="s">
        <v>178</v>
      </c>
    </row>
    <row r="5" spans="1:95" ht="15" customHeight="1">
      <c r="A5" s="213"/>
      <c r="B5" s="269" t="s">
        <v>6</v>
      </c>
      <c r="C5" s="269"/>
      <c r="D5" s="268"/>
      <c r="E5" s="171">
        <v>0</v>
      </c>
      <c r="F5" s="205"/>
      <c r="G5" s="204"/>
      <c r="H5" s="204"/>
      <c r="I5" s="204"/>
      <c r="J5" s="204"/>
      <c r="K5" s="206"/>
      <c r="L5" s="201">
        <v>0</v>
      </c>
      <c r="M5" s="205"/>
      <c r="N5" s="204"/>
      <c r="O5" s="204"/>
      <c r="P5" s="204"/>
      <c r="Q5" s="204"/>
      <c r="R5" s="206"/>
      <c r="S5" s="201">
        <f>SUM(T5:Y5)</f>
        <v>0</v>
      </c>
      <c r="T5" s="267"/>
      <c r="U5" s="266"/>
      <c r="V5" s="204"/>
      <c r="W5" s="204"/>
      <c r="X5" s="204"/>
      <c r="Y5" s="206"/>
      <c r="Z5" s="201">
        <f>SUM(AA5:AF5)</f>
        <v>0</v>
      </c>
      <c r="AA5" s="205">
        <v>0</v>
      </c>
      <c r="AB5" s="204">
        <v>0</v>
      </c>
      <c r="AC5" s="204">
        <v>0</v>
      </c>
      <c r="AD5" s="204">
        <v>0</v>
      </c>
      <c r="AE5" s="204">
        <v>0</v>
      </c>
      <c r="AF5" s="206">
        <v>0</v>
      </c>
      <c r="AG5" s="201">
        <f>SUM(AH5:AM5)</f>
        <v>0</v>
      </c>
      <c r="AH5" s="205">
        <v>0</v>
      </c>
      <c r="AI5" s="204">
        <v>0</v>
      </c>
      <c r="AJ5" s="204">
        <v>0</v>
      </c>
      <c r="AK5" s="204">
        <v>0</v>
      </c>
      <c r="AL5" s="204">
        <v>0</v>
      </c>
      <c r="AM5" s="206">
        <v>0</v>
      </c>
      <c r="AN5" s="200">
        <f>SUM(AO5:AT5)</f>
        <v>0</v>
      </c>
      <c r="AO5" s="205">
        <v>0</v>
      </c>
      <c r="AP5" s="204">
        <v>0</v>
      </c>
      <c r="AQ5" s="204">
        <v>0</v>
      </c>
      <c r="AR5" s="204">
        <v>0</v>
      </c>
      <c r="AS5" s="204">
        <v>0</v>
      </c>
      <c r="AT5" s="206">
        <v>0</v>
      </c>
      <c r="AU5" s="200">
        <f>SUM(AV5:BA5)</f>
        <v>0</v>
      </c>
      <c r="AV5" s="205">
        <v>0</v>
      </c>
      <c r="AW5" s="204">
        <v>0</v>
      </c>
      <c r="AX5" s="204">
        <v>0</v>
      </c>
      <c r="AY5" s="204">
        <v>0</v>
      </c>
      <c r="AZ5" s="204">
        <v>0</v>
      </c>
      <c r="BA5" s="206">
        <v>0</v>
      </c>
      <c r="BB5" s="200">
        <f>SUM(BC5:BH5)</f>
        <v>0</v>
      </c>
      <c r="BC5" s="205">
        <v>0</v>
      </c>
      <c r="BD5" s="204">
        <v>0</v>
      </c>
      <c r="BE5" s="204">
        <v>0</v>
      </c>
      <c r="BF5" s="204">
        <v>0</v>
      </c>
      <c r="BG5" s="204">
        <v>0</v>
      </c>
      <c r="BH5" s="206">
        <v>0</v>
      </c>
      <c r="BI5" s="200">
        <f>SUM(BJ5:BO5)</f>
        <v>0</v>
      </c>
      <c r="BJ5" s="205">
        <v>0</v>
      </c>
      <c r="BK5" s="204">
        <v>0</v>
      </c>
      <c r="BL5" s="204">
        <v>0</v>
      </c>
      <c r="BM5" s="204">
        <v>0</v>
      </c>
      <c r="BN5" s="204">
        <v>0</v>
      </c>
      <c r="BO5" s="204">
        <v>0</v>
      </c>
      <c r="BP5" s="200">
        <f>SUM(BQ5:BV5)</f>
        <v>0</v>
      </c>
      <c r="BQ5" s="205">
        <v>0</v>
      </c>
      <c r="BR5" s="204">
        <v>0</v>
      </c>
      <c r="BS5" s="204">
        <v>0</v>
      </c>
      <c r="BT5" s="204">
        <v>0</v>
      </c>
      <c r="BU5" s="204">
        <v>0</v>
      </c>
      <c r="BV5" s="206">
        <v>0</v>
      </c>
      <c r="BW5" s="200">
        <f>SUM(BX5:CC5)</f>
        <v>0</v>
      </c>
      <c r="BX5" s="205">
        <v>0</v>
      </c>
      <c r="BY5" s="204">
        <v>0</v>
      </c>
      <c r="BZ5" s="204">
        <v>0</v>
      </c>
      <c r="CA5" s="204">
        <v>0</v>
      </c>
      <c r="CB5" s="204">
        <v>0</v>
      </c>
      <c r="CC5" s="206">
        <v>0</v>
      </c>
      <c r="CD5" s="200">
        <f>SUM(CE5:CJ5)</f>
        <v>0</v>
      </c>
      <c r="CE5" s="205">
        <v>0</v>
      </c>
      <c r="CF5" s="204">
        <v>0</v>
      </c>
      <c r="CG5" s="204">
        <v>0</v>
      </c>
      <c r="CH5" s="204">
        <v>0</v>
      </c>
      <c r="CI5" s="204">
        <v>0</v>
      </c>
      <c r="CJ5" s="206">
        <v>0</v>
      </c>
      <c r="CK5" s="200">
        <f>SUM(CL5:CQ5)</f>
        <v>0</v>
      </c>
      <c r="CL5" s="205">
        <v>0</v>
      </c>
      <c r="CM5" s="204">
        <v>0</v>
      </c>
      <c r="CN5" s="204">
        <v>0</v>
      </c>
      <c r="CO5" s="204">
        <v>0</v>
      </c>
      <c r="CP5" s="204">
        <v>0</v>
      </c>
      <c r="CQ5" s="206">
        <v>0</v>
      </c>
    </row>
    <row r="6" spans="1:95" ht="15" customHeight="1">
      <c r="A6" s="213"/>
      <c r="B6" s="269" t="s">
        <v>177</v>
      </c>
      <c r="C6" s="269"/>
      <c r="D6" s="268"/>
      <c r="E6" s="171">
        <v>0</v>
      </c>
      <c r="F6" s="205"/>
      <c r="G6" s="204"/>
      <c r="H6" s="204"/>
      <c r="I6" s="204"/>
      <c r="J6" s="204"/>
      <c r="K6" s="206"/>
      <c r="L6" s="201">
        <v>0</v>
      </c>
      <c r="M6" s="205"/>
      <c r="N6" s="204"/>
      <c r="O6" s="204"/>
      <c r="P6" s="204"/>
      <c r="Q6" s="204"/>
      <c r="R6" s="206"/>
      <c r="S6" s="201">
        <f>SUM(T6:Y6)</f>
        <v>0</v>
      </c>
      <c r="T6" s="267"/>
      <c r="U6" s="266"/>
      <c r="V6" s="204"/>
      <c r="W6" s="204"/>
      <c r="X6" s="204"/>
      <c r="Y6" s="206"/>
      <c r="Z6" s="201">
        <f>SUM(AA6:AF6)</f>
        <v>0</v>
      </c>
      <c r="AA6" s="265">
        <v>0</v>
      </c>
      <c r="AB6" s="264">
        <v>0</v>
      </c>
      <c r="AC6" s="264">
        <v>0</v>
      </c>
      <c r="AD6" s="264">
        <v>0</v>
      </c>
      <c r="AE6" s="264">
        <v>0</v>
      </c>
      <c r="AF6" s="263">
        <v>0</v>
      </c>
      <c r="AG6" s="201">
        <f>SUM(AH6:AM6)</f>
        <v>0</v>
      </c>
      <c r="AH6" s="265">
        <v>0</v>
      </c>
      <c r="AI6" s="264">
        <v>0</v>
      </c>
      <c r="AJ6" s="264">
        <v>0</v>
      </c>
      <c r="AK6" s="264">
        <v>0</v>
      </c>
      <c r="AL6" s="264">
        <v>0</v>
      </c>
      <c r="AM6" s="263">
        <v>0</v>
      </c>
      <c r="AN6" s="200">
        <f>SUM(AO6:AT6)</f>
        <v>0</v>
      </c>
      <c r="AO6" s="265">
        <v>0</v>
      </c>
      <c r="AP6" s="264">
        <v>0</v>
      </c>
      <c r="AQ6" s="264">
        <v>0</v>
      </c>
      <c r="AR6" s="264">
        <v>0</v>
      </c>
      <c r="AS6" s="264">
        <v>0</v>
      </c>
      <c r="AT6" s="263">
        <v>0</v>
      </c>
      <c r="AU6" s="200">
        <f>SUM(AV6:BA6)</f>
        <v>0</v>
      </c>
      <c r="AV6" s="265">
        <v>0</v>
      </c>
      <c r="AW6" s="264">
        <v>0</v>
      </c>
      <c r="AX6" s="264">
        <v>0</v>
      </c>
      <c r="AY6" s="264">
        <v>0</v>
      </c>
      <c r="AZ6" s="264">
        <v>0</v>
      </c>
      <c r="BA6" s="263">
        <v>0</v>
      </c>
      <c r="BB6" s="200">
        <f>SUM(BC6:BH6)</f>
        <v>0</v>
      </c>
      <c r="BC6" s="265">
        <v>0</v>
      </c>
      <c r="BD6" s="264">
        <v>0</v>
      </c>
      <c r="BE6" s="264">
        <v>0</v>
      </c>
      <c r="BF6" s="264">
        <v>0</v>
      </c>
      <c r="BG6" s="264">
        <v>0</v>
      </c>
      <c r="BH6" s="263">
        <v>0</v>
      </c>
      <c r="BI6" s="200">
        <f>SUM(BJ6:BO6)</f>
        <v>0</v>
      </c>
      <c r="BJ6" s="265">
        <v>0</v>
      </c>
      <c r="BK6" s="264">
        <v>0</v>
      </c>
      <c r="BL6" s="264">
        <v>0</v>
      </c>
      <c r="BM6" s="264">
        <v>0</v>
      </c>
      <c r="BN6" s="264">
        <v>0</v>
      </c>
      <c r="BO6" s="264">
        <v>0</v>
      </c>
      <c r="BP6" s="200">
        <f>SUM(BQ6:BV6)</f>
        <v>0</v>
      </c>
      <c r="BQ6" s="265">
        <v>0</v>
      </c>
      <c r="BR6" s="264">
        <v>0</v>
      </c>
      <c r="BS6" s="264">
        <v>0</v>
      </c>
      <c r="BT6" s="264">
        <v>0</v>
      </c>
      <c r="BU6" s="264">
        <v>0</v>
      </c>
      <c r="BV6" s="263">
        <v>0</v>
      </c>
      <c r="BW6" s="200">
        <f>SUM(BX6:CC6)</f>
        <v>0</v>
      </c>
      <c r="BX6" s="265">
        <v>0</v>
      </c>
      <c r="BY6" s="264">
        <v>0</v>
      </c>
      <c r="BZ6" s="264">
        <v>0</v>
      </c>
      <c r="CA6" s="264">
        <v>0</v>
      </c>
      <c r="CB6" s="264">
        <v>0</v>
      </c>
      <c r="CC6" s="263">
        <v>0</v>
      </c>
      <c r="CD6" s="200">
        <f>SUM(CE6:CJ6)</f>
        <v>0</v>
      </c>
      <c r="CE6" s="265">
        <v>0</v>
      </c>
      <c r="CF6" s="264">
        <v>0</v>
      </c>
      <c r="CG6" s="264">
        <v>0</v>
      </c>
      <c r="CH6" s="264">
        <v>0</v>
      </c>
      <c r="CI6" s="264">
        <v>0</v>
      </c>
      <c r="CJ6" s="263">
        <v>0</v>
      </c>
      <c r="CK6" s="200">
        <f>SUM(CL6:CQ6)</f>
        <v>0</v>
      </c>
      <c r="CL6" s="265">
        <v>0</v>
      </c>
      <c r="CM6" s="264">
        <v>0</v>
      </c>
      <c r="CN6" s="264">
        <v>0</v>
      </c>
      <c r="CO6" s="264">
        <v>0</v>
      </c>
      <c r="CP6" s="264">
        <v>0</v>
      </c>
      <c r="CQ6" s="263">
        <v>0</v>
      </c>
    </row>
    <row r="7" spans="1:95" ht="15" customHeight="1">
      <c r="A7" s="213"/>
      <c r="B7" s="235" t="s">
        <v>176</v>
      </c>
      <c r="C7" s="262" t="s">
        <v>175</v>
      </c>
      <c r="D7" s="261"/>
      <c r="E7" s="146">
        <v>0</v>
      </c>
      <c r="F7" s="228"/>
      <c r="G7" s="227"/>
      <c r="H7" s="227"/>
      <c r="I7" s="227"/>
      <c r="J7" s="227"/>
      <c r="K7" s="226"/>
      <c r="L7" s="230">
        <v>0</v>
      </c>
      <c r="M7" s="228"/>
      <c r="N7" s="227"/>
      <c r="O7" s="227"/>
      <c r="P7" s="227"/>
      <c r="Q7" s="227"/>
      <c r="R7" s="226"/>
      <c r="S7" s="230">
        <f>SUM(T7:Y7)</f>
        <v>0</v>
      </c>
      <c r="T7" s="260"/>
      <c r="U7" s="259"/>
      <c r="V7" s="227"/>
      <c r="W7" s="227"/>
      <c r="X7" s="227"/>
      <c r="Y7" s="226"/>
      <c r="Z7" s="230">
        <f>SUM(AA7:AF7)</f>
        <v>0</v>
      </c>
      <c r="AA7" s="228">
        <v>0</v>
      </c>
      <c r="AB7" s="227">
        <v>0</v>
      </c>
      <c r="AC7" s="227">
        <v>0</v>
      </c>
      <c r="AD7" s="227">
        <v>0</v>
      </c>
      <c r="AE7" s="227">
        <v>0</v>
      </c>
      <c r="AF7" s="226">
        <v>0</v>
      </c>
      <c r="AG7" s="230">
        <f>SUM(AH7:AM7)</f>
        <v>0</v>
      </c>
      <c r="AH7" s="228">
        <v>0</v>
      </c>
      <c r="AI7" s="227">
        <v>0</v>
      </c>
      <c r="AJ7" s="227">
        <v>0</v>
      </c>
      <c r="AK7" s="227">
        <v>0</v>
      </c>
      <c r="AL7" s="227">
        <v>0</v>
      </c>
      <c r="AM7" s="226">
        <v>0</v>
      </c>
      <c r="AN7" s="229">
        <f>SUM(AO7:AT7)</f>
        <v>0</v>
      </c>
      <c r="AO7" s="228">
        <v>0</v>
      </c>
      <c r="AP7" s="227">
        <v>0</v>
      </c>
      <c r="AQ7" s="227">
        <v>0</v>
      </c>
      <c r="AR7" s="227">
        <v>0</v>
      </c>
      <c r="AS7" s="227">
        <v>0</v>
      </c>
      <c r="AT7" s="226">
        <v>0</v>
      </c>
      <c r="AU7" s="229">
        <f>SUM(AV7:BA7)</f>
        <v>0</v>
      </c>
      <c r="AV7" s="228">
        <v>0</v>
      </c>
      <c r="AW7" s="227">
        <v>0</v>
      </c>
      <c r="AX7" s="227">
        <v>0</v>
      </c>
      <c r="AY7" s="227">
        <v>0</v>
      </c>
      <c r="AZ7" s="227">
        <v>0</v>
      </c>
      <c r="BA7" s="226">
        <v>0</v>
      </c>
      <c r="BB7" s="229">
        <f>SUM(BC7:BH7)</f>
        <v>0</v>
      </c>
      <c r="BC7" s="228">
        <v>0</v>
      </c>
      <c r="BD7" s="227">
        <v>0</v>
      </c>
      <c r="BE7" s="227">
        <v>0</v>
      </c>
      <c r="BF7" s="227">
        <v>0</v>
      </c>
      <c r="BG7" s="227">
        <v>0</v>
      </c>
      <c r="BH7" s="226">
        <v>0</v>
      </c>
      <c r="BI7" s="229">
        <f>SUM(BJ7:BO7)</f>
        <v>0</v>
      </c>
      <c r="BJ7" s="228">
        <v>0</v>
      </c>
      <c r="BK7" s="227">
        <v>0</v>
      </c>
      <c r="BL7" s="227">
        <v>0</v>
      </c>
      <c r="BM7" s="227">
        <v>0</v>
      </c>
      <c r="BN7" s="227">
        <v>0</v>
      </c>
      <c r="BO7" s="227">
        <v>0</v>
      </c>
      <c r="BP7" s="229">
        <f>SUM(BQ7:BV7)</f>
        <v>0</v>
      </c>
      <c r="BQ7" s="228">
        <v>0</v>
      </c>
      <c r="BR7" s="227">
        <v>0</v>
      </c>
      <c r="BS7" s="227">
        <v>0</v>
      </c>
      <c r="BT7" s="227">
        <v>0</v>
      </c>
      <c r="BU7" s="227">
        <v>0</v>
      </c>
      <c r="BV7" s="226">
        <v>0</v>
      </c>
      <c r="BW7" s="229">
        <f>SUM(BX7:CC7)</f>
        <v>0</v>
      </c>
      <c r="BX7" s="228">
        <v>0</v>
      </c>
      <c r="BY7" s="227">
        <v>0</v>
      </c>
      <c r="BZ7" s="227">
        <v>0</v>
      </c>
      <c r="CA7" s="227">
        <v>0</v>
      </c>
      <c r="CB7" s="227">
        <v>0</v>
      </c>
      <c r="CC7" s="226">
        <v>0</v>
      </c>
      <c r="CD7" s="229">
        <f>SUM(CE7:CJ7)</f>
        <v>0</v>
      </c>
      <c r="CE7" s="228">
        <v>0</v>
      </c>
      <c r="CF7" s="227">
        <v>0</v>
      </c>
      <c r="CG7" s="227">
        <v>0</v>
      </c>
      <c r="CH7" s="227">
        <v>0</v>
      </c>
      <c r="CI7" s="227">
        <v>0</v>
      </c>
      <c r="CJ7" s="226">
        <v>0</v>
      </c>
      <c r="CK7" s="229">
        <f>SUM(CL7:CQ7)</f>
        <v>1</v>
      </c>
      <c r="CL7" s="228">
        <v>0</v>
      </c>
      <c r="CM7" s="227">
        <v>0</v>
      </c>
      <c r="CN7" s="227">
        <v>0</v>
      </c>
      <c r="CO7" s="227">
        <v>0</v>
      </c>
      <c r="CP7" s="227">
        <v>0</v>
      </c>
      <c r="CQ7" s="226">
        <v>1</v>
      </c>
    </row>
    <row r="8" spans="1:95" ht="15" customHeight="1">
      <c r="A8" s="213"/>
      <c r="B8" s="212"/>
      <c r="C8" s="258" t="s">
        <v>174</v>
      </c>
      <c r="D8" s="246"/>
      <c r="E8" s="219">
        <v>0</v>
      </c>
      <c r="F8" s="216"/>
      <c r="G8" s="215"/>
      <c r="H8" s="215"/>
      <c r="I8" s="215"/>
      <c r="J8" s="215"/>
      <c r="K8" s="214"/>
      <c r="L8" s="218">
        <v>0</v>
      </c>
      <c r="M8" s="216"/>
      <c r="N8" s="215"/>
      <c r="O8" s="215"/>
      <c r="P8" s="215"/>
      <c r="Q8" s="215"/>
      <c r="R8" s="214"/>
      <c r="S8" s="218">
        <f>SUM(T8:Y8)</f>
        <v>0</v>
      </c>
      <c r="T8" s="245"/>
      <c r="U8" s="244"/>
      <c r="V8" s="215"/>
      <c r="W8" s="215"/>
      <c r="X8" s="215"/>
      <c r="Y8" s="214"/>
      <c r="Z8" s="218">
        <f>SUM(AA8:AF8)</f>
        <v>0</v>
      </c>
      <c r="AA8" s="216">
        <v>0</v>
      </c>
      <c r="AB8" s="215">
        <v>0</v>
      </c>
      <c r="AC8" s="215">
        <v>0</v>
      </c>
      <c r="AD8" s="215">
        <v>0</v>
      </c>
      <c r="AE8" s="215">
        <v>0</v>
      </c>
      <c r="AF8" s="214">
        <v>0</v>
      </c>
      <c r="AG8" s="218">
        <f>SUM(AH8:AM8)</f>
        <v>0</v>
      </c>
      <c r="AH8" s="216">
        <v>0</v>
      </c>
      <c r="AI8" s="215">
        <v>0</v>
      </c>
      <c r="AJ8" s="215">
        <v>0</v>
      </c>
      <c r="AK8" s="215">
        <v>0</v>
      </c>
      <c r="AL8" s="215">
        <v>0</v>
      </c>
      <c r="AM8" s="214">
        <v>0</v>
      </c>
      <c r="AN8" s="217">
        <f>SUM(AO8:AT8)</f>
        <v>0</v>
      </c>
      <c r="AO8" s="216">
        <v>0</v>
      </c>
      <c r="AP8" s="215">
        <v>0</v>
      </c>
      <c r="AQ8" s="215">
        <v>0</v>
      </c>
      <c r="AR8" s="215">
        <v>0</v>
      </c>
      <c r="AS8" s="215">
        <v>0</v>
      </c>
      <c r="AT8" s="214">
        <v>0</v>
      </c>
      <c r="AU8" s="217">
        <f>SUM(AV8:BA8)</f>
        <v>0</v>
      </c>
      <c r="AV8" s="216">
        <v>0</v>
      </c>
      <c r="AW8" s="215">
        <v>0</v>
      </c>
      <c r="AX8" s="215">
        <v>0</v>
      </c>
      <c r="AY8" s="215">
        <v>0</v>
      </c>
      <c r="AZ8" s="215">
        <v>0</v>
      </c>
      <c r="BA8" s="214">
        <v>0</v>
      </c>
      <c r="BB8" s="217">
        <f>SUM(BC8:BH8)</f>
        <v>0</v>
      </c>
      <c r="BC8" s="216">
        <v>0</v>
      </c>
      <c r="BD8" s="215">
        <v>0</v>
      </c>
      <c r="BE8" s="215">
        <v>0</v>
      </c>
      <c r="BF8" s="215">
        <v>0</v>
      </c>
      <c r="BG8" s="215">
        <v>0</v>
      </c>
      <c r="BH8" s="214">
        <v>0</v>
      </c>
      <c r="BI8" s="217">
        <f>SUM(BJ8:BO8)</f>
        <v>0</v>
      </c>
      <c r="BJ8" s="216">
        <v>0</v>
      </c>
      <c r="BK8" s="215">
        <v>0</v>
      </c>
      <c r="BL8" s="215">
        <v>0</v>
      </c>
      <c r="BM8" s="215">
        <v>0</v>
      </c>
      <c r="BN8" s="215">
        <v>0</v>
      </c>
      <c r="BO8" s="215">
        <v>0</v>
      </c>
      <c r="BP8" s="217">
        <f>SUM(BQ8:BV8)</f>
        <v>0</v>
      </c>
      <c r="BQ8" s="216">
        <v>0</v>
      </c>
      <c r="BR8" s="215">
        <v>0</v>
      </c>
      <c r="BS8" s="215">
        <v>0</v>
      </c>
      <c r="BT8" s="215">
        <v>0</v>
      </c>
      <c r="BU8" s="215">
        <v>0</v>
      </c>
      <c r="BV8" s="214">
        <v>0</v>
      </c>
      <c r="BW8" s="217">
        <f>SUM(BX8:CC8)</f>
        <v>0</v>
      </c>
      <c r="BX8" s="216">
        <v>0</v>
      </c>
      <c r="BY8" s="215">
        <v>0</v>
      </c>
      <c r="BZ8" s="215">
        <v>0</v>
      </c>
      <c r="CA8" s="215">
        <v>0</v>
      </c>
      <c r="CB8" s="215">
        <v>0</v>
      </c>
      <c r="CC8" s="214">
        <v>0</v>
      </c>
      <c r="CD8" s="217">
        <f>SUM(CE8:CJ8)</f>
        <v>0</v>
      </c>
      <c r="CE8" s="216">
        <v>0</v>
      </c>
      <c r="CF8" s="215">
        <v>0</v>
      </c>
      <c r="CG8" s="215">
        <v>0</v>
      </c>
      <c r="CH8" s="215">
        <v>0</v>
      </c>
      <c r="CI8" s="215">
        <v>0</v>
      </c>
      <c r="CJ8" s="214">
        <v>0</v>
      </c>
      <c r="CK8" s="217">
        <f>SUM(CL8:CQ8)</f>
        <v>0</v>
      </c>
      <c r="CL8" s="216">
        <v>0</v>
      </c>
      <c r="CM8" s="215">
        <v>0</v>
      </c>
      <c r="CN8" s="215">
        <v>0</v>
      </c>
      <c r="CO8" s="215">
        <v>0</v>
      </c>
      <c r="CP8" s="215">
        <v>0</v>
      </c>
      <c r="CQ8" s="214">
        <v>0</v>
      </c>
    </row>
    <row r="9" spans="1:95" ht="15" customHeight="1">
      <c r="A9" s="213"/>
      <c r="B9" s="212"/>
      <c r="C9" s="257" t="s">
        <v>173</v>
      </c>
      <c r="D9" s="241"/>
      <c r="E9" s="150">
        <v>5</v>
      </c>
      <c r="F9" s="199"/>
      <c r="G9" s="198"/>
      <c r="H9" s="198"/>
      <c r="I9" s="198"/>
      <c r="J9" s="198"/>
      <c r="K9" s="197">
        <v>5</v>
      </c>
      <c r="L9" s="209">
        <v>0</v>
      </c>
      <c r="M9" s="199"/>
      <c r="N9" s="198"/>
      <c r="O9" s="198"/>
      <c r="P9" s="198"/>
      <c r="Q9" s="198"/>
      <c r="R9" s="197"/>
      <c r="S9" s="209">
        <f>SUM(T9:Y9)</f>
        <v>0</v>
      </c>
      <c r="T9" s="240"/>
      <c r="U9" s="239"/>
      <c r="V9" s="198"/>
      <c r="W9" s="198"/>
      <c r="X9" s="198"/>
      <c r="Y9" s="197"/>
      <c r="Z9" s="209">
        <f>SUM(AA9:AF9)</f>
        <v>0</v>
      </c>
      <c r="AA9" s="199">
        <v>0</v>
      </c>
      <c r="AB9" s="198">
        <v>0</v>
      </c>
      <c r="AC9" s="198">
        <v>0</v>
      </c>
      <c r="AD9" s="198">
        <v>0</v>
      </c>
      <c r="AE9" s="198">
        <v>0</v>
      </c>
      <c r="AF9" s="197">
        <v>0</v>
      </c>
      <c r="AG9" s="209">
        <f>SUM(AH9:AM9)</f>
        <v>0</v>
      </c>
      <c r="AH9" s="199">
        <v>0</v>
      </c>
      <c r="AI9" s="198">
        <v>0</v>
      </c>
      <c r="AJ9" s="198">
        <v>0</v>
      </c>
      <c r="AK9" s="198">
        <v>0</v>
      </c>
      <c r="AL9" s="198">
        <v>0</v>
      </c>
      <c r="AM9" s="197">
        <v>0</v>
      </c>
      <c r="AN9" s="208">
        <f>SUM(AO9:AT9)</f>
        <v>1</v>
      </c>
      <c r="AO9" s="199">
        <v>0</v>
      </c>
      <c r="AP9" s="198">
        <v>0</v>
      </c>
      <c r="AQ9" s="198">
        <v>0</v>
      </c>
      <c r="AR9" s="198">
        <v>0</v>
      </c>
      <c r="AS9" s="198">
        <v>0</v>
      </c>
      <c r="AT9" s="197">
        <v>1</v>
      </c>
      <c r="AU9" s="208">
        <f>SUM(AV9:BA9)</f>
        <v>2</v>
      </c>
      <c r="AV9" s="199">
        <v>0</v>
      </c>
      <c r="AW9" s="198">
        <v>0</v>
      </c>
      <c r="AX9" s="198">
        <v>2</v>
      </c>
      <c r="AY9" s="198">
        <v>0</v>
      </c>
      <c r="AZ9" s="198">
        <v>0</v>
      </c>
      <c r="BA9" s="197">
        <v>0</v>
      </c>
      <c r="BB9" s="208">
        <f>SUM(BC9:BH9)</f>
        <v>2</v>
      </c>
      <c r="BC9" s="199">
        <v>0</v>
      </c>
      <c r="BD9" s="198">
        <v>0</v>
      </c>
      <c r="BE9" s="198">
        <v>2</v>
      </c>
      <c r="BF9" s="198">
        <v>0</v>
      </c>
      <c r="BG9" s="198">
        <v>0</v>
      </c>
      <c r="BH9" s="197">
        <v>0</v>
      </c>
      <c r="BI9" s="208">
        <f>SUM(BJ9:BO9)</f>
        <v>0</v>
      </c>
      <c r="BJ9" s="199">
        <v>0</v>
      </c>
      <c r="BK9" s="198">
        <v>0</v>
      </c>
      <c r="BL9" s="198">
        <v>0</v>
      </c>
      <c r="BM9" s="198">
        <v>0</v>
      </c>
      <c r="BN9" s="198">
        <v>0</v>
      </c>
      <c r="BO9" s="198">
        <v>0</v>
      </c>
      <c r="BP9" s="208">
        <f>SUM(BQ9:BV9)</f>
        <v>0</v>
      </c>
      <c r="BQ9" s="199">
        <v>0</v>
      </c>
      <c r="BR9" s="198">
        <v>0</v>
      </c>
      <c r="BS9" s="198">
        <v>0</v>
      </c>
      <c r="BT9" s="198">
        <v>0</v>
      </c>
      <c r="BU9" s="198">
        <v>0</v>
      </c>
      <c r="BV9" s="197">
        <v>0</v>
      </c>
      <c r="BW9" s="208">
        <f>SUM(BX9:CC9)</f>
        <v>0</v>
      </c>
      <c r="BX9" s="199">
        <v>0</v>
      </c>
      <c r="BY9" s="198">
        <v>0</v>
      </c>
      <c r="BZ9" s="198">
        <v>0</v>
      </c>
      <c r="CA9" s="198">
        <v>0</v>
      </c>
      <c r="CB9" s="198">
        <v>0</v>
      </c>
      <c r="CC9" s="197">
        <v>0</v>
      </c>
      <c r="CD9" s="208">
        <f>SUM(CE9:CJ9)</f>
        <v>3</v>
      </c>
      <c r="CE9" s="199">
        <v>0</v>
      </c>
      <c r="CF9" s="198">
        <v>0</v>
      </c>
      <c r="CG9" s="198">
        <v>3</v>
      </c>
      <c r="CH9" s="198">
        <v>0</v>
      </c>
      <c r="CI9" s="198">
        <v>0</v>
      </c>
      <c r="CJ9" s="197">
        <v>0</v>
      </c>
      <c r="CK9" s="208">
        <f>SUM(CL9:CQ9)</f>
        <v>17</v>
      </c>
      <c r="CL9" s="199">
        <v>1</v>
      </c>
      <c r="CM9" s="198">
        <v>0</v>
      </c>
      <c r="CN9" s="198">
        <v>0</v>
      </c>
      <c r="CO9" s="198">
        <v>0</v>
      </c>
      <c r="CP9" s="198">
        <v>0</v>
      </c>
      <c r="CQ9" s="197">
        <v>16</v>
      </c>
    </row>
    <row r="10" spans="1:95" ht="15" customHeight="1">
      <c r="A10" s="213"/>
      <c r="B10" s="256" t="s">
        <v>172</v>
      </c>
      <c r="C10" s="187" t="s">
        <v>171</v>
      </c>
      <c r="D10" s="255"/>
      <c r="E10" s="146">
        <v>0</v>
      </c>
      <c r="F10" s="228"/>
      <c r="G10" s="227"/>
      <c r="H10" s="227"/>
      <c r="I10" s="227"/>
      <c r="J10" s="227"/>
      <c r="K10" s="226"/>
      <c r="L10" s="230">
        <v>0</v>
      </c>
      <c r="M10" s="228"/>
      <c r="N10" s="227"/>
      <c r="O10" s="227"/>
      <c r="P10" s="227"/>
      <c r="Q10" s="227"/>
      <c r="R10" s="226"/>
      <c r="S10" s="230">
        <f>SUM(T10:Y10)</f>
        <v>0</v>
      </c>
      <c r="T10" s="232"/>
      <c r="U10" s="231"/>
      <c r="V10" s="227"/>
      <c r="W10" s="227"/>
      <c r="X10" s="227"/>
      <c r="Y10" s="226"/>
      <c r="Z10" s="230">
        <f>SUM(AA10:AF10)</f>
        <v>0</v>
      </c>
      <c r="AA10" s="254">
        <v>0</v>
      </c>
      <c r="AB10" s="253">
        <v>0</v>
      </c>
      <c r="AC10" s="253">
        <v>0</v>
      </c>
      <c r="AD10" s="253">
        <v>0</v>
      </c>
      <c r="AE10" s="253">
        <v>0</v>
      </c>
      <c r="AF10" s="252">
        <v>0</v>
      </c>
      <c r="AG10" s="230">
        <f>SUM(AH10:AM10)</f>
        <v>0</v>
      </c>
      <c r="AH10" s="254">
        <v>0</v>
      </c>
      <c r="AI10" s="253">
        <v>0</v>
      </c>
      <c r="AJ10" s="253">
        <v>0</v>
      </c>
      <c r="AK10" s="253">
        <v>0</v>
      </c>
      <c r="AL10" s="253">
        <v>0</v>
      </c>
      <c r="AM10" s="252">
        <v>0</v>
      </c>
      <c r="AN10" s="229">
        <f>SUM(AO10:AT10)</f>
        <v>0</v>
      </c>
      <c r="AO10" s="254">
        <v>0</v>
      </c>
      <c r="AP10" s="253">
        <v>0</v>
      </c>
      <c r="AQ10" s="253">
        <v>0</v>
      </c>
      <c r="AR10" s="253">
        <v>0</v>
      </c>
      <c r="AS10" s="253">
        <v>0</v>
      </c>
      <c r="AT10" s="252">
        <v>0</v>
      </c>
      <c r="AU10" s="229">
        <f>SUM(AV10:BA10)</f>
        <v>0</v>
      </c>
      <c r="AV10" s="254">
        <v>0</v>
      </c>
      <c r="AW10" s="253">
        <v>0</v>
      </c>
      <c r="AX10" s="253">
        <v>0</v>
      </c>
      <c r="AY10" s="253">
        <v>0</v>
      </c>
      <c r="AZ10" s="253">
        <v>0</v>
      </c>
      <c r="BA10" s="252">
        <v>0</v>
      </c>
      <c r="BB10" s="229">
        <f>SUM(BC10:BH10)</f>
        <v>0</v>
      </c>
      <c r="BC10" s="254">
        <v>0</v>
      </c>
      <c r="BD10" s="253">
        <v>0</v>
      </c>
      <c r="BE10" s="253">
        <v>0</v>
      </c>
      <c r="BF10" s="253">
        <v>0</v>
      </c>
      <c r="BG10" s="253">
        <v>0</v>
      </c>
      <c r="BH10" s="252">
        <v>0</v>
      </c>
      <c r="BI10" s="229">
        <f>SUM(BJ10:BO10)</f>
        <v>0</v>
      </c>
      <c r="BJ10" s="254">
        <v>0</v>
      </c>
      <c r="BK10" s="253">
        <v>0</v>
      </c>
      <c r="BL10" s="253">
        <v>0</v>
      </c>
      <c r="BM10" s="253">
        <v>0</v>
      </c>
      <c r="BN10" s="253">
        <v>0</v>
      </c>
      <c r="BO10" s="253">
        <v>0</v>
      </c>
      <c r="BP10" s="229">
        <f>SUM(BQ10:BV10)</f>
        <v>0</v>
      </c>
      <c r="BQ10" s="254">
        <v>0</v>
      </c>
      <c r="BR10" s="253">
        <v>0</v>
      </c>
      <c r="BS10" s="253">
        <v>0</v>
      </c>
      <c r="BT10" s="253">
        <v>0</v>
      </c>
      <c r="BU10" s="253">
        <v>0</v>
      </c>
      <c r="BV10" s="252">
        <v>0</v>
      </c>
      <c r="BW10" s="229">
        <f>SUM(BX10:CC10)</f>
        <v>0</v>
      </c>
      <c r="BX10" s="254">
        <v>0</v>
      </c>
      <c r="BY10" s="253">
        <v>0</v>
      </c>
      <c r="BZ10" s="253">
        <v>0</v>
      </c>
      <c r="CA10" s="253">
        <v>0</v>
      </c>
      <c r="CB10" s="253">
        <v>0</v>
      </c>
      <c r="CC10" s="252">
        <v>0</v>
      </c>
      <c r="CD10" s="229">
        <f>SUM(CE10:CJ10)</f>
        <v>0</v>
      </c>
      <c r="CE10" s="254">
        <v>0</v>
      </c>
      <c r="CF10" s="253">
        <v>0</v>
      </c>
      <c r="CG10" s="253">
        <v>0</v>
      </c>
      <c r="CH10" s="253">
        <v>0</v>
      </c>
      <c r="CI10" s="253">
        <v>0</v>
      </c>
      <c r="CJ10" s="252">
        <v>0</v>
      </c>
      <c r="CK10" s="229">
        <f>SUM(CL10:CQ10)</f>
        <v>0</v>
      </c>
      <c r="CL10" s="254">
        <v>0</v>
      </c>
      <c r="CM10" s="253">
        <v>0</v>
      </c>
      <c r="CN10" s="253">
        <v>0</v>
      </c>
      <c r="CO10" s="253">
        <v>0</v>
      </c>
      <c r="CP10" s="253">
        <v>0</v>
      </c>
      <c r="CQ10" s="252">
        <v>0</v>
      </c>
    </row>
    <row r="11" spans="1:95" ht="15" customHeight="1">
      <c r="A11" s="213"/>
      <c r="B11" s="248"/>
      <c r="C11" s="247" t="s">
        <v>170</v>
      </c>
      <c r="D11" s="246"/>
      <c r="E11" s="219">
        <v>0</v>
      </c>
      <c r="F11" s="216"/>
      <c r="G11" s="215"/>
      <c r="H11" s="215"/>
      <c r="I11" s="215"/>
      <c r="J11" s="215"/>
      <c r="K11" s="214"/>
      <c r="L11" s="218">
        <v>0</v>
      </c>
      <c r="M11" s="216"/>
      <c r="N11" s="215"/>
      <c r="O11" s="215"/>
      <c r="P11" s="215"/>
      <c r="Q11" s="215"/>
      <c r="R11" s="214"/>
      <c r="S11" s="218">
        <f>SUM(T11:Y11)</f>
        <v>0</v>
      </c>
      <c r="T11" s="245"/>
      <c r="U11" s="244"/>
      <c r="V11" s="215"/>
      <c r="W11" s="215"/>
      <c r="X11" s="215"/>
      <c r="Y11" s="214"/>
      <c r="Z11" s="218">
        <f>SUM(AA11:AF11)</f>
        <v>0</v>
      </c>
      <c r="AA11" s="216">
        <v>0</v>
      </c>
      <c r="AB11" s="215">
        <v>0</v>
      </c>
      <c r="AC11" s="215">
        <v>0</v>
      </c>
      <c r="AD11" s="215">
        <v>0</v>
      </c>
      <c r="AE11" s="215">
        <v>0</v>
      </c>
      <c r="AF11" s="214">
        <v>0</v>
      </c>
      <c r="AG11" s="218">
        <f>SUM(AH11:AM11)</f>
        <v>0</v>
      </c>
      <c r="AH11" s="216">
        <v>0</v>
      </c>
      <c r="AI11" s="215">
        <v>0</v>
      </c>
      <c r="AJ11" s="215">
        <v>0</v>
      </c>
      <c r="AK11" s="215">
        <v>0</v>
      </c>
      <c r="AL11" s="215">
        <v>0</v>
      </c>
      <c r="AM11" s="214">
        <v>0</v>
      </c>
      <c r="AN11" s="217">
        <f>SUM(AO11:AT11)</f>
        <v>0</v>
      </c>
      <c r="AO11" s="216">
        <v>0</v>
      </c>
      <c r="AP11" s="215">
        <v>0</v>
      </c>
      <c r="AQ11" s="215">
        <v>0</v>
      </c>
      <c r="AR11" s="215">
        <v>0</v>
      </c>
      <c r="AS11" s="215">
        <v>0</v>
      </c>
      <c r="AT11" s="214">
        <v>0</v>
      </c>
      <c r="AU11" s="217">
        <f>SUM(AV11:BA11)</f>
        <v>0</v>
      </c>
      <c r="AV11" s="216">
        <v>0</v>
      </c>
      <c r="AW11" s="215">
        <v>0</v>
      </c>
      <c r="AX11" s="215">
        <v>0</v>
      </c>
      <c r="AY11" s="215">
        <v>0</v>
      </c>
      <c r="AZ11" s="215">
        <v>0</v>
      </c>
      <c r="BA11" s="214">
        <v>0</v>
      </c>
      <c r="BB11" s="217">
        <f>SUM(BC11:BH11)</f>
        <v>0</v>
      </c>
      <c r="BC11" s="216">
        <v>0</v>
      </c>
      <c r="BD11" s="215">
        <v>0</v>
      </c>
      <c r="BE11" s="215">
        <v>0</v>
      </c>
      <c r="BF11" s="215">
        <v>0</v>
      </c>
      <c r="BG11" s="215">
        <v>0</v>
      </c>
      <c r="BH11" s="214">
        <v>0</v>
      </c>
      <c r="BI11" s="217">
        <f>SUM(BJ11:BO11)</f>
        <v>0</v>
      </c>
      <c r="BJ11" s="216">
        <v>0</v>
      </c>
      <c r="BK11" s="215">
        <v>0</v>
      </c>
      <c r="BL11" s="215">
        <v>0</v>
      </c>
      <c r="BM11" s="215">
        <v>0</v>
      </c>
      <c r="BN11" s="215">
        <v>0</v>
      </c>
      <c r="BO11" s="215">
        <v>0</v>
      </c>
      <c r="BP11" s="217">
        <f>SUM(BQ11:BV11)</f>
        <v>0</v>
      </c>
      <c r="BQ11" s="216">
        <v>0</v>
      </c>
      <c r="BR11" s="215">
        <v>0</v>
      </c>
      <c r="BS11" s="215">
        <v>0</v>
      </c>
      <c r="BT11" s="215">
        <v>0</v>
      </c>
      <c r="BU11" s="215">
        <v>0</v>
      </c>
      <c r="BV11" s="214">
        <v>0</v>
      </c>
      <c r="BW11" s="217">
        <f>SUM(BX11:CC11)</f>
        <v>0</v>
      </c>
      <c r="BX11" s="216">
        <v>0</v>
      </c>
      <c r="BY11" s="215">
        <v>0</v>
      </c>
      <c r="BZ11" s="215">
        <v>0</v>
      </c>
      <c r="CA11" s="215">
        <v>0</v>
      </c>
      <c r="CB11" s="215">
        <v>0</v>
      </c>
      <c r="CC11" s="214">
        <v>0</v>
      </c>
      <c r="CD11" s="217">
        <f>SUM(CE11:CJ11)</f>
        <v>0</v>
      </c>
      <c r="CE11" s="216">
        <v>0</v>
      </c>
      <c r="CF11" s="215">
        <v>0</v>
      </c>
      <c r="CG11" s="215">
        <v>0</v>
      </c>
      <c r="CH11" s="215">
        <v>0</v>
      </c>
      <c r="CI11" s="215">
        <v>0</v>
      </c>
      <c r="CJ11" s="214">
        <v>0</v>
      </c>
      <c r="CK11" s="217">
        <f>SUM(CL11:CQ11)</f>
        <v>0</v>
      </c>
      <c r="CL11" s="216">
        <v>0</v>
      </c>
      <c r="CM11" s="215">
        <v>0</v>
      </c>
      <c r="CN11" s="215">
        <v>0</v>
      </c>
      <c r="CO11" s="215">
        <v>0</v>
      </c>
      <c r="CP11" s="215">
        <v>0</v>
      </c>
      <c r="CQ11" s="214">
        <v>0</v>
      </c>
    </row>
    <row r="12" spans="1:95" ht="15" customHeight="1">
      <c r="A12" s="213"/>
      <c r="B12" s="248"/>
      <c r="C12" s="247" t="s">
        <v>169</v>
      </c>
      <c r="D12" s="246"/>
      <c r="E12" s="219">
        <v>0</v>
      </c>
      <c r="F12" s="216"/>
      <c r="G12" s="215"/>
      <c r="H12" s="215"/>
      <c r="I12" s="215"/>
      <c r="J12" s="215"/>
      <c r="K12" s="214"/>
      <c r="L12" s="218">
        <v>0</v>
      </c>
      <c r="M12" s="216"/>
      <c r="N12" s="215"/>
      <c r="O12" s="215"/>
      <c r="P12" s="215"/>
      <c r="Q12" s="215"/>
      <c r="R12" s="214"/>
      <c r="S12" s="218">
        <f>SUM(T12:Y12)</f>
        <v>0</v>
      </c>
      <c r="T12" s="245"/>
      <c r="U12" s="244"/>
      <c r="V12" s="215"/>
      <c r="W12" s="215"/>
      <c r="X12" s="215"/>
      <c r="Y12" s="214"/>
      <c r="Z12" s="218">
        <f>SUM(AA12:AF12)</f>
        <v>0</v>
      </c>
      <c r="AA12" s="216">
        <v>0</v>
      </c>
      <c r="AB12" s="215">
        <v>0</v>
      </c>
      <c r="AC12" s="215">
        <v>0</v>
      </c>
      <c r="AD12" s="215">
        <v>0</v>
      </c>
      <c r="AE12" s="215">
        <v>0</v>
      </c>
      <c r="AF12" s="214">
        <v>0</v>
      </c>
      <c r="AG12" s="218">
        <f>SUM(AH12:AM12)</f>
        <v>0</v>
      </c>
      <c r="AH12" s="216">
        <v>0</v>
      </c>
      <c r="AI12" s="215">
        <v>0</v>
      </c>
      <c r="AJ12" s="215">
        <v>0</v>
      </c>
      <c r="AK12" s="215">
        <v>0</v>
      </c>
      <c r="AL12" s="215">
        <v>0</v>
      </c>
      <c r="AM12" s="214">
        <v>0</v>
      </c>
      <c r="AN12" s="217">
        <f>SUM(AO12:AT12)</f>
        <v>0</v>
      </c>
      <c r="AO12" s="216">
        <v>0</v>
      </c>
      <c r="AP12" s="215">
        <v>0</v>
      </c>
      <c r="AQ12" s="215">
        <v>0</v>
      </c>
      <c r="AR12" s="215">
        <v>0</v>
      </c>
      <c r="AS12" s="215">
        <v>0</v>
      </c>
      <c r="AT12" s="214">
        <v>0</v>
      </c>
      <c r="AU12" s="217">
        <f>SUM(AV12:BA12)</f>
        <v>0</v>
      </c>
      <c r="AV12" s="216">
        <v>0</v>
      </c>
      <c r="AW12" s="215">
        <v>0</v>
      </c>
      <c r="AX12" s="215">
        <v>0</v>
      </c>
      <c r="AY12" s="215">
        <v>0</v>
      </c>
      <c r="AZ12" s="215">
        <v>0</v>
      </c>
      <c r="BA12" s="214">
        <v>0</v>
      </c>
      <c r="BB12" s="217">
        <f>SUM(BC12:BH12)</f>
        <v>0</v>
      </c>
      <c r="BC12" s="216">
        <v>0</v>
      </c>
      <c r="BD12" s="215">
        <v>0</v>
      </c>
      <c r="BE12" s="215">
        <v>0</v>
      </c>
      <c r="BF12" s="215">
        <v>0</v>
      </c>
      <c r="BG12" s="215">
        <v>0</v>
      </c>
      <c r="BH12" s="214">
        <v>0</v>
      </c>
      <c r="BI12" s="217">
        <f>SUM(BJ12:BO12)</f>
        <v>0</v>
      </c>
      <c r="BJ12" s="216">
        <v>0</v>
      </c>
      <c r="BK12" s="215">
        <v>0</v>
      </c>
      <c r="BL12" s="215">
        <v>0</v>
      </c>
      <c r="BM12" s="215">
        <v>0</v>
      </c>
      <c r="BN12" s="215">
        <v>0</v>
      </c>
      <c r="BO12" s="215">
        <v>0</v>
      </c>
      <c r="BP12" s="217">
        <f>SUM(BQ12:BV12)</f>
        <v>0</v>
      </c>
      <c r="BQ12" s="216">
        <v>0</v>
      </c>
      <c r="BR12" s="215">
        <v>0</v>
      </c>
      <c r="BS12" s="215">
        <v>0</v>
      </c>
      <c r="BT12" s="215">
        <v>0</v>
      </c>
      <c r="BU12" s="215">
        <v>0</v>
      </c>
      <c r="BV12" s="214">
        <v>0</v>
      </c>
      <c r="BW12" s="217">
        <f>SUM(BX12:CC12)</f>
        <v>0</v>
      </c>
      <c r="BX12" s="216">
        <v>0</v>
      </c>
      <c r="BY12" s="215">
        <v>0</v>
      </c>
      <c r="BZ12" s="215">
        <v>0</v>
      </c>
      <c r="CA12" s="215">
        <v>0</v>
      </c>
      <c r="CB12" s="215">
        <v>0</v>
      </c>
      <c r="CC12" s="214">
        <v>0</v>
      </c>
      <c r="CD12" s="217">
        <f>SUM(CE12:CJ12)</f>
        <v>0</v>
      </c>
      <c r="CE12" s="216">
        <v>0</v>
      </c>
      <c r="CF12" s="215">
        <v>0</v>
      </c>
      <c r="CG12" s="215">
        <v>0</v>
      </c>
      <c r="CH12" s="215">
        <v>0</v>
      </c>
      <c r="CI12" s="215">
        <v>0</v>
      </c>
      <c r="CJ12" s="214">
        <v>0</v>
      </c>
      <c r="CK12" s="217">
        <f>SUM(CL12:CQ12)</f>
        <v>0</v>
      </c>
      <c r="CL12" s="216">
        <v>0</v>
      </c>
      <c r="CM12" s="215">
        <v>0</v>
      </c>
      <c r="CN12" s="215">
        <v>0</v>
      </c>
      <c r="CO12" s="215">
        <v>0</v>
      </c>
      <c r="CP12" s="215">
        <v>0</v>
      </c>
      <c r="CQ12" s="214">
        <v>0</v>
      </c>
    </row>
    <row r="13" spans="1:95" ht="15" customHeight="1">
      <c r="A13" s="213"/>
      <c r="B13" s="248"/>
      <c r="C13" s="247" t="s">
        <v>168</v>
      </c>
      <c r="D13" s="246"/>
      <c r="E13" s="219">
        <v>0</v>
      </c>
      <c r="F13" s="216"/>
      <c r="G13" s="215"/>
      <c r="H13" s="215"/>
      <c r="I13" s="215"/>
      <c r="J13" s="215"/>
      <c r="K13" s="214"/>
      <c r="L13" s="218">
        <v>0</v>
      </c>
      <c r="M13" s="216"/>
      <c r="N13" s="215"/>
      <c r="O13" s="215"/>
      <c r="P13" s="215"/>
      <c r="Q13" s="215"/>
      <c r="R13" s="214"/>
      <c r="S13" s="218">
        <f>SUM(T13:Y13)</f>
        <v>0</v>
      </c>
      <c r="T13" s="245"/>
      <c r="U13" s="244"/>
      <c r="V13" s="215"/>
      <c r="W13" s="215"/>
      <c r="X13" s="215"/>
      <c r="Y13" s="214"/>
      <c r="Z13" s="218">
        <f>SUM(AA13:AF13)</f>
        <v>0</v>
      </c>
      <c r="AA13" s="216">
        <v>0</v>
      </c>
      <c r="AB13" s="215">
        <v>0</v>
      </c>
      <c r="AC13" s="215">
        <v>0</v>
      </c>
      <c r="AD13" s="215">
        <v>0</v>
      </c>
      <c r="AE13" s="215">
        <v>0</v>
      </c>
      <c r="AF13" s="214">
        <v>0</v>
      </c>
      <c r="AG13" s="218">
        <f>SUM(AH13:AM13)</f>
        <v>0</v>
      </c>
      <c r="AH13" s="216">
        <v>0</v>
      </c>
      <c r="AI13" s="215">
        <v>0</v>
      </c>
      <c r="AJ13" s="215">
        <v>0</v>
      </c>
      <c r="AK13" s="215">
        <v>0</v>
      </c>
      <c r="AL13" s="215">
        <v>0</v>
      </c>
      <c r="AM13" s="214">
        <v>0</v>
      </c>
      <c r="AN13" s="217">
        <f>SUM(AO13:AT13)</f>
        <v>0</v>
      </c>
      <c r="AO13" s="216">
        <v>0</v>
      </c>
      <c r="AP13" s="215">
        <v>0</v>
      </c>
      <c r="AQ13" s="215">
        <v>0</v>
      </c>
      <c r="AR13" s="215">
        <v>0</v>
      </c>
      <c r="AS13" s="215">
        <v>0</v>
      </c>
      <c r="AT13" s="214">
        <v>0</v>
      </c>
      <c r="AU13" s="217">
        <f>SUM(AV13:BA13)</f>
        <v>0</v>
      </c>
      <c r="AV13" s="216">
        <v>0</v>
      </c>
      <c r="AW13" s="215">
        <v>0</v>
      </c>
      <c r="AX13" s="215">
        <v>0</v>
      </c>
      <c r="AY13" s="215">
        <v>0</v>
      </c>
      <c r="AZ13" s="215">
        <v>0</v>
      </c>
      <c r="BA13" s="214">
        <v>0</v>
      </c>
      <c r="BB13" s="217">
        <f>SUM(BC13:BH13)</f>
        <v>0</v>
      </c>
      <c r="BC13" s="216">
        <v>0</v>
      </c>
      <c r="BD13" s="215">
        <v>0</v>
      </c>
      <c r="BE13" s="215">
        <v>0</v>
      </c>
      <c r="BF13" s="215">
        <v>0</v>
      </c>
      <c r="BG13" s="215">
        <v>0</v>
      </c>
      <c r="BH13" s="214">
        <v>0</v>
      </c>
      <c r="BI13" s="217">
        <f>SUM(BJ13:BO13)</f>
        <v>0</v>
      </c>
      <c r="BJ13" s="216">
        <v>0</v>
      </c>
      <c r="BK13" s="215">
        <v>0</v>
      </c>
      <c r="BL13" s="215">
        <v>0</v>
      </c>
      <c r="BM13" s="215">
        <v>0</v>
      </c>
      <c r="BN13" s="215">
        <v>0</v>
      </c>
      <c r="BO13" s="215">
        <v>0</v>
      </c>
      <c r="BP13" s="217">
        <f>SUM(BQ13:BV13)</f>
        <v>0</v>
      </c>
      <c r="BQ13" s="216">
        <v>0</v>
      </c>
      <c r="BR13" s="215">
        <v>0</v>
      </c>
      <c r="BS13" s="215">
        <v>0</v>
      </c>
      <c r="BT13" s="215">
        <v>0</v>
      </c>
      <c r="BU13" s="215">
        <v>0</v>
      </c>
      <c r="BV13" s="214">
        <v>0</v>
      </c>
      <c r="BW13" s="217">
        <f>SUM(BX13:CC13)</f>
        <v>0</v>
      </c>
      <c r="BX13" s="216">
        <v>0</v>
      </c>
      <c r="BY13" s="215">
        <v>0</v>
      </c>
      <c r="BZ13" s="215">
        <v>0</v>
      </c>
      <c r="CA13" s="215">
        <v>0</v>
      </c>
      <c r="CB13" s="215">
        <v>0</v>
      </c>
      <c r="CC13" s="214">
        <v>0</v>
      </c>
      <c r="CD13" s="217">
        <f>SUM(CE13:CJ13)</f>
        <v>0</v>
      </c>
      <c r="CE13" s="216">
        <v>0</v>
      </c>
      <c r="CF13" s="215">
        <v>0</v>
      </c>
      <c r="CG13" s="215">
        <v>0</v>
      </c>
      <c r="CH13" s="215">
        <v>0</v>
      </c>
      <c r="CI13" s="215">
        <v>0</v>
      </c>
      <c r="CJ13" s="214">
        <v>0</v>
      </c>
      <c r="CK13" s="217">
        <f>SUM(CL13:CQ13)</f>
        <v>0</v>
      </c>
      <c r="CL13" s="216">
        <v>0</v>
      </c>
      <c r="CM13" s="215">
        <v>0</v>
      </c>
      <c r="CN13" s="215">
        <v>0</v>
      </c>
      <c r="CO13" s="215">
        <v>0</v>
      </c>
      <c r="CP13" s="215">
        <v>0</v>
      </c>
      <c r="CQ13" s="214">
        <v>0</v>
      </c>
    </row>
    <row r="14" spans="1:95" ht="15" customHeight="1">
      <c r="A14" s="213"/>
      <c r="B14" s="248"/>
      <c r="C14" s="247" t="s">
        <v>167</v>
      </c>
      <c r="D14" s="246"/>
      <c r="E14" s="219">
        <v>0</v>
      </c>
      <c r="F14" s="216"/>
      <c r="G14" s="215"/>
      <c r="H14" s="215"/>
      <c r="I14" s="215"/>
      <c r="J14" s="215"/>
      <c r="K14" s="214"/>
      <c r="L14" s="218">
        <v>0</v>
      </c>
      <c r="M14" s="216"/>
      <c r="N14" s="215"/>
      <c r="O14" s="215"/>
      <c r="P14" s="215"/>
      <c r="Q14" s="215"/>
      <c r="R14" s="214"/>
      <c r="S14" s="218">
        <f>SUM(T14:Y14)</f>
        <v>0</v>
      </c>
      <c r="T14" s="245"/>
      <c r="U14" s="244"/>
      <c r="V14" s="215"/>
      <c r="W14" s="215"/>
      <c r="X14" s="215"/>
      <c r="Y14" s="214"/>
      <c r="Z14" s="218">
        <f>SUM(AA14:AF14)</f>
        <v>0</v>
      </c>
      <c r="AA14" s="216">
        <v>0</v>
      </c>
      <c r="AB14" s="215">
        <v>0</v>
      </c>
      <c r="AC14" s="215">
        <v>0</v>
      </c>
      <c r="AD14" s="215">
        <v>0</v>
      </c>
      <c r="AE14" s="215">
        <v>0</v>
      </c>
      <c r="AF14" s="214">
        <v>0</v>
      </c>
      <c r="AG14" s="218">
        <f>SUM(AH14:AM14)</f>
        <v>0</v>
      </c>
      <c r="AH14" s="216">
        <v>0</v>
      </c>
      <c r="AI14" s="215">
        <v>0</v>
      </c>
      <c r="AJ14" s="215">
        <v>0</v>
      </c>
      <c r="AK14" s="215">
        <v>0</v>
      </c>
      <c r="AL14" s="215">
        <v>0</v>
      </c>
      <c r="AM14" s="214">
        <v>0</v>
      </c>
      <c r="AN14" s="217">
        <f>SUM(AO14:AT14)</f>
        <v>0</v>
      </c>
      <c r="AO14" s="216">
        <v>0</v>
      </c>
      <c r="AP14" s="215">
        <v>0</v>
      </c>
      <c r="AQ14" s="215">
        <v>0</v>
      </c>
      <c r="AR14" s="215">
        <v>0</v>
      </c>
      <c r="AS14" s="215">
        <v>0</v>
      </c>
      <c r="AT14" s="214">
        <v>0</v>
      </c>
      <c r="AU14" s="217">
        <f>SUM(AV14:BA14)</f>
        <v>0</v>
      </c>
      <c r="AV14" s="216">
        <v>0</v>
      </c>
      <c r="AW14" s="215">
        <v>0</v>
      </c>
      <c r="AX14" s="215">
        <v>0</v>
      </c>
      <c r="AY14" s="215">
        <v>0</v>
      </c>
      <c r="AZ14" s="215">
        <v>0</v>
      </c>
      <c r="BA14" s="214">
        <v>0</v>
      </c>
      <c r="BB14" s="217">
        <f>SUM(BC14:BH14)</f>
        <v>0</v>
      </c>
      <c r="BC14" s="216">
        <v>0</v>
      </c>
      <c r="BD14" s="215">
        <v>0</v>
      </c>
      <c r="BE14" s="215">
        <v>0</v>
      </c>
      <c r="BF14" s="215">
        <v>0</v>
      </c>
      <c r="BG14" s="215">
        <v>0</v>
      </c>
      <c r="BH14" s="214">
        <v>0</v>
      </c>
      <c r="BI14" s="217">
        <f>SUM(BJ14:BO14)</f>
        <v>0</v>
      </c>
      <c r="BJ14" s="216">
        <v>0</v>
      </c>
      <c r="BK14" s="215">
        <v>0</v>
      </c>
      <c r="BL14" s="215">
        <v>0</v>
      </c>
      <c r="BM14" s="215">
        <v>0</v>
      </c>
      <c r="BN14" s="215">
        <v>0</v>
      </c>
      <c r="BO14" s="215">
        <v>0</v>
      </c>
      <c r="BP14" s="217">
        <f>SUM(BQ14:BV14)</f>
        <v>0</v>
      </c>
      <c r="BQ14" s="216">
        <v>0</v>
      </c>
      <c r="BR14" s="215">
        <v>0</v>
      </c>
      <c r="BS14" s="215">
        <v>0</v>
      </c>
      <c r="BT14" s="215">
        <v>0</v>
      </c>
      <c r="BU14" s="215">
        <v>0</v>
      </c>
      <c r="BV14" s="214">
        <v>0</v>
      </c>
      <c r="BW14" s="217">
        <f>SUM(BX14:CC14)</f>
        <v>0</v>
      </c>
      <c r="BX14" s="216">
        <v>0</v>
      </c>
      <c r="BY14" s="215">
        <v>0</v>
      </c>
      <c r="BZ14" s="215">
        <v>0</v>
      </c>
      <c r="CA14" s="215">
        <v>0</v>
      </c>
      <c r="CB14" s="215">
        <v>0</v>
      </c>
      <c r="CC14" s="214">
        <v>0</v>
      </c>
      <c r="CD14" s="217">
        <f>SUM(CE14:CJ14)</f>
        <v>0</v>
      </c>
      <c r="CE14" s="216">
        <v>0</v>
      </c>
      <c r="CF14" s="215">
        <v>0</v>
      </c>
      <c r="CG14" s="215">
        <v>0</v>
      </c>
      <c r="CH14" s="215">
        <v>0</v>
      </c>
      <c r="CI14" s="215">
        <v>0</v>
      </c>
      <c r="CJ14" s="214">
        <v>0</v>
      </c>
      <c r="CK14" s="217">
        <f>SUM(CL14:CQ14)</f>
        <v>0</v>
      </c>
      <c r="CL14" s="216">
        <v>0</v>
      </c>
      <c r="CM14" s="215">
        <v>0</v>
      </c>
      <c r="CN14" s="215">
        <v>0</v>
      </c>
      <c r="CO14" s="215">
        <v>0</v>
      </c>
      <c r="CP14" s="215">
        <v>0</v>
      </c>
      <c r="CQ14" s="214">
        <v>0</v>
      </c>
    </row>
    <row r="15" spans="1:95" ht="15" customHeight="1">
      <c r="A15" s="213"/>
      <c r="B15" s="248"/>
      <c r="C15" s="251" t="s">
        <v>124</v>
      </c>
      <c r="D15" s="249" t="s">
        <v>166</v>
      </c>
      <c r="E15" s="219">
        <v>0</v>
      </c>
      <c r="F15" s="216"/>
      <c r="G15" s="215"/>
      <c r="H15" s="215"/>
      <c r="I15" s="215"/>
      <c r="J15" s="215"/>
      <c r="K15" s="214"/>
      <c r="L15" s="218">
        <v>0</v>
      </c>
      <c r="M15" s="216"/>
      <c r="N15" s="215"/>
      <c r="O15" s="215"/>
      <c r="P15" s="215"/>
      <c r="Q15" s="215"/>
      <c r="R15" s="214"/>
      <c r="S15" s="218">
        <f>SUM(T15:Y15)</f>
        <v>0</v>
      </c>
      <c r="T15" s="245"/>
      <c r="U15" s="244"/>
      <c r="V15" s="222"/>
      <c r="W15" s="215"/>
      <c r="X15" s="215"/>
      <c r="Y15" s="214"/>
      <c r="Z15" s="218">
        <f>SUM(AA15:AF15)</f>
        <v>0</v>
      </c>
      <c r="AA15" s="216">
        <v>0</v>
      </c>
      <c r="AB15" s="215">
        <v>0</v>
      </c>
      <c r="AC15" s="215">
        <v>0</v>
      </c>
      <c r="AD15" s="215">
        <v>0</v>
      </c>
      <c r="AE15" s="215">
        <v>0</v>
      </c>
      <c r="AF15" s="214">
        <v>0</v>
      </c>
      <c r="AG15" s="218">
        <f>SUM(AH15:AM15)</f>
        <v>0</v>
      </c>
      <c r="AH15" s="216">
        <v>0</v>
      </c>
      <c r="AI15" s="215">
        <v>0</v>
      </c>
      <c r="AJ15" s="215">
        <v>0</v>
      </c>
      <c r="AK15" s="215">
        <v>0</v>
      </c>
      <c r="AL15" s="215">
        <v>0</v>
      </c>
      <c r="AM15" s="214">
        <v>0</v>
      </c>
      <c r="AN15" s="217">
        <f>SUM(AO15:AT15)</f>
        <v>0</v>
      </c>
      <c r="AO15" s="216">
        <v>0</v>
      </c>
      <c r="AP15" s="215">
        <v>0</v>
      </c>
      <c r="AQ15" s="215">
        <v>0</v>
      </c>
      <c r="AR15" s="215">
        <v>0</v>
      </c>
      <c r="AS15" s="215">
        <v>0</v>
      </c>
      <c r="AT15" s="214">
        <v>0</v>
      </c>
      <c r="AU15" s="217">
        <f>SUM(AV15:BA15)</f>
        <v>1</v>
      </c>
      <c r="AV15" s="216">
        <v>0</v>
      </c>
      <c r="AW15" s="215">
        <v>1</v>
      </c>
      <c r="AX15" s="215">
        <v>0</v>
      </c>
      <c r="AY15" s="215">
        <v>0</v>
      </c>
      <c r="AZ15" s="215">
        <v>0</v>
      </c>
      <c r="BA15" s="214">
        <v>0</v>
      </c>
      <c r="BB15" s="217">
        <f>SUM(BC15:BH15)</f>
        <v>1</v>
      </c>
      <c r="BC15" s="216">
        <v>0</v>
      </c>
      <c r="BD15" s="215">
        <v>1</v>
      </c>
      <c r="BE15" s="215">
        <v>0</v>
      </c>
      <c r="BF15" s="215">
        <v>0</v>
      </c>
      <c r="BG15" s="215">
        <v>0</v>
      </c>
      <c r="BH15" s="214">
        <v>0</v>
      </c>
      <c r="BI15" s="217">
        <f>SUM(BJ15:BO15)</f>
        <v>0</v>
      </c>
      <c r="BJ15" s="216">
        <v>0</v>
      </c>
      <c r="BK15" s="215">
        <v>0</v>
      </c>
      <c r="BL15" s="215">
        <v>0</v>
      </c>
      <c r="BM15" s="215">
        <v>0</v>
      </c>
      <c r="BN15" s="215">
        <v>0</v>
      </c>
      <c r="BO15" s="215">
        <v>0</v>
      </c>
      <c r="BP15" s="217">
        <f>SUM(BQ15:BV15)</f>
        <v>0</v>
      </c>
      <c r="BQ15" s="216">
        <v>0</v>
      </c>
      <c r="BR15" s="215">
        <v>0</v>
      </c>
      <c r="BS15" s="215">
        <v>0</v>
      </c>
      <c r="BT15" s="215">
        <v>0</v>
      </c>
      <c r="BU15" s="215">
        <v>0</v>
      </c>
      <c r="BV15" s="214">
        <v>0</v>
      </c>
      <c r="BW15" s="217">
        <f>SUM(BX15:CC15)</f>
        <v>0</v>
      </c>
      <c r="BX15" s="216">
        <v>0</v>
      </c>
      <c r="BY15" s="215">
        <v>0</v>
      </c>
      <c r="BZ15" s="215">
        <v>0</v>
      </c>
      <c r="CA15" s="215">
        <v>0</v>
      </c>
      <c r="CB15" s="215">
        <v>0</v>
      </c>
      <c r="CC15" s="214">
        <v>0</v>
      </c>
      <c r="CD15" s="217">
        <f>SUM(CE15:CJ15)</f>
        <v>0</v>
      </c>
      <c r="CE15" s="216">
        <v>0</v>
      </c>
      <c r="CF15" s="215">
        <v>0</v>
      </c>
      <c r="CG15" s="215">
        <v>0</v>
      </c>
      <c r="CH15" s="215">
        <v>0</v>
      </c>
      <c r="CI15" s="215">
        <v>0</v>
      </c>
      <c r="CJ15" s="214">
        <v>0</v>
      </c>
      <c r="CK15" s="217">
        <f>SUM(CL15:CQ15)</f>
        <v>0</v>
      </c>
      <c r="CL15" s="216">
        <v>0</v>
      </c>
      <c r="CM15" s="215">
        <v>0</v>
      </c>
      <c r="CN15" s="215">
        <v>0</v>
      </c>
      <c r="CO15" s="215">
        <v>0</v>
      </c>
      <c r="CP15" s="215">
        <v>0</v>
      </c>
      <c r="CQ15" s="214">
        <v>0</v>
      </c>
    </row>
    <row r="16" spans="1:95" ht="15" customHeight="1">
      <c r="A16" s="213"/>
      <c r="B16" s="248"/>
      <c r="C16" s="250"/>
      <c r="D16" s="249" t="s">
        <v>165</v>
      </c>
      <c r="E16" s="219">
        <v>0</v>
      </c>
      <c r="F16" s="216"/>
      <c r="G16" s="215"/>
      <c r="H16" s="215"/>
      <c r="I16" s="215"/>
      <c r="J16" s="215"/>
      <c r="K16" s="214"/>
      <c r="L16" s="218">
        <v>3</v>
      </c>
      <c r="M16" s="216"/>
      <c r="N16" s="215">
        <v>3</v>
      </c>
      <c r="O16" s="215"/>
      <c r="P16" s="215"/>
      <c r="Q16" s="215"/>
      <c r="R16" s="214"/>
      <c r="S16" s="218">
        <f>SUM(T16:Y16)</f>
        <v>0</v>
      </c>
      <c r="T16" s="223"/>
      <c r="U16" s="222"/>
      <c r="V16" s="215"/>
      <c r="W16" s="215"/>
      <c r="X16" s="215"/>
      <c r="Y16" s="214"/>
      <c r="Z16" s="218">
        <f>SUM(AA16:AF16)</f>
        <v>0</v>
      </c>
      <c r="AA16" s="216">
        <v>0</v>
      </c>
      <c r="AB16" s="215">
        <v>0</v>
      </c>
      <c r="AC16" s="215">
        <v>0</v>
      </c>
      <c r="AD16" s="215">
        <v>0</v>
      </c>
      <c r="AE16" s="215">
        <v>0</v>
      </c>
      <c r="AF16" s="214">
        <v>0</v>
      </c>
      <c r="AG16" s="218">
        <f>SUM(AH16:AM16)</f>
        <v>0</v>
      </c>
      <c r="AH16" s="216">
        <v>0</v>
      </c>
      <c r="AI16" s="215">
        <v>0</v>
      </c>
      <c r="AJ16" s="215">
        <v>0</v>
      </c>
      <c r="AK16" s="215">
        <v>0</v>
      </c>
      <c r="AL16" s="215">
        <v>0</v>
      </c>
      <c r="AM16" s="214">
        <v>0</v>
      </c>
      <c r="AN16" s="217">
        <f>SUM(AO16:AT16)</f>
        <v>0</v>
      </c>
      <c r="AO16" s="216">
        <v>0</v>
      </c>
      <c r="AP16" s="215">
        <v>0</v>
      </c>
      <c r="AQ16" s="215">
        <v>0</v>
      </c>
      <c r="AR16" s="215">
        <v>0</v>
      </c>
      <c r="AS16" s="215">
        <v>0</v>
      </c>
      <c r="AT16" s="214">
        <v>0</v>
      </c>
      <c r="AU16" s="217">
        <f>SUM(AV16:BA16)</f>
        <v>9</v>
      </c>
      <c r="AV16" s="216">
        <v>0</v>
      </c>
      <c r="AW16" s="215">
        <v>9</v>
      </c>
      <c r="AX16" s="215">
        <v>0</v>
      </c>
      <c r="AY16" s="215">
        <v>0</v>
      </c>
      <c r="AZ16" s="215">
        <v>0</v>
      </c>
      <c r="BA16" s="214">
        <v>0</v>
      </c>
      <c r="BB16" s="217">
        <f>SUM(BC16:BH16)</f>
        <v>9</v>
      </c>
      <c r="BC16" s="216">
        <v>0</v>
      </c>
      <c r="BD16" s="215">
        <v>9</v>
      </c>
      <c r="BE16" s="215">
        <v>0</v>
      </c>
      <c r="BF16" s="215">
        <v>0</v>
      </c>
      <c r="BG16" s="215">
        <v>0</v>
      </c>
      <c r="BH16" s="214">
        <v>0</v>
      </c>
      <c r="BI16" s="217">
        <f>SUM(BJ16:BO16)</f>
        <v>10</v>
      </c>
      <c r="BJ16" s="216">
        <v>0</v>
      </c>
      <c r="BK16" s="215">
        <v>10</v>
      </c>
      <c r="BL16" s="215">
        <v>0</v>
      </c>
      <c r="BM16" s="215">
        <v>0</v>
      </c>
      <c r="BN16" s="215">
        <v>0</v>
      </c>
      <c r="BO16" s="215">
        <v>0</v>
      </c>
      <c r="BP16" s="217">
        <f>SUM(BQ16:BV16)</f>
        <v>2</v>
      </c>
      <c r="BQ16" s="216">
        <v>0</v>
      </c>
      <c r="BR16" s="215">
        <v>2</v>
      </c>
      <c r="BS16" s="215">
        <v>0</v>
      </c>
      <c r="BT16" s="215">
        <v>0</v>
      </c>
      <c r="BU16" s="215">
        <v>0</v>
      </c>
      <c r="BV16" s="214">
        <v>0</v>
      </c>
      <c r="BW16" s="217">
        <f>SUM(BX16:CC16)</f>
        <v>0</v>
      </c>
      <c r="BX16" s="216">
        <v>0</v>
      </c>
      <c r="BY16" s="215">
        <v>0</v>
      </c>
      <c r="BZ16" s="215">
        <v>0</v>
      </c>
      <c r="CA16" s="215">
        <v>0</v>
      </c>
      <c r="CB16" s="215">
        <v>0</v>
      </c>
      <c r="CC16" s="214">
        <v>0</v>
      </c>
      <c r="CD16" s="217">
        <f>SUM(CE16:CJ16)</f>
        <v>0</v>
      </c>
      <c r="CE16" s="216">
        <v>0</v>
      </c>
      <c r="CF16" s="215">
        <v>0</v>
      </c>
      <c r="CG16" s="215">
        <v>0</v>
      </c>
      <c r="CH16" s="215">
        <v>0</v>
      </c>
      <c r="CI16" s="215">
        <v>0</v>
      </c>
      <c r="CJ16" s="214">
        <v>0</v>
      </c>
      <c r="CK16" s="217">
        <f>SUM(CL16:CQ16)</f>
        <v>0</v>
      </c>
      <c r="CL16" s="216">
        <v>0</v>
      </c>
      <c r="CM16" s="215">
        <v>0</v>
      </c>
      <c r="CN16" s="215">
        <v>0</v>
      </c>
      <c r="CO16" s="215">
        <v>0</v>
      </c>
      <c r="CP16" s="215">
        <v>0</v>
      </c>
      <c r="CQ16" s="214">
        <v>0</v>
      </c>
    </row>
    <row r="17" spans="1:95" ht="15" customHeight="1">
      <c r="A17" s="213"/>
      <c r="B17" s="248"/>
      <c r="C17" s="247" t="s">
        <v>164</v>
      </c>
      <c r="D17" s="246"/>
      <c r="E17" s="219">
        <v>1</v>
      </c>
      <c r="F17" s="216"/>
      <c r="G17" s="215"/>
      <c r="H17" s="215"/>
      <c r="I17" s="215"/>
      <c r="J17" s="215"/>
      <c r="K17" s="214">
        <v>1</v>
      </c>
      <c r="L17" s="218">
        <v>0</v>
      </c>
      <c r="M17" s="216"/>
      <c r="N17" s="215"/>
      <c r="O17" s="215"/>
      <c r="P17" s="215"/>
      <c r="Q17" s="215"/>
      <c r="R17" s="214"/>
      <c r="S17" s="218">
        <f>SUM(T17:Y17)</f>
        <v>0</v>
      </c>
      <c r="T17" s="245"/>
      <c r="U17" s="244"/>
      <c r="V17" s="215"/>
      <c r="W17" s="215"/>
      <c r="X17" s="215"/>
      <c r="Y17" s="214"/>
      <c r="Z17" s="218">
        <f>SUM(AA17:AF17)</f>
        <v>0</v>
      </c>
      <c r="AA17" s="216">
        <v>0</v>
      </c>
      <c r="AB17" s="215">
        <v>0</v>
      </c>
      <c r="AC17" s="215">
        <v>0</v>
      </c>
      <c r="AD17" s="215">
        <v>0</v>
      </c>
      <c r="AE17" s="215">
        <v>0</v>
      </c>
      <c r="AF17" s="214">
        <v>0</v>
      </c>
      <c r="AG17" s="218">
        <f>SUM(AH17:AM17)</f>
        <v>0</v>
      </c>
      <c r="AH17" s="216">
        <v>0</v>
      </c>
      <c r="AI17" s="215">
        <v>0</v>
      </c>
      <c r="AJ17" s="215">
        <v>0</v>
      </c>
      <c r="AK17" s="215">
        <v>0</v>
      </c>
      <c r="AL17" s="215">
        <v>0</v>
      </c>
      <c r="AM17" s="214">
        <v>0</v>
      </c>
      <c r="AN17" s="217">
        <f>SUM(AO17:AT17)</f>
        <v>0</v>
      </c>
      <c r="AO17" s="216">
        <v>0</v>
      </c>
      <c r="AP17" s="215">
        <v>0</v>
      </c>
      <c r="AQ17" s="215">
        <v>0</v>
      </c>
      <c r="AR17" s="215">
        <v>0</v>
      </c>
      <c r="AS17" s="215">
        <v>0</v>
      </c>
      <c r="AT17" s="214">
        <v>0</v>
      </c>
      <c r="AU17" s="217">
        <f>SUM(AV17:BA17)</f>
        <v>0</v>
      </c>
      <c r="AV17" s="216">
        <v>0</v>
      </c>
      <c r="AW17" s="215">
        <v>0</v>
      </c>
      <c r="AX17" s="215">
        <v>0</v>
      </c>
      <c r="AY17" s="215">
        <v>0</v>
      </c>
      <c r="AZ17" s="215">
        <v>0</v>
      </c>
      <c r="BA17" s="214">
        <v>0</v>
      </c>
      <c r="BB17" s="217">
        <f>SUM(BC17:BH17)</f>
        <v>0</v>
      </c>
      <c r="BC17" s="216">
        <v>0</v>
      </c>
      <c r="BD17" s="215">
        <v>0</v>
      </c>
      <c r="BE17" s="215">
        <v>0</v>
      </c>
      <c r="BF17" s="215">
        <v>0</v>
      </c>
      <c r="BG17" s="215">
        <v>0</v>
      </c>
      <c r="BH17" s="214">
        <v>0</v>
      </c>
      <c r="BI17" s="217">
        <f>SUM(BJ17:BO17)</f>
        <v>0</v>
      </c>
      <c r="BJ17" s="216">
        <v>0</v>
      </c>
      <c r="BK17" s="215">
        <v>0</v>
      </c>
      <c r="BL17" s="215">
        <v>0</v>
      </c>
      <c r="BM17" s="215">
        <v>0</v>
      </c>
      <c r="BN17" s="215">
        <v>0</v>
      </c>
      <c r="BO17" s="215">
        <v>0</v>
      </c>
      <c r="BP17" s="217">
        <f>SUM(BQ17:BV17)</f>
        <v>25</v>
      </c>
      <c r="BQ17" s="216">
        <v>0</v>
      </c>
      <c r="BR17" s="243">
        <v>0</v>
      </c>
      <c r="BS17" s="215">
        <v>0</v>
      </c>
      <c r="BT17" s="215">
        <v>0</v>
      </c>
      <c r="BU17" s="215">
        <v>0</v>
      </c>
      <c r="BV17" s="214">
        <v>25</v>
      </c>
      <c r="BW17" s="217">
        <f>SUM(BX17:CC17)</f>
        <v>0</v>
      </c>
      <c r="BX17" s="216">
        <v>0</v>
      </c>
      <c r="BY17" s="243">
        <v>0</v>
      </c>
      <c r="BZ17" s="215">
        <v>0</v>
      </c>
      <c r="CA17" s="215">
        <v>0</v>
      </c>
      <c r="CB17" s="215">
        <v>0</v>
      </c>
      <c r="CC17" s="214">
        <v>0</v>
      </c>
      <c r="CD17" s="217">
        <f>SUM(CE17:CJ17)</f>
        <v>0</v>
      </c>
      <c r="CE17" s="216">
        <v>0</v>
      </c>
      <c r="CF17" s="243">
        <v>0</v>
      </c>
      <c r="CG17" s="215">
        <v>0</v>
      </c>
      <c r="CH17" s="215">
        <v>0</v>
      </c>
      <c r="CI17" s="215">
        <v>0</v>
      </c>
      <c r="CJ17" s="214">
        <v>0</v>
      </c>
      <c r="CK17" s="217">
        <f>SUM(CL17:CQ17)</f>
        <v>193</v>
      </c>
      <c r="CL17" s="216">
        <v>30</v>
      </c>
      <c r="CM17" s="243">
        <v>0</v>
      </c>
      <c r="CN17" s="215">
        <v>0</v>
      </c>
      <c r="CO17" s="215">
        <v>0</v>
      </c>
      <c r="CP17" s="215">
        <v>0</v>
      </c>
      <c r="CQ17" s="214">
        <v>163</v>
      </c>
    </row>
    <row r="18" spans="1:95" ht="15" customHeight="1">
      <c r="A18" s="213"/>
      <c r="B18" s="185"/>
      <c r="C18" s="242" t="s">
        <v>163</v>
      </c>
      <c r="D18" s="241"/>
      <c r="E18" s="150">
        <v>1</v>
      </c>
      <c r="F18" s="199"/>
      <c r="G18" s="198"/>
      <c r="H18" s="198"/>
      <c r="I18" s="198"/>
      <c r="J18" s="198"/>
      <c r="K18" s="197">
        <v>1</v>
      </c>
      <c r="L18" s="209">
        <v>0</v>
      </c>
      <c r="M18" s="199"/>
      <c r="N18" s="198"/>
      <c r="O18" s="198"/>
      <c r="P18" s="198"/>
      <c r="Q18" s="198"/>
      <c r="R18" s="197"/>
      <c r="S18" s="209">
        <f>SUM(T18:Y18)</f>
        <v>0</v>
      </c>
      <c r="T18" s="240"/>
      <c r="U18" s="239"/>
      <c r="V18" s="198"/>
      <c r="W18" s="198"/>
      <c r="X18" s="198"/>
      <c r="Y18" s="197"/>
      <c r="Z18" s="209">
        <f>SUM(AA18:AF18)</f>
        <v>0</v>
      </c>
      <c r="AA18" s="238">
        <v>0</v>
      </c>
      <c r="AB18" s="237">
        <v>0</v>
      </c>
      <c r="AC18" s="237">
        <v>0</v>
      </c>
      <c r="AD18" s="237">
        <v>0</v>
      </c>
      <c r="AE18" s="237">
        <v>0</v>
      </c>
      <c r="AF18" s="236">
        <v>0</v>
      </c>
      <c r="AG18" s="209">
        <f>SUM(AH18:AM18)</f>
        <v>0</v>
      </c>
      <c r="AH18" s="238">
        <v>0</v>
      </c>
      <c r="AI18" s="237">
        <v>0</v>
      </c>
      <c r="AJ18" s="237">
        <v>0</v>
      </c>
      <c r="AK18" s="237">
        <v>0</v>
      </c>
      <c r="AL18" s="237">
        <v>0</v>
      </c>
      <c r="AM18" s="236">
        <v>0</v>
      </c>
      <c r="AN18" s="208">
        <f>SUM(AO18:AT18)</f>
        <v>3</v>
      </c>
      <c r="AO18" s="238">
        <v>0</v>
      </c>
      <c r="AP18" s="237">
        <v>0</v>
      </c>
      <c r="AQ18" s="237">
        <v>0</v>
      </c>
      <c r="AR18" s="237">
        <v>0</v>
      </c>
      <c r="AS18" s="237">
        <v>0</v>
      </c>
      <c r="AT18" s="236">
        <v>3</v>
      </c>
      <c r="AU18" s="208">
        <f>SUM(AV18:BA18)</f>
        <v>0</v>
      </c>
      <c r="AV18" s="238">
        <v>0</v>
      </c>
      <c r="AW18" s="237">
        <v>0</v>
      </c>
      <c r="AX18" s="237">
        <v>0</v>
      </c>
      <c r="AY18" s="237">
        <v>0</v>
      </c>
      <c r="AZ18" s="237">
        <v>0</v>
      </c>
      <c r="BA18" s="236">
        <v>0</v>
      </c>
      <c r="BB18" s="208">
        <f>SUM(BC18:BH18)</f>
        <v>4</v>
      </c>
      <c r="BC18" s="238">
        <v>0</v>
      </c>
      <c r="BD18" s="237">
        <v>4</v>
      </c>
      <c r="BE18" s="237">
        <v>0</v>
      </c>
      <c r="BF18" s="237">
        <v>0</v>
      </c>
      <c r="BG18" s="237">
        <v>0</v>
      </c>
      <c r="BH18" s="236">
        <v>0</v>
      </c>
      <c r="BI18" s="208">
        <f>SUM(BJ18:BO18)</f>
        <v>0</v>
      </c>
      <c r="BJ18" s="238">
        <v>0</v>
      </c>
      <c r="BK18" s="237">
        <v>0</v>
      </c>
      <c r="BL18" s="237">
        <v>0</v>
      </c>
      <c r="BM18" s="237">
        <v>0</v>
      </c>
      <c r="BN18" s="237">
        <v>0</v>
      </c>
      <c r="BO18" s="237">
        <v>0</v>
      </c>
      <c r="BP18" s="208">
        <f>SUM(BQ18:BV18)</f>
        <v>1</v>
      </c>
      <c r="BQ18" s="238">
        <v>0</v>
      </c>
      <c r="BR18" s="237">
        <v>0</v>
      </c>
      <c r="BS18" s="237">
        <v>0</v>
      </c>
      <c r="BT18" s="237">
        <v>0</v>
      </c>
      <c r="BU18" s="237">
        <v>0</v>
      </c>
      <c r="BV18" s="236">
        <v>1</v>
      </c>
      <c r="BW18" s="208">
        <f>SUM(BX18:CC18)</f>
        <v>0</v>
      </c>
      <c r="BX18" s="238">
        <v>0</v>
      </c>
      <c r="BY18" s="237">
        <v>0</v>
      </c>
      <c r="BZ18" s="237">
        <v>0</v>
      </c>
      <c r="CA18" s="237">
        <v>0</v>
      </c>
      <c r="CB18" s="237">
        <v>0</v>
      </c>
      <c r="CC18" s="236">
        <v>0</v>
      </c>
      <c r="CD18" s="208">
        <f>SUM(CE18:CJ18)</f>
        <v>6</v>
      </c>
      <c r="CE18" s="238">
        <v>0</v>
      </c>
      <c r="CF18" s="237">
        <v>0</v>
      </c>
      <c r="CG18" s="237">
        <v>6</v>
      </c>
      <c r="CH18" s="237">
        <v>0</v>
      </c>
      <c r="CI18" s="237">
        <v>0</v>
      </c>
      <c r="CJ18" s="236">
        <v>0</v>
      </c>
      <c r="CK18" s="208">
        <f>SUM(CL18:CQ18)</f>
        <v>20</v>
      </c>
      <c r="CL18" s="238">
        <v>0</v>
      </c>
      <c r="CM18" s="237">
        <v>0</v>
      </c>
      <c r="CN18" s="237">
        <v>0</v>
      </c>
      <c r="CO18" s="237">
        <v>0</v>
      </c>
      <c r="CP18" s="237">
        <v>0</v>
      </c>
      <c r="CQ18" s="236">
        <v>20</v>
      </c>
    </row>
    <row r="19" spans="1:95" ht="15" customHeight="1">
      <c r="A19" s="213"/>
      <c r="B19" s="235" t="s">
        <v>162</v>
      </c>
      <c r="C19" s="234" t="s">
        <v>161</v>
      </c>
      <c r="D19" s="233" t="s">
        <v>159</v>
      </c>
      <c r="E19" s="146">
        <v>0</v>
      </c>
      <c r="F19" s="228"/>
      <c r="G19" s="227"/>
      <c r="H19" s="227"/>
      <c r="I19" s="227"/>
      <c r="J19" s="227"/>
      <c r="K19" s="226"/>
      <c r="L19" s="230">
        <v>0</v>
      </c>
      <c r="M19" s="228"/>
      <c r="N19" s="227"/>
      <c r="O19" s="227"/>
      <c r="P19" s="227"/>
      <c r="Q19" s="227"/>
      <c r="R19" s="226"/>
      <c r="S19" s="230">
        <f>SUM(T19:Y19)</f>
        <v>0</v>
      </c>
      <c r="T19" s="232"/>
      <c r="U19" s="231"/>
      <c r="V19" s="227"/>
      <c r="W19" s="227"/>
      <c r="X19" s="227"/>
      <c r="Y19" s="226"/>
      <c r="Z19" s="230">
        <f>SUM(AA19:AF19)</f>
        <v>0</v>
      </c>
      <c r="AA19" s="228">
        <v>0</v>
      </c>
      <c r="AB19" s="227">
        <v>0</v>
      </c>
      <c r="AC19" s="227">
        <v>0</v>
      </c>
      <c r="AD19" s="227">
        <v>0</v>
      </c>
      <c r="AE19" s="227">
        <v>0</v>
      </c>
      <c r="AF19" s="226">
        <v>0</v>
      </c>
      <c r="AG19" s="230">
        <f>SUM(AH19:AM19)</f>
        <v>0</v>
      </c>
      <c r="AH19" s="228">
        <v>0</v>
      </c>
      <c r="AI19" s="227">
        <v>0</v>
      </c>
      <c r="AJ19" s="227">
        <v>0</v>
      </c>
      <c r="AK19" s="227">
        <v>0</v>
      </c>
      <c r="AL19" s="227">
        <v>0</v>
      </c>
      <c r="AM19" s="226">
        <v>0</v>
      </c>
      <c r="AN19" s="229">
        <f>SUM(AO19:AT19)</f>
        <v>0</v>
      </c>
      <c r="AO19" s="228">
        <v>0</v>
      </c>
      <c r="AP19" s="227">
        <v>0</v>
      </c>
      <c r="AQ19" s="227">
        <v>0</v>
      </c>
      <c r="AR19" s="227">
        <v>0</v>
      </c>
      <c r="AS19" s="227">
        <v>0</v>
      </c>
      <c r="AT19" s="226">
        <v>0</v>
      </c>
      <c r="AU19" s="229">
        <f>SUM(AV19:BA19)</f>
        <v>0</v>
      </c>
      <c r="AV19" s="228">
        <v>0</v>
      </c>
      <c r="AW19" s="227">
        <v>0</v>
      </c>
      <c r="AX19" s="227">
        <v>0</v>
      </c>
      <c r="AY19" s="227">
        <v>0</v>
      </c>
      <c r="AZ19" s="227">
        <v>0</v>
      </c>
      <c r="BA19" s="226">
        <v>0</v>
      </c>
      <c r="BB19" s="229">
        <f>SUM(BC19:BH19)</f>
        <v>0</v>
      </c>
      <c r="BC19" s="228">
        <v>0</v>
      </c>
      <c r="BD19" s="227">
        <v>0</v>
      </c>
      <c r="BE19" s="227">
        <v>0</v>
      </c>
      <c r="BF19" s="227">
        <v>0</v>
      </c>
      <c r="BG19" s="227">
        <v>0</v>
      </c>
      <c r="BH19" s="226">
        <v>0</v>
      </c>
      <c r="BI19" s="229">
        <f>SUM(BJ19:BO19)</f>
        <v>0</v>
      </c>
      <c r="BJ19" s="228">
        <v>0</v>
      </c>
      <c r="BK19" s="227">
        <v>0</v>
      </c>
      <c r="BL19" s="227">
        <v>0</v>
      </c>
      <c r="BM19" s="227">
        <v>0</v>
      </c>
      <c r="BN19" s="227">
        <v>0</v>
      </c>
      <c r="BO19" s="227">
        <v>0</v>
      </c>
      <c r="BP19" s="229">
        <f>SUM(BQ19:BV19)</f>
        <v>0</v>
      </c>
      <c r="BQ19" s="228">
        <v>0</v>
      </c>
      <c r="BR19" s="227">
        <v>0</v>
      </c>
      <c r="BS19" s="227">
        <v>0</v>
      </c>
      <c r="BT19" s="227">
        <v>0</v>
      </c>
      <c r="BU19" s="227">
        <v>0</v>
      </c>
      <c r="BV19" s="226">
        <v>0</v>
      </c>
      <c r="BW19" s="229">
        <f>SUM(BX19:CC19)</f>
        <v>0</v>
      </c>
      <c r="BX19" s="228">
        <v>0</v>
      </c>
      <c r="BY19" s="227">
        <v>0</v>
      </c>
      <c r="BZ19" s="227">
        <v>0</v>
      </c>
      <c r="CA19" s="227">
        <v>0</v>
      </c>
      <c r="CB19" s="227">
        <v>0</v>
      </c>
      <c r="CC19" s="226">
        <v>0</v>
      </c>
      <c r="CD19" s="229">
        <f>SUM(CE19:CJ19)</f>
        <v>0</v>
      </c>
      <c r="CE19" s="228">
        <v>0</v>
      </c>
      <c r="CF19" s="227">
        <v>0</v>
      </c>
      <c r="CG19" s="227">
        <v>0</v>
      </c>
      <c r="CH19" s="227">
        <v>0</v>
      </c>
      <c r="CI19" s="227">
        <v>0</v>
      </c>
      <c r="CJ19" s="226">
        <v>0</v>
      </c>
      <c r="CK19" s="229">
        <f>SUM(CL19:CQ19)</f>
        <v>0</v>
      </c>
      <c r="CL19" s="228">
        <v>0</v>
      </c>
      <c r="CM19" s="227">
        <v>0</v>
      </c>
      <c r="CN19" s="227">
        <v>0</v>
      </c>
      <c r="CO19" s="227">
        <v>0</v>
      </c>
      <c r="CP19" s="227">
        <v>0</v>
      </c>
      <c r="CQ19" s="226">
        <v>0</v>
      </c>
    </row>
    <row r="20" spans="1:95" ht="15" customHeight="1">
      <c r="A20" s="213"/>
      <c r="B20" s="212"/>
      <c r="C20" s="225"/>
      <c r="D20" s="224" t="s">
        <v>158</v>
      </c>
      <c r="E20" s="219">
        <v>0</v>
      </c>
      <c r="F20" s="216"/>
      <c r="G20" s="215"/>
      <c r="H20" s="215"/>
      <c r="I20" s="215"/>
      <c r="J20" s="215"/>
      <c r="K20" s="214"/>
      <c r="L20" s="218">
        <v>0</v>
      </c>
      <c r="M20" s="216"/>
      <c r="N20" s="215"/>
      <c r="O20" s="215"/>
      <c r="P20" s="215"/>
      <c r="Q20" s="215"/>
      <c r="R20" s="214"/>
      <c r="S20" s="218">
        <f>SUM(T20:Y20)</f>
        <v>0</v>
      </c>
      <c r="T20" s="223"/>
      <c r="U20" s="222"/>
      <c r="V20" s="215"/>
      <c r="W20" s="215"/>
      <c r="X20" s="215"/>
      <c r="Y20" s="214"/>
      <c r="Z20" s="218">
        <f>SUM(AA20:AF20)</f>
        <v>0</v>
      </c>
      <c r="AA20" s="223">
        <v>0</v>
      </c>
      <c r="AB20" s="222">
        <v>0</v>
      </c>
      <c r="AC20" s="215">
        <v>0</v>
      </c>
      <c r="AD20" s="215">
        <v>0</v>
      </c>
      <c r="AE20" s="215">
        <v>0</v>
      </c>
      <c r="AF20" s="214">
        <v>0</v>
      </c>
      <c r="AG20" s="218">
        <f>SUM(AH20:AM20)</f>
        <v>0</v>
      </c>
      <c r="AH20" s="223">
        <v>0</v>
      </c>
      <c r="AI20" s="222">
        <v>0</v>
      </c>
      <c r="AJ20" s="215">
        <v>0</v>
      </c>
      <c r="AK20" s="215">
        <v>0</v>
      </c>
      <c r="AL20" s="215">
        <v>0</v>
      </c>
      <c r="AM20" s="214">
        <v>0</v>
      </c>
      <c r="AN20" s="217">
        <f>SUM(AO20:AT20)</f>
        <v>0</v>
      </c>
      <c r="AO20" s="223">
        <v>0</v>
      </c>
      <c r="AP20" s="222">
        <v>0</v>
      </c>
      <c r="AQ20" s="215">
        <v>0</v>
      </c>
      <c r="AR20" s="215">
        <v>0</v>
      </c>
      <c r="AS20" s="215">
        <v>0</v>
      </c>
      <c r="AT20" s="214">
        <v>0</v>
      </c>
      <c r="AU20" s="217">
        <f>SUM(AV20:BA20)</f>
        <v>0</v>
      </c>
      <c r="AV20" s="223">
        <v>0</v>
      </c>
      <c r="AW20" s="222">
        <v>0</v>
      </c>
      <c r="AX20" s="215">
        <v>0</v>
      </c>
      <c r="AY20" s="215">
        <v>0</v>
      </c>
      <c r="AZ20" s="215">
        <v>0</v>
      </c>
      <c r="BA20" s="214">
        <v>0</v>
      </c>
      <c r="BB20" s="217">
        <f>SUM(BC20:BH20)</f>
        <v>0</v>
      </c>
      <c r="BC20" s="223">
        <v>0</v>
      </c>
      <c r="BD20" s="222">
        <v>0</v>
      </c>
      <c r="BE20" s="215">
        <v>0</v>
      </c>
      <c r="BF20" s="215">
        <v>0</v>
      </c>
      <c r="BG20" s="215">
        <v>0</v>
      </c>
      <c r="BH20" s="214">
        <v>0</v>
      </c>
      <c r="BI20" s="217">
        <f>SUM(BJ20:BO20)</f>
        <v>0</v>
      </c>
      <c r="BJ20" s="223">
        <v>0</v>
      </c>
      <c r="BK20" s="222">
        <v>0</v>
      </c>
      <c r="BL20" s="215">
        <v>0</v>
      </c>
      <c r="BM20" s="215">
        <v>0</v>
      </c>
      <c r="BN20" s="215">
        <v>0</v>
      </c>
      <c r="BO20" s="215">
        <v>0</v>
      </c>
      <c r="BP20" s="217">
        <f>SUM(BQ20:BV20)</f>
        <v>0</v>
      </c>
      <c r="BQ20" s="223">
        <v>0</v>
      </c>
      <c r="BR20" s="222">
        <v>0</v>
      </c>
      <c r="BS20" s="215">
        <v>0</v>
      </c>
      <c r="BT20" s="215">
        <v>0</v>
      </c>
      <c r="BU20" s="215">
        <v>0</v>
      </c>
      <c r="BV20" s="214">
        <v>0</v>
      </c>
      <c r="BW20" s="217">
        <f>SUM(BX20:CC20)</f>
        <v>0</v>
      </c>
      <c r="BX20" s="223">
        <v>0</v>
      </c>
      <c r="BY20" s="222">
        <v>0</v>
      </c>
      <c r="BZ20" s="215">
        <v>0</v>
      </c>
      <c r="CA20" s="215">
        <v>0</v>
      </c>
      <c r="CB20" s="215">
        <v>0</v>
      </c>
      <c r="CC20" s="214">
        <v>0</v>
      </c>
      <c r="CD20" s="217">
        <f>SUM(CE20:CJ20)</f>
        <v>0</v>
      </c>
      <c r="CE20" s="223">
        <v>0</v>
      </c>
      <c r="CF20" s="222">
        <v>0</v>
      </c>
      <c r="CG20" s="215">
        <v>0</v>
      </c>
      <c r="CH20" s="215">
        <v>0</v>
      </c>
      <c r="CI20" s="215">
        <v>0</v>
      </c>
      <c r="CJ20" s="214">
        <v>0</v>
      </c>
      <c r="CK20" s="217">
        <f>SUM(CL20:CQ20)</f>
        <v>0</v>
      </c>
      <c r="CL20" s="223">
        <v>0</v>
      </c>
      <c r="CM20" s="222">
        <v>0</v>
      </c>
      <c r="CN20" s="215">
        <v>0</v>
      </c>
      <c r="CO20" s="215">
        <v>0</v>
      </c>
      <c r="CP20" s="215">
        <v>0</v>
      </c>
      <c r="CQ20" s="214">
        <v>0</v>
      </c>
    </row>
    <row r="21" spans="1:95" ht="15" customHeight="1">
      <c r="A21" s="213"/>
      <c r="B21" s="212"/>
      <c r="C21" s="221" t="s">
        <v>160</v>
      </c>
      <c r="D21" s="220" t="s">
        <v>159</v>
      </c>
      <c r="E21" s="219">
        <v>0</v>
      </c>
      <c r="F21" s="216"/>
      <c r="G21" s="215"/>
      <c r="H21" s="215"/>
      <c r="I21" s="215"/>
      <c r="J21" s="215"/>
      <c r="K21" s="214"/>
      <c r="L21" s="218">
        <v>0</v>
      </c>
      <c r="M21" s="216"/>
      <c r="N21" s="215"/>
      <c r="O21" s="215"/>
      <c r="P21" s="215"/>
      <c r="Q21" s="215"/>
      <c r="R21" s="214"/>
      <c r="S21" s="218">
        <f>SUM(T21:Y21)</f>
        <v>0</v>
      </c>
      <c r="T21" s="216"/>
      <c r="U21" s="215"/>
      <c r="V21" s="215"/>
      <c r="W21" s="215"/>
      <c r="X21" s="215"/>
      <c r="Y21" s="214"/>
      <c r="Z21" s="218">
        <f>SUM(AA21:AF21)</f>
        <v>0</v>
      </c>
      <c r="AA21" s="216">
        <v>0</v>
      </c>
      <c r="AB21" s="215">
        <v>0</v>
      </c>
      <c r="AC21" s="215">
        <v>0</v>
      </c>
      <c r="AD21" s="215">
        <v>0</v>
      </c>
      <c r="AE21" s="215">
        <v>0</v>
      </c>
      <c r="AF21" s="214">
        <v>0</v>
      </c>
      <c r="AG21" s="218">
        <f>SUM(AH21:AM21)</f>
        <v>0</v>
      </c>
      <c r="AH21" s="216">
        <v>0</v>
      </c>
      <c r="AI21" s="215">
        <v>0</v>
      </c>
      <c r="AJ21" s="215">
        <v>0</v>
      </c>
      <c r="AK21" s="215">
        <v>0</v>
      </c>
      <c r="AL21" s="215">
        <v>0</v>
      </c>
      <c r="AM21" s="214">
        <v>0</v>
      </c>
      <c r="AN21" s="217">
        <f>SUM(AO21:AT21)</f>
        <v>0</v>
      </c>
      <c r="AO21" s="216">
        <v>0</v>
      </c>
      <c r="AP21" s="215">
        <v>0</v>
      </c>
      <c r="AQ21" s="215">
        <v>0</v>
      </c>
      <c r="AR21" s="215">
        <v>0</v>
      </c>
      <c r="AS21" s="215">
        <v>0</v>
      </c>
      <c r="AT21" s="214">
        <v>0</v>
      </c>
      <c r="AU21" s="217">
        <f>SUM(AV21:BA21)</f>
        <v>0</v>
      </c>
      <c r="AV21" s="216">
        <v>0</v>
      </c>
      <c r="AW21" s="215">
        <v>0</v>
      </c>
      <c r="AX21" s="215">
        <v>0</v>
      </c>
      <c r="AY21" s="215">
        <v>0</v>
      </c>
      <c r="AZ21" s="215">
        <v>0</v>
      </c>
      <c r="BA21" s="214">
        <v>0</v>
      </c>
      <c r="BB21" s="217">
        <f>SUM(BC21:BH21)</f>
        <v>0</v>
      </c>
      <c r="BC21" s="216">
        <v>0</v>
      </c>
      <c r="BD21" s="215">
        <v>0</v>
      </c>
      <c r="BE21" s="215">
        <v>0</v>
      </c>
      <c r="BF21" s="215">
        <v>0</v>
      </c>
      <c r="BG21" s="215">
        <v>0</v>
      </c>
      <c r="BH21" s="214">
        <v>0</v>
      </c>
      <c r="BI21" s="217">
        <f>SUM(BJ21:BO21)</f>
        <v>0</v>
      </c>
      <c r="BJ21" s="216">
        <v>0</v>
      </c>
      <c r="BK21" s="215">
        <v>0</v>
      </c>
      <c r="BL21" s="215">
        <v>0</v>
      </c>
      <c r="BM21" s="215">
        <v>0</v>
      </c>
      <c r="BN21" s="215">
        <v>0</v>
      </c>
      <c r="BO21" s="215">
        <v>0</v>
      </c>
      <c r="BP21" s="217">
        <f>SUM(BQ21:BV21)</f>
        <v>0</v>
      </c>
      <c r="BQ21" s="216">
        <v>0</v>
      </c>
      <c r="BR21" s="215">
        <v>0</v>
      </c>
      <c r="BS21" s="215">
        <v>0</v>
      </c>
      <c r="BT21" s="215">
        <v>0</v>
      </c>
      <c r="BU21" s="215">
        <v>0</v>
      </c>
      <c r="BV21" s="214">
        <v>0</v>
      </c>
      <c r="BW21" s="217">
        <f>SUM(BX21:CC21)</f>
        <v>0</v>
      </c>
      <c r="BX21" s="216">
        <v>0</v>
      </c>
      <c r="BY21" s="215">
        <v>0</v>
      </c>
      <c r="BZ21" s="215">
        <v>0</v>
      </c>
      <c r="CA21" s="215">
        <v>0</v>
      </c>
      <c r="CB21" s="215">
        <v>0</v>
      </c>
      <c r="CC21" s="214">
        <v>0</v>
      </c>
      <c r="CD21" s="217">
        <f>SUM(CE21:CJ21)</f>
        <v>0</v>
      </c>
      <c r="CE21" s="216">
        <v>0</v>
      </c>
      <c r="CF21" s="215">
        <v>0</v>
      </c>
      <c r="CG21" s="215">
        <v>0</v>
      </c>
      <c r="CH21" s="215">
        <v>0</v>
      </c>
      <c r="CI21" s="215">
        <v>0</v>
      </c>
      <c r="CJ21" s="214">
        <v>0</v>
      </c>
      <c r="CK21" s="217">
        <f>SUM(CL21:CQ21)</f>
        <v>0</v>
      </c>
      <c r="CL21" s="216">
        <v>0</v>
      </c>
      <c r="CM21" s="215">
        <v>0</v>
      </c>
      <c r="CN21" s="215">
        <v>0</v>
      </c>
      <c r="CO21" s="215">
        <v>0</v>
      </c>
      <c r="CP21" s="215">
        <v>0</v>
      </c>
      <c r="CQ21" s="214">
        <v>0</v>
      </c>
    </row>
    <row r="22" spans="1:95" ht="15" customHeight="1">
      <c r="A22" s="213"/>
      <c r="B22" s="212"/>
      <c r="C22" s="211"/>
      <c r="D22" s="210" t="s">
        <v>158</v>
      </c>
      <c r="E22" s="150">
        <v>0</v>
      </c>
      <c r="F22" s="199"/>
      <c r="G22" s="198"/>
      <c r="H22" s="198"/>
      <c r="I22" s="198"/>
      <c r="J22" s="198"/>
      <c r="K22" s="197"/>
      <c r="L22" s="209">
        <v>0</v>
      </c>
      <c r="M22" s="199"/>
      <c r="N22" s="198"/>
      <c r="O22" s="198"/>
      <c r="P22" s="198"/>
      <c r="Q22" s="198"/>
      <c r="R22" s="197"/>
      <c r="S22" s="209">
        <f>SUM(T22:Y22)</f>
        <v>0</v>
      </c>
      <c r="T22" s="199"/>
      <c r="U22" s="198"/>
      <c r="V22" s="198"/>
      <c r="W22" s="198"/>
      <c r="X22" s="198"/>
      <c r="Y22" s="197"/>
      <c r="Z22" s="209">
        <f>SUM(AA22:AF22)</f>
        <v>0</v>
      </c>
      <c r="AA22" s="199">
        <v>0</v>
      </c>
      <c r="AB22" s="198">
        <v>0</v>
      </c>
      <c r="AC22" s="198">
        <v>0</v>
      </c>
      <c r="AD22" s="198">
        <v>0</v>
      </c>
      <c r="AE22" s="198">
        <v>0</v>
      </c>
      <c r="AF22" s="197">
        <v>0</v>
      </c>
      <c r="AG22" s="209">
        <f>SUM(AH22:AM22)</f>
        <v>0</v>
      </c>
      <c r="AH22" s="199">
        <v>0</v>
      </c>
      <c r="AI22" s="198">
        <v>0</v>
      </c>
      <c r="AJ22" s="198">
        <v>0</v>
      </c>
      <c r="AK22" s="198">
        <v>0</v>
      </c>
      <c r="AL22" s="198">
        <v>0</v>
      </c>
      <c r="AM22" s="197">
        <v>0</v>
      </c>
      <c r="AN22" s="208">
        <f>SUM(AO22:AT22)</f>
        <v>0</v>
      </c>
      <c r="AO22" s="199">
        <v>0</v>
      </c>
      <c r="AP22" s="198">
        <v>0</v>
      </c>
      <c r="AQ22" s="198">
        <v>0</v>
      </c>
      <c r="AR22" s="198">
        <v>0</v>
      </c>
      <c r="AS22" s="198">
        <v>0</v>
      </c>
      <c r="AT22" s="197">
        <v>0</v>
      </c>
      <c r="AU22" s="208">
        <f>SUM(AV22:BA22)</f>
        <v>0</v>
      </c>
      <c r="AV22" s="199">
        <v>0</v>
      </c>
      <c r="AW22" s="198">
        <v>0</v>
      </c>
      <c r="AX22" s="198">
        <v>0</v>
      </c>
      <c r="AY22" s="198">
        <v>0</v>
      </c>
      <c r="AZ22" s="198">
        <v>0</v>
      </c>
      <c r="BA22" s="197">
        <v>0</v>
      </c>
      <c r="BB22" s="208">
        <f>SUM(BC22:BH22)</f>
        <v>0</v>
      </c>
      <c r="BC22" s="199">
        <v>0</v>
      </c>
      <c r="BD22" s="198">
        <v>0</v>
      </c>
      <c r="BE22" s="198">
        <v>0</v>
      </c>
      <c r="BF22" s="198">
        <v>0</v>
      </c>
      <c r="BG22" s="198">
        <v>0</v>
      </c>
      <c r="BH22" s="197">
        <v>0</v>
      </c>
      <c r="BI22" s="208">
        <f>SUM(BJ22:BO22)</f>
        <v>0</v>
      </c>
      <c r="BJ22" s="199">
        <v>0</v>
      </c>
      <c r="BK22" s="198">
        <v>0</v>
      </c>
      <c r="BL22" s="198">
        <v>0</v>
      </c>
      <c r="BM22" s="198">
        <v>0</v>
      </c>
      <c r="BN22" s="198">
        <v>0</v>
      </c>
      <c r="BO22" s="198">
        <v>0</v>
      </c>
      <c r="BP22" s="208">
        <f>SUM(BQ22:BV22)</f>
        <v>0</v>
      </c>
      <c r="BQ22" s="199">
        <v>0</v>
      </c>
      <c r="BR22" s="198">
        <v>0</v>
      </c>
      <c r="BS22" s="198">
        <v>0</v>
      </c>
      <c r="BT22" s="198">
        <v>0</v>
      </c>
      <c r="BU22" s="198">
        <v>0</v>
      </c>
      <c r="BV22" s="197">
        <v>0</v>
      </c>
      <c r="BW22" s="208">
        <f>SUM(BX22:CC22)</f>
        <v>0</v>
      </c>
      <c r="BX22" s="199">
        <v>0</v>
      </c>
      <c r="BY22" s="198">
        <v>0</v>
      </c>
      <c r="BZ22" s="198">
        <v>0</v>
      </c>
      <c r="CA22" s="198">
        <v>0</v>
      </c>
      <c r="CB22" s="198">
        <v>0</v>
      </c>
      <c r="CC22" s="197">
        <v>0</v>
      </c>
      <c r="CD22" s="208">
        <f>SUM(CE22:CJ22)</f>
        <v>0</v>
      </c>
      <c r="CE22" s="199">
        <v>0</v>
      </c>
      <c r="CF22" s="198">
        <v>0</v>
      </c>
      <c r="CG22" s="198">
        <v>0</v>
      </c>
      <c r="CH22" s="198">
        <v>0</v>
      </c>
      <c r="CI22" s="198">
        <v>0</v>
      </c>
      <c r="CJ22" s="197">
        <v>0</v>
      </c>
      <c r="CK22" s="208">
        <f>SUM(CL22:CQ22)</f>
        <v>0</v>
      </c>
      <c r="CL22" s="199">
        <v>0</v>
      </c>
      <c r="CM22" s="198">
        <v>0</v>
      </c>
      <c r="CN22" s="198">
        <v>0</v>
      </c>
      <c r="CO22" s="198">
        <v>0</v>
      </c>
      <c r="CP22" s="198">
        <v>0</v>
      </c>
      <c r="CQ22" s="197">
        <v>0</v>
      </c>
    </row>
    <row r="23" spans="2:95" ht="15" customHeight="1">
      <c r="B23" s="124" t="s">
        <v>157</v>
      </c>
      <c r="C23" s="124"/>
      <c r="D23" s="124"/>
      <c r="E23" s="171">
        <v>0</v>
      </c>
      <c r="F23" s="205"/>
      <c r="G23" s="204"/>
      <c r="H23" s="204"/>
      <c r="I23" s="204"/>
      <c r="J23" s="204"/>
      <c r="K23" s="206"/>
      <c r="L23" s="201">
        <v>0</v>
      </c>
      <c r="M23" s="205"/>
      <c r="N23" s="204"/>
      <c r="O23" s="204"/>
      <c r="P23" s="204"/>
      <c r="Q23" s="204"/>
      <c r="R23" s="206"/>
      <c r="S23" s="201">
        <f>SUM(T23:Y23)</f>
        <v>0</v>
      </c>
      <c r="T23" s="205"/>
      <c r="U23" s="204"/>
      <c r="V23" s="203"/>
      <c r="W23" s="203"/>
      <c r="X23" s="203"/>
      <c r="Y23" s="202"/>
      <c r="Z23" s="201">
        <f>SUM(AA23:AF23)</f>
        <v>0</v>
      </c>
      <c r="AA23" s="199">
        <v>0</v>
      </c>
      <c r="AB23" s="198">
        <v>0</v>
      </c>
      <c r="AC23" s="198">
        <v>0</v>
      </c>
      <c r="AD23" s="198">
        <v>0</v>
      </c>
      <c r="AE23" s="198">
        <v>0</v>
      </c>
      <c r="AF23" s="197">
        <v>0</v>
      </c>
      <c r="AG23" s="201">
        <f>SUM(AH23:AM23)</f>
        <v>0</v>
      </c>
      <c r="AH23" s="199">
        <v>0</v>
      </c>
      <c r="AI23" s="198">
        <v>0</v>
      </c>
      <c r="AJ23" s="198">
        <v>0</v>
      </c>
      <c r="AK23" s="198">
        <v>0</v>
      </c>
      <c r="AL23" s="198">
        <v>0</v>
      </c>
      <c r="AM23" s="197">
        <v>0</v>
      </c>
      <c r="AN23" s="200">
        <f>SUM(AO23:AT23)</f>
        <v>0</v>
      </c>
      <c r="AO23" s="199">
        <v>0</v>
      </c>
      <c r="AP23" s="198">
        <v>0</v>
      </c>
      <c r="AQ23" s="198">
        <v>0</v>
      </c>
      <c r="AR23" s="198">
        <v>0</v>
      </c>
      <c r="AS23" s="198">
        <v>0</v>
      </c>
      <c r="AT23" s="197">
        <v>0</v>
      </c>
      <c r="AU23" s="200">
        <f>SUM(AV23:BA23)</f>
        <v>0</v>
      </c>
      <c r="AV23" s="199">
        <v>0</v>
      </c>
      <c r="AW23" s="198">
        <v>0</v>
      </c>
      <c r="AX23" s="198">
        <v>0</v>
      </c>
      <c r="AY23" s="198">
        <v>0</v>
      </c>
      <c r="AZ23" s="198">
        <v>0</v>
      </c>
      <c r="BA23" s="197">
        <v>0</v>
      </c>
      <c r="BB23" s="200">
        <f>SUM(BC23:BH23)</f>
        <v>0</v>
      </c>
      <c r="BC23" s="199">
        <v>0</v>
      </c>
      <c r="BD23" s="198">
        <v>0</v>
      </c>
      <c r="BE23" s="198">
        <v>0</v>
      </c>
      <c r="BF23" s="198">
        <v>0</v>
      </c>
      <c r="BG23" s="198">
        <v>0</v>
      </c>
      <c r="BH23" s="197">
        <v>0</v>
      </c>
      <c r="BI23" s="200">
        <f>SUM(BJ23:BO23)</f>
        <v>0</v>
      </c>
      <c r="BJ23" s="199">
        <v>0</v>
      </c>
      <c r="BK23" s="198">
        <v>0</v>
      </c>
      <c r="BL23" s="198">
        <v>0</v>
      </c>
      <c r="BM23" s="198">
        <v>0</v>
      </c>
      <c r="BN23" s="198">
        <v>0</v>
      </c>
      <c r="BO23" s="198">
        <v>0</v>
      </c>
      <c r="BP23" s="200">
        <f>SUM(BQ23:BV23)</f>
        <v>0</v>
      </c>
      <c r="BQ23" s="199">
        <v>0</v>
      </c>
      <c r="BR23" s="198">
        <v>0</v>
      </c>
      <c r="BS23" s="198">
        <v>0</v>
      </c>
      <c r="BT23" s="198">
        <v>0</v>
      </c>
      <c r="BU23" s="198">
        <v>0</v>
      </c>
      <c r="BV23" s="197">
        <v>0</v>
      </c>
      <c r="BW23" s="200">
        <f>SUM(BX23:CC23)</f>
        <v>0</v>
      </c>
      <c r="BX23" s="199">
        <v>0</v>
      </c>
      <c r="BY23" s="198">
        <v>0</v>
      </c>
      <c r="BZ23" s="198">
        <v>0</v>
      </c>
      <c r="CA23" s="198">
        <v>0</v>
      </c>
      <c r="CB23" s="198">
        <v>0</v>
      </c>
      <c r="CC23" s="197">
        <v>0</v>
      </c>
      <c r="CD23" s="200">
        <f>SUM(CE23:CJ23)</f>
        <v>0</v>
      </c>
      <c r="CE23" s="199">
        <v>0</v>
      </c>
      <c r="CF23" s="198">
        <v>0</v>
      </c>
      <c r="CG23" s="198">
        <v>0</v>
      </c>
      <c r="CH23" s="198">
        <v>0</v>
      </c>
      <c r="CI23" s="198">
        <v>0</v>
      </c>
      <c r="CJ23" s="197">
        <v>0</v>
      </c>
      <c r="CK23" s="200">
        <f>SUM(CL23:CQ23)</f>
        <v>0</v>
      </c>
      <c r="CL23" s="199">
        <v>0</v>
      </c>
      <c r="CM23" s="198">
        <v>0</v>
      </c>
      <c r="CN23" s="198">
        <v>0</v>
      </c>
      <c r="CO23" s="198">
        <v>0</v>
      </c>
      <c r="CP23" s="198">
        <v>0</v>
      </c>
      <c r="CQ23" s="197">
        <v>0</v>
      </c>
    </row>
    <row r="24" spans="2:95" ht="15" customHeight="1">
      <c r="B24" s="124" t="s">
        <v>156</v>
      </c>
      <c r="C24" s="124"/>
      <c r="D24" s="124"/>
      <c r="E24" s="171">
        <v>0</v>
      </c>
      <c r="F24" s="205"/>
      <c r="G24" s="204"/>
      <c r="H24" s="204"/>
      <c r="I24" s="204"/>
      <c r="J24" s="204"/>
      <c r="K24" s="206"/>
      <c r="L24" s="201">
        <v>0</v>
      </c>
      <c r="M24" s="205"/>
      <c r="N24" s="204"/>
      <c r="O24" s="204"/>
      <c r="P24" s="204"/>
      <c r="Q24" s="204"/>
      <c r="R24" s="206"/>
      <c r="S24" s="201">
        <f>SUM(T24:Y24)</f>
        <v>0</v>
      </c>
      <c r="T24" s="205"/>
      <c r="U24" s="204"/>
      <c r="V24" s="203"/>
      <c r="W24" s="203"/>
      <c r="X24" s="203"/>
      <c r="Y24" s="202"/>
      <c r="Z24" s="201">
        <f>SUM(AA24:AF24)</f>
        <v>0</v>
      </c>
      <c r="AA24" s="199">
        <v>0</v>
      </c>
      <c r="AB24" s="198">
        <v>0</v>
      </c>
      <c r="AC24" s="198">
        <v>0</v>
      </c>
      <c r="AD24" s="198">
        <v>0</v>
      </c>
      <c r="AE24" s="198">
        <v>0</v>
      </c>
      <c r="AF24" s="197">
        <v>0</v>
      </c>
      <c r="AG24" s="201">
        <f>SUM(AH24:AM24)</f>
        <v>0</v>
      </c>
      <c r="AH24" s="199">
        <v>0</v>
      </c>
      <c r="AI24" s="198">
        <v>0</v>
      </c>
      <c r="AJ24" s="198">
        <v>0</v>
      </c>
      <c r="AK24" s="198">
        <v>0</v>
      </c>
      <c r="AL24" s="198">
        <v>0</v>
      </c>
      <c r="AM24" s="197">
        <v>0</v>
      </c>
      <c r="AN24" s="200">
        <f>SUM(AO24:AT24)</f>
        <v>0</v>
      </c>
      <c r="AO24" s="199">
        <v>0</v>
      </c>
      <c r="AP24" s="198">
        <v>0</v>
      </c>
      <c r="AQ24" s="198">
        <v>0</v>
      </c>
      <c r="AR24" s="198">
        <v>0</v>
      </c>
      <c r="AS24" s="198">
        <v>0</v>
      </c>
      <c r="AT24" s="197">
        <v>0</v>
      </c>
      <c r="AU24" s="200">
        <f>SUM(AV24:BA24)</f>
        <v>0</v>
      </c>
      <c r="AV24" s="199">
        <v>0</v>
      </c>
      <c r="AW24" s="198">
        <v>0</v>
      </c>
      <c r="AX24" s="198">
        <v>0</v>
      </c>
      <c r="AY24" s="198">
        <v>0</v>
      </c>
      <c r="AZ24" s="198">
        <v>0</v>
      </c>
      <c r="BA24" s="197">
        <v>0</v>
      </c>
      <c r="BB24" s="200">
        <f>SUM(BC24:BH24)</f>
        <v>0</v>
      </c>
      <c r="BC24" s="199">
        <v>0</v>
      </c>
      <c r="BD24" s="198">
        <v>0</v>
      </c>
      <c r="BE24" s="198">
        <v>0</v>
      </c>
      <c r="BF24" s="198">
        <v>0</v>
      </c>
      <c r="BG24" s="198">
        <v>0</v>
      </c>
      <c r="BH24" s="197">
        <v>0</v>
      </c>
      <c r="BI24" s="200">
        <f>SUM(BJ24:BO24)</f>
        <v>0</v>
      </c>
      <c r="BJ24" s="199">
        <v>0</v>
      </c>
      <c r="BK24" s="198">
        <v>0</v>
      </c>
      <c r="BL24" s="198">
        <v>0</v>
      </c>
      <c r="BM24" s="198">
        <v>0</v>
      </c>
      <c r="BN24" s="198">
        <v>0</v>
      </c>
      <c r="BO24" s="198">
        <v>0</v>
      </c>
      <c r="BP24" s="200">
        <f>SUM(BQ24:BV24)</f>
        <v>0</v>
      </c>
      <c r="BQ24" s="199">
        <v>0</v>
      </c>
      <c r="BR24" s="198">
        <v>0</v>
      </c>
      <c r="BS24" s="198">
        <v>0</v>
      </c>
      <c r="BT24" s="198">
        <v>0</v>
      </c>
      <c r="BU24" s="198">
        <v>0</v>
      </c>
      <c r="BV24" s="197">
        <v>0</v>
      </c>
      <c r="BW24" s="200">
        <f>SUM(BX24:CC24)</f>
        <v>0</v>
      </c>
      <c r="BX24" s="199">
        <v>0</v>
      </c>
      <c r="BY24" s="198">
        <v>0</v>
      </c>
      <c r="BZ24" s="198">
        <v>0</v>
      </c>
      <c r="CA24" s="198">
        <v>0</v>
      </c>
      <c r="CB24" s="198">
        <v>0</v>
      </c>
      <c r="CC24" s="197">
        <v>0</v>
      </c>
      <c r="CD24" s="200">
        <f>SUM(CE24:CJ24)</f>
        <v>0</v>
      </c>
      <c r="CE24" s="199">
        <v>0</v>
      </c>
      <c r="CF24" s="198">
        <v>0</v>
      </c>
      <c r="CG24" s="198">
        <v>0</v>
      </c>
      <c r="CH24" s="198">
        <v>0</v>
      </c>
      <c r="CI24" s="198">
        <v>0</v>
      </c>
      <c r="CJ24" s="197">
        <v>0</v>
      </c>
      <c r="CK24" s="200">
        <f>SUM(CL24:CQ24)</f>
        <v>0</v>
      </c>
      <c r="CL24" s="199">
        <v>0</v>
      </c>
      <c r="CM24" s="198">
        <v>0</v>
      </c>
      <c r="CN24" s="198">
        <v>0</v>
      </c>
      <c r="CO24" s="198">
        <v>0</v>
      </c>
      <c r="CP24" s="198">
        <v>0</v>
      </c>
      <c r="CQ24" s="197">
        <v>0</v>
      </c>
    </row>
    <row r="25" spans="2:95" ht="15" customHeight="1">
      <c r="B25" s="124" t="s">
        <v>155</v>
      </c>
      <c r="C25" s="124"/>
      <c r="D25" s="124"/>
      <c r="E25" s="171">
        <v>0</v>
      </c>
      <c r="F25" s="205"/>
      <c r="G25" s="204"/>
      <c r="H25" s="204"/>
      <c r="I25" s="204"/>
      <c r="J25" s="204"/>
      <c r="K25" s="206"/>
      <c r="L25" s="201">
        <v>0</v>
      </c>
      <c r="M25" s="205"/>
      <c r="N25" s="204"/>
      <c r="O25" s="204"/>
      <c r="P25" s="204"/>
      <c r="Q25" s="204"/>
      <c r="R25" s="206"/>
      <c r="S25" s="201">
        <f>SUM(T25:Y25)</f>
        <v>0</v>
      </c>
      <c r="T25" s="205"/>
      <c r="U25" s="204"/>
      <c r="V25" s="203"/>
      <c r="W25" s="203"/>
      <c r="X25" s="203"/>
      <c r="Y25" s="202"/>
      <c r="Z25" s="201">
        <f>SUM(AA25:AF25)</f>
        <v>0</v>
      </c>
      <c r="AA25" s="199">
        <v>0</v>
      </c>
      <c r="AB25" s="198">
        <v>0</v>
      </c>
      <c r="AC25" s="198">
        <v>0</v>
      </c>
      <c r="AD25" s="198">
        <v>0</v>
      </c>
      <c r="AE25" s="198">
        <v>0</v>
      </c>
      <c r="AF25" s="197">
        <v>0</v>
      </c>
      <c r="AG25" s="201">
        <f>SUM(AH25:AM25)</f>
        <v>0</v>
      </c>
      <c r="AH25" s="199">
        <v>0</v>
      </c>
      <c r="AI25" s="198">
        <v>0</v>
      </c>
      <c r="AJ25" s="198">
        <v>0</v>
      </c>
      <c r="AK25" s="198">
        <v>0</v>
      </c>
      <c r="AL25" s="198">
        <v>0</v>
      </c>
      <c r="AM25" s="197">
        <v>0</v>
      </c>
      <c r="AN25" s="200">
        <f>SUM(AO25:AT25)</f>
        <v>0</v>
      </c>
      <c r="AO25" s="199">
        <v>0</v>
      </c>
      <c r="AP25" s="198">
        <v>0</v>
      </c>
      <c r="AQ25" s="198">
        <v>0</v>
      </c>
      <c r="AR25" s="198">
        <v>0</v>
      </c>
      <c r="AS25" s="198">
        <v>0</v>
      </c>
      <c r="AT25" s="197">
        <v>0</v>
      </c>
      <c r="AU25" s="200">
        <f>SUM(AV25:BA25)</f>
        <v>0</v>
      </c>
      <c r="AV25" s="199">
        <v>0</v>
      </c>
      <c r="AW25" s="198">
        <v>0</v>
      </c>
      <c r="AX25" s="198">
        <v>0</v>
      </c>
      <c r="AY25" s="198">
        <v>0</v>
      </c>
      <c r="AZ25" s="198">
        <v>0</v>
      </c>
      <c r="BA25" s="197">
        <v>0</v>
      </c>
      <c r="BB25" s="200">
        <f>SUM(BC25:BH25)</f>
        <v>0</v>
      </c>
      <c r="BC25" s="199">
        <v>0</v>
      </c>
      <c r="BD25" s="198">
        <v>0</v>
      </c>
      <c r="BE25" s="198">
        <v>0</v>
      </c>
      <c r="BF25" s="198">
        <v>0</v>
      </c>
      <c r="BG25" s="198">
        <v>0</v>
      </c>
      <c r="BH25" s="197">
        <v>0</v>
      </c>
      <c r="BI25" s="200">
        <f>SUM(BJ25:BO25)</f>
        <v>0</v>
      </c>
      <c r="BJ25" s="199">
        <v>0</v>
      </c>
      <c r="BK25" s="198">
        <v>0</v>
      </c>
      <c r="BL25" s="198">
        <v>0</v>
      </c>
      <c r="BM25" s="198">
        <v>0</v>
      </c>
      <c r="BN25" s="198">
        <v>0</v>
      </c>
      <c r="BO25" s="198">
        <v>0</v>
      </c>
      <c r="BP25" s="200">
        <f>SUM(BQ25:BV25)</f>
        <v>0</v>
      </c>
      <c r="BQ25" s="199">
        <v>0</v>
      </c>
      <c r="BR25" s="198">
        <v>0</v>
      </c>
      <c r="BS25" s="198">
        <v>0</v>
      </c>
      <c r="BT25" s="198">
        <v>0</v>
      </c>
      <c r="BU25" s="198">
        <v>0</v>
      </c>
      <c r="BV25" s="197">
        <v>0</v>
      </c>
      <c r="BW25" s="200">
        <f>SUM(BX25:CC25)</f>
        <v>0</v>
      </c>
      <c r="BX25" s="199">
        <v>0</v>
      </c>
      <c r="BY25" s="198">
        <v>0</v>
      </c>
      <c r="BZ25" s="198">
        <v>0</v>
      </c>
      <c r="CA25" s="198">
        <v>0</v>
      </c>
      <c r="CB25" s="198">
        <v>0</v>
      </c>
      <c r="CC25" s="197">
        <v>0</v>
      </c>
      <c r="CD25" s="200">
        <f>SUM(CE25:CJ25)</f>
        <v>0</v>
      </c>
      <c r="CE25" s="199">
        <v>0</v>
      </c>
      <c r="CF25" s="198">
        <v>0</v>
      </c>
      <c r="CG25" s="198">
        <v>0</v>
      </c>
      <c r="CH25" s="198">
        <v>0</v>
      </c>
      <c r="CI25" s="198">
        <v>0</v>
      </c>
      <c r="CJ25" s="197">
        <v>0</v>
      </c>
      <c r="CK25" s="200">
        <f>SUM(CL25:CQ25)</f>
        <v>0</v>
      </c>
      <c r="CL25" s="199">
        <v>0</v>
      </c>
      <c r="CM25" s="198">
        <v>0</v>
      </c>
      <c r="CN25" s="198">
        <v>0</v>
      </c>
      <c r="CO25" s="198">
        <v>0</v>
      </c>
      <c r="CP25" s="198">
        <v>0</v>
      </c>
      <c r="CQ25" s="197">
        <v>0</v>
      </c>
    </row>
    <row r="26" spans="2:95" ht="15" customHeight="1">
      <c r="B26" s="124" t="s">
        <v>154</v>
      </c>
      <c r="C26" s="124"/>
      <c r="D26" s="124"/>
      <c r="E26" s="171">
        <v>0</v>
      </c>
      <c r="F26" s="205"/>
      <c r="G26" s="204"/>
      <c r="H26" s="204"/>
      <c r="I26" s="204"/>
      <c r="J26" s="204"/>
      <c r="K26" s="206"/>
      <c r="L26" s="201">
        <v>0</v>
      </c>
      <c r="M26" s="205"/>
      <c r="N26" s="204"/>
      <c r="O26" s="204"/>
      <c r="P26" s="204"/>
      <c r="Q26" s="204"/>
      <c r="R26" s="206"/>
      <c r="S26" s="201">
        <f>SUM(T26:Y26)</f>
        <v>0</v>
      </c>
      <c r="T26" s="205"/>
      <c r="U26" s="204"/>
      <c r="V26" s="203"/>
      <c r="W26" s="203"/>
      <c r="X26" s="203"/>
      <c r="Y26" s="202"/>
      <c r="Z26" s="201">
        <f>SUM(AA26:AF26)</f>
        <v>0</v>
      </c>
      <c r="AA26" s="199">
        <v>0</v>
      </c>
      <c r="AB26" s="198">
        <v>0</v>
      </c>
      <c r="AC26" s="198">
        <v>0</v>
      </c>
      <c r="AD26" s="198">
        <v>0</v>
      </c>
      <c r="AE26" s="198">
        <v>0</v>
      </c>
      <c r="AF26" s="197">
        <v>0</v>
      </c>
      <c r="AG26" s="201">
        <f>SUM(AH26:AM26)</f>
        <v>0</v>
      </c>
      <c r="AH26" s="199">
        <v>0</v>
      </c>
      <c r="AI26" s="198">
        <v>0</v>
      </c>
      <c r="AJ26" s="198">
        <v>0</v>
      </c>
      <c r="AK26" s="198">
        <v>0</v>
      </c>
      <c r="AL26" s="198">
        <v>0</v>
      </c>
      <c r="AM26" s="197">
        <v>0</v>
      </c>
      <c r="AN26" s="200">
        <f>SUM(AO26:AT26)</f>
        <v>0</v>
      </c>
      <c r="AO26" s="199">
        <v>0</v>
      </c>
      <c r="AP26" s="198">
        <v>0</v>
      </c>
      <c r="AQ26" s="198">
        <v>0</v>
      </c>
      <c r="AR26" s="198">
        <v>0</v>
      </c>
      <c r="AS26" s="198">
        <v>0</v>
      </c>
      <c r="AT26" s="197">
        <v>0</v>
      </c>
      <c r="AU26" s="200">
        <f>SUM(AV26:BA26)</f>
        <v>0</v>
      </c>
      <c r="AV26" s="199">
        <v>0</v>
      </c>
      <c r="AW26" s="198">
        <v>0</v>
      </c>
      <c r="AX26" s="198">
        <v>0</v>
      </c>
      <c r="AY26" s="198">
        <v>0</v>
      </c>
      <c r="AZ26" s="198">
        <v>0</v>
      </c>
      <c r="BA26" s="197">
        <v>0</v>
      </c>
      <c r="BB26" s="200">
        <f>SUM(BC26:BH26)</f>
        <v>0</v>
      </c>
      <c r="BC26" s="199">
        <v>0</v>
      </c>
      <c r="BD26" s="198">
        <v>0</v>
      </c>
      <c r="BE26" s="198">
        <v>0</v>
      </c>
      <c r="BF26" s="198">
        <v>0</v>
      </c>
      <c r="BG26" s="198">
        <v>0</v>
      </c>
      <c r="BH26" s="197">
        <v>0</v>
      </c>
      <c r="BI26" s="200">
        <f>SUM(BJ26:BO26)</f>
        <v>0</v>
      </c>
      <c r="BJ26" s="199">
        <v>0</v>
      </c>
      <c r="BK26" s="198">
        <v>0</v>
      </c>
      <c r="BL26" s="198">
        <v>0</v>
      </c>
      <c r="BM26" s="198">
        <v>0</v>
      </c>
      <c r="BN26" s="198">
        <v>0</v>
      </c>
      <c r="BO26" s="198">
        <v>0</v>
      </c>
      <c r="BP26" s="200">
        <f>SUM(BQ26:BV26)</f>
        <v>0</v>
      </c>
      <c r="BQ26" s="199">
        <v>0</v>
      </c>
      <c r="BR26" s="198">
        <v>0</v>
      </c>
      <c r="BS26" s="198">
        <v>0</v>
      </c>
      <c r="BT26" s="198">
        <v>0</v>
      </c>
      <c r="BU26" s="198">
        <v>0</v>
      </c>
      <c r="BV26" s="197">
        <v>0</v>
      </c>
      <c r="BW26" s="200">
        <f>SUM(BX26:CC26)</f>
        <v>0</v>
      </c>
      <c r="BX26" s="199">
        <v>0</v>
      </c>
      <c r="BY26" s="198">
        <v>0</v>
      </c>
      <c r="BZ26" s="198">
        <v>0</v>
      </c>
      <c r="CA26" s="198">
        <v>0</v>
      </c>
      <c r="CB26" s="198">
        <v>0</v>
      </c>
      <c r="CC26" s="197">
        <v>0</v>
      </c>
      <c r="CD26" s="200">
        <f>SUM(CE26:CJ26)</f>
        <v>0</v>
      </c>
      <c r="CE26" s="199">
        <v>0</v>
      </c>
      <c r="CF26" s="198">
        <v>0</v>
      </c>
      <c r="CG26" s="198">
        <v>0</v>
      </c>
      <c r="CH26" s="198">
        <v>0</v>
      </c>
      <c r="CI26" s="198">
        <v>0</v>
      </c>
      <c r="CJ26" s="197">
        <v>0</v>
      </c>
      <c r="CK26" s="200">
        <f>SUM(CL26:CQ26)</f>
        <v>0</v>
      </c>
      <c r="CL26" s="199">
        <v>0</v>
      </c>
      <c r="CM26" s="198">
        <v>0</v>
      </c>
      <c r="CN26" s="198">
        <v>0</v>
      </c>
      <c r="CO26" s="198">
        <v>0</v>
      </c>
      <c r="CP26" s="198">
        <v>0</v>
      </c>
      <c r="CQ26" s="197">
        <v>0</v>
      </c>
    </row>
    <row r="27" spans="2:95" ht="15" customHeight="1">
      <c r="B27" s="124" t="s">
        <v>153</v>
      </c>
      <c r="C27" s="124"/>
      <c r="D27" s="124"/>
      <c r="E27" s="171">
        <v>0</v>
      </c>
      <c r="F27" s="205"/>
      <c r="G27" s="204"/>
      <c r="H27" s="204"/>
      <c r="I27" s="204"/>
      <c r="J27" s="204"/>
      <c r="K27" s="206"/>
      <c r="L27" s="201">
        <v>0</v>
      </c>
      <c r="M27" s="205"/>
      <c r="N27" s="204"/>
      <c r="O27" s="204"/>
      <c r="P27" s="204"/>
      <c r="Q27" s="204"/>
      <c r="R27" s="206"/>
      <c r="S27" s="201">
        <f>SUM(T27:Y27)</f>
        <v>0</v>
      </c>
      <c r="T27" s="205"/>
      <c r="U27" s="204"/>
      <c r="V27" s="203"/>
      <c r="W27" s="203"/>
      <c r="X27" s="203"/>
      <c r="Y27" s="202"/>
      <c r="Z27" s="201">
        <f>SUM(AA27:AF27)</f>
        <v>0</v>
      </c>
      <c r="AA27" s="199">
        <v>0</v>
      </c>
      <c r="AB27" s="198">
        <v>0</v>
      </c>
      <c r="AC27" s="198">
        <v>0</v>
      </c>
      <c r="AD27" s="198">
        <v>0</v>
      </c>
      <c r="AE27" s="198">
        <v>0</v>
      </c>
      <c r="AF27" s="197">
        <v>0</v>
      </c>
      <c r="AG27" s="201">
        <f>SUM(AH27:AM27)</f>
        <v>0</v>
      </c>
      <c r="AH27" s="199">
        <v>0</v>
      </c>
      <c r="AI27" s="198">
        <v>0</v>
      </c>
      <c r="AJ27" s="198">
        <v>0</v>
      </c>
      <c r="AK27" s="198">
        <v>0</v>
      </c>
      <c r="AL27" s="198">
        <v>0</v>
      </c>
      <c r="AM27" s="197">
        <v>0</v>
      </c>
      <c r="AN27" s="200">
        <f>SUM(AO27:AT27)</f>
        <v>0</v>
      </c>
      <c r="AO27" s="199">
        <v>0</v>
      </c>
      <c r="AP27" s="198">
        <v>0</v>
      </c>
      <c r="AQ27" s="198">
        <v>0</v>
      </c>
      <c r="AR27" s="198">
        <v>0</v>
      </c>
      <c r="AS27" s="198">
        <v>0</v>
      </c>
      <c r="AT27" s="197">
        <v>0</v>
      </c>
      <c r="AU27" s="200">
        <f>SUM(AV27:BA27)</f>
        <v>0</v>
      </c>
      <c r="AV27" s="199">
        <v>0</v>
      </c>
      <c r="AW27" s="198">
        <v>0</v>
      </c>
      <c r="AX27" s="198">
        <v>0</v>
      </c>
      <c r="AY27" s="198">
        <v>0</v>
      </c>
      <c r="AZ27" s="198">
        <v>0</v>
      </c>
      <c r="BA27" s="197">
        <v>0</v>
      </c>
      <c r="BB27" s="200">
        <f>SUM(BC27:BH27)</f>
        <v>0</v>
      </c>
      <c r="BC27" s="199">
        <v>0</v>
      </c>
      <c r="BD27" s="198">
        <v>0</v>
      </c>
      <c r="BE27" s="198">
        <v>0</v>
      </c>
      <c r="BF27" s="198">
        <v>0</v>
      </c>
      <c r="BG27" s="198">
        <v>0</v>
      </c>
      <c r="BH27" s="197">
        <v>0</v>
      </c>
      <c r="BI27" s="200">
        <f>SUM(BJ27:BO27)</f>
        <v>0</v>
      </c>
      <c r="BJ27" s="199">
        <v>0</v>
      </c>
      <c r="BK27" s="198">
        <v>0</v>
      </c>
      <c r="BL27" s="198">
        <v>0</v>
      </c>
      <c r="BM27" s="198">
        <v>0</v>
      </c>
      <c r="BN27" s="198">
        <v>0</v>
      </c>
      <c r="BO27" s="198">
        <v>0</v>
      </c>
      <c r="BP27" s="200">
        <f>SUM(BQ27:BV27)</f>
        <v>0</v>
      </c>
      <c r="BQ27" s="199">
        <v>0</v>
      </c>
      <c r="BR27" s="198">
        <v>0</v>
      </c>
      <c r="BS27" s="198">
        <v>0</v>
      </c>
      <c r="BT27" s="198">
        <v>0</v>
      </c>
      <c r="BU27" s="198">
        <v>0</v>
      </c>
      <c r="BV27" s="197">
        <v>0</v>
      </c>
      <c r="BW27" s="200">
        <f>SUM(BX27:CC27)</f>
        <v>0</v>
      </c>
      <c r="BX27" s="199">
        <v>0</v>
      </c>
      <c r="BY27" s="198">
        <v>0</v>
      </c>
      <c r="BZ27" s="198">
        <v>0</v>
      </c>
      <c r="CA27" s="198">
        <v>0</v>
      </c>
      <c r="CB27" s="198">
        <v>0</v>
      </c>
      <c r="CC27" s="197">
        <v>0</v>
      </c>
      <c r="CD27" s="200">
        <f>SUM(CE27:CJ27)</f>
        <v>0</v>
      </c>
      <c r="CE27" s="199">
        <v>0</v>
      </c>
      <c r="CF27" s="198">
        <v>0</v>
      </c>
      <c r="CG27" s="198">
        <v>0</v>
      </c>
      <c r="CH27" s="198">
        <v>0</v>
      </c>
      <c r="CI27" s="198">
        <v>0</v>
      </c>
      <c r="CJ27" s="197">
        <v>0</v>
      </c>
      <c r="CK27" s="200">
        <f>SUM(CL27:CQ27)</f>
        <v>0</v>
      </c>
      <c r="CL27" s="199">
        <v>0</v>
      </c>
      <c r="CM27" s="198">
        <v>0</v>
      </c>
      <c r="CN27" s="198">
        <v>0</v>
      </c>
      <c r="CO27" s="198">
        <v>0</v>
      </c>
      <c r="CP27" s="198">
        <v>0</v>
      </c>
      <c r="CQ27" s="197">
        <v>0</v>
      </c>
    </row>
    <row r="28" spans="2:95" ht="15" customHeight="1">
      <c r="B28" s="124" t="s">
        <v>152</v>
      </c>
      <c r="C28" s="124"/>
      <c r="D28" s="124"/>
      <c r="E28" s="171">
        <v>0</v>
      </c>
      <c r="F28" s="205"/>
      <c r="G28" s="204"/>
      <c r="H28" s="204"/>
      <c r="I28" s="204"/>
      <c r="J28" s="204"/>
      <c r="K28" s="206"/>
      <c r="L28" s="201">
        <v>0</v>
      </c>
      <c r="M28" s="205"/>
      <c r="N28" s="204"/>
      <c r="O28" s="204"/>
      <c r="P28" s="204"/>
      <c r="Q28" s="204"/>
      <c r="R28" s="206"/>
      <c r="S28" s="201">
        <f>SUM(T28:Y28)</f>
        <v>0</v>
      </c>
      <c r="T28" s="205"/>
      <c r="U28" s="204"/>
      <c r="V28" s="203"/>
      <c r="W28" s="203"/>
      <c r="X28" s="203"/>
      <c r="Y28" s="202"/>
      <c r="Z28" s="201">
        <f>SUM(AA28:AF28)</f>
        <v>0</v>
      </c>
      <c r="AA28" s="199">
        <v>0</v>
      </c>
      <c r="AB28" s="198">
        <v>0</v>
      </c>
      <c r="AC28" s="198">
        <v>0</v>
      </c>
      <c r="AD28" s="198">
        <v>0</v>
      </c>
      <c r="AE28" s="198">
        <v>0</v>
      </c>
      <c r="AF28" s="197">
        <v>0</v>
      </c>
      <c r="AG28" s="201">
        <f>SUM(AH28:AM28)</f>
        <v>0</v>
      </c>
      <c r="AH28" s="199">
        <v>0</v>
      </c>
      <c r="AI28" s="198">
        <v>0</v>
      </c>
      <c r="AJ28" s="198">
        <v>0</v>
      </c>
      <c r="AK28" s="198">
        <v>0</v>
      </c>
      <c r="AL28" s="198">
        <v>0</v>
      </c>
      <c r="AM28" s="197">
        <v>0</v>
      </c>
      <c r="AN28" s="200">
        <f>SUM(AO28:AT28)</f>
        <v>0</v>
      </c>
      <c r="AO28" s="199">
        <v>0</v>
      </c>
      <c r="AP28" s="198">
        <v>0</v>
      </c>
      <c r="AQ28" s="198">
        <v>0</v>
      </c>
      <c r="AR28" s="198">
        <v>0</v>
      </c>
      <c r="AS28" s="198">
        <v>0</v>
      </c>
      <c r="AT28" s="197">
        <v>0</v>
      </c>
      <c r="AU28" s="200">
        <f>SUM(AV28:BA28)</f>
        <v>0</v>
      </c>
      <c r="AV28" s="199">
        <v>0</v>
      </c>
      <c r="AW28" s="198">
        <v>0</v>
      </c>
      <c r="AX28" s="198">
        <v>0</v>
      </c>
      <c r="AY28" s="198">
        <v>0</v>
      </c>
      <c r="AZ28" s="198">
        <v>0</v>
      </c>
      <c r="BA28" s="197">
        <v>0</v>
      </c>
      <c r="BB28" s="200">
        <f>SUM(BC28:BH28)</f>
        <v>0</v>
      </c>
      <c r="BC28" s="199">
        <v>0</v>
      </c>
      <c r="BD28" s="198">
        <v>0</v>
      </c>
      <c r="BE28" s="198">
        <v>0</v>
      </c>
      <c r="BF28" s="198">
        <v>0</v>
      </c>
      <c r="BG28" s="198">
        <v>0</v>
      </c>
      <c r="BH28" s="197">
        <v>0</v>
      </c>
      <c r="BI28" s="200">
        <f>SUM(BJ28:BO28)</f>
        <v>0</v>
      </c>
      <c r="BJ28" s="199">
        <v>0</v>
      </c>
      <c r="BK28" s="198">
        <v>0</v>
      </c>
      <c r="BL28" s="198">
        <v>0</v>
      </c>
      <c r="BM28" s="198">
        <v>0</v>
      </c>
      <c r="BN28" s="198">
        <v>0</v>
      </c>
      <c r="BO28" s="198">
        <v>0</v>
      </c>
      <c r="BP28" s="200">
        <f>SUM(BQ28:BV28)</f>
        <v>0</v>
      </c>
      <c r="BQ28" s="199">
        <v>0</v>
      </c>
      <c r="BR28" s="198">
        <v>0</v>
      </c>
      <c r="BS28" s="198">
        <v>0</v>
      </c>
      <c r="BT28" s="198">
        <v>0</v>
      </c>
      <c r="BU28" s="198">
        <v>0</v>
      </c>
      <c r="BV28" s="197">
        <v>0</v>
      </c>
      <c r="BW28" s="200">
        <f>SUM(BX28:CC28)</f>
        <v>0</v>
      </c>
      <c r="BX28" s="199">
        <v>0</v>
      </c>
      <c r="BY28" s="198">
        <v>0</v>
      </c>
      <c r="BZ28" s="198">
        <v>0</v>
      </c>
      <c r="CA28" s="198">
        <v>0</v>
      </c>
      <c r="CB28" s="198">
        <v>0</v>
      </c>
      <c r="CC28" s="197">
        <v>0</v>
      </c>
      <c r="CD28" s="200">
        <f>SUM(CE28:CJ28)</f>
        <v>0</v>
      </c>
      <c r="CE28" s="199">
        <v>0</v>
      </c>
      <c r="CF28" s="198">
        <v>0</v>
      </c>
      <c r="CG28" s="198">
        <v>0</v>
      </c>
      <c r="CH28" s="198">
        <v>0</v>
      </c>
      <c r="CI28" s="198">
        <v>0</v>
      </c>
      <c r="CJ28" s="197">
        <v>0</v>
      </c>
      <c r="CK28" s="200">
        <f>SUM(CL28:CQ28)</f>
        <v>0</v>
      </c>
      <c r="CL28" s="199">
        <v>0</v>
      </c>
      <c r="CM28" s="198">
        <v>0</v>
      </c>
      <c r="CN28" s="198">
        <v>0</v>
      </c>
      <c r="CO28" s="198">
        <v>0</v>
      </c>
      <c r="CP28" s="198">
        <v>0</v>
      </c>
      <c r="CQ28" s="197">
        <v>0</v>
      </c>
    </row>
    <row r="29" spans="2:95" ht="15" customHeight="1">
      <c r="B29" s="138" t="s">
        <v>151</v>
      </c>
      <c r="C29" s="137"/>
      <c r="D29" s="207" t="s">
        <v>150</v>
      </c>
      <c r="E29" s="171">
        <v>0</v>
      </c>
      <c r="F29" s="205"/>
      <c r="G29" s="204"/>
      <c r="H29" s="204"/>
      <c r="I29" s="204"/>
      <c r="J29" s="204"/>
      <c r="K29" s="206"/>
      <c r="L29" s="201">
        <v>0</v>
      </c>
      <c r="M29" s="205"/>
      <c r="N29" s="204"/>
      <c r="O29" s="204"/>
      <c r="P29" s="204"/>
      <c r="Q29" s="204"/>
      <c r="R29" s="206"/>
      <c r="S29" s="201">
        <f>SUM(T29:Y29)</f>
        <v>0</v>
      </c>
      <c r="T29" s="205"/>
      <c r="U29" s="204"/>
      <c r="V29" s="203"/>
      <c r="W29" s="203"/>
      <c r="X29" s="203"/>
      <c r="Y29" s="202"/>
      <c r="Z29" s="201">
        <f>SUM(AA29:AF29)</f>
        <v>0</v>
      </c>
      <c r="AA29" s="199">
        <v>0</v>
      </c>
      <c r="AB29" s="198">
        <v>0</v>
      </c>
      <c r="AC29" s="198">
        <v>0</v>
      </c>
      <c r="AD29" s="198">
        <v>0</v>
      </c>
      <c r="AE29" s="198">
        <v>0</v>
      </c>
      <c r="AF29" s="197">
        <v>0</v>
      </c>
      <c r="AG29" s="201">
        <f>SUM(AH29:AM29)</f>
        <v>0</v>
      </c>
      <c r="AH29" s="199">
        <v>0</v>
      </c>
      <c r="AI29" s="198">
        <v>0</v>
      </c>
      <c r="AJ29" s="198">
        <v>0</v>
      </c>
      <c r="AK29" s="198">
        <v>0</v>
      </c>
      <c r="AL29" s="198">
        <v>0</v>
      </c>
      <c r="AM29" s="197">
        <v>0</v>
      </c>
      <c r="AN29" s="200">
        <f>SUM(AO29:AT29)</f>
        <v>0</v>
      </c>
      <c r="AO29" s="199">
        <v>0</v>
      </c>
      <c r="AP29" s="198">
        <v>0</v>
      </c>
      <c r="AQ29" s="198">
        <v>0</v>
      </c>
      <c r="AR29" s="198">
        <v>0</v>
      </c>
      <c r="AS29" s="198">
        <v>0</v>
      </c>
      <c r="AT29" s="197">
        <v>0</v>
      </c>
      <c r="AU29" s="200">
        <f>SUM(AV29:BA29)</f>
        <v>0</v>
      </c>
      <c r="AV29" s="199">
        <v>0</v>
      </c>
      <c r="AW29" s="198">
        <v>0</v>
      </c>
      <c r="AX29" s="198">
        <v>0</v>
      </c>
      <c r="AY29" s="198">
        <v>0</v>
      </c>
      <c r="AZ29" s="198">
        <v>0</v>
      </c>
      <c r="BA29" s="197">
        <v>0</v>
      </c>
      <c r="BB29" s="200">
        <f>SUM(BC29:BH29)</f>
        <v>0</v>
      </c>
      <c r="BC29" s="199">
        <v>0</v>
      </c>
      <c r="BD29" s="198">
        <v>0</v>
      </c>
      <c r="BE29" s="198">
        <v>0</v>
      </c>
      <c r="BF29" s="198">
        <v>0</v>
      </c>
      <c r="BG29" s="198">
        <v>0</v>
      </c>
      <c r="BH29" s="197">
        <v>0</v>
      </c>
      <c r="BI29" s="200">
        <f>SUM(BJ29:BO29)</f>
        <v>0</v>
      </c>
      <c r="BJ29" s="199">
        <v>0</v>
      </c>
      <c r="BK29" s="198">
        <v>0</v>
      </c>
      <c r="BL29" s="198">
        <v>0</v>
      </c>
      <c r="BM29" s="198">
        <v>0</v>
      </c>
      <c r="BN29" s="198">
        <v>0</v>
      </c>
      <c r="BO29" s="198">
        <v>0</v>
      </c>
      <c r="BP29" s="200">
        <f>SUM(BQ29:BV29)</f>
        <v>0</v>
      </c>
      <c r="BQ29" s="199">
        <v>0</v>
      </c>
      <c r="BR29" s="198">
        <v>0</v>
      </c>
      <c r="BS29" s="198">
        <v>0</v>
      </c>
      <c r="BT29" s="198">
        <v>0</v>
      </c>
      <c r="BU29" s="198">
        <v>0</v>
      </c>
      <c r="BV29" s="197">
        <v>0</v>
      </c>
      <c r="BW29" s="200">
        <f>SUM(BX29:CC29)</f>
        <v>0</v>
      </c>
      <c r="BX29" s="199">
        <v>0</v>
      </c>
      <c r="BY29" s="198">
        <v>0</v>
      </c>
      <c r="BZ29" s="198">
        <v>0</v>
      </c>
      <c r="CA29" s="198">
        <v>0</v>
      </c>
      <c r="CB29" s="198">
        <v>0</v>
      </c>
      <c r="CC29" s="197">
        <v>0</v>
      </c>
      <c r="CD29" s="200">
        <f>SUM(CE29:CJ29)</f>
        <v>0</v>
      </c>
      <c r="CE29" s="199">
        <v>0</v>
      </c>
      <c r="CF29" s="198">
        <v>0</v>
      </c>
      <c r="CG29" s="198">
        <v>0</v>
      </c>
      <c r="CH29" s="198">
        <v>0</v>
      </c>
      <c r="CI29" s="198">
        <v>0</v>
      </c>
      <c r="CJ29" s="197">
        <v>0</v>
      </c>
      <c r="CK29" s="200">
        <f>SUM(CL29:CQ29)</f>
        <v>0</v>
      </c>
      <c r="CL29" s="199">
        <v>0</v>
      </c>
      <c r="CM29" s="198">
        <v>0</v>
      </c>
      <c r="CN29" s="198">
        <v>0</v>
      </c>
      <c r="CO29" s="198">
        <v>0</v>
      </c>
      <c r="CP29" s="198">
        <v>0</v>
      </c>
      <c r="CQ29" s="197">
        <v>0</v>
      </c>
    </row>
    <row r="30" spans="2:95" ht="15" customHeight="1">
      <c r="B30" s="196" t="s">
        <v>148</v>
      </c>
      <c r="C30" s="195"/>
      <c r="D30" s="195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Y30" s="193" t="s">
        <v>149</v>
      </c>
      <c r="AF30" s="193" t="s">
        <v>149</v>
      </c>
      <c r="AM30" s="193"/>
      <c r="AT30" s="193" t="s">
        <v>148</v>
      </c>
      <c r="BA30" s="193"/>
      <c r="BH30" s="193"/>
      <c r="BV30" s="193"/>
      <c r="CC30" s="193"/>
      <c r="CJ30" s="193"/>
      <c r="CQ30" s="193"/>
    </row>
  </sheetData>
  <sheetProtection/>
  <mergeCells count="36">
    <mergeCell ref="B5:D5"/>
    <mergeCell ref="B7:B9"/>
    <mergeCell ref="C7:D7"/>
    <mergeCell ref="C12:D12"/>
    <mergeCell ref="C13:D13"/>
    <mergeCell ref="C18:D18"/>
    <mergeCell ref="C11:D11"/>
    <mergeCell ref="BP3:BV3"/>
    <mergeCell ref="C17:D17"/>
    <mergeCell ref="C14:D14"/>
    <mergeCell ref="BB3:BH3"/>
    <mergeCell ref="B3:D4"/>
    <mergeCell ref="AG3:AM3"/>
    <mergeCell ref="S3:Y3"/>
    <mergeCell ref="BI3:BO3"/>
    <mergeCell ref="B6:D6"/>
    <mergeCell ref="AN3:AT3"/>
    <mergeCell ref="B19:B22"/>
    <mergeCell ref="C19:C20"/>
    <mergeCell ref="C21:C22"/>
    <mergeCell ref="B29:C29"/>
    <mergeCell ref="B27:D27"/>
    <mergeCell ref="B28:D28"/>
    <mergeCell ref="B23:D23"/>
    <mergeCell ref="B24:D24"/>
    <mergeCell ref="B25:D25"/>
    <mergeCell ref="CK3:CQ3"/>
    <mergeCell ref="CD3:CJ3"/>
    <mergeCell ref="BW3:CC3"/>
    <mergeCell ref="Z3:AF3"/>
    <mergeCell ref="B26:D26"/>
    <mergeCell ref="C8:D8"/>
    <mergeCell ref="C9:D9"/>
    <mergeCell ref="B10:B18"/>
    <mergeCell ref="C15:C16"/>
    <mergeCell ref="C10:D1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showGridLines="0" view="pageLayout" workbookViewId="0" topLeftCell="A1">
      <selection activeCell="J5" sqref="J5"/>
    </sheetView>
  </sheetViews>
  <sheetFormatPr defaultColWidth="9.00390625" defaultRowHeight="13.5"/>
  <cols>
    <col min="1" max="1" width="3.625" style="2" customWidth="1"/>
    <col min="2" max="2" width="10.625" style="2" customWidth="1"/>
    <col min="3" max="3" width="12.00390625" style="88" customWidth="1"/>
    <col min="4" max="4" width="12.00390625" style="89" customWidth="1"/>
    <col min="5" max="8" width="12.00390625" style="88" customWidth="1"/>
    <col min="9" max="9" width="0.2421875" style="88" hidden="1" customWidth="1"/>
    <col min="10" max="16384" width="9.00390625" style="2" customWidth="1"/>
  </cols>
  <sheetData>
    <row r="1" ht="30" customHeight="1">
      <c r="A1" s="1" t="s">
        <v>69</v>
      </c>
    </row>
    <row r="2" spans="2:9" ht="18" customHeight="1">
      <c r="B2" s="114"/>
      <c r="C2" s="112"/>
      <c r="D2" s="113"/>
      <c r="E2" s="112"/>
      <c r="F2" s="112"/>
      <c r="G2" s="112"/>
      <c r="H2" s="112"/>
      <c r="I2" s="112"/>
    </row>
    <row r="3" spans="2:9" ht="21" customHeight="1">
      <c r="B3" s="82" t="s">
        <v>68</v>
      </c>
      <c r="C3" s="111" t="s">
        <v>67</v>
      </c>
      <c r="D3" s="110"/>
      <c r="E3" s="111" t="s">
        <v>66</v>
      </c>
      <c r="F3" s="110"/>
      <c r="G3" s="111" t="s">
        <v>65</v>
      </c>
      <c r="H3" s="110"/>
      <c r="I3" s="109" t="s">
        <v>64</v>
      </c>
    </row>
    <row r="4" spans="2:9" ht="15" customHeight="1">
      <c r="B4" s="84"/>
      <c r="C4" s="108" t="s">
        <v>63</v>
      </c>
      <c r="D4" s="107" t="s">
        <v>61</v>
      </c>
      <c r="E4" s="106" t="s">
        <v>62</v>
      </c>
      <c r="F4" s="105" t="s">
        <v>61</v>
      </c>
      <c r="G4" s="106" t="s">
        <v>62</v>
      </c>
      <c r="H4" s="105" t="s">
        <v>61</v>
      </c>
      <c r="I4" s="104"/>
    </row>
    <row r="5" spans="2:9" ht="15" customHeight="1">
      <c r="B5" s="16" t="s">
        <v>30</v>
      </c>
      <c r="C5" s="21">
        <f>SUM(C6:C9)</f>
        <v>588</v>
      </c>
      <c r="D5" s="102">
        <f>ROUND(C5/$I5*1000,3)</f>
        <v>6.479</v>
      </c>
      <c r="E5" s="103">
        <f>SUM(E6:E9)</f>
        <v>13</v>
      </c>
      <c r="F5" s="102">
        <f>ROUND(E5/$I5*1000,3)</f>
        <v>0.143</v>
      </c>
      <c r="G5" s="103">
        <f>SUM(G6:G9)</f>
        <v>735</v>
      </c>
      <c r="H5" s="102">
        <f>ROUND(G5/$I5*1000,3)</f>
        <v>8.099</v>
      </c>
      <c r="I5" s="101">
        <f>SUM(I6:I9)</f>
        <v>90754</v>
      </c>
    </row>
    <row r="6" spans="2:9" ht="13.5" customHeight="1">
      <c r="B6" s="14" t="s">
        <v>26</v>
      </c>
      <c r="C6" s="100">
        <v>121</v>
      </c>
      <c r="D6" s="98">
        <f>ROUND(C6/$I6*1000,3)</f>
        <v>5.099</v>
      </c>
      <c r="E6" s="99">
        <v>1</v>
      </c>
      <c r="F6" s="98">
        <f>ROUND(E6/$I6*1000,3)</f>
        <v>0.042</v>
      </c>
      <c r="G6" s="99">
        <v>154</v>
      </c>
      <c r="H6" s="98">
        <f>ROUND(G6/$I6*1000,3)</f>
        <v>6.49</v>
      </c>
      <c r="I6" s="24">
        <v>23729</v>
      </c>
    </row>
    <row r="7" spans="2:9" ht="13.5" customHeight="1">
      <c r="B7" s="14" t="s">
        <v>27</v>
      </c>
      <c r="C7" s="100">
        <v>216</v>
      </c>
      <c r="D7" s="98">
        <f>ROUND(C7/$I7*1000,3)</f>
        <v>6.844</v>
      </c>
      <c r="E7" s="99">
        <v>7</v>
      </c>
      <c r="F7" s="98">
        <f>ROUND(E7/$I7*1000,3)</f>
        <v>0.222</v>
      </c>
      <c r="G7" s="99">
        <v>262</v>
      </c>
      <c r="H7" s="98">
        <f>ROUND(G7/$I7*1000,3)</f>
        <v>8.301</v>
      </c>
      <c r="I7" s="24">
        <v>31562</v>
      </c>
    </row>
    <row r="8" spans="2:9" ht="13.5" customHeight="1">
      <c r="B8" s="14" t="s">
        <v>28</v>
      </c>
      <c r="C8" s="100">
        <v>167</v>
      </c>
      <c r="D8" s="98">
        <f>ROUND(C8/$I8*1000,3)</f>
        <v>7.321</v>
      </c>
      <c r="E8" s="99">
        <v>4</v>
      </c>
      <c r="F8" s="98">
        <f>ROUND(E8/$I8*1000,3)</f>
        <v>0.175</v>
      </c>
      <c r="G8" s="99">
        <v>210</v>
      </c>
      <c r="H8" s="98">
        <f>ROUND(G8/$I8*1000,3)</f>
        <v>9.206</v>
      </c>
      <c r="I8" s="24">
        <v>22810</v>
      </c>
    </row>
    <row r="9" spans="2:9" ht="13.5" customHeight="1">
      <c r="B9" s="41" t="s">
        <v>29</v>
      </c>
      <c r="C9" s="97">
        <v>84</v>
      </c>
      <c r="D9" s="95">
        <f>ROUND(C9/$I9*1000,3)</f>
        <v>6.639</v>
      </c>
      <c r="E9" s="96">
        <v>1</v>
      </c>
      <c r="F9" s="95">
        <f>ROUND(E9/$I9*1000,3)</f>
        <v>0.079</v>
      </c>
      <c r="G9" s="96">
        <v>109</v>
      </c>
      <c r="H9" s="95">
        <f>ROUND(G9/$I9*1000,3)</f>
        <v>8.615</v>
      </c>
      <c r="I9" s="45">
        <v>12653</v>
      </c>
    </row>
    <row r="10" spans="2:9" ht="15" customHeight="1">
      <c r="B10" s="16" t="s">
        <v>31</v>
      </c>
      <c r="C10" s="21">
        <f>SUM(C11:C14)</f>
        <v>605</v>
      </c>
      <c r="D10" s="102">
        <f>ROUND(C10/$I10*1000,3)</f>
        <v>6.635</v>
      </c>
      <c r="E10" s="21">
        <f>SUM(E11:E14)</f>
        <v>15</v>
      </c>
      <c r="F10" s="102">
        <f>ROUND(E10/$I10*1000,3)</f>
        <v>0.165</v>
      </c>
      <c r="G10" s="21">
        <f>SUM(G11:G14)</f>
        <v>773</v>
      </c>
      <c r="H10" s="102">
        <f>ROUND(G10/$I10*1000,3)</f>
        <v>8.478</v>
      </c>
      <c r="I10" s="101">
        <f>SUM(I11:I14)</f>
        <v>91180</v>
      </c>
    </row>
    <row r="11" spans="2:9" ht="13.5" customHeight="1">
      <c r="B11" s="14" t="s">
        <v>26</v>
      </c>
      <c r="C11" s="100">
        <v>135</v>
      </c>
      <c r="D11" s="98">
        <f>ROUND(C11/$I11*1000,3)</f>
        <v>5.716</v>
      </c>
      <c r="E11" s="99">
        <v>5</v>
      </c>
      <c r="F11" s="98">
        <f>ROUND(E11/$I11*1000,3)</f>
        <v>0.212</v>
      </c>
      <c r="G11" s="99">
        <v>164</v>
      </c>
      <c r="H11" s="98">
        <f>ROUND(G11/$I11*1000,3)</f>
        <v>6.944</v>
      </c>
      <c r="I11" s="24">
        <v>23619</v>
      </c>
    </row>
    <row r="12" spans="2:9" ht="13.5" customHeight="1">
      <c r="B12" s="14" t="s">
        <v>27</v>
      </c>
      <c r="C12" s="100">
        <v>248</v>
      </c>
      <c r="D12" s="98">
        <f>ROUND(C12/$I12*1000,3)</f>
        <v>7.816</v>
      </c>
      <c r="E12" s="99">
        <v>3</v>
      </c>
      <c r="F12" s="98">
        <f>ROUND(E12/$I12*1000,3)</f>
        <v>0.095</v>
      </c>
      <c r="G12" s="99">
        <v>311</v>
      </c>
      <c r="H12" s="98">
        <f>ROUND(G12/$I12*1000,3)</f>
        <v>9.801</v>
      </c>
      <c r="I12" s="24">
        <v>31731</v>
      </c>
    </row>
    <row r="13" spans="2:9" ht="13.5" customHeight="1">
      <c r="B13" s="14" t="s">
        <v>28</v>
      </c>
      <c r="C13" s="100">
        <v>141</v>
      </c>
      <c r="D13" s="98">
        <f>ROUND(C13/$I13*1000,3)</f>
        <v>6.115</v>
      </c>
      <c r="E13" s="99">
        <v>3</v>
      </c>
      <c r="F13" s="98">
        <f>ROUND(E13/$I13*1000,3)</f>
        <v>0.13</v>
      </c>
      <c r="G13" s="99">
        <v>184</v>
      </c>
      <c r="H13" s="98">
        <f>ROUND(G13/$I13*1000,3)</f>
        <v>7.98</v>
      </c>
      <c r="I13" s="24">
        <v>23058</v>
      </c>
    </row>
    <row r="14" spans="2:9" ht="13.5" customHeight="1">
      <c r="B14" s="41" t="s">
        <v>29</v>
      </c>
      <c r="C14" s="97">
        <v>81</v>
      </c>
      <c r="D14" s="95">
        <f>ROUND(C14/$I14*1000,3)</f>
        <v>6.342</v>
      </c>
      <c r="E14" s="96">
        <v>4</v>
      </c>
      <c r="F14" s="95">
        <f>ROUND(E14/$I14*1000,3)</f>
        <v>0.313</v>
      </c>
      <c r="G14" s="96">
        <v>114</v>
      </c>
      <c r="H14" s="95">
        <f>ROUND(G14/$I14*1000,3)</f>
        <v>8.926</v>
      </c>
      <c r="I14" s="45">
        <v>12772</v>
      </c>
    </row>
    <row r="15" spans="2:9" ht="15" customHeight="1">
      <c r="B15" s="16" t="s">
        <v>32</v>
      </c>
      <c r="C15" s="21">
        <f>SUM(C16:C19)</f>
        <v>571</v>
      </c>
      <c r="D15" s="102">
        <f>ROUND(C15/$I15*1000,3)</f>
        <v>6.214</v>
      </c>
      <c r="E15" s="21">
        <f>SUM(E16:E19)</f>
        <v>5</v>
      </c>
      <c r="F15" s="102">
        <f>ROUND(E15/$I15*1000,3)</f>
        <v>0.054</v>
      </c>
      <c r="G15" s="21">
        <f>SUM(G16:G19)</f>
        <v>744</v>
      </c>
      <c r="H15" s="102">
        <f>ROUND(G15/$I15*1000,3)</f>
        <v>8.097</v>
      </c>
      <c r="I15" s="101">
        <f>SUM(I16:I19)</f>
        <v>91891</v>
      </c>
    </row>
    <row r="16" spans="2:9" ht="13.5" customHeight="1">
      <c r="B16" s="14" t="s">
        <v>26</v>
      </c>
      <c r="C16" s="100">
        <v>134</v>
      </c>
      <c r="D16" s="98">
        <f>ROUND(C16/$I16*1000,3)</f>
        <v>5.657</v>
      </c>
      <c r="E16" s="99">
        <v>0</v>
      </c>
      <c r="F16" s="98">
        <f>ROUND(E16/$I16*1000,3)</f>
        <v>0</v>
      </c>
      <c r="G16" s="99">
        <v>172</v>
      </c>
      <c r="H16" s="98">
        <f>ROUND(G16/$I16*1000,3)</f>
        <v>7.261</v>
      </c>
      <c r="I16" s="24">
        <v>23688</v>
      </c>
    </row>
    <row r="17" spans="2:9" ht="13.5" customHeight="1">
      <c r="B17" s="14" t="s">
        <v>27</v>
      </c>
      <c r="C17" s="100">
        <v>211</v>
      </c>
      <c r="D17" s="98">
        <f>ROUND(C17/$I17*1000,3)</f>
        <v>6.621</v>
      </c>
      <c r="E17" s="99">
        <v>2</v>
      </c>
      <c r="F17" s="98">
        <f>ROUND(E17/$I17*1000,3)</f>
        <v>0.063</v>
      </c>
      <c r="G17" s="99">
        <v>282</v>
      </c>
      <c r="H17" s="98">
        <f>ROUND(G17/$I17*1000,3)</f>
        <v>8.849</v>
      </c>
      <c r="I17" s="24">
        <v>31867</v>
      </c>
    </row>
    <row r="18" spans="2:9" ht="13.5" customHeight="1">
      <c r="B18" s="14" t="s">
        <v>28</v>
      </c>
      <c r="C18" s="100">
        <v>146</v>
      </c>
      <c r="D18" s="98">
        <f>ROUND(C18/$I18*1000,3)</f>
        <v>6.228</v>
      </c>
      <c r="E18" s="99">
        <v>2</v>
      </c>
      <c r="F18" s="98">
        <f>ROUND(E18/$I18*1000,3)</f>
        <v>0.085</v>
      </c>
      <c r="G18" s="99">
        <v>194</v>
      </c>
      <c r="H18" s="98">
        <f>ROUND(G18/$I18*1000,3)</f>
        <v>8.275</v>
      </c>
      <c r="I18" s="24">
        <v>23443</v>
      </c>
    </row>
    <row r="19" spans="2:9" ht="13.5" customHeight="1">
      <c r="B19" s="41" t="s">
        <v>29</v>
      </c>
      <c r="C19" s="97">
        <v>80</v>
      </c>
      <c r="D19" s="95">
        <f>ROUND(C19/$I19*1000,3)</f>
        <v>6.205</v>
      </c>
      <c r="E19" s="96">
        <v>1</v>
      </c>
      <c r="F19" s="95">
        <f>ROUND(E19/$I19*1000,3)</f>
        <v>0.078</v>
      </c>
      <c r="G19" s="96">
        <v>96</v>
      </c>
      <c r="H19" s="95">
        <f>ROUND(G19/$I19*1000,3)</f>
        <v>7.446</v>
      </c>
      <c r="I19" s="45">
        <v>12893</v>
      </c>
    </row>
    <row r="20" spans="2:9" ht="15" customHeight="1">
      <c r="B20" s="16" t="s">
        <v>33</v>
      </c>
      <c r="C20" s="21">
        <f>SUM(C21:C24)</f>
        <v>521</v>
      </c>
      <c r="D20" s="102">
        <f>ROUND(C20/$I20*1000,3)</f>
        <v>5.646</v>
      </c>
      <c r="E20" s="21">
        <f>SUM(E21:E24)</f>
        <v>7</v>
      </c>
      <c r="F20" s="102">
        <f>ROUND(E20/$I20*1000,3)</f>
        <v>0.076</v>
      </c>
      <c r="G20" s="21">
        <f>SUM(G21:G24)</f>
        <v>656</v>
      </c>
      <c r="H20" s="102">
        <f>ROUND(G20/$I20*1000,3)</f>
        <v>7.108</v>
      </c>
      <c r="I20" s="101">
        <f>SUM(I21:I24)</f>
        <v>92284</v>
      </c>
    </row>
    <row r="21" spans="2:9" ht="13.5" customHeight="1">
      <c r="B21" s="14" t="s">
        <v>26</v>
      </c>
      <c r="C21" s="100">
        <v>116</v>
      </c>
      <c r="D21" s="98">
        <f>ROUND(C21/$I21*1000,3)</f>
        <v>4.934</v>
      </c>
      <c r="E21" s="99">
        <v>2</v>
      </c>
      <c r="F21" s="98">
        <f>ROUND(E21/$I21*1000,3)</f>
        <v>0.085</v>
      </c>
      <c r="G21" s="99">
        <v>148</v>
      </c>
      <c r="H21" s="98">
        <f>ROUND(G21/$I21*1000,3)</f>
        <v>6.295</v>
      </c>
      <c r="I21" s="24">
        <v>23512</v>
      </c>
    </row>
    <row r="22" spans="2:9" ht="13.5" customHeight="1">
      <c r="B22" s="14" t="s">
        <v>27</v>
      </c>
      <c r="C22" s="100">
        <v>202</v>
      </c>
      <c r="D22" s="98">
        <f>ROUND(C22/$I22*1000,3)</f>
        <v>6.292</v>
      </c>
      <c r="E22" s="99">
        <v>3</v>
      </c>
      <c r="F22" s="98">
        <f>ROUND(E22/$I22*1000,3)</f>
        <v>0.093</v>
      </c>
      <c r="G22" s="99">
        <v>259</v>
      </c>
      <c r="H22" s="98">
        <f>ROUND(G22/$I22*1000,3)</f>
        <v>8.068</v>
      </c>
      <c r="I22" s="24">
        <v>32103</v>
      </c>
    </row>
    <row r="23" spans="2:9" ht="13.5" customHeight="1">
      <c r="B23" s="14" t="s">
        <v>28</v>
      </c>
      <c r="C23" s="100">
        <v>134</v>
      </c>
      <c r="D23" s="98">
        <f>ROUND(C23/$I23*1000,3)</f>
        <v>5.662</v>
      </c>
      <c r="E23" s="99">
        <v>1</v>
      </c>
      <c r="F23" s="98">
        <f>ROUND(E23/$I23*1000,3)</f>
        <v>0.042</v>
      </c>
      <c r="G23" s="99">
        <v>170</v>
      </c>
      <c r="H23" s="98">
        <f>ROUND(G23/$I23*1000,3)</f>
        <v>7.183</v>
      </c>
      <c r="I23" s="24">
        <v>23668</v>
      </c>
    </row>
    <row r="24" spans="2:9" ht="13.5" customHeight="1">
      <c r="B24" s="41" t="s">
        <v>29</v>
      </c>
      <c r="C24" s="97">
        <v>69</v>
      </c>
      <c r="D24" s="95">
        <f>ROUND(C24/$I24*1000,3)</f>
        <v>5.307</v>
      </c>
      <c r="E24" s="96">
        <v>1</v>
      </c>
      <c r="F24" s="95">
        <f>ROUND(E24/$I24*1000,3)</f>
        <v>0.077</v>
      </c>
      <c r="G24" s="96">
        <v>79</v>
      </c>
      <c r="H24" s="95">
        <f>ROUND(G24/$I24*1000,3)</f>
        <v>6.076</v>
      </c>
      <c r="I24" s="45">
        <v>13001</v>
      </c>
    </row>
    <row r="25" spans="2:9" ht="15" customHeight="1">
      <c r="B25" s="16" t="s">
        <v>34</v>
      </c>
      <c r="C25" s="21">
        <f>SUM(C26:C29)</f>
        <v>530</v>
      </c>
      <c r="D25" s="102">
        <f>ROUND(C25/$I25*1000,3)</f>
        <v>5.72</v>
      </c>
      <c r="E25" s="21">
        <f>SUM(E26:E29)</f>
        <v>5</v>
      </c>
      <c r="F25" s="102">
        <f>ROUND(E25/$I25*1000,3)</f>
        <v>0.054</v>
      </c>
      <c r="G25" s="21">
        <f>SUM(G26:G29)</f>
        <v>662</v>
      </c>
      <c r="H25" s="102">
        <f>ROUND(G25/$I25*1000,3)</f>
        <v>7.144</v>
      </c>
      <c r="I25" s="101">
        <f>SUM(I26:I29)</f>
        <v>92665</v>
      </c>
    </row>
    <row r="26" spans="2:9" ht="13.5" customHeight="1">
      <c r="B26" s="14" t="s">
        <v>26</v>
      </c>
      <c r="C26" s="100">
        <v>106</v>
      </c>
      <c r="D26" s="98">
        <f>ROUND(C26/$I26*1000,3)</f>
        <v>4.532</v>
      </c>
      <c r="E26" s="99">
        <v>2</v>
      </c>
      <c r="F26" s="98">
        <f>ROUND(E26/$I26*1000,3)</f>
        <v>0.086</v>
      </c>
      <c r="G26" s="99">
        <v>130</v>
      </c>
      <c r="H26" s="98">
        <f>ROUND(G26/$I26*1000,3)</f>
        <v>5.558</v>
      </c>
      <c r="I26" s="24">
        <v>23389</v>
      </c>
    </row>
    <row r="27" spans="2:9" ht="13.5" customHeight="1">
      <c r="B27" s="14" t="s">
        <v>27</v>
      </c>
      <c r="C27" s="100">
        <v>210</v>
      </c>
      <c r="D27" s="98">
        <f>ROUND(C27/$I27*1000,3)</f>
        <v>6.48</v>
      </c>
      <c r="E27" s="99">
        <v>2</v>
      </c>
      <c r="F27" s="98">
        <f>ROUND(E27/$I27*1000,3)</f>
        <v>0.062</v>
      </c>
      <c r="G27" s="99">
        <v>259</v>
      </c>
      <c r="H27" s="98">
        <f>ROUND(G27/$I27*1000,3)</f>
        <v>7.992</v>
      </c>
      <c r="I27" s="24">
        <v>32408</v>
      </c>
    </row>
    <row r="28" spans="2:9" ht="13.5" customHeight="1">
      <c r="B28" s="14" t="s">
        <v>28</v>
      </c>
      <c r="C28" s="100">
        <v>137</v>
      </c>
      <c r="D28" s="98">
        <f>ROUND(C28/$I28*1000,3)</f>
        <v>5.752</v>
      </c>
      <c r="E28" s="99">
        <v>1</v>
      </c>
      <c r="F28" s="98">
        <f>ROUND(E28/$I28*1000,3)</f>
        <v>0.042</v>
      </c>
      <c r="G28" s="99">
        <v>172</v>
      </c>
      <c r="H28" s="98">
        <f>ROUND(G28/$I28*1000,3)</f>
        <v>7.221</v>
      </c>
      <c r="I28" s="24">
        <v>23819</v>
      </c>
    </row>
    <row r="29" spans="2:9" ht="13.5" customHeight="1">
      <c r="B29" s="41" t="s">
        <v>29</v>
      </c>
      <c r="C29" s="97">
        <v>77</v>
      </c>
      <c r="D29" s="95">
        <f>ROUND(C29/$I29*1000,3)</f>
        <v>5.901</v>
      </c>
      <c r="E29" s="96">
        <v>0</v>
      </c>
      <c r="F29" s="95">
        <f>ROUND(E29/$I29*1000,3)</f>
        <v>0</v>
      </c>
      <c r="G29" s="96">
        <v>101</v>
      </c>
      <c r="H29" s="95">
        <f>ROUND(G29/$I29*1000,3)</f>
        <v>7.74</v>
      </c>
      <c r="I29" s="45">
        <v>13049</v>
      </c>
    </row>
    <row r="30" spans="2:9" ht="15" customHeight="1">
      <c r="B30" s="16" t="s">
        <v>35</v>
      </c>
      <c r="C30" s="21">
        <f>SUM(C31:C34)</f>
        <v>524</v>
      </c>
      <c r="D30" s="102">
        <f>ROUND(C30/$I30*1000,3)</f>
        <v>5.641</v>
      </c>
      <c r="E30" s="21">
        <f>SUM(E31:E34)</f>
        <v>9</v>
      </c>
      <c r="F30" s="102">
        <f>ROUND(E30/$I30*1000,3)</f>
        <v>0.097</v>
      </c>
      <c r="G30" s="21">
        <f>SUM(G31:G34)</f>
        <v>665</v>
      </c>
      <c r="H30" s="102">
        <f>ROUND(G30/$I30*1000,3)</f>
        <v>7.159</v>
      </c>
      <c r="I30" s="101">
        <f>SUM(I31:I34)</f>
        <v>92895</v>
      </c>
    </row>
    <row r="31" spans="2:9" ht="13.5" customHeight="1">
      <c r="B31" s="14" t="s">
        <v>26</v>
      </c>
      <c r="C31" s="100">
        <v>105</v>
      </c>
      <c r="D31" s="98">
        <f>ROUND(C31/$I31*1000,3)</f>
        <v>4.536</v>
      </c>
      <c r="E31" s="99">
        <v>2</v>
      </c>
      <c r="F31" s="98">
        <f>ROUND(E31/$I31*1000,3)</f>
        <v>0.086</v>
      </c>
      <c r="G31" s="99">
        <v>125</v>
      </c>
      <c r="H31" s="98">
        <f>ROUND(G31/$I31*1000,3)</f>
        <v>5.4</v>
      </c>
      <c r="I31" s="24">
        <v>23147</v>
      </c>
    </row>
    <row r="32" spans="2:9" ht="13.5" customHeight="1">
      <c r="B32" s="14" t="s">
        <v>27</v>
      </c>
      <c r="C32" s="100">
        <v>204</v>
      </c>
      <c r="D32" s="98">
        <f>ROUND(C32/$I32*1000,3)</f>
        <v>6.244</v>
      </c>
      <c r="E32" s="99">
        <v>1</v>
      </c>
      <c r="F32" s="98">
        <f>ROUND(E32/$I32*1000,3)</f>
        <v>0.031</v>
      </c>
      <c r="G32" s="99">
        <v>271</v>
      </c>
      <c r="H32" s="98">
        <f>ROUND(G32/$I32*1000,3)</f>
        <v>8.295</v>
      </c>
      <c r="I32" s="24">
        <v>32670</v>
      </c>
    </row>
    <row r="33" spans="2:9" ht="13.5" customHeight="1">
      <c r="B33" s="14" t="s">
        <v>28</v>
      </c>
      <c r="C33" s="100">
        <v>150</v>
      </c>
      <c r="D33" s="98">
        <f>ROUND(C33/$I33*1000,3)</f>
        <v>6.255</v>
      </c>
      <c r="E33" s="99">
        <v>4</v>
      </c>
      <c r="F33" s="98">
        <f>ROUND(E33/$I33*1000,3)</f>
        <v>0.167</v>
      </c>
      <c r="G33" s="99">
        <v>196</v>
      </c>
      <c r="H33" s="98">
        <f>ROUND(G33/$I33*1000,3)</f>
        <v>8.174</v>
      </c>
      <c r="I33" s="24">
        <v>23979</v>
      </c>
    </row>
    <row r="34" spans="2:9" ht="13.5" customHeight="1">
      <c r="B34" s="41" t="s">
        <v>29</v>
      </c>
      <c r="C34" s="97">
        <v>65</v>
      </c>
      <c r="D34" s="95">
        <f>ROUND(C34/$I34*1000,3)</f>
        <v>4.962</v>
      </c>
      <c r="E34" s="96">
        <v>2</v>
      </c>
      <c r="F34" s="95">
        <f>ROUND(E34/$I34*1000,3)</f>
        <v>0.153</v>
      </c>
      <c r="G34" s="96">
        <v>73</v>
      </c>
      <c r="H34" s="95">
        <f>ROUND(G34/$I34*1000,3)</f>
        <v>5.573</v>
      </c>
      <c r="I34" s="45">
        <v>13099</v>
      </c>
    </row>
    <row r="35" spans="2:9" ht="15" customHeight="1">
      <c r="B35" s="16" t="s">
        <v>36</v>
      </c>
      <c r="C35" s="21">
        <f>SUM(C36:C39)</f>
        <v>575</v>
      </c>
      <c r="D35" s="102">
        <f>ROUND(C35/$I35*1000,3)</f>
        <v>6.229</v>
      </c>
      <c r="E35" s="21">
        <f>SUM(E36:E39)</f>
        <v>12</v>
      </c>
      <c r="F35" s="102">
        <f>ROUND(E35/$I35*1000,3)</f>
        <v>0.13</v>
      </c>
      <c r="G35" s="21">
        <f>SUM(G36:G39)</f>
        <v>717</v>
      </c>
      <c r="H35" s="102">
        <f>ROUND(G35/$I35*1000,3)</f>
        <v>7.767</v>
      </c>
      <c r="I35" s="101">
        <f>SUM(I36:I39)</f>
        <v>92312</v>
      </c>
    </row>
    <row r="36" spans="2:9" ht="13.5" customHeight="1">
      <c r="B36" s="14" t="s">
        <v>26</v>
      </c>
      <c r="C36" s="100">
        <v>109</v>
      </c>
      <c r="D36" s="98">
        <f>ROUND(C36/$I36*1000,3)</f>
        <v>4.753</v>
      </c>
      <c r="E36" s="99">
        <v>1</v>
      </c>
      <c r="F36" s="98">
        <f>ROUND(E36/$I36*1000,3)</f>
        <v>0.044</v>
      </c>
      <c r="G36" s="99">
        <v>137</v>
      </c>
      <c r="H36" s="98">
        <f>ROUND(G36/$I36*1000,3)</f>
        <v>5.973</v>
      </c>
      <c r="I36" s="24">
        <v>22935</v>
      </c>
    </row>
    <row r="37" spans="2:9" ht="13.5" customHeight="1">
      <c r="B37" s="14" t="s">
        <v>27</v>
      </c>
      <c r="C37" s="100">
        <v>224</v>
      </c>
      <c r="D37" s="98">
        <f>ROUND(C37/$I37*1000,3)</f>
        <v>6.902</v>
      </c>
      <c r="E37" s="99">
        <v>7</v>
      </c>
      <c r="F37" s="98">
        <f>ROUND(E37/$I37*1000,3)</f>
        <v>0.216</v>
      </c>
      <c r="G37" s="99">
        <v>274</v>
      </c>
      <c r="H37" s="98">
        <f>ROUND(G37/$I37*1000,3)</f>
        <v>8.442</v>
      </c>
      <c r="I37" s="24">
        <v>32456</v>
      </c>
    </row>
    <row r="38" spans="2:9" ht="13.5" customHeight="1">
      <c r="B38" s="14" t="s">
        <v>28</v>
      </c>
      <c r="C38" s="100">
        <v>149</v>
      </c>
      <c r="D38" s="98">
        <f>ROUND(C38/$I38*1000,3)</f>
        <v>6.217</v>
      </c>
      <c r="E38" s="99">
        <v>2</v>
      </c>
      <c r="F38" s="98">
        <f>ROUND(E38/$I38*1000,3)</f>
        <v>0.083</v>
      </c>
      <c r="G38" s="99">
        <v>190</v>
      </c>
      <c r="H38" s="98">
        <f>ROUND(G38/$I38*1000,3)</f>
        <v>7.927</v>
      </c>
      <c r="I38" s="24">
        <v>23968</v>
      </c>
    </row>
    <row r="39" spans="2:9" ht="13.5" customHeight="1">
      <c r="B39" s="41" t="s">
        <v>29</v>
      </c>
      <c r="C39" s="97">
        <v>93</v>
      </c>
      <c r="D39" s="95">
        <f>ROUND(C39/$I39*1000,3)</f>
        <v>7.18</v>
      </c>
      <c r="E39" s="96">
        <v>2</v>
      </c>
      <c r="F39" s="95">
        <f>ROUND(E39/$I39*1000,3)</f>
        <v>0.154</v>
      </c>
      <c r="G39" s="96">
        <v>116</v>
      </c>
      <c r="H39" s="95">
        <f>ROUND(G39/$I39*1000,3)</f>
        <v>8.955</v>
      </c>
      <c r="I39" s="45">
        <v>12953</v>
      </c>
    </row>
    <row r="40" spans="2:9" ht="15" customHeight="1">
      <c r="B40" s="94" t="s">
        <v>37</v>
      </c>
      <c r="C40" s="93">
        <v>527</v>
      </c>
      <c r="D40" s="92">
        <f>ROUND(C40/$I40*1000,3)</f>
        <v>5.696</v>
      </c>
      <c r="E40" s="93">
        <v>5</v>
      </c>
      <c r="F40" s="92">
        <f>ROUND(E40/$I40*1000,3)</f>
        <v>0.054</v>
      </c>
      <c r="G40" s="93">
        <v>677</v>
      </c>
      <c r="H40" s="92">
        <f>ROUND(G40/$I40*1000,3)</f>
        <v>7.318</v>
      </c>
      <c r="I40" s="91">
        <v>92513</v>
      </c>
    </row>
    <row r="41" spans="2:9" ht="15" customHeight="1">
      <c r="B41" s="94" t="s">
        <v>60</v>
      </c>
      <c r="C41" s="93">
        <v>511</v>
      </c>
      <c r="D41" s="92">
        <v>5.527</v>
      </c>
      <c r="E41" s="93">
        <v>6</v>
      </c>
      <c r="F41" s="92">
        <v>0.065</v>
      </c>
      <c r="G41" s="93">
        <v>656</v>
      </c>
      <c r="H41" s="92">
        <v>7.095</v>
      </c>
      <c r="I41" s="91"/>
    </row>
    <row r="42" spans="2:9" ht="15" customHeight="1">
      <c r="B42" s="94" t="s">
        <v>59</v>
      </c>
      <c r="C42" s="93">
        <v>450</v>
      </c>
      <c r="D42" s="92">
        <v>4.874</v>
      </c>
      <c r="E42" s="93">
        <v>11</v>
      </c>
      <c r="F42" s="92">
        <v>0.119</v>
      </c>
      <c r="G42" s="93">
        <v>585</v>
      </c>
      <c r="H42" s="92">
        <v>6.337</v>
      </c>
      <c r="I42" s="91"/>
    </row>
    <row r="43" spans="2:9" ht="15" customHeight="1">
      <c r="B43" s="94" t="s">
        <v>58</v>
      </c>
      <c r="C43" s="93">
        <v>454</v>
      </c>
      <c r="D43" s="92">
        <v>4.93</v>
      </c>
      <c r="E43" s="93">
        <v>10</v>
      </c>
      <c r="F43" s="92">
        <v>0.109</v>
      </c>
      <c r="G43" s="93">
        <v>555</v>
      </c>
      <c r="H43" s="92">
        <v>6.027</v>
      </c>
      <c r="I43" s="91"/>
    </row>
    <row r="44" spans="2:9" ht="15" customHeight="1">
      <c r="B44" s="94" t="s">
        <v>57</v>
      </c>
      <c r="C44" s="93">
        <v>378</v>
      </c>
      <c r="D44" s="92">
        <v>4.112</v>
      </c>
      <c r="E44" s="93">
        <v>6</v>
      </c>
      <c r="F44" s="92">
        <v>0.065</v>
      </c>
      <c r="G44" s="93">
        <v>446</v>
      </c>
      <c r="H44" s="92">
        <v>4.852</v>
      </c>
      <c r="I44" s="91"/>
    </row>
    <row r="45" spans="2:9" ht="15" customHeight="1">
      <c r="B45" s="94" t="s">
        <v>56</v>
      </c>
      <c r="C45" s="93">
        <v>386</v>
      </c>
      <c r="D45" s="92">
        <v>4.209</v>
      </c>
      <c r="E45" s="93">
        <v>6</v>
      </c>
      <c r="F45" s="92">
        <v>0.065</v>
      </c>
      <c r="G45" s="93">
        <v>473</v>
      </c>
      <c r="H45" s="92">
        <v>5.158</v>
      </c>
      <c r="I45" s="91"/>
    </row>
    <row r="46" spans="2:9" ht="15" customHeight="1">
      <c r="B46" s="94" t="s">
        <v>43</v>
      </c>
      <c r="C46" s="93">
        <v>367</v>
      </c>
      <c r="D46" s="92">
        <v>4.01</v>
      </c>
      <c r="E46" s="93">
        <v>2</v>
      </c>
      <c r="F46" s="92">
        <v>0.022</v>
      </c>
      <c r="G46" s="93">
        <v>433</v>
      </c>
      <c r="H46" s="92">
        <v>4.732</v>
      </c>
      <c r="I46" s="91"/>
    </row>
    <row r="47" spans="2:9" ht="15" customHeight="1">
      <c r="B47" s="94" t="s">
        <v>55</v>
      </c>
      <c r="C47" s="93">
        <v>337</v>
      </c>
      <c r="D47" s="92">
        <v>3.697</v>
      </c>
      <c r="E47" s="93">
        <v>7</v>
      </c>
      <c r="F47" s="92">
        <v>0.077</v>
      </c>
      <c r="G47" s="93">
        <v>392</v>
      </c>
      <c r="H47" s="92">
        <v>4.3</v>
      </c>
      <c r="I47" s="91"/>
    </row>
    <row r="48" spans="2:9" ht="15" customHeight="1">
      <c r="B48" s="94" t="s">
        <v>54</v>
      </c>
      <c r="C48" s="93">
        <v>260</v>
      </c>
      <c r="D48" s="92">
        <v>2.862</v>
      </c>
      <c r="E48" s="93">
        <v>3</v>
      </c>
      <c r="F48" s="92">
        <v>0.033</v>
      </c>
      <c r="G48" s="93">
        <v>306</v>
      </c>
      <c r="H48" s="92">
        <v>3.369</v>
      </c>
      <c r="I48" s="91"/>
    </row>
    <row r="49" spans="2:9" ht="15" customHeight="1">
      <c r="B49" s="94" t="s">
        <v>53</v>
      </c>
      <c r="C49" s="93">
        <v>248</v>
      </c>
      <c r="D49" s="92">
        <v>2.749</v>
      </c>
      <c r="E49" s="93">
        <v>4</v>
      </c>
      <c r="F49" s="92">
        <v>0.044</v>
      </c>
      <c r="G49" s="93">
        <v>299</v>
      </c>
      <c r="H49" s="92">
        <v>3.314</v>
      </c>
      <c r="I49" s="91"/>
    </row>
    <row r="50" spans="2:9" ht="15" customHeight="1">
      <c r="B50" s="94" t="s">
        <v>47</v>
      </c>
      <c r="C50" s="93">
        <v>217</v>
      </c>
      <c r="D50" s="92">
        <v>2.412</v>
      </c>
      <c r="E50" s="93">
        <v>5</v>
      </c>
      <c r="F50" s="92">
        <v>0.056</v>
      </c>
      <c r="G50" s="93">
        <v>248</v>
      </c>
      <c r="H50" s="92">
        <v>2.756</v>
      </c>
      <c r="I50" s="91"/>
    </row>
    <row r="51" spans="2:9" ht="15" customHeight="1">
      <c r="B51" s="94" t="s">
        <v>48</v>
      </c>
      <c r="C51" s="93">
        <v>183</v>
      </c>
      <c r="D51" s="92">
        <f>ROUND(C51/$I51*1000,3)</f>
        <v>1.979</v>
      </c>
      <c r="E51" s="93">
        <v>6</v>
      </c>
      <c r="F51" s="92">
        <f>ROUND(E51/$I51*1000,3)</f>
        <v>0.065</v>
      </c>
      <c r="G51" s="93">
        <v>197</v>
      </c>
      <c r="H51" s="92">
        <f>ROUND(G51/$I51*1000,3)</f>
        <v>2.13</v>
      </c>
      <c r="I51" s="91">
        <v>92478</v>
      </c>
    </row>
    <row r="52" spans="2:9" ht="15" customHeight="1">
      <c r="B52" s="94" t="s">
        <v>52</v>
      </c>
      <c r="C52" s="93">
        <v>174</v>
      </c>
      <c r="D52" s="92">
        <f>ROUND(C52/$I52*1000,3)</f>
        <v>1.889</v>
      </c>
      <c r="E52" s="93">
        <v>3</v>
      </c>
      <c r="F52" s="92">
        <f>ROUND(E52/$I52*1000,3)</f>
        <v>0.033</v>
      </c>
      <c r="G52" s="93">
        <v>194</v>
      </c>
      <c r="H52" s="92">
        <f>ROUND(G52/$I52*1000,3)</f>
        <v>2.106</v>
      </c>
      <c r="I52" s="91">
        <v>92134</v>
      </c>
    </row>
    <row r="53" spans="2:9" ht="15" customHeight="1">
      <c r="B53" s="2" t="s">
        <v>51</v>
      </c>
      <c r="H53" s="90"/>
      <c r="I53" s="90"/>
    </row>
    <row r="54" ht="15" customHeight="1"/>
  </sheetData>
  <sheetProtection/>
  <mergeCells count="4">
    <mergeCell ref="E3:F3"/>
    <mergeCell ref="G3:H3"/>
    <mergeCell ref="C3:D3"/>
    <mergeCell ref="B3:B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showGridLines="0" view="pageLayout" workbookViewId="0" topLeftCell="A11">
      <selection activeCell="B55" sqref="B55"/>
    </sheetView>
  </sheetViews>
  <sheetFormatPr defaultColWidth="9.00390625" defaultRowHeight="13.5"/>
  <cols>
    <col min="1" max="1" width="3.625" style="2" customWidth="1"/>
    <col min="2" max="2" width="9.625" style="2" customWidth="1"/>
    <col min="3" max="3" width="10.625" style="2" customWidth="1"/>
    <col min="4" max="7" width="7.625" style="2" customWidth="1"/>
    <col min="8" max="11" width="8.625" style="2" customWidth="1"/>
    <col min="12" max="16384" width="9.00390625" style="2" customWidth="1"/>
  </cols>
  <sheetData>
    <row r="1" ht="30" customHeight="1">
      <c r="A1" s="1" t="s">
        <v>85</v>
      </c>
    </row>
    <row r="2" spans="2:11" ht="18" customHeight="1">
      <c r="B2" s="140"/>
      <c r="C2" s="140"/>
      <c r="K2" s="139" t="s">
        <v>84</v>
      </c>
    </row>
    <row r="3" spans="2:11" ht="15" customHeight="1">
      <c r="B3" s="124" t="s">
        <v>68</v>
      </c>
      <c r="C3" s="124" t="s">
        <v>83</v>
      </c>
      <c r="D3" s="138" t="s">
        <v>82</v>
      </c>
      <c r="E3" s="137"/>
      <c r="F3" s="137"/>
      <c r="G3" s="137"/>
      <c r="H3" s="137"/>
      <c r="I3" s="137"/>
      <c r="J3" s="137"/>
      <c r="K3" s="136"/>
    </row>
    <row r="4" spans="2:11" ht="18" customHeight="1">
      <c r="B4" s="124"/>
      <c r="C4" s="124"/>
      <c r="D4" s="132" t="s">
        <v>81</v>
      </c>
      <c r="E4" s="135"/>
      <c r="F4" s="135"/>
      <c r="G4" s="134" t="s">
        <v>80</v>
      </c>
      <c r="H4" s="133" t="s">
        <v>79</v>
      </c>
      <c r="I4" s="132"/>
      <c r="J4" s="131" t="s">
        <v>78</v>
      </c>
      <c r="K4" s="124" t="s">
        <v>14</v>
      </c>
    </row>
    <row r="5" spans="2:11" ht="18" customHeight="1">
      <c r="B5" s="124"/>
      <c r="C5" s="124"/>
      <c r="D5" s="130" t="s">
        <v>77</v>
      </c>
      <c r="E5" s="129" t="s">
        <v>76</v>
      </c>
      <c r="F5" s="126" t="s">
        <v>75</v>
      </c>
      <c r="G5" s="128"/>
      <c r="H5" s="127" t="s">
        <v>74</v>
      </c>
      <c r="I5" s="126" t="s">
        <v>73</v>
      </c>
      <c r="J5" s="125"/>
      <c r="K5" s="124"/>
    </row>
    <row r="6" spans="2:11" ht="15" customHeight="1" hidden="1">
      <c r="B6" s="16" t="s">
        <v>30</v>
      </c>
      <c r="C6" s="101">
        <f>SUM(C7:C10)</f>
        <v>597</v>
      </c>
      <c r="D6" s="21">
        <f>SUM(D7:D10)</f>
        <v>53</v>
      </c>
      <c r="E6" s="19">
        <f>SUM(E7:E10)</f>
        <v>23</v>
      </c>
      <c r="F6" s="22">
        <f>SUM(F7:F10)</f>
        <v>3</v>
      </c>
      <c r="G6" s="123">
        <f>SUM(G7:G10)</f>
        <v>9</v>
      </c>
      <c r="H6" s="21">
        <v>187</v>
      </c>
      <c r="I6" s="22">
        <f>SUM(I7:I10)</f>
        <v>105</v>
      </c>
      <c r="J6" s="17">
        <f>SUM(J7:J10)</f>
        <v>190</v>
      </c>
      <c r="K6" s="17">
        <f>SUM(K7:K10)</f>
        <v>27</v>
      </c>
    </row>
    <row r="7" spans="2:11" ht="13.5" customHeight="1" hidden="1">
      <c r="B7" s="14" t="s">
        <v>26</v>
      </c>
      <c r="C7" s="122">
        <f>SUM(D7:K7)</f>
        <v>121</v>
      </c>
      <c r="D7" s="28"/>
      <c r="E7" s="26">
        <v>23</v>
      </c>
      <c r="F7" s="29"/>
      <c r="G7" s="121"/>
      <c r="H7" s="28">
        <v>13</v>
      </c>
      <c r="I7" s="29">
        <v>35</v>
      </c>
      <c r="J7" s="24">
        <v>42</v>
      </c>
      <c r="K7" s="24">
        <v>8</v>
      </c>
    </row>
    <row r="8" spans="2:11" ht="13.5" customHeight="1" hidden="1">
      <c r="B8" s="14" t="s">
        <v>27</v>
      </c>
      <c r="C8" s="122">
        <f>SUM(D8:K8)</f>
        <v>225</v>
      </c>
      <c r="D8" s="28">
        <v>53</v>
      </c>
      <c r="E8" s="26"/>
      <c r="F8" s="29">
        <v>3</v>
      </c>
      <c r="G8" s="121">
        <v>9</v>
      </c>
      <c r="H8" s="28">
        <v>53</v>
      </c>
      <c r="I8" s="29">
        <v>25</v>
      </c>
      <c r="J8" s="24">
        <v>77</v>
      </c>
      <c r="K8" s="24">
        <v>5</v>
      </c>
    </row>
    <row r="9" spans="2:11" ht="13.5" customHeight="1" hidden="1">
      <c r="B9" s="14" t="s">
        <v>28</v>
      </c>
      <c r="C9" s="122">
        <f>SUM(D9:K9)</f>
        <v>167</v>
      </c>
      <c r="D9" s="28"/>
      <c r="E9" s="26"/>
      <c r="F9" s="29"/>
      <c r="G9" s="121"/>
      <c r="H9" s="28">
        <v>77</v>
      </c>
      <c r="I9" s="29">
        <v>33</v>
      </c>
      <c r="J9" s="24">
        <v>52</v>
      </c>
      <c r="K9" s="24">
        <v>5</v>
      </c>
    </row>
    <row r="10" spans="2:11" ht="13.5" customHeight="1" hidden="1">
      <c r="B10" s="41" t="s">
        <v>29</v>
      </c>
      <c r="C10" s="120">
        <f>SUM(D10:K10)</f>
        <v>84</v>
      </c>
      <c r="D10" s="46"/>
      <c r="E10" s="43"/>
      <c r="F10" s="47"/>
      <c r="G10" s="119"/>
      <c r="H10" s="28">
        <v>44</v>
      </c>
      <c r="I10" s="47">
        <v>12</v>
      </c>
      <c r="J10" s="45">
        <v>19</v>
      </c>
      <c r="K10" s="45">
        <v>9</v>
      </c>
    </row>
    <row r="11" spans="2:11" ht="15" customHeight="1">
      <c r="B11" s="16" t="s">
        <v>31</v>
      </c>
      <c r="C11" s="101">
        <f>SUM(C12:C15)</f>
        <v>617</v>
      </c>
      <c r="D11" s="21">
        <f>SUM(D12:D15)</f>
        <v>65</v>
      </c>
      <c r="E11" s="19">
        <f>SUM(E12:E15)</f>
        <v>17</v>
      </c>
      <c r="F11" s="22">
        <f>SUM(F12:F15)</f>
        <v>4</v>
      </c>
      <c r="G11" s="123">
        <f>SUM(G12:G15)</f>
        <v>12</v>
      </c>
      <c r="H11" s="21">
        <v>197</v>
      </c>
      <c r="I11" s="22">
        <f>SUM(I12:I15)</f>
        <v>83</v>
      </c>
      <c r="J11" s="17">
        <f>SUM(J12:J15)</f>
        <v>221</v>
      </c>
      <c r="K11" s="17">
        <f>SUM(K12:K15)</f>
        <v>18</v>
      </c>
    </row>
    <row r="12" spans="2:11" ht="13.5" customHeight="1">
      <c r="B12" s="14" t="s">
        <v>26</v>
      </c>
      <c r="C12" s="122">
        <f>SUM(D12:K12)</f>
        <v>135</v>
      </c>
      <c r="D12" s="28"/>
      <c r="E12" s="26">
        <v>17</v>
      </c>
      <c r="F12" s="29"/>
      <c r="G12" s="121"/>
      <c r="H12" s="28">
        <v>18</v>
      </c>
      <c r="I12" s="29">
        <v>33</v>
      </c>
      <c r="J12" s="24">
        <v>64</v>
      </c>
      <c r="K12" s="24">
        <v>3</v>
      </c>
    </row>
    <row r="13" spans="2:11" ht="13.5" customHeight="1">
      <c r="B13" s="14" t="s">
        <v>27</v>
      </c>
      <c r="C13" s="122">
        <f>SUM(D13:K13)</f>
        <v>260</v>
      </c>
      <c r="D13" s="28">
        <v>64</v>
      </c>
      <c r="E13" s="26"/>
      <c r="F13" s="29">
        <v>4</v>
      </c>
      <c r="G13" s="121">
        <v>12</v>
      </c>
      <c r="H13" s="28">
        <v>71</v>
      </c>
      <c r="I13" s="29">
        <v>11</v>
      </c>
      <c r="J13" s="24">
        <v>91</v>
      </c>
      <c r="K13" s="24">
        <v>7</v>
      </c>
    </row>
    <row r="14" spans="2:11" ht="13.5" customHeight="1">
      <c r="B14" s="14" t="s">
        <v>28</v>
      </c>
      <c r="C14" s="122">
        <f>SUM(D14:K14)</f>
        <v>141</v>
      </c>
      <c r="D14" s="28">
        <v>1</v>
      </c>
      <c r="E14" s="26"/>
      <c r="F14" s="29"/>
      <c r="G14" s="121"/>
      <c r="H14" s="28">
        <v>62</v>
      </c>
      <c r="I14" s="29">
        <v>25</v>
      </c>
      <c r="J14" s="24">
        <v>49</v>
      </c>
      <c r="K14" s="24">
        <v>4</v>
      </c>
    </row>
    <row r="15" spans="2:11" ht="13.5" customHeight="1">
      <c r="B15" s="41" t="s">
        <v>29</v>
      </c>
      <c r="C15" s="120">
        <f>SUM(D15:K15)</f>
        <v>81</v>
      </c>
      <c r="D15" s="46"/>
      <c r="E15" s="43"/>
      <c r="F15" s="47"/>
      <c r="G15" s="119"/>
      <c r="H15" s="28">
        <v>46</v>
      </c>
      <c r="I15" s="47">
        <v>14</v>
      </c>
      <c r="J15" s="45">
        <v>17</v>
      </c>
      <c r="K15" s="45">
        <v>4</v>
      </c>
    </row>
    <row r="16" spans="2:11" ht="15" customHeight="1">
      <c r="B16" s="16" t="s">
        <v>32</v>
      </c>
      <c r="C16" s="101">
        <f>SUM(C17:C20)</f>
        <v>578</v>
      </c>
      <c r="D16" s="21">
        <f>SUM(D17:D20)</f>
        <v>61</v>
      </c>
      <c r="E16" s="19">
        <f>SUM(E17:E20)</f>
        <v>16</v>
      </c>
      <c r="F16" s="22">
        <f>SUM(F17:F20)</f>
        <v>10</v>
      </c>
      <c r="G16" s="123">
        <f>SUM(G17:G20)</f>
        <v>7</v>
      </c>
      <c r="H16" s="21">
        <v>200</v>
      </c>
      <c r="I16" s="22">
        <f>SUM(I17:I20)</f>
        <v>96</v>
      </c>
      <c r="J16" s="17">
        <f>SUM(J17:J20)</f>
        <v>172</v>
      </c>
      <c r="K16" s="17">
        <f>SUM(K17:K20)</f>
        <v>16</v>
      </c>
    </row>
    <row r="17" spans="2:11" ht="13.5" customHeight="1">
      <c r="B17" s="14" t="s">
        <v>26</v>
      </c>
      <c r="C17" s="122">
        <f>SUM(D17:K17)</f>
        <v>134</v>
      </c>
      <c r="D17" s="28"/>
      <c r="E17" s="26">
        <v>16</v>
      </c>
      <c r="F17" s="29"/>
      <c r="G17" s="121"/>
      <c r="H17" s="28">
        <v>24</v>
      </c>
      <c r="I17" s="29">
        <v>38</v>
      </c>
      <c r="J17" s="24">
        <v>51</v>
      </c>
      <c r="K17" s="24">
        <v>5</v>
      </c>
    </row>
    <row r="18" spans="2:11" ht="13.5" customHeight="1">
      <c r="B18" s="14" t="s">
        <v>27</v>
      </c>
      <c r="C18" s="122">
        <f>SUM(D18:K18)</f>
        <v>218</v>
      </c>
      <c r="D18" s="28">
        <v>61</v>
      </c>
      <c r="E18" s="26"/>
      <c r="F18" s="29">
        <v>10</v>
      </c>
      <c r="G18" s="121">
        <v>7</v>
      </c>
      <c r="H18" s="28">
        <v>68</v>
      </c>
      <c r="I18" s="29">
        <v>16</v>
      </c>
      <c r="J18" s="24">
        <v>50</v>
      </c>
      <c r="K18" s="24">
        <v>6</v>
      </c>
    </row>
    <row r="19" spans="2:11" ht="13.5" customHeight="1">
      <c r="B19" s="14" t="s">
        <v>28</v>
      </c>
      <c r="C19" s="122">
        <f>SUM(D19:K19)</f>
        <v>146</v>
      </c>
      <c r="D19" s="28"/>
      <c r="E19" s="26"/>
      <c r="F19" s="29"/>
      <c r="G19" s="121"/>
      <c r="H19" s="28">
        <v>69</v>
      </c>
      <c r="I19" s="29">
        <v>30</v>
      </c>
      <c r="J19" s="24">
        <v>44</v>
      </c>
      <c r="K19" s="24">
        <v>3</v>
      </c>
    </row>
    <row r="20" spans="2:11" ht="13.5" customHeight="1">
      <c r="B20" s="41" t="s">
        <v>29</v>
      </c>
      <c r="C20" s="120">
        <f>SUM(D20:K20)</f>
        <v>80</v>
      </c>
      <c r="D20" s="46"/>
      <c r="E20" s="43"/>
      <c r="F20" s="47"/>
      <c r="G20" s="119"/>
      <c r="H20" s="28">
        <v>39</v>
      </c>
      <c r="I20" s="47">
        <v>12</v>
      </c>
      <c r="J20" s="45">
        <v>27</v>
      </c>
      <c r="K20" s="45">
        <v>2</v>
      </c>
    </row>
    <row r="21" spans="2:11" ht="15" customHeight="1">
      <c r="B21" s="16" t="s">
        <v>33</v>
      </c>
      <c r="C21" s="101">
        <f>SUM(C22:C25)</f>
        <v>527</v>
      </c>
      <c r="D21" s="21">
        <f>SUM(D22:D25)</f>
        <v>68</v>
      </c>
      <c r="E21" s="19">
        <f>SUM(E22:E25)</f>
        <v>17</v>
      </c>
      <c r="F21" s="22">
        <f>SUM(F22:F25)</f>
        <v>2</v>
      </c>
      <c r="G21" s="123">
        <f>SUM(G22:G25)</f>
        <v>7</v>
      </c>
      <c r="H21" s="21">
        <v>177</v>
      </c>
      <c r="I21" s="22">
        <f>SUM(I22:I25)</f>
        <v>88</v>
      </c>
      <c r="J21" s="17">
        <f>SUM(J22:J25)</f>
        <v>150</v>
      </c>
      <c r="K21" s="17">
        <f>SUM(K22:K25)</f>
        <v>18</v>
      </c>
    </row>
    <row r="22" spans="2:11" ht="13.5" customHeight="1">
      <c r="B22" s="14" t="s">
        <v>26</v>
      </c>
      <c r="C22" s="122">
        <f>SUM(D22:K22)</f>
        <v>116</v>
      </c>
      <c r="D22" s="28"/>
      <c r="E22" s="26">
        <v>17</v>
      </c>
      <c r="F22" s="29"/>
      <c r="G22" s="121"/>
      <c r="H22" s="28">
        <v>8</v>
      </c>
      <c r="I22" s="29">
        <v>36</v>
      </c>
      <c r="J22" s="24">
        <v>47</v>
      </c>
      <c r="K22" s="24">
        <v>8</v>
      </c>
    </row>
    <row r="23" spans="2:11" ht="13.5" customHeight="1">
      <c r="B23" s="14" t="s">
        <v>27</v>
      </c>
      <c r="C23" s="122">
        <f>SUM(D23:K23)</f>
        <v>210</v>
      </c>
      <c r="D23" s="28">
        <v>68</v>
      </c>
      <c r="E23" s="26"/>
      <c r="F23" s="29">
        <v>2</v>
      </c>
      <c r="G23" s="121">
        <v>7</v>
      </c>
      <c r="H23" s="28">
        <v>56</v>
      </c>
      <c r="I23" s="29">
        <v>23</v>
      </c>
      <c r="J23" s="24">
        <v>51</v>
      </c>
      <c r="K23" s="24">
        <v>3</v>
      </c>
    </row>
    <row r="24" spans="2:11" ht="13.5" customHeight="1">
      <c r="B24" s="14" t="s">
        <v>28</v>
      </c>
      <c r="C24" s="122">
        <f>SUM(D24:K24)</f>
        <v>133</v>
      </c>
      <c r="D24" s="28"/>
      <c r="E24" s="26"/>
      <c r="F24" s="29"/>
      <c r="G24" s="121"/>
      <c r="H24" s="28">
        <v>68</v>
      </c>
      <c r="I24" s="29">
        <v>23</v>
      </c>
      <c r="J24" s="24">
        <v>39</v>
      </c>
      <c r="K24" s="24">
        <v>3</v>
      </c>
    </row>
    <row r="25" spans="2:11" ht="13.5" customHeight="1">
      <c r="B25" s="41" t="s">
        <v>29</v>
      </c>
      <c r="C25" s="120">
        <f>SUM(D25:K25)</f>
        <v>68</v>
      </c>
      <c r="D25" s="46"/>
      <c r="E25" s="43"/>
      <c r="F25" s="47"/>
      <c r="G25" s="119"/>
      <c r="H25" s="28">
        <v>45</v>
      </c>
      <c r="I25" s="47">
        <v>6</v>
      </c>
      <c r="J25" s="45">
        <v>13</v>
      </c>
      <c r="K25" s="45">
        <v>4</v>
      </c>
    </row>
    <row r="26" spans="2:11" ht="15" customHeight="1">
      <c r="B26" s="16" t="s">
        <v>34</v>
      </c>
      <c r="C26" s="101">
        <f>SUM(C27:C30)</f>
        <v>535</v>
      </c>
      <c r="D26" s="21">
        <f>SUM(D27:D30)</f>
        <v>60</v>
      </c>
      <c r="E26" s="19">
        <f>SUM(E27:E30)</f>
        <v>19</v>
      </c>
      <c r="F26" s="22">
        <f>SUM(F27:F30)</f>
        <v>3</v>
      </c>
      <c r="G26" s="123">
        <f>SUM(G27:G30)</f>
        <v>5</v>
      </c>
      <c r="H26" s="21">
        <v>174</v>
      </c>
      <c r="I26" s="22">
        <f>SUM(I27:I30)</f>
        <v>104</v>
      </c>
      <c r="J26" s="17">
        <f>SUM(J27:J30)</f>
        <v>155</v>
      </c>
      <c r="K26" s="17">
        <f>SUM(K27:K30)</f>
        <v>15</v>
      </c>
    </row>
    <row r="27" spans="2:11" ht="13.5" customHeight="1">
      <c r="B27" s="14" t="s">
        <v>26</v>
      </c>
      <c r="C27" s="122">
        <f>SUM(D27:K27)</f>
        <v>106</v>
      </c>
      <c r="D27" s="28"/>
      <c r="E27" s="26">
        <v>19</v>
      </c>
      <c r="F27" s="29"/>
      <c r="G27" s="121"/>
      <c r="H27" s="28">
        <v>6</v>
      </c>
      <c r="I27" s="29">
        <v>32</v>
      </c>
      <c r="J27" s="24">
        <v>42</v>
      </c>
      <c r="K27" s="24">
        <v>7</v>
      </c>
    </row>
    <row r="28" spans="2:11" ht="13.5" customHeight="1">
      <c r="B28" s="14" t="s">
        <v>27</v>
      </c>
      <c r="C28" s="122">
        <f>SUM(D28:K28)</f>
        <v>215</v>
      </c>
      <c r="D28" s="28">
        <v>60</v>
      </c>
      <c r="E28" s="26"/>
      <c r="F28" s="29">
        <v>3</v>
      </c>
      <c r="G28" s="121">
        <v>5</v>
      </c>
      <c r="H28" s="28">
        <v>43</v>
      </c>
      <c r="I28" s="29">
        <v>35</v>
      </c>
      <c r="J28" s="24">
        <v>65</v>
      </c>
      <c r="K28" s="24">
        <v>4</v>
      </c>
    </row>
    <row r="29" spans="2:11" ht="13.5" customHeight="1">
      <c r="B29" s="14" t="s">
        <v>28</v>
      </c>
      <c r="C29" s="122">
        <f>SUM(D29:K29)</f>
        <v>137</v>
      </c>
      <c r="D29" s="28"/>
      <c r="E29" s="26"/>
      <c r="F29" s="29"/>
      <c r="G29" s="121"/>
      <c r="H29" s="28">
        <v>74</v>
      </c>
      <c r="I29" s="29">
        <v>29</v>
      </c>
      <c r="J29" s="24">
        <v>32</v>
      </c>
      <c r="K29" s="24">
        <v>2</v>
      </c>
    </row>
    <row r="30" spans="2:11" ht="13.5" customHeight="1">
      <c r="B30" s="41" t="s">
        <v>29</v>
      </c>
      <c r="C30" s="120">
        <f>SUM(D30:K30)</f>
        <v>77</v>
      </c>
      <c r="D30" s="46"/>
      <c r="E30" s="43"/>
      <c r="F30" s="47"/>
      <c r="G30" s="119"/>
      <c r="H30" s="28">
        <v>51</v>
      </c>
      <c r="I30" s="47">
        <v>8</v>
      </c>
      <c r="J30" s="45">
        <v>16</v>
      </c>
      <c r="K30" s="45">
        <v>2</v>
      </c>
    </row>
    <row r="31" spans="2:11" ht="15" customHeight="1">
      <c r="B31" s="16" t="s">
        <v>35</v>
      </c>
      <c r="C31" s="101">
        <f>SUM(C32:C35)</f>
        <v>537</v>
      </c>
      <c r="D31" s="21">
        <f>SUM(D32:D35)</f>
        <v>50</v>
      </c>
      <c r="E31" s="19">
        <f>SUM(E32:E35)</f>
        <v>22</v>
      </c>
      <c r="F31" s="22">
        <f>SUM(F32:F35)</f>
        <v>4</v>
      </c>
      <c r="G31" s="123">
        <f>SUM(G32:G35)</f>
        <v>4</v>
      </c>
      <c r="H31" s="21">
        <v>168</v>
      </c>
      <c r="I31" s="22">
        <f>SUM(I32:I35)</f>
        <v>87</v>
      </c>
      <c r="J31" s="17">
        <f>SUM(J32:J35)</f>
        <v>187</v>
      </c>
      <c r="K31" s="17">
        <f>SUM(K32:K35)</f>
        <v>15</v>
      </c>
    </row>
    <row r="32" spans="2:11" ht="13.5" customHeight="1">
      <c r="B32" s="14" t="s">
        <v>26</v>
      </c>
      <c r="C32" s="122">
        <f>SUM(D32:K32)</f>
        <v>105</v>
      </c>
      <c r="D32" s="28"/>
      <c r="E32" s="26">
        <v>22</v>
      </c>
      <c r="F32" s="29"/>
      <c r="G32" s="121"/>
      <c r="H32" s="28">
        <v>9</v>
      </c>
      <c r="I32" s="29">
        <v>24</v>
      </c>
      <c r="J32" s="24">
        <v>44</v>
      </c>
      <c r="K32" s="24">
        <v>6</v>
      </c>
    </row>
    <row r="33" spans="2:11" ht="13.5" customHeight="1">
      <c r="B33" s="14" t="s">
        <v>27</v>
      </c>
      <c r="C33" s="122">
        <f>SUM(D33:K33)</f>
        <v>208</v>
      </c>
      <c r="D33" s="28">
        <v>50</v>
      </c>
      <c r="E33" s="26"/>
      <c r="F33" s="29">
        <v>4</v>
      </c>
      <c r="G33" s="121">
        <v>4</v>
      </c>
      <c r="H33" s="28">
        <v>55</v>
      </c>
      <c r="I33" s="29">
        <v>22</v>
      </c>
      <c r="J33" s="24">
        <v>71</v>
      </c>
      <c r="K33" s="24">
        <v>2</v>
      </c>
    </row>
    <row r="34" spans="2:11" ht="13.5" customHeight="1">
      <c r="B34" s="14" t="s">
        <v>28</v>
      </c>
      <c r="C34" s="122">
        <f>SUM(D34:K34)</f>
        <v>150</v>
      </c>
      <c r="D34" s="28"/>
      <c r="E34" s="26"/>
      <c r="F34" s="29"/>
      <c r="G34" s="121"/>
      <c r="H34" s="28">
        <v>58</v>
      </c>
      <c r="I34" s="29">
        <v>35</v>
      </c>
      <c r="J34" s="24">
        <v>52</v>
      </c>
      <c r="K34" s="24">
        <v>5</v>
      </c>
    </row>
    <row r="35" spans="2:11" ht="13.5" customHeight="1">
      <c r="B35" s="41" t="s">
        <v>29</v>
      </c>
      <c r="C35" s="120">
        <f>SUM(D35:K35)</f>
        <v>74</v>
      </c>
      <c r="D35" s="46"/>
      <c r="E35" s="43"/>
      <c r="F35" s="47"/>
      <c r="G35" s="119"/>
      <c r="H35" s="28">
        <v>46</v>
      </c>
      <c r="I35" s="47">
        <v>6</v>
      </c>
      <c r="J35" s="45">
        <v>20</v>
      </c>
      <c r="K35" s="45">
        <v>2</v>
      </c>
    </row>
    <row r="36" spans="2:11" s="49" customFormat="1" ht="15" customHeight="1">
      <c r="B36" s="16" t="s">
        <v>36</v>
      </c>
      <c r="C36" s="101">
        <f>SUM(C37:C40)</f>
        <v>578</v>
      </c>
      <c r="D36" s="21">
        <f>SUM(D37:D40)</f>
        <v>62</v>
      </c>
      <c r="E36" s="19">
        <f>SUM(E37:E40)</f>
        <v>26</v>
      </c>
      <c r="F36" s="22">
        <f>SUM(F37:F40)</f>
        <v>4</v>
      </c>
      <c r="G36" s="123">
        <f>SUM(G37:G40)</f>
        <v>3</v>
      </c>
      <c r="H36" s="21">
        <v>197</v>
      </c>
      <c r="I36" s="22">
        <f>SUM(I37:I40)</f>
        <v>80</v>
      </c>
      <c r="J36" s="17">
        <f>SUM(J37:J40)</f>
        <v>180</v>
      </c>
      <c r="K36" s="17">
        <f>SUM(K37:K40)</f>
        <v>26</v>
      </c>
    </row>
    <row r="37" spans="2:11" ht="13.5" customHeight="1">
      <c r="B37" s="14" t="s">
        <v>26</v>
      </c>
      <c r="C37" s="122">
        <f>SUM(D37:K37)</f>
        <v>109</v>
      </c>
      <c r="D37" s="28"/>
      <c r="E37" s="26">
        <v>26</v>
      </c>
      <c r="F37" s="29"/>
      <c r="G37" s="121"/>
      <c r="H37" s="28">
        <v>8</v>
      </c>
      <c r="I37" s="29">
        <v>21</v>
      </c>
      <c r="J37" s="24">
        <v>47</v>
      </c>
      <c r="K37" s="24">
        <v>7</v>
      </c>
    </row>
    <row r="38" spans="2:11" ht="13.5" customHeight="1">
      <c r="B38" s="14" t="s">
        <v>27</v>
      </c>
      <c r="C38" s="122">
        <f>SUM(D38:K38)</f>
        <v>227</v>
      </c>
      <c r="D38" s="28">
        <v>62</v>
      </c>
      <c r="E38" s="26"/>
      <c r="F38" s="29">
        <v>4</v>
      </c>
      <c r="G38" s="121">
        <v>3</v>
      </c>
      <c r="H38" s="28">
        <v>57</v>
      </c>
      <c r="I38" s="29">
        <v>21</v>
      </c>
      <c r="J38" s="24">
        <v>73</v>
      </c>
      <c r="K38" s="24">
        <v>7</v>
      </c>
    </row>
    <row r="39" spans="2:11" ht="13.5" customHeight="1">
      <c r="B39" s="14" t="s">
        <v>28</v>
      </c>
      <c r="C39" s="122">
        <f>SUM(D39:K39)</f>
        <v>149</v>
      </c>
      <c r="D39" s="28"/>
      <c r="E39" s="26"/>
      <c r="F39" s="29"/>
      <c r="G39" s="121"/>
      <c r="H39" s="28">
        <v>76</v>
      </c>
      <c r="I39" s="29">
        <v>24</v>
      </c>
      <c r="J39" s="24">
        <v>41</v>
      </c>
      <c r="K39" s="24">
        <v>8</v>
      </c>
    </row>
    <row r="40" spans="2:11" ht="13.5" customHeight="1">
      <c r="B40" s="41" t="s">
        <v>29</v>
      </c>
      <c r="C40" s="120">
        <f>SUM(D40:K40)</f>
        <v>93</v>
      </c>
      <c r="D40" s="46"/>
      <c r="E40" s="43"/>
      <c r="F40" s="47"/>
      <c r="G40" s="119"/>
      <c r="H40" s="28">
        <v>56</v>
      </c>
      <c r="I40" s="47">
        <v>14</v>
      </c>
      <c r="J40" s="45">
        <v>19</v>
      </c>
      <c r="K40" s="45">
        <v>4</v>
      </c>
    </row>
    <row r="41" spans="2:11" s="49" customFormat="1" ht="15" customHeight="1">
      <c r="B41" s="94" t="s">
        <v>37</v>
      </c>
      <c r="C41" s="91">
        <f>SUM(D41:K41)</f>
        <v>531</v>
      </c>
      <c r="D41" s="93">
        <v>54</v>
      </c>
      <c r="E41" s="118">
        <v>17</v>
      </c>
      <c r="F41" s="116">
        <v>4</v>
      </c>
      <c r="G41" s="117">
        <v>4</v>
      </c>
      <c r="H41" s="21">
        <v>166</v>
      </c>
      <c r="I41" s="116">
        <v>95</v>
      </c>
      <c r="J41" s="115">
        <v>158</v>
      </c>
      <c r="K41" s="115">
        <v>33</v>
      </c>
    </row>
    <row r="42" spans="2:11" s="49" customFormat="1" ht="15" customHeight="1">
      <c r="B42" s="94" t="s">
        <v>38</v>
      </c>
      <c r="C42" s="91">
        <f>SUM(D42:K42)</f>
        <v>517</v>
      </c>
      <c r="D42" s="93">
        <v>66</v>
      </c>
      <c r="E42" s="118">
        <v>25</v>
      </c>
      <c r="F42" s="116">
        <v>3</v>
      </c>
      <c r="G42" s="117">
        <v>6</v>
      </c>
      <c r="H42" s="93">
        <v>168</v>
      </c>
      <c r="I42" s="116">
        <v>66</v>
      </c>
      <c r="J42" s="115">
        <v>160</v>
      </c>
      <c r="K42" s="115">
        <v>23</v>
      </c>
    </row>
    <row r="43" spans="2:11" s="49" customFormat="1" ht="15" customHeight="1">
      <c r="B43" s="94" t="s">
        <v>72</v>
      </c>
      <c r="C43" s="91">
        <f>SUM(D43:K43)</f>
        <v>455</v>
      </c>
      <c r="D43" s="93">
        <v>44</v>
      </c>
      <c r="E43" s="118">
        <v>10</v>
      </c>
      <c r="F43" s="116">
        <v>3</v>
      </c>
      <c r="G43" s="117">
        <v>5</v>
      </c>
      <c r="H43" s="93">
        <v>148</v>
      </c>
      <c r="I43" s="116">
        <v>82</v>
      </c>
      <c r="J43" s="115">
        <v>139</v>
      </c>
      <c r="K43" s="115">
        <v>24</v>
      </c>
    </row>
    <row r="44" spans="2:11" s="49" customFormat="1" ht="15" customHeight="1">
      <c r="B44" s="94" t="s">
        <v>40</v>
      </c>
      <c r="C44" s="91">
        <f>SUM(D44:K44)</f>
        <v>457</v>
      </c>
      <c r="D44" s="93">
        <v>54</v>
      </c>
      <c r="E44" s="118">
        <v>15</v>
      </c>
      <c r="F44" s="116">
        <v>4</v>
      </c>
      <c r="G44" s="117">
        <v>3</v>
      </c>
      <c r="H44" s="93">
        <v>128</v>
      </c>
      <c r="I44" s="116">
        <v>78</v>
      </c>
      <c r="J44" s="115">
        <v>154</v>
      </c>
      <c r="K44" s="115">
        <v>21</v>
      </c>
    </row>
    <row r="45" spans="2:11" s="49" customFormat="1" ht="15" customHeight="1">
      <c r="B45" s="94" t="s">
        <v>71</v>
      </c>
      <c r="C45" s="91">
        <f>SUM(D45:K45)</f>
        <v>382</v>
      </c>
      <c r="D45" s="93">
        <v>46</v>
      </c>
      <c r="E45" s="118">
        <v>13</v>
      </c>
      <c r="F45" s="116">
        <v>0</v>
      </c>
      <c r="G45" s="117">
        <v>4</v>
      </c>
      <c r="H45" s="93">
        <v>123</v>
      </c>
      <c r="I45" s="116">
        <v>69</v>
      </c>
      <c r="J45" s="115">
        <v>112</v>
      </c>
      <c r="K45" s="115">
        <v>15</v>
      </c>
    </row>
    <row r="46" spans="2:11" s="49" customFormat="1" ht="15" customHeight="1">
      <c r="B46" s="94" t="s">
        <v>56</v>
      </c>
      <c r="C46" s="91">
        <f>SUM(D46:K46)</f>
        <v>389</v>
      </c>
      <c r="D46" s="93">
        <v>49</v>
      </c>
      <c r="E46" s="118">
        <v>12</v>
      </c>
      <c r="F46" s="116">
        <v>3</v>
      </c>
      <c r="G46" s="117">
        <v>3</v>
      </c>
      <c r="H46" s="93">
        <v>119</v>
      </c>
      <c r="I46" s="116">
        <v>64</v>
      </c>
      <c r="J46" s="115">
        <v>121</v>
      </c>
      <c r="K46" s="115">
        <v>18</v>
      </c>
    </row>
    <row r="47" spans="2:11" s="49" customFormat="1" ht="15" customHeight="1">
      <c r="B47" s="94" t="s">
        <v>43</v>
      </c>
      <c r="C47" s="91">
        <f>SUM(D47:K47)</f>
        <v>369</v>
      </c>
      <c r="D47" s="93">
        <v>54</v>
      </c>
      <c r="E47" s="118">
        <v>11</v>
      </c>
      <c r="F47" s="116">
        <v>0</v>
      </c>
      <c r="G47" s="117">
        <v>2</v>
      </c>
      <c r="H47" s="93">
        <v>121</v>
      </c>
      <c r="I47" s="116">
        <v>64</v>
      </c>
      <c r="J47" s="115">
        <v>98</v>
      </c>
      <c r="K47" s="115">
        <v>19</v>
      </c>
    </row>
    <row r="48" spans="2:11" s="49" customFormat="1" ht="15" customHeight="1">
      <c r="B48" s="94" t="s">
        <v>44</v>
      </c>
      <c r="C48" s="91">
        <f>SUM(D48:K48)</f>
        <v>342</v>
      </c>
      <c r="D48" s="93">
        <v>44</v>
      </c>
      <c r="E48" s="118">
        <v>7</v>
      </c>
      <c r="F48" s="116">
        <v>1</v>
      </c>
      <c r="G48" s="117">
        <v>5</v>
      </c>
      <c r="H48" s="93">
        <v>116</v>
      </c>
      <c r="I48" s="116">
        <v>63</v>
      </c>
      <c r="J48" s="115">
        <v>93</v>
      </c>
      <c r="K48" s="115">
        <v>13</v>
      </c>
    </row>
    <row r="49" spans="2:11" s="49" customFormat="1" ht="15" customHeight="1">
      <c r="B49" s="94" t="s">
        <v>54</v>
      </c>
      <c r="C49" s="91">
        <f>SUM(D49:K49)</f>
        <v>262</v>
      </c>
      <c r="D49" s="93">
        <v>31</v>
      </c>
      <c r="E49" s="118">
        <v>9</v>
      </c>
      <c r="F49" s="116">
        <v>2</v>
      </c>
      <c r="G49" s="117">
        <v>1</v>
      </c>
      <c r="H49" s="93">
        <v>91</v>
      </c>
      <c r="I49" s="116">
        <v>52</v>
      </c>
      <c r="J49" s="115">
        <v>64</v>
      </c>
      <c r="K49" s="115">
        <v>12</v>
      </c>
    </row>
    <row r="50" spans="2:11" s="49" customFormat="1" ht="15" customHeight="1">
      <c r="B50" s="94" t="s">
        <v>46</v>
      </c>
      <c r="C50" s="91">
        <f>SUM(D50:K50)</f>
        <v>251</v>
      </c>
      <c r="D50" s="93">
        <v>26</v>
      </c>
      <c r="E50" s="118">
        <v>11</v>
      </c>
      <c r="F50" s="116">
        <v>0</v>
      </c>
      <c r="G50" s="117">
        <v>4</v>
      </c>
      <c r="H50" s="93">
        <v>77</v>
      </c>
      <c r="I50" s="116">
        <v>43</v>
      </c>
      <c r="J50" s="115">
        <v>72</v>
      </c>
      <c r="K50" s="115">
        <v>18</v>
      </c>
    </row>
    <row r="51" spans="2:11" s="49" customFormat="1" ht="15" customHeight="1">
      <c r="B51" s="94" t="s">
        <v>47</v>
      </c>
      <c r="C51" s="91">
        <f>SUM(D51:K51)</f>
        <v>220</v>
      </c>
      <c r="D51" s="93">
        <v>29</v>
      </c>
      <c r="E51" s="118">
        <v>8</v>
      </c>
      <c r="F51" s="116">
        <v>2</v>
      </c>
      <c r="G51" s="117">
        <v>3</v>
      </c>
      <c r="H51" s="93">
        <v>56</v>
      </c>
      <c r="I51" s="116">
        <v>36</v>
      </c>
      <c r="J51" s="115">
        <v>79</v>
      </c>
      <c r="K51" s="115">
        <v>7</v>
      </c>
    </row>
    <row r="52" spans="2:11" s="49" customFormat="1" ht="15" customHeight="1">
      <c r="B52" s="94" t="s">
        <v>48</v>
      </c>
      <c r="C52" s="91">
        <f>SUM(D52:K52)</f>
        <v>185</v>
      </c>
      <c r="D52" s="93">
        <v>27</v>
      </c>
      <c r="E52" s="118">
        <v>2</v>
      </c>
      <c r="F52" s="116">
        <v>0</v>
      </c>
      <c r="G52" s="117">
        <v>2</v>
      </c>
      <c r="H52" s="93">
        <v>69</v>
      </c>
      <c r="I52" s="116">
        <v>29</v>
      </c>
      <c r="J52" s="115">
        <v>49</v>
      </c>
      <c r="K52" s="115">
        <v>7</v>
      </c>
    </row>
    <row r="53" spans="2:11" s="49" customFormat="1" ht="15" customHeight="1">
      <c r="B53" s="94" t="s">
        <v>52</v>
      </c>
      <c r="C53" s="91">
        <f>SUM(D53:K53)</f>
        <v>175</v>
      </c>
      <c r="D53" s="93">
        <v>27</v>
      </c>
      <c r="E53" s="118">
        <v>5</v>
      </c>
      <c r="F53" s="116">
        <v>0</v>
      </c>
      <c r="G53" s="117">
        <v>1</v>
      </c>
      <c r="H53" s="93">
        <v>57</v>
      </c>
      <c r="I53" s="116">
        <v>28</v>
      </c>
      <c r="J53" s="115">
        <v>50</v>
      </c>
      <c r="K53" s="115">
        <v>7</v>
      </c>
    </row>
    <row r="54" spans="2:11" ht="15" customHeight="1">
      <c r="B54" s="2" t="s">
        <v>70</v>
      </c>
      <c r="K54" s="51"/>
    </row>
    <row r="55" ht="15" customHeight="1">
      <c r="K55" s="51"/>
    </row>
  </sheetData>
  <sheetProtection/>
  <mergeCells count="8">
    <mergeCell ref="D4:F4"/>
    <mergeCell ref="B3:B5"/>
    <mergeCell ref="C3:C5"/>
    <mergeCell ref="D3:K3"/>
    <mergeCell ref="G4:G5"/>
    <mergeCell ref="K4:K5"/>
    <mergeCell ref="J4:J5"/>
    <mergeCell ref="H4:I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showGridLines="0" workbookViewId="0" topLeftCell="A1">
      <selection activeCell="C78" sqref="C78"/>
    </sheetView>
  </sheetViews>
  <sheetFormatPr defaultColWidth="9.00390625" defaultRowHeight="13.5"/>
  <cols>
    <col min="1" max="1" width="3.625" style="2" customWidth="1"/>
    <col min="2" max="2" width="7.625" style="2" customWidth="1"/>
    <col min="3" max="3" width="8.625" style="88" customWidth="1"/>
    <col min="4" max="5" width="7.625" style="88" customWidth="1"/>
    <col min="6" max="9" width="7.625" style="141" customWidth="1"/>
    <col min="10" max="12" width="7.625" style="88" customWidth="1"/>
    <col min="13" max="16384" width="9.00390625" style="2" customWidth="1"/>
  </cols>
  <sheetData>
    <row r="1" spans="1:9" ht="30" customHeight="1">
      <c r="A1" s="1" t="s">
        <v>133</v>
      </c>
      <c r="F1" s="181"/>
      <c r="G1" s="181"/>
      <c r="H1" s="181"/>
      <c r="I1" s="181"/>
    </row>
    <row r="2" spans="1:9" ht="7.5" customHeight="1">
      <c r="A2" s="1"/>
      <c r="F2" s="181"/>
      <c r="G2" s="181"/>
      <c r="H2" s="181"/>
      <c r="I2" s="181"/>
    </row>
    <row r="3" spans="1:12" ht="23.25" customHeight="1">
      <c r="A3" s="169">
        <v>1</v>
      </c>
      <c r="B3" s="114" t="s">
        <v>132</v>
      </c>
      <c r="C3" s="180"/>
      <c r="D3" s="180"/>
      <c r="E3" s="180"/>
      <c r="F3" s="179"/>
      <c r="G3" s="179"/>
      <c r="H3" s="179"/>
      <c r="I3" s="179"/>
      <c r="L3" s="170" t="s">
        <v>84</v>
      </c>
    </row>
    <row r="4" spans="1:12" ht="18.75" customHeight="1">
      <c r="A4" s="169"/>
      <c r="B4" s="82" t="s">
        <v>68</v>
      </c>
      <c r="C4" s="178" t="s">
        <v>83</v>
      </c>
      <c r="D4" s="168" t="s">
        <v>131</v>
      </c>
      <c r="E4" s="167"/>
      <c r="F4" s="167"/>
      <c r="G4" s="167"/>
      <c r="H4" s="167"/>
      <c r="I4" s="167"/>
      <c r="J4" s="167"/>
      <c r="K4" s="167"/>
      <c r="L4" s="166"/>
    </row>
    <row r="5" spans="2:12" ht="26.25" customHeight="1">
      <c r="B5" s="84"/>
      <c r="C5" s="177"/>
      <c r="D5" s="164" t="s">
        <v>130</v>
      </c>
      <c r="E5" s="159" t="s">
        <v>129</v>
      </c>
      <c r="F5" s="159" t="s">
        <v>128</v>
      </c>
      <c r="G5" s="159" t="s">
        <v>127</v>
      </c>
      <c r="H5" s="176" t="s">
        <v>126</v>
      </c>
      <c r="I5" s="159" t="s">
        <v>125</v>
      </c>
      <c r="J5" s="159" t="s">
        <v>124</v>
      </c>
      <c r="K5" s="159" t="s">
        <v>123</v>
      </c>
      <c r="L5" s="159" t="s">
        <v>14</v>
      </c>
    </row>
    <row r="6" spans="2:12" ht="18" customHeight="1" hidden="1">
      <c r="B6" s="174" t="s">
        <v>25</v>
      </c>
      <c r="C6" s="172">
        <f>SUM(D6:L6)</f>
        <v>8</v>
      </c>
      <c r="D6" s="175">
        <v>1</v>
      </c>
      <c r="E6" s="175">
        <v>3</v>
      </c>
      <c r="F6" s="175">
        <v>1</v>
      </c>
      <c r="G6" s="175">
        <v>2</v>
      </c>
      <c r="H6" s="175">
        <v>0</v>
      </c>
      <c r="I6" s="175">
        <v>0</v>
      </c>
      <c r="J6" s="171">
        <v>0</v>
      </c>
      <c r="K6" s="171">
        <v>0</v>
      </c>
      <c r="L6" s="171">
        <v>1</v>
      </c>
    </row>
    <row r="7" spans="2:12" ht="18" customHeight="1" hidden="1">
      <c r="B7" s="174" t="s">
        <v>30</v>
      </c>
      <c r="C7" s="172">
        <f>SUM(D7:L7)</f>
        <v>7</v>
      </c>
      <c r="D7" s="175">
        <v>0</v>
      </c>
      <c r="E7" s="175">
        <v>2</v>
      </c>
      <c r="F7" s="175">
        <v>0</v>
      </c>
      <c r="G7" s="175">
        <v>4</v>
      </c>
      <c r="H7" s="175">
        <v>0</v>
      </c>
      <c r="I7" s="175">
        <v>0</v>
      </c>
      <c r="J7" s="171">
        <v>0</v>
      </c>
      <c r="K7" s="171">
        <v>0</v>
      </c>
      <c r="L7" s="171">
        <v>1</v>
      </c>
    </row>
    <row r="8" spans="2:12" ht="18" customHeight="1" hidden="1">
      <c r="B8" s="174" t="s">
        <v>31</v>
      </c>
      <c r="C8" s="172">
        <f>SUM(D8:L8)</f>
        <v>5</v>
      </c>
      <c r="D8" s="175">
        <v>1</v>
      </c>
      <c r="E8" s="175">
        <v>4</v>
      </c>
      <c r="F8" s="175">
        <v>0</v>
      </c>
      <c r="G8" s="175">
        <v>0</v>
      </c>
      <c r="H8" s="175">
        <v>0</v>
      </c>
      <c r="I8" s="175">
        <v>0</v>
      </c>
      <c r="J8" s="171">
        <v>0</v>
      </c>
      <c r="K8" s="171">
        <v>0</v>
      </c>
      <c r="L8" s="171">
        <v>0</v>
      </c>
    </row>
    <row r="9" spans="2:12" ht="18" customHeight="1" hidden="1">
      <c r="B9" s="174" t="s">
        <v>32</v>
      </c>
      <c r="C9" s="172">
        <f>SUM(D9:L9)</f>
        <v>2</v>
      </c>
      <c r="D9" s="175">
        <v>0</v>
      </c>
      <c r="E9" s="175">
        <v>0</v>
      </c>
      <c r="F9" s="175">
        <v>1</v>
      </c>
      <c r="G9" s="175">
        <v>0</v>
      </c>
      <c r="H9" s="175">
        <v>0</v>
      </c>
      <c r="I9" s="175">
        <v>0</v>
      </c>
      <c r="J9" s="171">
        <v>1</v>
      </c>
      <c r="K9" s="171">
        <v>0</v>
      </c>
      <c r="L9" s="171">
        <v>0</v>
      </c>
    </row>
    <row r="10" spans="2:12" ht="18" customHeight="1" hidden="1">
      <c r="B10" s="174" t="s">
        <v>33</v>
      </c>
      <c r="C10" s="172">
        <f>SUM(D10:L10)</f>
        <v>7</v>
      </c>
      <c r="D10" s="175">
        <v>0</v>
      </c>
      <c r="E10" s="175">
        <v>4</v>
      </c>
      <c r="F10" s="175">
        <v>2</v>
      </c>
      <c r="G10" s="175">
        <v>0</v>
      </c>
      <c r="H10" s="175">
        <v>0</v>
      </c>
      <c r="I10" s="175">
        <v>0</v>
      </c>
      <c r="J10" s="171">
        <v>0</v>
      </c>
      <c r="K10" s="171">
        <v>0</v>
      </c>
      <c r="L10" s="171">
        <v>1</v>
      </c>
    </row>
    <row r="11" spans="2:12" ht="18" customHeight="1" hidden="1">
      <c r="B11" s="174" t="s">
        <v>34</v>
      </c>
      <c r="C11" s="172">
        <f>SUM(D11:L11)</f>
        <v>3</v>
      </c>
      <c r="D11" s="175">
        <v>2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1">
        <v>1</v>
      </c>
      <c r="K11" s="171">
        <v>0</v>
      </c>
      <c r="L11" s="171">
        <v>0</v>
      </c>
    </row>
    <row r="12" spans="2:12" ht="18" customHeight="1" hidden="1">
      <c r="B12" s="174" t="s">
        <v>35</v>
      </c>
      <c r="C12" s="172">
        <f>SUM(D12:L12)</f>
        <v>6</v>
      </c>
      <c r="D12" s="175">
        <v>0</v>
      </c>
      <c r="E12" s="175">
        <v>4</v>
      </c>
      <c r="F12" s="175">
        <v>0</v>
      </c>
      <c r="G12" s="175">
        <v>2</v>
      </c>
      <c r="H12" s="175">
        <v>0</v>
      </c>
      <c r="I12" s="175">
        <v>0</v>
      </c>
      <c r="J12" s="171">
        <v>0</v>
      </c>
      <c r="K12" s="171">
        <v>0</v>
      </c>
      <c r="L12" s="171">
        <v>0</v>
      </c>
    </row>
    <row r="13" spans="2:12" ht="18" customHeight="1" hidden="1">
      <c r="B13" s="174" t="s">
        <v>36</v>
      </c>
      <c r="C13" s="172">
        <f>SUM(D13:L13)</f>
        <v>2</v>
      </c>
      <c r="D13" s="175">
        <v>1</v>
      </c>
      <c r="E13" s="175">
        <v>0</v>
      </c>
      <c r="F13" s="175">
        <v>1</v>
      </c>
      <c r="G13" s="175">
        <v>0</v>
      </c>
      <c r="H13" s="175">
        <v>0</v>
      </c>
      <c r="I13" s="175">
        <v>0</v>
      </c>
      <c r="J13" s="171">
        <v>0</v>
      </c>
      <c r="K13" s="171">
        <v>0</v>
      </c>
      <c r="L13" s="171">
        <v>0</v>
      </c>
    </row>
    <row r="14" spans="2:12" s="49" customFormat="1" ht="18" customHeight="1" hidden="1">
      <c r="B14" s="174" t="s">
        <v>122</v>
      </c>
      <c r="C14" s="172">
        <f>SUM(D14:L14)</f>
        <v>2</v>
      </c>
      <c r="D14" s="172">
        <v>0</v>
      </c>
      <c r="E14" s="171">
        <v>2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</row>
    <row r="15" spans="2:12" s="49" customFormat="1" ht="18" customHeight="1" hidden="1">
      <c r="B15" s="174" t="s">
        <v>102</v>
      </c>
      <c r="C15" s="172">
        <f>SUM(D15:L15)</f>
        <v>9</v>
      </c>
      <c r="D15" s="172">
        <v>0</v>
      </c>
      <c r="E15" s="171">
        <v>3</v>
      </c>
      <c r="F15" s="171">
        <v>3</v>
      </c>
      <c r="G15" s="171">
        <v>0</v>
      </c>
      <c r="H15" s="171">
        <v>0</v>
      </c>
      <c r="I15" s="171">
        <v>0</v>
      </c>
      <c r="J15" s="171">
        <v>2</v>
      </c>
      <c r="K15" s="171">
        <v>0</v>
      </c>
      <c r="L15" s="171">
        <v>1</v>
      </c>
    </row>
    <row r="16" spans="2:12" s="49" customFormat="1" ht="18" customHeight="1" hidden="1">
      <c r="B16" s="173" t="s">
        <v>101</v>
      </c>
      <c r="C16" s="172">
        <f>SUM(D16:L16)</f>
        <v>1</v>
      </c>
      <c r="D16" s="172">
        <v>1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</row>
    <row r="17" spans="2:12" s="49" customFormat="1" ht="15" customHeight="1">
      <c r="B17" s="173" t="s">
        <v>100</v>
      </c>
      <c r="C17" s="172">
        <f>SUM(D17:L17)</f>
        <v>3</v>
      </c>
      <c r="D17" s="172">
        <v>0</v>
      </c>
      <c r="E17" s="171">
        <v>2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1</v>
      </c>
    </row>
    <row r="18" spans="2:12" s="49" customFormat="1" ht="15" customHeight="1">
      <c r="B18" s="173" t="s">
        <v>121</v>
      </c>
      <c r="C18" s="172">
        <f>SUM(D18:L18)</f>
        <v>3</v>
      </c>
      <c r="D18" s="172">
        <v>0</v>
      </c>
      <c r="E18" s="171">
        <v>0</v>
      </c>
      <c r="F18" s="171">
        <v>1</v>
      </c>
      <c r="G18" s="171">
        <v>0</v>
      </c>
      <c r="H18" s="171">
        <v>0</v>
      </c>
      <c r="I18" s="171">
        <v>0</v>
      </c>
      <c r="J18" s="171">
        <v>1</v>
      </c>
      <c r="K18" s="171">
        <v>0</v>
      </c>
      <c r="L18" s="171">
        <v>1</v>
      </c>
    </row>
    <row r="19" spans="2:12" s="49" customFormat="1" ht="15" customHeight="1">
      <c r="B19" s="173" t="s">
        <v>120</v>
      </c>
      <c r="C19" s="172">
        <f>SUM(D19:L19)</f>
        <v>11</v>
      </c>
      <c r="D19" s="172">
        <v>0</v>
      </c>
      <c r="E19" s="171">
        <v>6</v>
      </c>
      <c r="F19" s="171">
        <v>1</v>
      </c>
      <c r="G19" s="171">
        <v>2</v>
      </c>
      <c r="H19" s="171">
        <v>0</v>
      </c>
      <c r="I19" s="171">
        <v>0</v>
      </c>
      <c r="J19" s="171">
        <v>0</v>
      </c>
      <c r="K19" s="171">
        <v>0</v>
      </c>
      <c r="L19" s="171">
        <v>2</v>
      </c>
    </row>
    <row r="20" spans="2:12" s="49" customFormat="1" ht="15" customHeight="1">
      <c r="B20" s="173" t="s">
        <v>119</v>
      </c>
      <c r="C20" s="172">
        <f>SUM(D20:L20)</f>
        <v>3</v>
      </c>
      <c r="D20" s="172">
        <v>2</v>
      </c>
      <c r="E20" s="171">
        <v>0</v>
      </c>
      <c r="F20" s="171">
        <v>0</v>
      </c>
      <c r="G20" s="171">
        <v>1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</row>
    <row r="21" spans="2:12" s="49" customFormat="1" ht="15" customHeight="1">
      <c r="B21" s="173" t="s">
        <v>96</v>
      </c>
      <c r="C21" s="172">
        <f>SUM(D21:L21)</f>
        <v>3</v>
      </c>
      <c r="D21" s="172">
        <v>1</v>
      </c>
      <c r="E21" s="171">
        <v>2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</row>
    <row r="22" spans="2:12" s="49" customFormat="1" ht="15" customHeight="1">
      <c r="B22" s="173" t="s">
        <v>118</v>
      </c>
      <c r="C22" s="172">
        <f>SUM(D22:L22)</f>
        <v>2</v>
      </c>
      <c r="D22" s="172">
        <v>1</v>
      </c>
      <c r="E22" s="171">
        <v>0</v>
      </c>
      <c r="F22" s="171">
        <v>0</v>
      </c>
      <c r="G22" s="171">
        <v>1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</row>
    <row r="23" spans="2:12" s="49" customFormat="1" ht="15" customHeight="1">
      <c r="B23" s="173" t="s">
        <v>117</v>
      </c>
      <c r="C23" s="172">
        <f>SUM(D23:L23)</f>
        <v>1</v>
      </c>
      <c r="D23" s="172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1</v>
      </c>
    </row>
    <row r="24" spans="2:12" s="49" customFormat="1" ht="15" customHeight="1">
      <c r="B24" s="173" t="s">
        <v>116</v>
      </c>
      <c r="C24" s="172">
        <f>SUM(D24:L24)</f>
        <v>7</v>
      </c>
      <c r="D24" s="172">
        <v>0</v>
      </c>
      <c r="E24" s="171">
        <v>2</v>
      </c>
      <c r="F24" s="171">
        <v>2</v>
      </c>
      <c r="G24" s="171">
        <v>0</v>
      </c>
      <c r="H24" s="171">
        <v>1</v>
      </c>
      <c r="I24" s="171">
        <v>0</v>
      </c>
      <c r="J24" s="171">
        <v>0</v>
      </c>
      <c r="K24" s="171">
        <v>0</v>
      </c>
      <c r="L24" s="171">
        <v>2</v>
      </c>
    </row>
    <row r="25" spans="2:12" s="49" customFormat="1" ht="15" customHeight="1">
      <c r="B25" s="173" t="s">
        <v>115</v>
      </c>
      <c r="C25" s="172">
        <f>SUM(D25:L25)</f>
        <v>7</v>
      </c>
      <c r="D25" s="172">
        <v>1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2</v>
      </c>
      <c r="K25" s="171">
        <v>0</v>
      </c>
      <c r="L25" s="171">
        <v>4</v>
      </c>
    </row>
    <row r="26" spans="2:12" s="49" customFormat="1" ht="15" customHeight="1">
      <c r="B26" s="173" t="s">
        <v>114</v>
      </c>
      <c r="C26" s="172">
        <f>SUM(D26:L26)</f>
        <v>6</v>
      </c>
      <c r="D26" s="172">
        <v>1</v>
      </c>
      <c r="E26" s="171">
        <v>2</v>
      </c>
      <c r="F26" s="171">
        <v>1</v>
      </c>
      <c r="G26" s="171">
        <v>1</v>
      </c>
      <c r="H26" s="171">
        <v>1</v>
      </c>
      <c r="I26" s="171">
        <v>0</v>
      </c>
      <c r="J26" s="171">
        <v>0</v>
      </c>
      <c r="K26" s="171">
        <v>0</v>
      </c>
      <c r="L26" s="171">
        <v>0</v>
      </c>
    </row>
    <row r="27" ht="8.25" customHeight="1"/>
    <row r="28" spans="1:12" ht="22.5" customHeight="1">
      <c r="A28" s="169">
        <v>2</v>
      </c>
      <c r="B28" s="140" t="s">
        <v>113</v>
      </c>
      <c r="L28" s="170" t="s">
        <v>84</v>
      </c>
    </row>
    <row r="29" spans="1:12" ht="18.75" customHeight="1">
      <c r="A29" s="169"/>
      <c r="B29" s="124" t="s">
        <v>68</v>
      </c>
      <c r="C29" s="165" t="s">
        <v>83</v>
      </c>
      <c r="D29" s="168" t="s">
        <v>112</v>
      </c>
      <c r="E29" s="167"/>
      <c r="F29" s="167"/>
      <c r="G29" s="167"/>
      <c r="H29" s="167"/>
      <c r="I29" s="167"/>
      <c r="J29" s="167"/>
      <c r="K29" s="167"/>
      <c r="L29" s="166"/>
    </row>
    <row r="30" spans="2:12" ht="26.25" customHeight="1">
      <c r="B30" s="124"/>
      <c r="C30" s="165"/>
      <c r="D30" s="164" t="s">
        <v>111</v>
      </c>
      <c r="E30" s="159" t="s">
        <v>110</v>
      </c>
      <c r="F30" s="159" t="s">
        <v>109</v>
      </c>
      <c r="G30" s="163" t="s">
        <v>108</v>
      </c>
      <c r="H30" s="162" t="s">
        <v>107</v>
      </c>
      <c r="I30" s="161" t="s">
        <v>106</v>
      </c>
      <c r="J30" s="160" t="s">
        <v>105</v>
      </c>
      <c r="K30" s="159" t="s">
        <v>104</v>
      </c>
      <c r="L30" s="159" t="s">
        <v>14</v>
      </c>
    </row>
    <row r="31" spans="2:12" ht="18" customHeight="1" hidden="1">
      <c r="B31" s="149" t="s">
        <v>25</v>
      </c>
      <c r="C31" s="148">
        <f>SUM(D31:L31)</f>
        <v>20</v>
      </c>
      <c r="D31" s="147">
        <v>5</v>
      </c>
      <c r="E31" s="147">
        <v>3</v>
      </c>
      <c r="F31" s="147">
        <v>5</v>
      </c>
      <c r="G31" s="147">
        <v>0</v>
      </c>
      <c r="H31" s="147">
        <v>0</v>
      </c>
      <c r="I31" s="147">
        <v>0</v>
      </c>
      <c r="J31" s="146">
        <v>1</v>
      </c>
      <c r="K31" s="146">
        <v>1</v>
      </c>
      <c r="L31" s="146">
        <v>5</v>
      </c>
    </row>
    <row r="32" spans="2:12" s="142" customFormat="1" ht="18" customHeight="1" hidden="1">
      <c r="B32" s="145" t="s">
        <v>90</v>
      </c>
      <c r="C32" s="158">
        <f>SUM(D32:L32)</f>
        <v>7</v>
      </c>
      <c r="D32" s="157">
        <v>2</v>
      </c>
      <c r="E32" s="157">
        <v>1</v>
      </c>
      <c r="F32" s="157">
        <v>0</v>
      </c>
      <c r="G32" s="157">
        <v>0</v>
      </c>
      <c r="H32" s="157">
        <v>0</v>
      </c>
      <c r="I32" s="157">
        <v>0</v>
      </c>
      <c r="J32" s="156">
        <v>1</v>
      </c>
      <c r="K32" s="156">
        <v>1</v>
      </c>
      <c r="L32" s="156">
        <v>2</v>
      </c>
    </row>
    <row r="33" spans="2:12" ht="18" customHeight="1" hidden="1">
      <c r="B33" s="149" t="s">
        <v>30</v>
      </c>
      <c r="C33" s="148">
        <f>SUM(D33:L33)</f>
        <v>15</v>
      </c>
      <c r="D33" s="147">
        <v>1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6">
        <v>2</v>
      </c>
      <c r="K33" s="146">
        <v>11</v>
      </c>
      <c r="L33" s="146">
        <v>1</v>
      </c>
    </row>
    <row r="34" spans="2:12" s="142" customFormat="1" ht="18" customHeight="1" hidden="1">
      <c r="B34" s="145" t="s">
        <v>90</v>
      </c>
      <c r="C34" s="152">
        <f>SUM(D34:L34)</f>
        <v>12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0">
        <v>2</v>
      </c>
      <c r="K34" s="150">
        <v>10</v>
      </c>
      <c r="L34" s="150">
        <v>0</v>
      </c>
    </row>
    <row r="35" spans="2:12" ht="18" customHeight="1" hidden="1">
      <c r="B35" s="149" t="s">
        <v>31</v>
      </c>
      <c r="C35" s="148">
        <f>SUM(D35:L35)</f>
        <v>5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6">
        <v>0</v>
      </c>
      <c r="K35" s="146">
        <v>3</v>
      </c>
      <c r="L35" s="146">
        <v>2</v>
      </c>
    </row>
    <row r="36" spans="2:12" s="142" customFormat="1" ht="18" customHeight="1" hidden="1">
      <c r="B36" s="145" t="s">
        <v>90</v>
      </c>
      <c r="C36" s="152">
        <f>SUM(D36:L36)</f>
        <v>4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0">
        <v>0</v>
      </c>
      <c r="K36" s="150">
        <v>3</v>
      </c>
      <c r="L36" s="150">
        <v>1</v>
      </c>
    </row>
    <row r="37" spans="2:12" ht="18" customHeight="1" hidden="1">
      <c r="B37" s="149" t="s">
        <v>32</v>
      </c>
      <c r="C37" s="148">
        <f>SUM(D37:L37)</f>
        <v>14</v>
      </c>
      <c r="D37" s="147">
        <v>1</v>
      </c>
      <c r="E37" s="147">
        <v>1</v>
      </c>
      <c r="F37" s="147">
        <v>0</v>
      </c>
      <c r="G37" s="147">
        <v>0</v>
      </c>
      <c r="H37" s="147">
        <v>0</v>
      </c>
      <c r="I37" s="147">
        <v>1</v>
      </c>
      <c r="J37" s="146">
        <v>0</v>
      </c>
      <c r="K37" s="146">
        <v>10</v>
      </c>
      <c r="L37" s="146">
        <v>1</v>
      </c>
    </row>
    <row r="38" spans="2:12" s="142" customFormat="1" ht="18" customHeight="1" hidden="1">
      <c r="B38" s="145" t="s">
        <v>90</v>
      </c>
      <c r="C38" s="152">
        <f>SUM(D38:L38)</f>
        <v>13</v>
      </c>
      <c r="D38" s="151">
        <v>0</v>
      </c>
      <c r="E38" s="151">
        <v>1</v>
      </c>
      <c r="F38" s="151">
        <v>0</v>
      </c>
      <c r="G38" s="151">
        <v>0</v>
      </c>
      <c r="H38" s="151">
        <v>0</v>
      </c>
      <c r="I38" s="151">
        <v>1</v>
      </c>
      <c r="J38" s="150">
        <v>0</v>
      </c>
      <c r="K38" s="150">
        <v>10</v>
      </c>
      <c r="L38" s="150">
        <v>1</v>
      </c>
    </row>
    <row r="39" spans="2:12" ht="18" customHeight="1" hidden="1">
      <c r="B39" s="149" t="s">
        <v>33</v>
      </c>
      <c r="C39" s="148">
        <f>SUM(D39:L39)</f>
        <v>14</v>
      </c>
      <c r="D39" s="147">
        <v>0</v>
      </c>
      <c r="E39" s="147">
        <v>1</v>
      </c>
      <c r="F39" s="147">
        <v>0</v>
      </c>
      <c r="G39" s="147">
        <v>0</v>
      </c>
      <c r="H39" s="147">
        <v>0</v>
      </c>
      <c r="I39" s="147">
        <v>0</v>
      </c>
      <c r="J39" s="146">
        <v>0</v>
      </c>
      <c r="K39" s="146">
        <v>12</v>
      </c>
      <c r="L39" s="146">
        <v>1</v>
      </c>
    </row>
    <row r="40" spans="2:12" s="142" customFormat="1" ht="18" customHeight="1" hidden="1">
      <c r="B40" s="145" t="s">
        <v>90</v>
      </c>
      <c r="C40" s="152">
        <f>SUM(D40:L40)</f>
        <v>10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0">
        <v>0</v>
      </c>
      <c r="K40" s="150">
        <v>10</v>
      </c>
      <c r="L40" s="150">
        <v>0</v>
      </c>
    </row>
    <row r="41" spans="2:12" ht="18" customHeight="1" hidden="1">
      <c r="B41" s="149" t="s">
        <v>34</v>
      </c>
      <c r="C41" s="148">
        <f>SUM(D41:L41)</f>
        <v>21</v>
      </c>
      <c r="D41" s="147">
        <v>1</v>
      </c>
      <c r="E41" s="147">
        <v>1</v>
      </c>
      <c r="F41" s="147">
        <v>0</v>
      </c>
      <c r="G41" s="147">
        <v>0</v>
      </c>
      <c r="H41" s="147">
        <v>0</v>
      </c>
      <c r="I41" s="147">
        <v>1</v>
      </c>
      <c r="J41" s="146">
        <v>3</v>
      </c>
      <c r="K41" s="146">
        <v>15</v>
      </c>
      <c r="L41" s="146">
        <v>0</v>
      </c>
    </row>
    <row r="42" spans="2:12" s="142" customFormat="1" ht="18" customHeight="1" hidden="1">
      <c r="B42" s="145" t="s">
        <v>90</v>
      </c>
      <c r="C42" s="152">
        <f>SUM(D42:L42)</f>
        <v>19</v>
      </c>
      <c r="D42" s="151">
        <v>1</v>
      </c>
      <c r="E42" s="151">
        <v>1</v>
      </c>
      <c r="F42" s="151">
        <v>0</v>
      </c>
      <c r="G42" s="151">
        <v>0</v>
      </c>
      <c r="H42" s="151">
        <v>0</v>
      </c>
      <c r="I42" s="151">
        <v>0</v>
      </c>
      <c r="J42" s="150">
        <v>3</v>
      </c>
      <c r="K42" s="150">
        <v>14</v>
      </c>
      <c r="L42" s="150">
        <v>0</v>
      </c>
    </row>
    <row r="43" spans="2:12" ht="18" customHeight="1" hidden="1">
      <c r="B43" s="149" t="s">
        <v>35</v>
      </c>
      <c r="C43" s="148">
        <f>SUM(D43:L43)</f>
        <v>25</v>
      </c>
      <c r="D43" s="147">
        <v>0</v>
      </c>
      <c r="E43" s="147">
        <v>0</v>
      </c>
      <c r="F43" s="147">
        <v>0</v>
      </c>
      <c r="G43" s="147">
        <v>1</v>
      </c>
      <c r="H43" s="147">
        <v>0</v>
      </c>
      <c r="I43" s="147">
        <v>1</v>
      </c>
      <c r="J43" s="146">
        <v>2</v>
      </c>
      <c r="K43" s="146">
        <v>19</v>
      </c>
      <c r="L43" s="146">
        <v>2</v>
      </c>
    </row>
    <row r="44" spans="2:12" s="142" customFormat="1" ht="18" customHeight="1" hidden="1">
      <c r="B44" s="145" t="s">
        <v>90</v>
      </c>
      <c r="C44" s="152">
        <f>SUM(D44:L44)</f>
        <v>19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0">
        <v>1</v>
      </c>
      <c r="K44" s="150">
        <v>17</v>
      </c>
      <c r="L44" s="150">
        <v>1</v>
      </c>
    </row>
    <row r="45" spans="2:12" ht="18" customHeight="1" hidden="1">
      <c r="B45" s="149" t="s">
        <v>36</v>
      </c>
      <c r="C45" s="148">
        <f>SUM(D45:L45)</f>
        <v>13</v>
      </c>
      <c r="D45" s="147">
        <v>0</v>
      </c>
      <c r="E45" s="147">
        <v>0</v>
      </c>
      <c r="F45" s="147">
        <v>1</v>
      </c>
      <c r="G45" s="147">
        <v>0</v>
      </c>
      <c r="H45" s="147">
        <v>0</v>
      </c>
      <c r="I45" s="147">
        <v>0</v>
      </c>
      <c r="J45" s="146">
        <v>1</v>
      </c>
      <c r="K45" s="146">
        <v>9</v>
      </c>
      <c r="L45" s="146">
        <v>2</v>
      </c>
    </row>
    <row r="46" spans="2:12" s="142" customFormat="1" ht="18" customHeight="1" hidden="1">
      <c r="B46" s="145" t="s">
        <v>90</v>
      </c>
      <c r="C46" s="152">
        <f>SUM(D46:L46)</f>
        <v>9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0">
        <v>0</v>
      </c>
      <c r="K46" s="150">
        <v>9</v>
      </c>
      <c r="L46" s="150">
        <v>0</v>
      </c>
    </row>
    <row r="47" spans="2:12" s="49" customFormat="1" ht="18" customHeight="1" hidden="1">
      <c r="B47" s="149" t="s">
        <v>103</v>
      </c>
      <c r="C47" s="148">
        <f>SUM(D47:L47)</f>
        <v>9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6">
        <v>1</v>
      </c>
      <c r="K47" s="146">
        <v>8</v>
      </c>
      <c r="L47" s="146">
        <v>0</v>
      </c>
    </row>
    <row r="48" spans="2:12" s="142" customFormat="1" ht="18" customHeight="1" hidden="1">
      <c r="B48" s="145" t="s">
        <v>90</v>
      </c>
      <c r="C48" s="152">
        <f>SUM(D48:L48)</f>
        <v>7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0">
        <v>0</v>
      </c>
      <c r="K48" s="150">
        <v>7</v>
      </c>
      <c r="L48" s="150">
        <v>0</v>
      </c>
    </row>
    <row r="49" spans="2:12" s="49" customFormat="1" ht="18" customHeight="1" hidden="1">
      <c r="B49" s="149" t="s">
        <v>102</v>
      </c>
      <c r="C49" s="148">
        <f>SUM(D49:L49)</f>
        <v>7</v>
      </c>
      <c r="D49" s="147">
        <v>1</v>
      </c>
      <c r="E49" s="147">
        <v>3</v>
      </c>
      <c r="F49" s="147">
        <v>0</v>
      </c>
      <c r="G49" s="147">
        <v>0</v>
      </c>
      <c r="H49" s="147">
        <v>0</v>
      </c>
      <c r="I49" s="147">
        <v>0</v>
      </c>
      <c r="J49" s="146">
        <v>1</v>
      </c>
      <c r="K49" s="146">
        <v>1</v>
      </c>
      <c r="L49" s="146">
        <v>1</v>
      </c>
    </row>
    <row r="50" spans="2:12" s="142" customFormat="1" ht="18" customHeight="1" hidden="1">
      <c r="B50" s="145" t="s">
        <v>90</v>
      </c>
      <c r="C50" s="148">
        <f>SUM(D50:L50)</f>
        <v>5</v>
      </c>
      <c r="D50" s="151">
        <v>1</v>
      </c>
      <c r="E50" s="151">
        <v>1</v>
      </c>
      <c r="F50" s="151">
        <v>0</v>
      </c>
      <c r="G50" s="151">
        <v>0</v>
      </c>
      <c r="H50" s="151">
        <v>0</v>
      </c>
      <c r="I50" s="151">
        <v>0</v>
      </c>
      <c r="J50" s="150">
        <v>1</v>
      </c>
      <c r="K50" s="150">
        <v>1</v>
      </c>
      <c r="L50" s="150">
        <v>1</v>
      </c>
    </row>
    <row r="51" spans="2:12" s="142" customFormat="1" ht="18" customHeight="1" hidden="1">
      <c r="B51" s="149" t="s">
        <v>101</v>
      </c>
      <c r="C51" s="155">
        <v>9</v>
      </c>
      <c r="D51" s="154">
        <v>4</v>
      </c>
      <c r="E51" s="154">
        <v>3</v>
      </c>
      <c r="F51" s="154">
        <v>0</v>
      </c>
      <c r="G51" s="154">
        <v>0</v>
      </c>
      <c r="H51" s="154">
        <v>0</v>
      </c>
      <c r="I51" s="154">
        <v>0</v>
      </c>
      <c r="J51" s="153">
        <v>0</v>
      </c>
      <c r="K51" s="153">
        <v>0</v>
      </c>
      <c r="L51" s="153">
        <v>1</v>
      </c>
    </row>
    <row r="52" spans="2:12" s="142" customFormat="1" ht="18" customHeight="1" hidden="1">
      <c r="B52" s="145" t="s">
        <v>90</v>
      </c>
      <c r="C52" s="152">
        <v>3</v>
      </c>
      <c r="D52" s="151">
        <v>2</v>
      </c>
      <c r="E52" s="151">
        <v>1</v>
      </c>
      <c r="F52" s="151">
        <v>0</v>
      </c>
      <c r="G52" s="151">
        <v>0</v>
      </c>
      <c r="H52" s="151">
        <v>0</v>
      </c>
      <c r="I52" s="151">
        <v>0</v>
      </c>
      <c r="J52" s="150">
        <v>0</v>
      </c>
      <c r="K52" s="150">
        <v>0</v>
      </c>
      <c r="L52" s="150">
        <v>0</v>
      </c>
    </row>
    <row r="53" spans="2:12" s="142" customFormat="1" ht="15" customHeight="1">
      <c r="B53" s="149" t="s">
        <v>100</v>
      </c>
      <c r="C53" s="148">
        <v>6</v>
      </c>
      <c r="D53" s="147">
        <v>1</v>
      </c>
      <c r="E53" s="147">
        <v>1</v>
      </c>
      <c r="F53" s="147">
        <v>0</v>
      </c>
      <c r="G53" s="147">
        <v>0</v>
      </c>
      <c r="H53" s="147">
        <v>0</v>
      </c>
      <c r="I53" s="147">
        <v>0</v>
      </c>
      <c r="J53" s="146">
        <v>2</v>
      </c>
      <c r="K53" s="146">
        <v>0</v>
      </c>
      <c r="L53" s="146">
        <v>2</v>
      </c>
    </row>
    <row r="54" spans="2:12" s="142" customFormat="1" ht="15" customHeight="1">
      <c r="B54" s="145" t="s">
        <v>90</v>
      </c>
      <c r="C54" s="144">
        <v>2</v>
      </c>
      <c r="D54" s="143">
        <v>0</v>
      </c>
      <c r="E54" s="143">
        <v>1</v>
      </c>
      <c r="F54" s="143">
        <v>0</v>
      </c>
      <c r="G54" s="143">
        <v>0</v>
      </c>
      <c r="H54" s="143">
        <v>0</v>
      </c>
      <c r="I54" s="143">
        <v>0</v>
      </c>
      <c r="J54" s="45">
        <v>0</v>
      </c>
      <c r="K54" s="45">
        <v>0</v>
      </c>
      <c r="L54" s="45">
        <v>1</v>
      </c>
    </row>
    <row r="55" spans="2:12" s="142" customFormat="1" ht="15" customHeight="1">
      <c r="B55" s="149" t="s">
        <v>99</v>
      </c>
      <c r="C55" s="148">
        <f>SUM(D55:L55)</f>
        <v>9</v>
      </c>
      <c r="D55" s="147">
        <v>2</v>
      </c>
      <c r="E55" s="147">
        <v>0</v>
      </c>
      <c r="F55" s="147">
        <v>0</v>
      </c>
      <c r="G55" s="147">
        <v>2</v>
      </c>
      <c r="H55" s="147">
        <v>0</v>
      </c>
      <c r="I55" s="147">
        <v>0</v>
      </c>
      <c r="J55" s="146">
        <v>3</v>
      </c>
      <c r="K55" s="146">
        <v>0</v>
      </c>
      <c r="L55" s="146">
        <v>2</v>
      </c>
    </row>
    <row r="56" spans="2:12" s="142" customFormat="1" ht="15" customHeight="1">
      <c r="B56" s="145" t="s">
        <v>90</v>
      </c>
      <c r="C56" s="144">
        <f>SUM(D56:L56)</f>
        <v>3</v>
      </c>
      <c r="D56" s="143">
        <v>1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45">
        <v>2</v>
      </c>
      <c r="K56" s="45">
        <v>0</v>
      </c>
      <c r="L56" s="45">
        <v>0</v>
      </c>
    </row>
    <row r="57" spans="2:12" s="142" customFormat="1" ht="15" customHeight="1">
      <c r="B57" s="149" t="s">
        <v>98</v>
      </c>
      <c r="C57" s="148">
        <f>SUM(D57:L57)</f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46">
        <v>0</v>
      </c>
      <c r="K57" s="146">
        <v>0</v>
      </c>
      <c r="L57" s="146">
        <v>0</v>
      </c>
    </row>
    <row r="58" spans="2:12" s="142" customFormat="1" ht="15" customHeight="1">
      <c r="B58" s="145" t="s">
        <v>90</v>
      </c>
      <c r="C58" s="144">
        <f>SUM(D58:L58)</f>
        <v>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45">
        <v>0</v>
      </c>
      <c r="K58" s="45">
        <v>0</v>
      </c>
      <c r="L58" s="45">
        <v>0</v>
      </c>
    </row>
    <row r="59" spans="2:12" s="142" customFormat="1" ht="15" customHeight="1">
      <c r="B59" s="149" t="s">
        <v>97</v>
      </c>
      <c r="C59" s="148">
        <f>SUM(D59:L59)</f>
        <v>2</v>
      </c>
      <c r="D59" s="147">
        <v>0</v>
      </c>
      <c r="E59" s="147">
        <v>2</v>
      </c>
      <c r="F59" s="147">
        <v>0</v>
      </c>
      <c r="G59" s="147">
        <v>0</v>
      </c>
      <c r="H59" s="147">
        <v>0</v>
      </c>
      <c r="I59" s="147">
        <v>0</v>
      </c>
      <c r="J59" s="146">
        <v>0</v>
      </c>
      <c r="K59" s="146">
        <v>0</v>
      </c>
      <c r="L59" s="146">
        <v>0</v>
      </c>
    </row>
    <row r="60" spans="2:12" s="142" customFormat="1" ht="15" customHeight="1">
      <c r="B60" s="145" t="s">
        <v>90</v>
      </c>
      <c r="C60" s="144">
        <f>SUM(D60:L60)</f>
        <v>0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45">
        <v>0</v>
      </c>
      <c r="K60" s="45">
        <v>0</v>
      </c>
      <c r="L60" s="45">
        <v>0</v>
      </c>
    </row>
    <row r="61" spans="2:12" s="142" customFormat="1" ht="15" customHeight="1">
      <c r="B61" s="149" t="s">
        <v>96</v>
      </c>
      <c r="C61" s="148">
        <f>SUM(D61:L61)</f>
        <v>3</v>
      </c>
      <c r="D61" s="147">
        <v>0</v>
      </c>
      <c r="E61" s="147">
        <v>1</v>
      </c>
      <c r="F61" s="147">
        <v>0</v>
      </c>
      <c r="G61" s="147">
        <v>0</v>
      </c>
      <c r="H61" s="147">
        <v>0</v>
      </c>
      <c r="I61" s="147">
        <v>0</v>
      </c>
      <c r="J61" s="146">
        <v>0</v>
      </c>
      <c r="K61" s="146">
        <v>1</v>
      </c>
      <c r="L61" s="146">
        <v>1</v>
      </c>
    </row>
    <row r="62" spans="2:12" s="142" customFormat="1" ht="15" customHeight="1">
      <c r="B62" s="145" t="s">
        <v>90</v>
      </c>
      <c r="C62" s="144">
        <f>SUM(D62:L62)</f>
        <v>1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143">
        <v>0</v>
      </c>
      <c r="J62" s="45">
        <v>0</v>
      </c>
      <c r="K62" s="45">
        <v>1</v>
      </c>
      <c r="L62" s="45">
        <v>0</v>
      </c>
    </row>
    <row r="63" spans="2:12" s="142" customFormat="1" ht="15" customHeight="1">
      <c r="B63" s="149" t="s">
        <v>95</v>
      </c>
      <c r="C63" s="148">
        <f>SUM(D63:L63)</f>
        <v>2</v>
      </c>
      <c r="D63" s="147">
        <v>0</v>
      </c>
      <c r="E63" s="147">
        <v>1</v>
      </c>
      <c r="F63" s="147">
        <v>0</v>
      </c>
      <c r="G63" s="147">
        <v>0</v>
      </c>
      <c r="H63" s="147">
        <v>0</v>
      </c>
      <c r="I63" s="147">
        <v>0</v>
      </c>
      <c r="J63" s="146">
        <v>1</v>
      </c>
      <c r="K63" s="146">
        <v>0</v>
      </c>
      <c r="L63" s="146">
        <v>0</v>
      </c>
    </row>
    <row r="64" spans="2:12" s="142" customFormat="1" ht="15" customHeight="1">
      <c r="B64" s="145" t="s">
        <v>90</v>
      </c>
      <c r="C64" s="144">
        <f>SUM(D64:L64)</f>
        <v>1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143">
        <v>0</v>
      </c>
      <c r="J64" s="45">
        <v>1</v>
      </c>
      <c r="K64" s="45">
        <v>0</v>
      </c>
      <c r="L64" s="45">
        <v>0</v>
      </c>
    </row>
    <row r="65" spans="2:12" s="142" customFormat="1" ht="15" customHeight="1">
      <c r="B65" s="149" t="s">
        <v>94</v>
      </c>
      <c r="C65" s="148">
        <f>SUM(D65:L65)</f>
        <v>3</v>
      </c>
      <c r="D65" s="147">
        <v>0</v>
      </c>
      <c r="E65" s="147">
        <v>0</v>
      </c>
      <c r="F65" s="147">
        <v>0</v>
      </c>
      <c r="G65" s="147">
        <v>0</v>
      </c>
      <c r="H65" s="147">
        <v>0</v>
      </c>
      <c r="I65" s="147">
        <v>0</v>
      </c>
      <c r="J65" s="146">
        <v>2</v>
      </c>
      <c r="K65" s="146">
        <v>1</v>
      </c>
      <c r="L65" s="146">
        <v>0</v>
      </c>
    </row>
    <row r="66" spans="2:12" s="142" customFormat="1" ht="15" customHeight="1">
      <c r="B66" s="145" t="s">
        <v>90</v>
      </c>
      <c r="C66" s="144">
        <f>SUM(D66:L66)</f>
        <v>2</v>
      </c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143">
        <v>0</v>
      </c>
      <c r="J66" s="45">
        <v>1</v>
      </c>
      <c r="K66" s="45">
        <v>1</v>
      </c>
      <c r="L66" s="45">
        <v>0</v>
      </c>
    </row>
    <row r="67" spans="2:12" s="142" customFormat="1" ht="15" customHeight="1">
      <c r="B67" s="149" t="s">
        <v>93</v>
      </c>
      <c r="C67" s="148">
        <f>SUM(D67:L67)</f>
        <v>7</v>
      </c>
      <c r="D67" s="147">
        <v>1</v>
      </c>
      <c r="E67" s="147">
        <v>3</v>
      </c>
      <c r="F67" s="147">
        <v>0</v>
      </c>
      <c r="G67" s="147">
        <v>0</v>
      </c>
      <c r="H67" s="147">
        <v>0</v>
      </c>
      <c r="I67" s="147">
        <v>0</v>
      </c>
      <c r="J67" s="146">
        <v>0</v>
      </c>
      <c r="K67" s="146">
        <v>1</v>
      </c>
      <c r="L67" s="146">
        <v>2</v>
      </c>
    </row>
    <row r="68" spans="2:12" s="142" customFormat="1" ht="15" customHeight="1">
      <c r="B68" s="145" t="s">
        <v>90</v>
      </c>
      <c r="C68" s="144">
        <f>SUM(D68:L68)</f>
        <v>2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45">
        <v>0</v>
      </c>
      <c r="K68" s="45">
        <v>1</v>
      </c>
      <c r="L68" s="45">
        <v>1</v>
      </c>
    </row>
    <row r="69" spans="2:12" s="142" customFormat="1" ht="15" customHeight="1">
      <c r="B69" s="149" t="s">
        <v>92</v>
      </c>
      <c r="C69" s="148">
        <f>SUM(D69:L69)</f>
        <v>8</v>
      </c>
      <c r="D69" s="147">
        <v>1</v>
      </c>
      <c r="E69" s="147">
        <v>1</v>
      </c>
      <c r="F69" s="147">
        <v>0</v>
      </c>
      <c r="G69" s="147">
        <v>0</v>
      </c>
      <c r="H69" s="147">
        <v>0</v>
      </c>
      <c r="I69" s="147">
        <v>0</v>
      </c>
      <c r="J69" s="146">
        <v>0</v>
      </c>
      <c r="K69" s="146">
        <v>4</v>
      </c>
      <c r="L69" s="146">
        <v>2</v>
      </c>
    </row>
    <row r="70" spans="2:12" s="142" customFormat="1" ht="15" customHeight="1">
      <c r="B70" s="145" t="s">
        <v>90</v>
      </c>
      <c r="C70" s="144">
        <f>SUM(D70:L70)</f>
        <v>6</v>
      </c>
      <c r="D70" s="143">
        <v>1</v>
      </c>
      <c r="E70" s="143">
        <v>1</v>
      </c>
      <c r="F70" s="143">
        <v>0</v>
      </c>
      <c r="G70" s="143">
        <v>0</v>
      </c>
      <c r="H70" s="143">
        <v>0</v>
      </c>
      <c r="I70" s="143">
        <v>0</v>
      </c>
      <c r="J70" s="45">
        <v>0</v>
      </c>
      <c r="K70" s="45">
        <v>2</v>
      </c>
      <c r="L70" s="45">
        <v>2</v>
      </c>
    </row>
    <row r="71" spans="2:12" s="142" customFormat="1" ht="15" customHeight="1">
      <c r="B71" s="149" t="s">
        <v>91</v>
      </c>
      <c r="C71" s="148">
        <f>SUM(D71:L71)</f>
        <v>12</v>
      </c>
      <c r="D71" s="147">
        <v>0</v>
      </c>
      <c r="E71" s="147">
        <v>0</v>
      </c>
      <c r="F71" s="147">
        <v>0</v>
      </c>
      <c r="G71" s="147">
        <v>0</v>
      </c>
      <c r="H71" s="147">
        <v>0</v>
      </c>
      <c r="I71" s="147">
        <v>0</v>
      </c>
      <c r="J71" s="146">
        <v>4</v>
      </c>
      <c r="K71" s="146">
        <v>6</v>
      </c>
      <c r="L71" s="146">
        <v>2</v>
      </c>
    </row>
    <row r="72" spans="2:12" s="142" customFormat="1" ht="15" customHeight="1">
      <c r="B72" s="145" t="s">
        <v>90</v>
      </c>
      <c r="C72" s="144">
        <f>SUM(D72:L72)</f>
        <v>4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143">
        <v>0</v>
      </c>
      <c r="J72" s="45">
        <v>1</v>
      </c>
      <c r="K72" s="45">
        <v>3</v>
      </c>
      <c r="L72" s="45">
        <v>0</v>
      </c>
    </row>
    <row r="73" spans="2:12" ht="15" customHeight="1">
      <c r="B73" s="2" t="s">
        <v>89</v>
      </c>
      <c r="L73" s="90"/>
    </row>
    <row r="74" ht="15" customHeight="1">
      <c r="B74" s="2" t="s">
        <v>88</v>
      </c>
    </row>
    <row r="75" ht="11.25" hidden="1">
      <c r="B75" s="2" t="s">
        <v>87</v>
      </c>
    </row>
    <row r="76" ht="15" customHeight="1">
      <c r="B76" s="2" t="s">
        <v>86</v>
      </c>
    </row>
  </sheetData>
  <sheetProtection/>
  <mergeCells count="6">
    <mergeCell ref="C4:C5"/>
    <mergeCell ref="D4:L4"/>
    <mergeCell ref="B4:B5"/>
    <mergeCell ref="B29:B30"/>
    <mergeCell ref="C29:C30"/>
    <mergeCell ref="D29:L29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SheetLayoutView="100" workbookViewId="0" topLeftCell="A1">
      <selection activeCell="A32" sqref="A32:IV77"/>
    </sheetView>
  </sheetViews>
  <sheetFormatPr defaultColWidth="9.00390625" defaultRowHeight="13.5"/>
  <cols>
    <col min="1" max="1" width="3.625" style="2" customWidth="1"/>
    <col min="2" max="2" width="9.75390625" style="2" bestFit="1" customWidth="1"/>
    <col min="3" max="3" width="10.625" style="88" customWidth="1"/>
    <col min="4" max="11" width="8.375" style="88" customWidth="1"/>
    <col min="12" max="16384" width="9.00390625" style="2" customWidth="1"/>
  </cols>
  <sheetData>
    <row r="1" ht="30" customHeight="1">
      <c r="A1" s="1" t="s">
        <v>334</v>
      </c>
    </row>
    <row r="2" spans="1:11" ht="15" customHeight="1">
      <c r="A2" s="169"/>
      <c r="B2" s="140"/>
      <c r="C2" s="180"/>
      <c r="D2" s="180"/>
      <c r="E2" s="180"/>
      <c r="F2" s="121"/>
      <c r="G2" s="121"/>
      <c r="H2" s="121"/>
      <c r="I2" s="121"/>
      <c r="K2" s="477" t="s">
        <v>84</v>
      </c>
    </row>
    <row r="3" spans="1:11" ht="18.75" customHeight="1">
      <c r="A3" s="169"/>
      <c r="B3" s="124" t="s">
        <v>318</v>
      </c>
      <c r="C3" s="165" t="s">
        <v>83</v>
      </c>
      <c r="D3" s="168" t="s">
        <v>333</v>
      </c>
      <c r="E3" s="167"/>
      <c r="F3" s="167"/>
      <c r="G3" s="167"/>
      <c r="H3" s="167"/>
      <c r="I3" s="167"/>
      <c r="J3" s="167"/>
      <c r="K3" s="166"/>
    </row>
    <row r="4" spans="2:11" ht="26.25" customHeight="1">
      <c r="B4" s="124"/>
      <c r="C4" s="165"/>
      <c r="D4" s="476" t="s">
        <v>332</v>
      </c>
      <c r="E4" s="271" t="s">
        <v>331</v>
      </c>
      <c r="F4" s="271" t="s">
        <v>330</v>
      </c>
      <c r="G4" s="271" t="s">
        <v>329</v>
      </c>
      <c r="H4" s="475" t="s">
        <v>328</v>
      </c>
      <c r="I4" s="271" t="s">
        <v>327</v>
      </c>
      <c r="J4" s="271" t="s">
        <v>326</v>
      </c>
      <c r="K4" s="474" t="s">
        <v>325</v>
      </c>
    </row>
    <row r="5" spans="2:11" ht="18" customHeight="1" hidden="1">
      <c r="B5" s="472" t="s">
        <v>324</v>
      </c>
      <c r="C5" s="17">
        <f>SUM(C6:C9)</f>
        <v>16</v>
      </c>
      <c r="D5" s="21">
        <f>SUM(D6:D9)</f>
        <v>4</v>
      </c>
      <c r="E5" s="19">
        <f>SUM(E6:E9)</f>
        <v>2</v>
      </c>
      <c r="F5" s="19">
        <f>SUM(F6:F9)</f>
        <v>0</v>
      </c>
      <c r="G5" s="19">
        <f>SUM(G6:G9)</f>
        <v>3</v>
      </c>
      <c r="H5" s="19">
        <f>SUM(H6:H9)</f>
        <v>0</v>
      </c>
      <c r="I5" s="19">
        <f>SUM(I6:I9)</f>
        <v>0</v>
      </c>
      <c r="J5" s="19">
        <f>SUM(J6:J9)</f>
        <v>2</v>
      </c>
      <c r="K5" s="22">
        <f>SUM(K6:K9)</f>
        <v>5</v>
      </c>
    </row>
    <row r="6" spans="2:11" ht="18" customHeight="1" hidden="1">
      <c r="B6" s="14" t="s">
        <v>26</v>
      </c>
      <c r="C6" s="24">
        <f>SUM(D6:K6)</f>
        <v>12</v>
      </c>
      <c r="D6" s="28">
        <v>4</v>
      </c>
      <c r="E6" s="26">
        <v>0</v>
      </c>
      <c r="F6" s="26">
        <v>0</v>
      </c>
      <c r="G6" s="26">
        <v>1</v>
      </c>
      <c r="H6" s="26">
        <v>0</v>
      </c>
      <c r="I6" s="26">
        <v>0</v>
      </c>
      <c r="J6" s="26">
        <v>2</v>
      </c>
      <c r="K6" s="29">
        <v>5</v>
      </c>
    </row>
    <row r="7" spans="2:11" ht="18" customHeight="1" hidden="1">
      <c r="B7" s="14" t="s">
        <v>27</v>
      </c>
      <c r="C7" s="24">
        <f>SUM(D7:K7)</f>
        <v>0</v>
      </c>
      <c r="D7" s="28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9">
        <v>0</v>
      </c>
    </row>
    <row r="8" spans="2:11" ht="18" customHeight="1" hidden="1">
      <c r="B8" s="14" t="s">
        <v>28</v>
      </c>
      <c r="C8" s="24">
        <f>SUM(D8:K8)</f>
        <v>4</v>
      </c>
      <c r="D8" s="28">
        <v>0</v>
      </c>
      <c r="E8" s="26">
        <v>2</v>
      </c>
      <c r="F8" s="26">
        <v>0</v>
      </c>
      <c r="G8" s="26">
        <v>2</v>
      </c>
      <c r="H8" s="26">
        <v>0</v>
      </c>
      <c r="I8" s="26">
        <v>0</v>
      </c>
      <c r="J8" s="26">
        <v>0</v>
      </c>
      <c r="K8" s="29">
        <v>0</v>
      </c>
    </row>
    <row r="9" spans="2:11" ht="18" customHeight="1" hidden="1">
      <c r="B9" s="41" t="s">
        <v>29</v>
      </c>
      <c r="C9" s="45">
        <f>SUM(D9:K9)</f>
        <v>0</v>
      </c>
      <c r="D9" s="46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7">
        <v>0</v>
      </c>
    </row>
    <row r="10" spans="2:11" ht="18" customHeight="1" hidden="1">
      <c r="B10" s="472" t="s">
        <v>323</v>
      </c>
      <c r="C10" s="17">
        <f>SUM(C11:C14)</f>
        <v>28</v>
      </c>
      <c r="D10" s="21">
        <f>SUM(D11:D14)</f>
        <v>8</v>
      </c>
      <c r="E10" s="19">
        <f>SUM(E11:E14)</f>
        <v>2</v>
      </c>
      <c r="F10" s="19">
        <f>SUM(F11:F14)</f>
        <v>0</v>
      </c>
      <c r="G10" s="19">
        <f>SUM(G11:G14)</f>
        <v>7</v>
      </c>
      <c r="H10" s="19">
        <f>SUM(H11:H14)</f>
        <v>0</v>
      </c>
      <c r="I10" s="19">
        <f>SUM(I11:I14)</f>
        <v>0</v>
      </c>
      <c r="J10" s="19">
        <f>SUM(J11:J14)</f>
        <v>3</v>
      </c>
      <c r="K10" s="22">
        <f>SUM(K11:K14)</f>
        <v>8</v>
      </c>
    </row>
    <row r="11" spans="2:11" ht="18" customHeight="1" hidden="1">
      <c r="B11" s="14" t="s">
        <v>26</v>
      </c>
      <c r="C11" s="24">
        <f>SUM(D11:K11)</f>
        <v>21</v>
      </c>
      <c r="D11" s="28">
        <v>5</v>
      </c>
      <c r="E11" s="26">
        <v>1</v>
      </c>
      <c r="F11" s="26">
        <v>0</v>
      </c>
      <c r="G11" s="26">
        <v>5</v>
      </c>
      <c r="H11" s="26">
        <v>0</v>
      </c>
      <c r="I11" s="26">
        <v>0</v>
      </c>
      <c r="J11" s="26">
        <v>3</v>
      </c>
      <c r="K11" s="29">
        <v>7</v>
      </c>
    </row>
    <row r="12" spans="2:11" ht="18" customHeight="1" hidden="1">
      <c r="B12" s="14" t="s">
        <v>27</v>
      </c>
      <c r="C12" s="24">
        <f>SUM(D12:K12)</f>
        <v>0</v>
      </c>
      <c r="D12" s="28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9">
        <v>0</v>
      </c>
    </row>
    <row r="13" spans="2:11" ht="18" customHeight="1" hidden="1">
      <c r="B13" s="14" t="s">
        <v>28</v>
      </c>
      <c r="C13" s="24">
        <f>SUM(D13:K13)</f>
        <v>7</v>
      </c>
      <c r="D13" s="28">
        <v>3</v>
      </c>
      <c r="E13" s="26">
        <v>1</v>
      </c>
      <c r="F13" s="26">
        <v>0</v>
      </c>
      <c r="G13" s="26">
        <v>2</v>
      </c>
      <c r="H13" s="26">
        <v>0</v>
      </c>
      <c r="I13" s="26">
        <v>0</v>
      </c>
      <c r="J13" s="26">
        <v>0</v>
      </c>
      <c r="K13" s="29">
        <v>1</v>
      </c>
    </row>
    <row r="14" spans="2:11" ht="18" customHeight="1" hidden="1">
      <c r="B14" s="41" t="s">
        <v>29</v>
      </c>
      <c r="C14" s="45">
        <f>SUM(D14:K14)</f>
        <v>0</v>
      </c>
      <c r="D14" s="46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7">
        <v>0</v>
      </c>
    </row>
    <row r="15" spans="2:11" ht="18" customHeight="1" hidden="1">
      <c r="B15" s="472" t="s">
        <v>322</v>
      </c>
      <c r="C15" s="17">
        <f>SUM(C16:C19)</f>
        <v>31</v>
      </c>
      <c r="D15" s="21">
        <f>SUM(D16:D19)</f>
        <v>18</v>
      </c>
      <c r="E15" s="19">
        <f>SUM(E16:E19)</f>
        <v>4</v>
      </c>
      <c r="F15" s="19">
        <f>SUM(F16:F19)</f>
        <v>0</v>
      </c>
      <c r="G15" s="19">
        <f>SUM(G16:G19)</f>
        <v>3</v>
      </c>
      <c r="H15" s="19">
        <f>SUM(H16:H19)</f>
        <v>0</v>
      </c>
      <c r="I15" s="19">
        <f>SUM(I16:I19)</f>
        <v>0</v>
      </c>
      <c r="J15" s="19">
        <f>SUM(J16:J19)</f>
        <v>3</v>
      </c>
      <c r="K15" s="22">
        <f>SUM(K16:K19)</f>
        <v>3</v>
      </c>
    </row>
    <row r="16" spans="2:11" ht="13.5" customHeight="1" hidden="1">
      <c r="B16" s="14" t="s">
        <v>26</v>
      </c>
      <c r="C16" s="24">
        <f>SUM(D16:K16)</f>
        <v>12</v>
      </c>
      <c r="D16" s="28">
        <v>7</v>
      </c>
      <c r="E16" s="26">
        <v>1</v>
      </c>
      <c r="F16" s="26">
        <v>0</v>
      </c>
      <c r="G16" s="26">
        <v>2</v>
      </c>
      <c r="H16" s="26">
        <v>0</v>
      </c>
      <c r="I16" s="26">
        <v>0</v>
      </c>
      <c r="J16" s="26">
        <v>2</v>
      </c>
      <c r="K16" s="29">
        <v>0</v>
      </c>
    </row>
    <row r="17" spans="2:11" ht="13.5" customHeight="1" hidden="1">
      <c r="B17" s="14" t="s">
        <v>27</v>
      </c>
      <c r="C17" s="24">
        <f>SUM(D17:K17)</f>
        <v>17</v>
      </c>
      <c r="D17" s="28">
        <v>10</v>
      </c>
      <c r="E17" s="26">
        <v>3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9">
        <v>3</v>
      </c>
    </row>
    <row r="18" spans="2:11" ht="13.5" customHeight="1" hidden="1">
      <c r="B18" s="14" t="s">
        <v>28</v>
      </c>
      <c r="C18" s="24">
        <f>SUM(D18:K18)</f>
        <v>2</v>
      </c>
      <c r="D18" s="28">
        <v>1</v>
      </c>
      <c r="E18" s="26">
        <v>0</v>
      </c>
      <c r="F18" s="26">
        <v>0</v>
      </c>
      <c r="G18" s="26">
        <v>1</v>
      </c>
      <c r="H18" s="26">
        <v>0</v>
      </c>
      <c r="I18" s="26">
        <v>0</v>
      </c>
      <c r="J18" s="26">
        <v>0</v>
      </c>
      <c r="K18" s="29">
        <v>0</v>
      </c>
    </row>
    <row r="19" spans="2:11" ht="13.5" customHeight="1" hidden="1">
      <c r="B19" s="41" t="s">
        <v>29</v>
      </c>
      <c r="C19" s="45">
        <f>SUM(D19:K19)</f>
        <v>0</v>
      </c>
      <c r="D19" s="46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7">
        <v>0</v>
      </c>
    </row>
    <row r="20" spans="2:11" ht="18" customHeight="1" hidden="1">
      <c r="B20" s="472" t="s">
        <v>197</v>
      </c>
      <c r="C20" s="17">
        <f>SUM(C21:C24)</f>
        <v>14</v>
      </c>
      <c r="D20" s="21">
        <f>SUM(D21:D24)</f>
        <v>6</v>
      </c>
      <c r="E20" s="19">
        <f>SUM(E21:E24)</f>
        <v>3</v>
      </c>
      <c r="F20" s="19">
        <f>SUM(F21:F24)</f>
        <v>0</v>
      </c>
      <c r="G20" s="19">
        <f>SUM(G21:G24)</f>
        <v>1</v>
      </c>
      <c r="H20" s="19">
        <f>SUM(H21:H24)</f>
        <v>0</v>
      </c>
      <c r="I20" s="19">
        <f>SUM(I21:I24)</f>
        <v>0</v>
      </c>
      <c r="J20" s="19">
        <f>SUM(J21:J24)</f>
        <v>2</v>
      </c>
      <c r="K20" s="22">
        <f>SUM(K21:K24)</f>
        <v>2</v>
      </c>
    </row>
    <row r="21" spans="2:11" ht="13.5" customHeight="1" hidden="1">
      <c r="B21" s="14" t="s">
        <v>26</v>
      </c>
      <c r="C21" s="24">
        <f>SUM(D21:K21)</f>
        <v>3</v>
      </c>
      <c r="D21" s="28">
        <v>0</v>
      </c>
      <c r="E21" s="26">
        <v>1</v>
      </c>
      <c r="F21" s="26">
        <v>0</v>
      </c>
      <c r="G21" s="26">
        <v>1</v>
      </c>
      <c r="H21" s="26">
        <v>0</v>
      </c>
      <c r="I21" s="26">
        <v>0</v>
      </c>
      <c r="J21" s="26">
        <v>0</v>
      </c>
      <c r="K21" s="29">
        <v>1</v>
      </c>
    </row>
    <row r="22" spans="2:11" ht="13.5" customHeight="1" hidden="1">
      <c r="B22" s="14" t="s">
        <v>27</v>
      </c>
      <c r="C22" s="24">
        <f>SUM(D22:K22)</f>
        <v>3</v>
      </c>
      <c r="D22" s="28">
        <v>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9">
        <v>0</v>
      </c>
    </row>
    <row r="23" spans="2:11" ht="13.5" customHeight="1" hidden="1">
      <c r="B23" s="14" t="s">
        <v>28</v>
      </c>
      <c r="C23" s="24">
        <f>SUM(D23:K23)</f>
        <v>5</v>
      </c>
      <c r="D23" s="28">
        <v>3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1</v>
      </c>
      <c r="K23" s="29">
        <v>1</v>
      </c>
    </row>
    <row r="24" spans="2:11" ht="13.5" customHeight="1" hidden="1">
      <c r="B24" s="41" t="s">
        <v>29</v>
      </c>
      <c r="C24" s="45">
        <f>SUM(D24:K24)</f>
        <v>3</v>
      </c>
      <c r="D24" s="46">
        <v>0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3">
        <v>1</v>
      </c>
      <c r="K24" s="47">
        <v>0</v>
      </c>
    </row>
    <row r="25" spans="2:11" ht="18" customHeight="1" hidden="1">
      <c r="B25" s="473" t="s">
        <v>261</v>
      </c>
      <c r="C25" s="115">
        <f>SUM(D25:K25)</f>
        <v>26</v>
      </c>
      <c r="D25" s="93">
        <v>1</v>
      </c>
      <c r="E25" s="118">
        <v>7</v>
      </c>
      <c r="F25" s="118">
        <v>1</v>
      </c>
      <c r="G25" s="118">
        <v>4</v>
      </c>
      <c r="H25" s="118">
        <v>1</v>
      </c>
      <c r="I25" s="118">
        <v>0</v>
      </c>
      <c r="J25" s="118">
        <v>4</v>
      </c>
      <c r="K25" s="116">
        <v>8</v>
      </c>
    </row>
    <row r="26" spans="2:11" ht="18" customHeight="1" hidden="1">
      <c r="B26" s="473" t="s">
        <v>259</v>
      </c>
      <c r="C26" s="115">
        <f>SUM(D26:K26)</f>
        <v>39</v>
      </c>
      <c r="D26" s="93">
        <v>0</v>
      </c>
      <c r="E26" s="118">
        <v>5</v>
      </c>
      <c r="F26" s="118">
        <v>0</v>
      </c>
      <c r="G26" s="118">
        <v>8</v>
      </c>
      <c r="H26" s="118">
        <v>0</v>
      </c>
      <c r="I26" s="118">
        <v>0</v>
      </c>
      <c r="J26" s="118">
        <v>11</v>
      </c>
      <c r="K26" s="116">
        <v>15</v>
      </c>
    </row>
    <row r="27" spans="2:11" ht="18" customHeight="1" hidden="1">
      <c r="B27" s="472" t="s">
        <v>258</v>
      </c>
      <c r="C27" s="17">
        <f>SUM(C28:C31)</f>
        <v>34</v>
      </c>
      <c r="D27" s="21">
        <f>SUM(D28:D31)</f>
        <v>1</v>
      </c>
      <c r="E27" s="19">
        <f>SUM(E28:E31)</f>
        <v>6</v>
      </c>
      <c r="F27" s="19">
        <f>SUM(F28:F31)</f>
        <v>2</v>
      </c>
      <c r="G27" s="19">
        <f>SUM(G28:G31)</f>
        <v>2</v>
      </c>
      <c r="H27" s="19">
        <f>SUM(H28:H31)</f>
        <v>2</v>
      </c>
      <c r="I27" s="19">
        <f>SUM(I28:I31)</f>
        <v>0</v>
      </c>
      <c r="J27" s="19">
        <f>SUM(J28:J31)</f>
        <v>4</v>
      </c>
      <c r="K27" s="22">
        <f>SUM(K28:K31)</f>
        <v>17</v>
      </c>
    </row>
    <row r="28" spans="2:11" ht="13.5" customHeight="1" hidden="1">
      <c r="B28" s="14" t="s">
        <v>26</v>
      </c>
      <c r="C28" s="24">
        <f>SUM(D28:K28)</f>
        <v>6</v>
      </c>
      <c r="D28" s="28">
        <v>0</v>
      </c>
      <c r="E28" s="26">
        <v>2</v>
      </c>
      <c r="F28" s="26">
        <v>1</v>
      </c>
      <c r="G28" s="26">
        <v>0</v>
      </c>
      <c r="H28" s="26">
        <v>0</v>
      </c>
      <c r="I28" s="26">
        <v>0</v>
      </c>
      <c r="J28" s="26">
        <v>1</v>
      </c>
      <c r="K28" s="29">
        <v>2</v>
      </c>
    </row>
    <row r="29" spans="2:11" ht="13.5" customHeight="1" hidden="1">
      <c r="B29" s="14" t="s">
        <v>27</v>
      </c>
      <c r="C29" s="24">
        <f>SUM(D29:K29)</f>
        <v>15</v>
      </c>
      <c r="D29" s="28">
        <v>1</v>
      </c>
      <c r="E29" s="26">
        <v>2</v>
      </c>
      <c r="F29" s="26">
        <v>1</v>
      </c>
      <c r="G29" s="26">
        <v>0</v>
      </c>
      <c r="H29" s="26">
        <v>1</v>
      </c>
      <c r="I29" s="26">
        <v>0</v>
      </c>
      <c r="J29" s="26">
        <v>1</v>
      </c>
      <c r="K29" s="29">
        <v>9</v>
      </c>
    </row>
    <row r="30" spans="2:11" ht="13.5" customHeight="1" hidden="1">
      <c r="B30" s="14" t="s">
        <v>28</v>
      </c>
      <c r="C30" s="24">
        <f>SUM(D30:K30)</f>
        <v>7</v>
      </c>
      <c r="D30" s="28">
        <v>0</v>
      </c>
      <c r="E30" s="26">
        <v>2</v>
      </c>
      <c r="F30" s="26">
        <v>0</v>
      </c>
      <c r="G30" s="26">
        <v>1</v>
      </c>
      <c r="H30" s="26">
        <v>0</v>
      </c>
      <c r="I30" s="26">
        <v>0</v>
      </c>
      <c r="J30" s="26">
        <v>2</v>
      </c>
      <c r="K30" s="29">
        <v>2</v>
      </c>
    </row>
    <row r="31" spans="2:11" ht="13.5" customHeight="1" hidden="1">
      <c r="B31" s="41" t="s">
        <v>29</v>
      </c>
      <c r="C31" s="45">
        <f>SUM(D31:K31)</f>
        <v>6</v>
      </c>
      <c r="D31" s="46">
        <v>0</v>
      </c>
      <c r="E31" s="43">
        <v>0</v>
      </c>
      <c r="F31" s="43">
        <v>0</v>
      </c>
      <c r="G31" s="43">
        <v>1</v>
      </c>
      <c r="H31" s="43">
        <v>1</v>
      </c>
      <c r="I31" s="43">
        <v>0</v>
      </c>
      <c r="J31" s="43">
        <v>0</v>
      </c>
      <c r="K31" s="47">
        <v>4</v>
      </c>
    </row>
    <row r="32" spans="2:11" ht="15" customHeight="1">
      <c r="B32" s="472" t="s">
        <v>256</v>
      </c>
      <c r="C32" s="17">
        <f>SUM(C33:C36)</f>
        <v>52</v>
      </c>
      <c r="D32" s="103">
        <f>SUM(D33:D36)</f>
        <v>16</v>
      </c>
      <c r="E32" s="20">
        <f>SUM(E33:E36)</f>
        <v>7</v>
      </c>
      <c r="F32" s="19">
        <f>SUM(F33:F36)</f>
        <v>1</v>
      </c>
      <c r="G32" s="123">
        <f>SUM(G33:G36)</f>
        <v>7</v>
      </c>
      <c r="H32" s="19">
        <f>SUM(H33:H36)</f>
        <v>1</v>
      </c>
      <c r="I32" s="20">
        <f>SUM(I33:I36)</f>
        <v>0</v>
      </c>
      <c r="J32" s="19">
        <f>SUM(J33:J36)</f>
        <v>6</v>
      </c>
      <c r="K32" s="22">
        <f>SUM(K33:K36)</f>
        <v>14</v>
      </c>
    </row>
    <row r="33" spans="2:11" ht="15" customHeight="1">
      <c r="B33" s="14" t="s">
        <v>26</v>
      </c>
      <c r="C33" s="24">
        <f>SUM(D33:K33)</f>
        <v>10</v>
      </c>
      <c r="D33" s="28">
        <v>4</v>
      </c>
      <c r="E33" s="26">
        <v>1</v>
      </c>
      <c r="F33" s="26">
        <v>0</v>
      </c>
      <c r="G33" s="26">
        <v>3</v>
      </c>
      <c r="H33" s="26">
        <v>0</v>
      </c>
      <c r="I33" s="26">
        <v>0</v>
      </c>
      <c r="J33" s="26">
        <v>2</v>
      </c>
      <c r="K33" s="29">
        <v>0</v>
      </c>
    </row>
    <row r="34" spans="2:11" ht="15" customHeight="1">
      <c r="B34" s="14" t="s">
        <v>27</v>
      </c>
      <c r="C34" s="24">
        <f>SUM(D34:K34)</f>
        <v>17</v>
      </c>
      <c r="D34" s="28">
        <v>6</v>
      </c>
      <c r="E34" s="26">
        <v>1</v>
      </c>
      <c r="F34" s="26">
        <v>1</v>
      </c>
      <c r="G34" s="26">
        <v>2</v>
      </c>
      <c r="H34" s="26">
        <v>1</v>
      </c>
      <c r="I34" s="26">
        <v>0</v>
      </c>
      <c r="J34" s="26">
        <v>2</v>
      </c>
      <c r="K34" s="29">
        <v>4</v>
      </c>
    </row>
    <row r="35" spans="2:11" ht="15" customHeight="1">
      <c r="B35" s="14" t="s">
        <v>28</v>
      </c>
      <c r="C35" s="24">
        <f>SUM(D35:K35)</f>
        <v>13</v>
      </c>
      <c r="D35" s="28">
        <v>4</v>
      </c>
      <c r="E35" s="26">
        <v>1</v>
      </c>
      <c r="F35" s="26">
        <v>0</v>
      </c>
      <c r="G35" s="26">
        <v>1</v>
      </c>
      <c r="H35" s="26">
        <v>0</v>
      </c>
      <c r="I35" s="26">
        <v>0</v>
      </c>
      <c r="J35" s="26">
        <v>1</v>
      </c>
      <c r="K35" s="29">
        <v>6</v>
      </c>
    </row>
    <row r="36" spans="2:11" ht="15" customHeight="1">
      <c r="B36" s="41" t="s">
        <v>29</v>
      </c>
      <c r="C36" s="45">
        <f>SUM(D36:K36)</f>
        <v>12</v>
      </c>
      <c r="D36" s="46">
        <v>2</v>
      </c>
      <c r="E36" s="43">
        <v>4</v>
      </c>
      <c r="F36" s="43">
        <v>0</v>
      </c>
      <c r="G36" s="43">
        <v>1</v>
      </c>
      <c r="H36" s="43">
        <v>0</v>
      </c>
      <c r="I36" s="43">
        <v>0</v>
      </c>
      <c r="J36" s="43">
        <v>1</v>
      </c>
      <c r="K36" s="47">
        <v>4</v>
      </c>
    </row>
    <row r="37" spans="2:11" ht="15" customHeight="1">
      <c r="B37" s="472" t="s">
        <v>321</v>
      </c>
      <c r="C37" s="17">
        <f>SUM(C38:C41)</f>
        <v>43</v>
      </c>
      <c r="D37" s="103">
        <f>SUM(D38:D41)</f>
        <v>9</v>
      </c>
      <c r="E37" s="20">
        <f>SUM(E38:E41)</f>
        <v>9</v>
      </c>
      <c r="F37" s="19">
        <f>SUM(F38:F41)</f>
        <v>0</v>
      </c>
      <c r="G37" s="123">
        <f>SUM(G38:G41)</f>
        <v>6</v>
      </c>
      <c r="H37" s="19">
        <f>SUM(H38:H41)</f>
        <v>0</v>
      </c>
      <c r="I37" s="20">
        <f>SUM(I38:I41)</f>
        <v>0</v>
      </c>
      <c r="J37" s="19">
        <f>SUM(J38:J41)</f>
        <v>9</v>
      </c>
      <c r="K37" s="22">
        <f>SUM(K38:K41)</f>
        <v>10</v>
      </c>
    </row>
    <row r="38" spans="2:11" ht="15" customHeight="1">
      <c r="B38" s="14" t="s">
        <v>26</v>
      </c>
      <c r="C38" s="24">
        <f>SUM(D38:K38)</f>
        <v>7</v>
      </c>
      <c r="D38" s="28">
        <v>2</v>
      </c>
      <c r="E38" s="26">
        <v>2</v>
      </c>
      <c r="F38" s="26">
        <v>0</v>
      </c>
      <c r="G38" s="26">
        <v>0</v>
      </c>
      <c r="H38" s="26">
        <v>0</v>
      </c>
      <c r="I38" s="26">
        <v>0</v>
      </c>
      <c r="J38" s="26">
        <v>2</v>
      </c>
      <c r="K38" s="29">
        <v>1</v>
      </c>
    </row>
    <row r="39" spans="2:11" ht="15" customHeight="1">
      <c r="B39" s="14" t="s">
        <v>27</v>
      </c>
      <c r="C39" s="24">
        <f>SUM(D39:K39)</f>
        <v>19</v>
      </c>
      <c r="D39" s="28">
        <v>2</v>
      </c>
      <c r="E39" s="26">
        <v>5</v>
      </c>
      <c r="F39" s="26">
        <v>0</v>
      </c>
      <c r="G39" s="26">
        <v>3</v>
      </c>
      <c r="H39" s="26">
        <v>0</v>
      </c>
      <c r="I39" s="26">
        <v>0</v>
      </c>
      <c r="J39" s="26">
        <v>4</v>
      </c>
      <c r="K39" s="29">
        <v>5</v>
      </c>
    </row>
    <row r="40" spans="2:11" ht="15" customHeight="1">
      <c r="B40" s="14" t="s">
        <v>28</v>
      </c>
      <c r="C40" s="24">
        <f>SUM(D40:K40)</f>
        <v>10</v>
      </c>
      <c r="D40" s="28">
        <v>1</v>
      </c>
      <c r="E40" s="26">
        <v>1</v>
      </c>
      <c r="F40" s="26">
        <v>0</v>
      </c>
      <c r="G40" s="26">
        <v>2</v>
      </c>
      <c r="H40" s="26">
        <v>0</v>
      </c>
      <c r="I40" s="26">
        <v>0</v>
      </c>
      <c r="J40" s="26">
        <v>3</v>
      </c>
      <c r="K40" s="29">
        <v>3</v>
      </c>
    </row>
    <row r="41" spans="2:11" ht="15" customHeight="1">
      <c r="B41" s="41" t="s">
        <v>29</v>
      </c>
      <c r="C41" s="45">
        <f>SUM(D41:K41)</f>
        <v>7</v>
      </c>
      <c r="D41" s="46">
        <v>4</v>
      </c>
      <c r="E41" s="43">
        <v>1</v>
      </c>
      <c r="F41" s="43">
        <v>0</v>
      </c>
      <c r="G41" s="43">
        <v>1</v>
      </c>
      <c r="H41" s="43">
        <v>0</v>
      </c>
      <c r="I41" s="43">
        <v>0</v>
      </c>
      <c r="J41" s="43">
        <v>0</v>
      </c>
      <c r="K41" s="47">
        <v>1</v>
      </c>
    </row>
    <row r="42" spans="2:11" ht="15" customHeight="1">
      <c r="B42" s="472" t="s">
        <v>254</v>
      </c>
      <c r="C42" s="17">
        <f>SUM(C43:C46)</f>
        <v>85</v>
      </c>
      <c r="D42" s="103">
        <f>SUM(D43:D46)</f>
        <v>35</v>
      </c>
      <c r="E42" s="20">
        <f>SUM(E43:E46)</f>
        <v>9</v>
      </c>
      <c r="F42" s="19">
        <f>SUM(F43:F46)</f>
        <v>1</v>
      </c>
      <c r="G42" s="123">
        <f>SUM(G43:G46)</f>
        <v>4</v>
      </c>
      <c r="H42" s="19">
        <f>SUM(H43:H46)</f>
        <v>1</v>
      </c>
      <c r="I42" s="20">
        <f>SUM(I43:I46)</f>
        <v>0</v>
      </c>
      <c r="J42" s="19">
        <f>SUM(J43:J46)</f>
        <v>13</v>
      </c>
      <c r="K42" s="22">
        <f>SUM(K43:K46)</f>
        <v>22</v>
      </c>
    </row>
    <row r="43" spans="2:11" ht="15" customHeight="1">
      <c r="B43" s="14" t="s">
        <v>26</v>
      </c>
      <c r="C43" s="24">
        <f>SUM(D43:K43)</f>
        <v>16</v>
      </c>
      <c r="D43" s="28">
        <v>4</v>
      </c>
      <c r="E43" s="26">
        <v>1</v>
      </c>
      <c r="F43" s="26">
        <v>0</v>
      </c>
      <c r="G43" s="26">
        <v>0</v>
      </c>
      <c r="H43" s="26">
        <v>0</v>
      </c>
      <c r="I43" s="26">
        <v>0</v>
      </c>
      <c r="J43" s="26">
        <v>5</v>
      </c>
      <c r="K43" s="29">
        <v>6</v>
      </c>
    </row>
    <row r="44" spans="2:11" ht="15" customHeight="1">
      <c r="B44" s="14" t="s">
        <v>27</v>
      </c>
      <c r="C44" s="24">
        <f>SUM(D44:K44)</f>
        <v>33</v>
      </c>
      <c r="D44" s="28">
        <v>19</v>
      </c>
      <c r="E44" s="26">
        <v>2</v>
      </c>
      <c r="F44" s="26">
        <v>0</v>
      </c>
      <c r="G44" s="26">
        <v>2</v>
      </c>
      <c r="H44" s="26">
        <v>0</v>
      </c>
      <c r="I44" s="26">
        <v>0</v>
      </c>
      <c r="J44" s="26">
        <v>2</v>
      </c>
      <c r="K44" s="29">
        <v>8</v>
      </c>
    </row>
    <row r="45" spans="2:11" ht="15" customHeight="1">
      <c r="B45" s="14" t="s">
        <v>28</v>
      </c>
      <c r="C45" s="24">
        <f>SUM(D45:K45)</f>
        <v>23</v>
      </c>
      <c r="D45" s="28">
        <v>6</v>
      </c>
      <c r="E45" s="26">
        <v>5</v>
      </c>
      <c r="F45" s="26">
        <v>0</v>
      </c>
      <c r="G45" s="26">
        <v>2</v>
      </c>
      <c r="H45" s="26">
        <v>1</v>
      </c>
      <c r="I45" s="26">
        <v>0</v>
      </c>
      <c r="J45" s="26">
        <v>3</v>
      </c>
      <c r="K45" s="29">
        <v>6</v>
      </c>
    </row>
    <row r="46" spans="2:11" ht="15" customHeight="1">
      <c r="B46" s="41" t="s">
        <v>29</v>
      </c>
      <c r="C46" s="45">
        <f>SUM(D46:K46)</f>
        <v>13</v>
      </c>
      <c r="D46" s="46">
        <v>6</v>
      </c>
      <c r="E46" s="43">
        <v>1</v>
      </c>
      <c r="F46" s="43">
        <v>1</v>
      </c>
      <c r="G46" s="43">
        <v>0</v>
      </c>
      <c r="H46" s="43">
        <v>0</v>
      </c>
      <c r="I46" s="43">
        <v>0</v>
      </c>
      <c r="J46" s="43">
        <v>3</v>
      </c>
      <c r="K46" s="47">
        <v>2</v>
      </c>
    </row>
    <row r="47" spans="2:11" ht="15" customHeight="1">
      <c r="B47" s="472" t="s">
        <v>253</v>
      </c>
      <c r="C47" s="17">
        <f>SUM(C48:C51)</f>
        <v>55</v>
      </c>
      <c r="D47" s="103">
        <f>SUM(D48:D51)</f>
        <v>20</v>
      </c>
      <c r="E47" s="20">
        <f>SUM(E48:E51)</f>
        <v>10</v>
      </c>
      <c r="F47" s="19">
        <f>SUM(F48:F51)</f>
        <v>0</v>
      </c>
      <c r="G47" s="123">
        <f>SUM(G48:G51)</f>
        <v>5</v>
      </c>
      <c r="H47" s="19">
        <f>SUM(H48:H51)</f>
        <v>0</v>
      </c>
      <c r="I47" s="20">
        <f>SUM(I48:I51)</f>
        <v>0</v>
      </c>
      <c r="J47" s="19">
        <f>SUM(J48:J51)</f>
        <v>8</v>
      </c>
      <c r="K47" s="22">
        <f>SUM(K48:K51)</f>
        <v>12</v>
      </c>
    </row>
    <row r="48" spans="2:11" ht="15" customHeight="1">
      <c r="B48" s="14" t="s">
        <v>26</v>
      </c>
      <c r="C48" s="24">
        <f>SUM(D48:K48)</f>
        <v>11</v>
      </c>
      <c r="D48" s="28">
        <v>3</v>
      </c>
      <c r="E48" s="26">
        <v>0</v>
      </c>
      <c r="F48" s="26">
        <v>0</v>
      </c>
      <c r="G48" s="26">
        <v>2</v>
      </c>
      <c r="H48" s="26">
        <v>0</v>
      </c>
      <c r="I48" s="26">
        <v>0</v>
      </c>
      <c r="J48" s="26">
        <v>4</v>
      </c>
      <c r="K48" s="29">
        <v>2</v>
      </c>
    </row>
    <row r="49" spans="2:11" ht="15" customHeight="1">
      <c r="B49" s="14" t="s">
        <v>27</v>
      </c>
      <c r="C49" s="24">
        <f>SUM(D49:K49)</f>
        <v>27</v>
      </c>
      <c r="D49" s="28">
        <v>13</v>
      </c>
      <c r="E49" s="26">
        <v>4</v>
      </c>
      <c r="F49" s="26">
        <v>0</v>
      </c>
      <c r="G49" s="26">
        <v>3</v>
      </c>
      <c r="H49" s="26">
        <v>0</v>
      </c>
      <c r="I49" s="26">
        <v>0</v>
      </c>
      <c r="J49" s="26">
        <v>0</v>
      </c>
      <c r="K49" s="29">
        <v>7</v>
      </c>
    </row>
    <row r="50" spans="2:11" ht="15" customHeight="1">
      <c r="B50" s="14" t="s">
        <v>28</v>
      </c>
      <c r="C50" s="24">
        <f>SUM(D50:K50)</f>
        <v>9</v>
      </c>
      <c r="D50" s="28">
        <v>2</v>
      </c>
      <c r="E50" s="26">
        <v>4</v>
      </c>
      <c r="F50" s="26">
        <v>0</v>
      </c>
      <c r="G50" s="26">
        <v>0</v>
      </c>
      <c r="H50" s="26">
        <v>0</v>
      </c>
      <c r="I50" s="26">
        <v>0</v>
      </c>
      <c r="J50" s="26">
        <v>2</v>
      </c>
      <c r="K50" s="29">
        <v>1</v>
      </c>
    </row>
    <row r="51" spans="2:11" ht="15" customHeight="1">
      <c r="B51" s="41" t="s">
        <v>29</v>
      </c>
      <c r="C51" s="45">
        <f>SUM(D51:K51)</f>
        <v>8</v>
      </c>
      <c r="D51" s="46">
        <v>2</v>
      </c>
      <c r="E51" s="43">
        <v>2</v>
      </c>
      <c r="F51" s="43">
        <v>0</v>
      </c>
      <c r="G51" s="43">
        <v>0</v>
      </c>
      <c r="H51" s="43">
        <v>0</v>
      </c>
      <c r="I51" s="43">
        <v>0</v>
      </c>
      <c r="J51" s="43">
        <v>2</v>
      </c>
      <c r="K51" s="47">
        <v>2</v>
      </c>
    </row>
    <row r="52" spans="2:11" ht="15" customHeight="1">
      <c r="B52" s="472" t="s">
        <v>252</v>
      </c>
      <c r="C52" s="17">
        <f>SUM(C53:C56)</f>
        <v>68</v>
      </c>
      <c r="D52" s="103">
        <f>SUM(D53:D56)</f>
        <v>3</v>
      </c>
      <c r="E52" s="20">
        <f>SUM(E53:E56)</f>
        <v>15</v>
      </c>
      <c r="F52" s="19">
        <f>SUM(F53:F56)</f>
        <v>0</v>
      </c>
      <c r="G52" s="123">
        <f>SUM(G53:G56)</f>
        <v>7</v>
      </c>
      <c r="H52" s="19">
        <f>SUM(H53:H56)</f>
        <v>0</v>
      </c>
      <c r="I52" s="20">
        <f>SUM(I53:I56)</f>
        <v>0</v>
      </c>
      <c r="J52" s="19">
        <f>SUM(J53:J56)</f>
        <v>37</v>
      </c>
      <c r="K52" s="22">
        <f>SUM(K53:K56)</f>
        <v>6</v>
      </c>
    </row>
    <row r="53" spans="2:11" ht="15" customHeight="1">
      <c r="B53" s="14" t="s">
        <v>26</v>
      </c>
      <c r="C53" s="24">
        <f>SUM(D53:K53)</f>
        <v>9</v>
      </c>
      <c r="D53" s="28">
        <v>0</v>
      </c>
      <c r="E53" s="26">
        <v>1</v>
      </c>
      <c r="F53" s="26">
        <v>0</v>
      </c>
      <c r="G53" s="26">
        <v>2</v>
      </c>
      <c r="H53" s="26">
        <v>0</v>
      </c>
      <c r="I53" s="26">
        <v>0</v>
      </c>
      <c r="J53" s="26">
        <v>6</v>
      </c>
      <c r="K53" s="29">
        <v>0</v>
      </c>
    </row>
    <row r="54" spans="2:11" ht="15" customHeight="1">
      <c r="B54" s="14" t="s">
        <v>27</v>
      </c>
      <c r="C54" s="24">
        <f>SUM(D54:K54)</f>
        <v>26</v>
      </c>
      <c r="D54" s="28">
        <v>2</v>
      </c>
      <c r="E54" s="26">
        <v>4</v>
      </c>
      <c r="F54" s="26">
        <v>0</v>
      </c>
      <c r="G54" s="26">
        <v>2</v>
      </c>
      <c r="H54" s="26">
        <v>0</v>
      </c>
      <c r="I54" s="26">
        <v>0</v>
      </c>
      <c r="J54" s="26">
        <v>16</v>
      </c>
      <c r="K54" s="29">
        <v>2</v>
      </c>
    </row>
    <row r="55" spans="2:11" ht="15" customHeight="1">
      <c r="B55" s="14" t="s">
        <v>28</v>
      </c>
      <c r="C55" s="24">
        <f>SUM(D55:K55)</f>
        <v>16</v>
      </c>
      <c r="D55" s="28">
        <v>1</v>
      </c>
      <c r="E55" s="26">
        <v>7</v>
      </c>
      <c r="F55" s="26">
        <v>0</v>
      </c>
      <c r="G55" s="26">
        <v>2</v>
      </c>
      <c r="H55" s="26">
        <v>0</v>
      </c>
      <c r="I55" s="26">
        <v>0</v>
      </c>
      <c r="J55" s="26">
        <v>6</v>
      </c>
      <c r="K55" s="29">
        <v>0</v>
      </c>
    </row>
    <row r="56" spans="2:11" ht="15" customHeight="1">
      <c r="B56" s="41" t="s">
        <v>29</v>
      </c>
      <c r="C56" s="45">
        <f>SUM(D56:K56)</f>
        <v>17</v>
      </c>
      <c r="D56" s="46">
        <v>0</v>
      </c>
      <c r="E56" s="43">
        <v>3</v>
      </c>
      <c r="F56" s="43">
        <v>0</v>
      </c>
      <c r="G56" s="43">
        <v>1</v>
      </c>
      <c r="H56" s="43">
        <v>0</v>
      </c>
      <c r="I56" s="43">
        <v>0</v>
      </c>
      <c r="J56" s="43">
        <v>9</v>
      </c>
      <c r="K56" s="47">
        <v>4</v>
      </c>
    </row>
    <row r="57" spans="2:11" ht="15" customHeight="1">
      <c r="B57" s="472" t="s">
        <v>251</v>
      </c>
      <c r="C57" s="17">
        <f>SUM(C58:C61)</f>
        <v>104</v>
      </c>
      <c r="D57" s="103">
        <f>SUM(D58:D61)</f>
        <v>4</v>
      </c>
      <c r="E57" s="20">
        <f>SUM(E58:E61)</f>
        <v>18</v>
      </c>
      <c r="F57" s="19">
        <f>SUM(F58:F61)</f>
        <v>0</v>
      </c>
      <c r="G57" s="123">
        <f>SUM(G58:G61)</f>
        <v>5</v>
      </c>
      <c r="H57" s="19">
        <f>SUM(H58:H61)</f>
        <v>0</v>
      </c>
      <c r="I57" s="20">
        <f>SUM(I58:I61)</f>
        <v>0</v>
      </c>
      <c r="J57" s="19">
        <f>SUM(J58:J61)</f>
        <v>46</v>
      </c>
      <c r="K57" s="22">
        <f>SUM(K58:K61)</f>
        <v>31</v>
      </c>
    </row>
    <row r="58" spans="2:11" ht="15" customHeight="1">
      <c r="B58" s="14" t="s">
        <v>26</v>
      </c>
      <c r="C58" s="24">
        <f>SUM(D58:K58)</f>
        <v>14</v>
      </c>
      <c r="D58" s="28">
        <v>0</v>
      </c>
      <c r="E58" s="26">
        <v>4</v>
      </c>
      <c r="F58" s="26">
        <v>0</v>
      </c>
      <c r="G58" s="26">
        <v>1</v>
      </c>
      <c r="H58" s="26">
        <v>0</v>
      </c>
      <c r="I58" s="26">
        <v>0</v>
      </c>
      <c r="J58" s="26">
        <v>3</v>
      </c>
      <c r="K58" s="29">
        <v>6</v>
      </c>
    </row>
    <row r="59" spans="2:11" ht="15" customHeight="1">
      <c r="B59" s="14" t="s">
        <v>27</v>
      </c>
      <c r="C59" s="24">
        <f>SUM(D59:K59)</f>
        <v>40</v>
      </c>
      <c r="D59" s="28">
        <v>2</v>
      </c>
      <c r="E59" s="26">
        <v>7</v>
      </c>
      <c r="F59" s="26">
        <v>0</v>
      </c>
      <c r="G59" s="26">
        <v>2</v>
      </c>
      <c r="H59" s="26">
        <v>0</v>
      </c>
      <c r="I59" s="26">
        <v>0</v>
      </c>
      <c r="J59" s="26">
        <v>15</v>
      </c>
      <c r="K59" s="29">
        <v>14</v>
      </c>
    </row>
    <row r="60" spans="2:11" ht="15" customHeight="1">
      <c r="B60" s="14" t="s">
        <v>28</v>
      </c>
      <c r="C60" s="24">
        <f>SUM(D60:K60)</f>
        <v>38</v>
      </c>
      <c r="D60" s="28">
        <v>2</v>
      </c>
      <c r="E60" s="26">
        <v>5</v>
      </c>
      <c r="F60" s="26">
        <v>0</v>
      </c>
      <c r="G60" s="26">
        <v>0</v>
      </c>
      <c r="H60" s="26">
        <v>0</v>
      </c>
      <c r="I60" s="26">
        <v>0</v>
      </c>
      <c r="J60" s="26">
        <v>22</v>
      </c>
      <c r="K60" s="29">
        <v>9</v>
      </c>
    </row>
    <row r="61" spans="2:11" ht="15" customHeight="1">
      <c r="B61" s="41" t="s">
        <v>29</v>
      </c>
      <c r="C61" s="45">
        <f>SUM(D61:K61)</f>
        <v>12</v>
      </c>
      <c r="D61" s="46">
        <v>0</v>
      </c>
      <c r="E61" s="43">
        <v>2</v>
      </c>
      <c r="F61" s="43">
        <v>0</v>
      </c>
      <c r="G61" s="43">
        <v>2</v>
      </c>
      <c r="H61" s="43">
        <v>0</v>
      </c>
      <c r="I61" s="43">
        <v>0</v>
      </c>
      <c r="J61" s="43">
        <v>6</v>
      </c>
      <c r="K61" s="47">
        <v>2</v>
      </c>
    </row>
    <row r="62" spans="2:11" ht="15" customHeight="1">
      <c r="B62" s="472" t="s">
        <v>250</v>
      </c>
      <c r="C62" s="17">
        <f>SUM(C63:C66)</f>
        <v>101</v>
      </c>
      <c r="D62" s="103">
        <f>SUM(D63:D66)</f>
        <v>1</v>
      </c>
      <c r="E62" s="20">
        <f>SUM(E63:E66)</f>
        <v>10</v>
      </c>
      <c r="F62" s="19">
        <f>SUM(F63:F66)</f>
        <v>0</v>
      </c>
      <c r="G62" s="123">
        <f>SUM(G63:G66)</f>
        <v>5</v>
      </c>
      <c r="H62" s="19">
        <f>SUM(H63:H66)</f>
        <v>1</v>
      </c>
      <c r="I62" s="20">
        <f>SUM(I63:I66)</f>
        <v>0</v>
      </c>
      <c r="J62" s="19">
        <f>SUM(J63:J66)</f>
        <v>50</v>
      </c>
      <c r="K62" s="22">
        <f>SUM(K63:K66)</f>
        <v>34</v>
      </c>
    </row>
    <row r="63" spans="2:11" ht="15" customHeight="1">
      <c r="B63" s="14" t="s">
        <v>26</v>
      </c>
      <c r="C63" s="24">
        <f>SUM(D63:K63)</f>
        <v>23</v>
      </c>
      <c r="D63" s="28">
        <v>1</v>
      </c>
      <c r="E63" s="26">
        <v>4</v>
      </c>
      <c r="F63" s="26">
        <v>0</v>
      </c>
      <c r="G63" s="26">
        <v>1</v>
      </c>
      <c r="H63" s="26">
        <v>0</v>
      </c>
      <c r="I63" s="26">
        <v>0</v>
      </c>
      <c r="J63" s="26">
        <v>7</v>
      </c>
      <c r="K63" s="29">
        <v>10</v>
      </c>
    </row>
    <row r="64" spans="2:11" ht="15" customHeight="1">
      <c r="B64" s="14" t="s">
        <v>27</v>
      </c>
      <c r="C64" s="24">
        <f>SUM(D64:K64)</f>
        <v>35</v>
      </c>
      <c r="D64" s="28">
        <v>0</v>
      </c>
      <c r="E64" s="26">
        <v>4</v>
      </c>
      <c r="F64" s="26">
        <v>0</v>
      </c>
      <c r="G64" s="26">
        <v>1</v>
      </c>
      <c r="H64" s="26">
        <v>0</v>
      </c>
      <c r="I64" s="26">
        <v>0</v>
      </c>
      <c r="J64" s="26">
        <v>19</v>
      </c>
      <c r="K64" s="29">
        <v>11</v>
      </c>
    </row>
    <row r="65" spans="2:11" ht="15" customHeight="1">
      <c r="B65" s="14" t="s">
        <v>28</v>
      </c>
      <c r="C65" s="24">
        <f>SUM(D65:K65)</f>
        <v>31</v>
      </c>
      <c r="D65" s="28">
        <v>0</v>
      </c>
      <c r="E65" s="26">
        <v>1</v>
      </c>
      <c r="F65" s="26">
        <v>0</v>
      </c>
      <c r="G65" s="26">
        <v>2</v>
      </c>
      <c r="H65" s="26">
        <v>1</v>
      </c>
      <c r="I65" s="26">
        <v>0</v>
      </c>
      <c r="J65" s="26">
        <v>18</v>
      </c>
      <c r="K65" s="29">
        <v>9</v>
      </c>
    </row>
    <row r="66" spans="2:11" ht="15" customHeight="1">
      <c r="B66" s="41" t="s">
        <v>29</v>
      </c>
      <c r="C66" s="45">
        <f>SUM(D66:K66)</f>
        <v>12</v>
      </c>
      <c r="D66" s="46">
        <v>0</v>
      </c>
      <c r="E66" s="43">
        <v>1</v>
      </c>
      <c r="F66" s="43">
        <v>0</v>
      </c>
      <c r="G66" s="43">
        <v>1</v>
      </c>
      <c r="H66" s="43">
        <v>0</v>
      </c>
      <c r="I66" s="43">
        <v>0</v>
      </c>
      <c r="J66" s="43">
        <v>6</v>
      </c>
      <c r="K66" s="47">
        <v>4</v>
      </c>
    </row>
    <row r="67" spans="2:11" ht="15" customHeight="1">
      <c r="B67" s="472" t="s">
        <v>249</v>
      </c>
      <c r="C67" s="17">
        <f>SUM(C68:C71)</f>
        <v>53</v>
      </c>
      <c r="D67" s="103">
        <f>SUM(D68:D71)</f>
        <v>20</v>
      </c>
      <c r="E67" s="20">
        <f>SUM(E68:E71)</f>
        <v>12</v>
      </c>
      <c r="F67" s="19">
        <f>SUM(F68:F71)</f>
        <v>0</v>
      </c>
      <c r="G67" s="123">
        <f>SUM(G68:G71)</f>
        <v>7</v>
      </c>
      <c r="H67" s="19">
        <f>SUM(H68:H71)</f>
        <v>0</v>
      </c>
      <c r="I67" s="20">
        <f>SUM(I68:I71)</f>
        <v>0</v>
      </c>
      <c r="J67" s="19">
        <f>SUM(J68:J71)</f>
        <v>7</v>
      </c>
      <c r="K67" s="22">
        <f>SUM(K68:K71)</f>
        <v>7</v>
      </c>
    </row>
    <row r="68" spans="2:11" ht="15" customHeight="1">
      <c r="B68" s="14" t="s">
        <v>26</v>
      </c>
      <c r="C68" s="24">
        <f>SUM(D68:K68)</f>
        <v>15</v>
      </c>
      <c r="D68" s="28">
        <v>3</v>
      </c>
      <c r="E68" s="26">
        <v>2</v>
      </c>
      <c r="F68" s="26">
        <v>0</v>
      </c>
      <c r="G68" s="26">
        <v>2</v>
      </c>
      <c r="H68" s="26">
        <v>0</v>
      </c>
      <c r="I68" s="26">
        <v>0</v>
      </c>
      <c r="J68" s="26">
        <v>4</v>
      </c>
      <c r="K68" s="29">
        <v>4</v>
      </c>
    </row>
    <row r="69" spans="2:11" ht="15" customHeight="1">
      <c r="B69" s="14" t="s">
        <v>27</v>
      </c>
      <c r="C69" s="24">
        <f>SUM(D69:K69)</f>
        <v>17</v>
      </c>
      <c r="D69" s="28">
        <v>5</v>
      </c>
      <c r="E69" s="26">
        <v>8</v>
      </c>
      <c r="F69" s="26">
        <v>0</v>
      </c>
      <c r="G69" s="26">
        <v>0</v>
      </c>
      <c r="H69" s="26">
        <v>0</v>
      </c>
      <c r="I69" s="26">
        <v>0</v>
      </c>
      <c r="J69" s="26">
        <v>2</v>
      </c>
      <c r="K69" s="29">
        <v>2</v>
      </c>
    </row>
    <row r="70" spans="2:11" ht="15" customHeight="1">
      <c r="B70" s="14" t="s">
        <v>28</v>
      </c>
      <c r="C70" s="24">
        <f>SUM(D70:K70)</f>
        <v>14</v>
      </c>
      <c r="D70" s="28">
        <v>8</v>
      </c>
      <c r="E70" s="26">
        <v>1</v>
      </c>
      <c r="F70" s="26">
        <v>0</v>
      </c>
      <c r="G70" s="26">
        <v>4</v>
      </c>
      <c r="H70" s="26">
        <v>0</v>
      </c>
      <c r="I70" s="26">
        <v>0</v>
      </c>
      <c r="J70" s="26">
        <v>1</v>
      </c>
      <c r="K70" s="29">
        <v>0</v>
      </c>
    </row>
    <row r="71" spans="2:11" ht="15" customHeight="1">
      <c r="B71" s="41" t="s">
        <v>29</v>
      </c>
      <c r="C71" s="45">
        <f>SUM(D71:K71)</f>
        <v>7</v>
      </c>
      <c r="D71" s="46">
        <v>4</v>
      </c>
      <c r="E71" s="43">
        <v>1</v>
      </c>
      <c r="F71" s="43">
        <v>0</v>
      </c>
      <c r="G71" s="43">
        <v>1</v>
      </c>
      <c r="H71" s="43">
        <v>0</v>
      </c>
      <c r="I71" s="43">
        <v>0</v>
      </c>
      <c r="J71" s="43">
        <v>0</v>
      </c>
      <c r="K71" s="47">
        <v>1</v>
      </c>
    </row>
    <row r="72" spans="2:11" ht="15" customHeight="1">
      <c r="B72" s="472" t="s">
        <v>248</v>
      </c>
      <c r="C72" s="17">
        <f>SUM(C73:C76)</f>
        <v>79</v>
      </c>
      <c r="D72" s="103">
        <f>SUM(D73:D76)</f>
        <v>1</v>
      </c>
      <c r="E72" s="20">
        <f>SUM(E73:E76)</f>
        <v>16</v>
      </c>
      <c r="F72" s="19">
        <f>SUM(F73:F76)</f>
        <v>0</v>
      </c>
      <c r="G72" s="123">
        <f>SUM(G73:G76)</f>
        <v>2</v>
      </c>
      <c r="H72" s="19">
        <f>SUM(H73:H76)</f>
        <v>1</v>
      </c>
      <c r="I72" s="20">
        <f>SUM(I73:I76)</f>
        <v>34</v>
      </c>
      <c r="J72" s="19">
        <f>SUM(J73:J76)</f>
        <v>21</v>
      </c>
      <c r="K72" s="22">
        <f>SUM(K73:K76)</f>
        <v>4</v>
      </c>
    </row>
    <row r="73" spans="2:11" ht="15" customHeight="1">
      <c r="B73" s="14" t="s">
        <v>26</v>
      </c>
      <c r="C73" s="24">
        <f>SUM(D73:K73)</f>
        <v>15</v>
      </c>
      <c r="D73" s="28">
        <v>1</v>
      </c>
      <c r="E73" s="26">
        <v>3</v>
      </c>
      <c r="F73" s="26">
        <v>0</v>
      </c>
      <c r="G73" s="26">
        <v>0</v>
      </c>
      <c r="H73" s="26">
        <v>0</v>
      </c>
      <c r="I73" s="26">
        <v>7</v>
      </c>
      <c r="J73" s="26">
        <v>4</v>
      </c>
      <c r="K73" s="29">
        <v>0</v>
      </c>
    </row>
    <row r="74" spans="2:11" ht="15" customHeight="1">
      <c r="B74" s="14" t="s">
        <v>27</v>
      </c>
      <c r="C74" s="24">
        <f>SUM(D74:K74)</f>
        <v>32</v>
      </c>
      <c r="D74" s="28">
        <v>0</v>
      </c>
      <c r="E74" s="26">
        <v>6</v>
      </c>
      <c r="F74" s="26">
        <v>0</v>
      </c>
      <c r="G74" s="26">
        <v>2</v>
      </c>
      <c r="H74" s="26">
        <v>0</v>
      </c>
      <c r="I74" s="26">
        <v>9</v>
      </c>
      <c r="J74" s="26">
        <v>14</v>
      </c>
      <c r="K74" s="29">
        <v>1</v>
      </c>
    </row>
    <row r="75" spans="2:11" ht="15" customHeight="1">
      <c r="B75" s="14" t="s">
        <v>28</v>
      </c>
      <c r="C75" s="24">
        <f>SUM(D75:K75)</f>
        <v>15</v>
      </c>
      <c r="D75" s="28">
        <v>0</v>
      </c>
      <c r="E75" s="26">
        <v>2</v>
      </c>
      <c r="F75" s="26">
        <v>0</v>
      </c>
      <c r="G75" s="26">
        <v>0</v>
      </c>
      <c r="H75" s="26">
        <v>1</v>
      </c>
      <c r="I75" s="26">
        <v>11</v>
      </c>
      <c r="J75" s="26">
        <v>1</v>
      </c>
      <c r="K75" s="29">
        <v>0</v>
      </c>
    </row>
    <row r="76" spans="2:11" ht="15" customHeight="1">
      <c r="B76" s="41" t="s">
        <v>29</v>
      </c>
      <c r="C76" s="45">
        <f>SUM(D76:K76)</f>
        <v>17</v>
      </c>
      <c r="D76" s="46">
        <v>0</v>
      </c>
      <c r="E76" s="43">
        <v>5</v>
      </c>
      <c r="F76" s="43">
        <v>0</v>
      </c>
      <c r="G76" s="43">
        <v>0</v>
      </c>
      <c r="H76" s="43">
        <v>0</v>
      </c>
      <c r="I76" s="43">
        <v>7</v>
      </c>
      <c r="J76" s="43">
        <v>2</v>
      </c>
      <c r="K76" s="47">
        <v>3</v>
      </c>
    </row>
    <row r="77" spans="2:11" ht="15" customHeight="1">
      <c r="B77" s="2" t="s">
        <v>320</v>
      </c>
      <c r="K77" s="90"/>
    </row>
  </sheetData>
  <sheetProtection/>
  <mergeCells count="3">
    <mergeCell ref="B3:B4"/>
    <mergeCell ref="C3:C4"/>
    <mergeCell ref="D3:K3"/>
  </mergeCells>
  <printOptions/>
  <pageMargins left="0.5905511811023623" right="0.5905511811023623" top="0.7874015748031497" bottom="0.5511811023622047" header="0.3937007874015748" footer="0.3937007874015748"/>
  <pageSetup horizontalDpi="600" verticalDpi="600" orientation="portrait" paperSize="9" r:id="rId1"/>
  <headerFooter alignWithMargins="0">
    <oddHeader>&amp;R18.災害・事故</oddHeader>
    <oddFooter>&amp;C-129-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8"/>
  <sheetViews>
    <sheetView showGridLines="0" workbookViewId="0" topLeftCell="A1">
      <selection activeCell="A33" sqref="A33:IV78"/>
    </sheetView>
  </sheetViews>
  <sheetFormatPr defaultColWidth="9.00390625" defaultRowHeight="13.5"/>
  <cols>
    <col min="1" max="1" width="3.625" style="442" customWidth="1"/>
    <col min="2" max="2" width="8.875" style="442" customWidth="1"/>
    <col min="3" max="3" width="8.125" style="442" customWidth="1"/>
    <col min="4" max="12" width="7.875" style="442" customWidth="1"/>
    <col min="13" max="16384" width="9.00390625" style="442" customWidth="1"/>
  </cols>
  <sheetData>
    <row r="1" spans="1:10" ht="30" customHeight="1">
      <c r="A1" s="471" t="s">
        <v>319</v>
      </c>
      <c r="B1" s="470"/>
      <c r="C1" s="444"/>
      <c r="D1" s="444"/>
      <c r="E1" s="444"/>
      <c r="F1" s="444"/>
      <c r="G1" s="444"/>
      <c r="H1" s="444"/>
      <c r="I1" s="444"/>
      <c r="J1" s="444"/>
    </row>
    <row r="2" spans="2:12" ht="15" customHeight="1">
      <c r="B2" s="469"/>
      <c r="C2" s="469"/>
      <c r="D2" s="469"/>
      <c r="E2" s="469"/>
      <c r="F2" s="469"/>
      <c r="G2" s="469"/>
      <c r="H2" s="469"/>
      <c r="I2" s="469"/>
      <c r="J2" s="469"/>
      <c r="L2" s="468" t="s">
        <v>84</v>
      </c>
    </row>
    <row r="3" spans="2:12" ht="18.75" customHeight="1">
      <c r="B3" s="461" t="s">
        <v>318</v>
      </c>
      <c r="C3" s="461" t="s">
        <v>317</v>
      </c>
      <c r="D3" s="467" t="s">
        <v>316</v>
      </c>
      <c r="E3" s="466"/>
      <c r="F3" s="466"/>
      <c r="G3" s="466"/>
      <c r="H3" s="466"/>
      <c r="I3" s="466"/>
      <c r="J3" s="466"/>
      <c r="K3" s="466"/>
      <c r="L3" s="465"/>
    </row>
    <row r="4" spans="2:12" ht="18.75" customHeight="1">
      <c r="B4" s="461"/>
      <c r="C4" s="461"/>
      <c r="D4" s="464" t="s">
        <v>315</v>
      </c>
      <c r="E4" s="462" t="s">
        <v>314</v>
      </c>
      <c r="F4" s="462" t="s">
        <v>313</v>
      </c>
      <c r="G4" s="462" t="s">
        <v>312</v>
      </c>
      <c r="H4" s="462" t="s">
        <v>311</v>
      </c>
      <c r="I4" s="462" t="s">
        <v>310</v>
      </c>
      <c r="J4" s="462" t="s">
        <v>309</v>
      </c>
      <c r="K4" s="463" t="s">
        <v>308</v>
      </c>
      <c r="L4" s="462" t="s">
        <v>307</v>
      </c>
    </row>
    <row r="5" spans="2:12" ht="18.75" customHeight="1">
      <c r="B5" s="461"/>
      <c r="C5" s="461"/>
      <c r="D5" s="460" t="s">
        <v>306</v>
      </c>
      <c r="E5" s="458" t="s">
        <v>305</v>
      </c>
      <c r="F5" s="458" t="s">
        <v>304</v>
      </c>
      <c r="G5" s="458" t="s">
        <v>304</v>
      </c>
      <c r="H5" s="458" t="s">
        <v>304</v>
      </c>
      <c r="I5" s="458" t="s">
        <v>303</v>
      </c>
      <c r="J5" s="458" t="s">
        <v>302</v>
      </c>
      <c r="K5" s="459" t="s">
        <v>301</v>
      </c>
      <c r="L5" s="458" t="s">
        <v>300</v>
      </c>
    </row>
    <row r="6" spans="2:12" s="455" customFormat="1" ht="18" customHeight="1" hidden="1">
      <c r="B6" s="454" t="s">
        <v>299</v>
      </c>
      <c r="C6" s="453">
        <f>SUM(D6:L6)</f>
        <v>16</v>
      </c>
      <c r="D6" s="453">
        <f>SUM(D7:D10)</f>
        <v>1</v>
      </c>
      <c r="E6" s="453">
        <f>SUM(E7:E10)</f>
        <v>0</v>
      </c>
      <c r="F6" s="453">
        <f>SUM(F7:F10)</f>
        <v>3</v>
      </c>
      <c r="G6" s="453">
        <f>SUM(G7:G10)</f>
        <v>1</v>
      </c>
      <c r="H6" s="453">
        <f>SUM(H7:H10)</f>
        <v>1</v>
      </c>
      <c r="I6" s="453">
        <f>SUM(I7:I10)</f>
        <v>2</v>
      </c>
      <c r="J6" s="453">
        <f>SUM(J7:J10)</f>
        <v>0</v>
      </c>
      <c r="K6" s="453">
        <f>SUM(K7:K10)</f>
        <v>8</v>
      </c>
      <c r="L6" s="453">
        <f>SUM(L7:L10)</f>
        <v>0</v>
      </c>
    </row>
    <row r="7" spans="2:12" s="446" customFormat="1" ht="18" customHeight="1" hidden="1">
      <c r="B7" s="452" t="s">
        <v>26</v>
      </c>
      <c r="C7" s="451">
        <f>SUM(D7:L7)</f>
        <v>12</v>
      </c>
      <c r="D7" s="450">
        <v>1</v>
      </c>
      <c r="E7" s="450">
        <v>0</v>
      </c>
      <c r="F7" s="450">
        <v>3</v>
      </c>
      <c r="G7" s="450">
        <v>0</v>
      </c>
      <c r="H7" s="450">
        <v>0</v>
      </c>
      <c r="I7" s="450">
        <v>2</v>
      </c>
      <c r="J7" s="450">
        <v>0</v>
      </c>
      <c r="K7" s="450">
        <v>6</v>
      </c>
      <c r="L7" s="450">
        <v>0</v>
      </c>
    </row>
    <row r="8" spans="2:12" s="446" customFormat="1" ht="18" customHeight="1" hidden="1">
      <c r="B8" s="452" t="s">
        <v>27</v>
      </c>
      <c r="C8" s="451">
        <f>SUM(D8:L8)</f>
        <v>0</v>
      </c>
      <c r="D8" s="450">
        <v>0</v>
      </c>
      <c r="E8" s="450">
        <v>0</v>
      </c>
      <c r="F8" s="450">
        <v>0</v>
      </c>
      <c r="G8" s="450">
        <v>0</v>
      </c>
      <c r="H8" s="450">
        <v>0</v>
      </c>
      <c r="I8" s="450">
        <v>0</v>
      </c>
      <c r="J8" s="450">
        <v>0</v>
      </c>
      <c r="K8" s="450">
        <v>0</v>
      </c>
      <c r="L8" s="450">
        <v>0</v>
      </c>
    </row>
    <row r="9" spans="2:12" s="446" customFormat="1" ht="18" customHeight="1" hidden="1">
      <c r="B9" s="452" t="s">
        <v>28</v>
      </c>
      <c r="C9" s="451">
        <f>SUM(D9:L9)</f>
        <v>4</v>
      </c>
      <c r="D9" s="450">
        <v>0</v>
      </c>
      <c r="E9" s="450">
        <v>0</v>
      </c>
      <c r="F9" s="450">
        <v>0</v>
      </c>
      <c r="G9" s="450">
        <v>1</v>
      </c>
      <c r="H9" s="450">
        <v>1</v>
      </c>
      <c r="I9" s="450">
        <v>0</v>
      </c>
      <c r="J9" s="450">
        <v>0</v>
      </c>
      <c r="K9" s="450">
        <v>2</v>
      </c>
      <c r="L9" s="450">
        <v>0</v>
      </c>
    </row>
    <row r="10" spans="2:12" s="446" customFormat="1" ht="18" customHeight="1" hidden="1">
      <c r="B10" s="452" t="s">
        <v>29</v>
      </c>
      <c r="C10" s="448">
        <f>SUM(D10:L10)</f>
        <v>0</v>
      </c>
      <c r="D10" s="450">
        <v>0</v>
      </c>
      <c r="E10" s="450">
        <v>0</v>
      </c>
      <c r="F10" s="450">
        <v>0</v>
      </c>
      <c r="G10" s="450">
        <v>0</v>
      </c>
      <c r="H10" s="450">
        <v>0</v>
      </c>
      <c r="I10" s="450">
        <v>0</v>
      </c>
      <c r="J10" s="450">
        <v>0</v>
      </c>
      <c r="K10" s="450">
        <v>0</v>
      </c>
      <c r="L10" s="450">
        <v>0</v>
      </c>
    </row>
    <row r="11" spans="2:12" s="455" customFormat="1" ht="18" customHeight="1" hidden="1">
      <c r="B11" s="454" t="s">
        <v>298</v>
      </c>
      <c r="C11" s="453">
        <f>SUM(D11:L11)</f>
        <v>28</v>
      </c>
      <c r="D11" s="453">
        <f>SUM(D12:D15)</f>
        <v>9</v>
      </c>
      <c r="E11" s="453">
        <f>SUM(E12:E15)</f>
        <v>0</v>
      </c>
      <c r="F11" s="453">
        <f>SUM(F12:F15)</f>
        <v>2</v>
      </c>
      <c r="G11" s="453">
        <f>SUM(G12:G15)</f>
        <v>2</v>
      </c>
      <c r="H11" s="453">
        <f>SUM(H12:H15)</f>
        <v>1</v>
      </c>
      <c r="I11" s="453">
        <f>SUM(I12:I15)</f>
        <v>0</v>
      </c>
      <c r="J11" s="453">
        <f>SUM(J12:J15)</f>
        <v>0</v>
      </c>
      <c r="K11" s="453">
        <f>SUM(K12:K15)</f>
        <v>14</v>
      </c>
      <c r="L11" s="453">
        <f>SUM(L12:L15)</f>
        <v>0</v>
      </c>
    </row>
    <row r="12" spans="2:12" s="446" customFormat="1" ht="18" customHeight="1" hidden="1">
      <c r="B12" s="452" t="s">
        <v>26</v>
      </c>
      <c r="C12" s="451">
        <f>SUM(D12:L12)</f>
        <v>21</v>
      </c>
      <c r="D12" s="450">
        <v>8</v>
      </c>
      <c r="E12" s="450">
        <v>0</v>
      </c>
      <c r="F12" s="450">
        <v>2</v>
      </c>
      <c r="G12" s="450">
        <v>1</v>
      </c>
      <c r="H12" s="450">
        <v>0</v>
      </c>
      <c r="I12" s="450">
        <v>0</v>
      </c>
      <c r="J12" s="450">
        <v>0</v>
      </c>
      <c r="K12" s="450">
        <v>10</v>
      </c>
      <c r="L12" s="450">
        <v>0</v>
      </c>
    </row>
    <row r="13" spans="2:12" s="446" customFormat="1" ht="18" customHeight="1" hidden="1">
      <c r="B13" s="452" t="s">
        <v>27</v>
      </c>
      <c r="C13" s="451">
        <f>SUM(D13:L13)</f>
        <v>0</v>
      </c>
      <c r="D13" s="450">
        <v>0</v>
      </c>
      <c r="E13" s="450">
        <v>0</v>
      </c>
      <c r="F13" s="450">
        <v>0</v>
      </c>
      <c r="G13" s="450">
        <v>0</v>
      </c>
      <c r="H13" s="450">
        <v>0</v>
      </c>
      <c r="I13" s="450">
        <v>0</v>
      </c>
      <c r="J13" s="450">
        <v>0</v>
      </c>
      <c r="K13" s="450">
        <v>0</v>
      </c>
      <c r="L13" s="450">
        <v>0</v>
      </c>
    </row>
    <row r="14" spans="2:12" s="446" customFormat="1" ht="18" customHeight="1" hidden="1">
      <c r="B14" s="452" t="s">
        <v>28</v>
      </c>
      <c r="C14" s="451">
        <f>SUM(D14:L14)</f>
        <v>7</v>
      </c>
      <c r="D14" s="450">
        <v>1</v>
      </c>
      <c r="E14" s="450">
        <v>0</v>
      </c>
      <c r="F14" s="450">
        <v>0</v>
      </c>
      <c r="G14" s="450">
        <v>1</v>
      </c>
      <c r="H14" s="450">
        <v>1</v>
      </c>
      <c r="I14" s="450">
        <v>0</v>
      </c>
      <c r="J14" s="450">
        <v>0</v>
      </c>
      <c r="K14" s="450">
        <v>4</v>
      </c>
      <c r="L14" s="450">
        <v>0</v>
      </c>
    </row>
    <row r="15" spans="2:12" s="446" customFormat="1" ht="18" customHeight="1" hidden="1">
      <c r="B15" s="452" t="s">
        <v>29</v>
      </c>
      <c r="C15" s="448">
        <f>SUM(D15:L15)</f>
        <v>0</v>
      </c>
      <c r="D15" s="450">
        <v>0</v>
      </c>
      <c r="E15" s="450">
        <v>0</v>
      </c>
      <c r="F15" s="450">
        <v>0</v>
      </c>
      <c r="G15" s="450">
        <v>0</v>
      </c>
      <c r="H15" s="450">
        <v>0</v>
      </c>
      <c r="I15" s="450">
        <v>0</v>
      </c>
      <c r="J15" s="450">
        <v>0</v>
      </c>
      <c r="K15" s="450">
        <v>0</v>
      </c>
      <c r="L15" s="450">
        <v>0</v>
      </c>
    </row>
    <row r="16" spans="2:12" s="455" customFormat="1" ht="18" customHeight="1" hidden="1">
      <c r="B16" s="454" t="s">
        <v>297</v>
      </c>
      <c r="C16" s="453">
        <f>SUM(D16:L16)</f>
        <v>31</v>
      </c>
      <c r="D16" s="453">
        <f>SUM(D17:D20)</f>
        <v>5</v>
      </c>
      <c r="E16" s="453">
        <f>SUM(E17:E20)</f>
        <v>0</v>
      </c>
      <c r="F16" s="453">
        <f>SUM(F17:F20)</f>
        <v>1</v>
      </c>
      <c r="G16" s="453">
        <f>SUM(G17:G20)</f>
        <v>2</v>
      </c>
      <c r="H16" s="453">
        <f>SUM(H17:H20)</f>
        <v>0</v>
      </c>
      <c r="I16" s="453">
        <f>SUM(I17:I20)</f>
        <v>0</v>
      </c>
      <c r="J16" s="453">
        <f>SUM(J17:J20)</f>
        <v>0</v>
      </c>
      <c r="K16" s="453">
        <f>SUM(K17:K20)</f>
        <v>23</v>
      </c>
      <c r="L16" s="453">
        <f>SUM(L17:L20)</f>
        <v>0</v>
      </c>
    </row>
    <row r="17" spans="2:12" s="446" customFormat="1" ht="13.5" customHeight="1" hidden="1">
      <c r="B17" s="452" t="s">
        <v>26</v>
      </c>
      <c r="C17" s="451">
        <f>SUM(D17:L17)</f>
        <v>12</v>
      </c>
      <c r="D17" s="450">
        <v>1</v>
      </c>
      <c r="E17" s="450">
        <v>0</v>
      </c>
      <c r="F17" s="450">
        <v>1</v>
      </c>
      <c r="G17" s="450">
        <v>0</v>
      </c>
      <c r="H17" s="450">
        <v>0</v>
      </c>
      <c r="I17" s="450">
        <v>0</v>
      </c>
      <c r="J17" s="450">
        <v>0</v>
      </c>
      <c r="K17" s="450">
        <v>10</v>
      </c>
      <c r="L17" s="450">
        <v>0</v>
      </c>
    </row>
    <row r="18" spans="2:12" s="446" customFormat="1" ht="13.5" customHeight="1" hidden="1">
      <c r="B18" s="452" t="s">
        <v>27</v>
      </c>
      <c r="C18" s="451">
        <f>SUM(D18:L18)</f>
        <v>17</v>
      </c>
      <c r="D18" s="450">
        <v>4</v>
      </c>
      <c r="E18" s="450">
        <v>0</v>
      </c>
      <c r="F18" s="450">
        <v>0</v>
      </c>
      <c r="G18" s="450">
        <v>1</v>
      </c>
      <c r="H18" s="450">
        <v>0</v>
      </c>
      <c r="I18" s="450">
        <v>0</v>
      </c>
      <c r="J18" s="450">
        <v>0</v>
      </c>
      <c r="K18" s="450">
        <v>12</v>
      </c>
      <c r="L18" s="450">
        <v>0</v>
      </c>
    </row>
    <row r="19" spans="2:12" s="446" customFormat="1" ht="13.5" customHeight="1" hidden="1">
      <c r="B19" s="452" t="s">
        <v>28</v>
      </c>
      <c r="C19" s="451">
        <f>SUM(D19:L19)</f>
        <v>2</v>
      </c>
      <c r="D19" s="450">
        <v>0</v>
      </c>
      <c r="E19" s="450">
        <v>0</v>
      </c>
      <c r="F19" s="450">
        <v>0</v>
      </c>
      <c r="G19" s="450">
        <v>1</v>
      </c>
      <c r="H19" s="450">
        <v>0</v>
      </c>
      <c r="I19" s="450">
        <v>0</v>
      </c>
      <c r="J19" s="450">
        <v>0</v>
      </c>
      <c r="K19" s="450">
        <v>1</v>
      </c>
      <c r="L19" s="450">
        <v>0</v>
      </c>
    </row>
    <row r="20" spans="2:12" s="446" customFormat="1" ht="13.5" customHeight="1" hidden="1">
      <c r="B20" s="452" t="s">
        <v>29</v>
      </c>
      <c r="C20" s="448">
        <f>SUM(D20:L20)</f>
        <v>0</v>
      </c>
      <c r="D20" s="450">
        <v>0</v>
      </c>
      <c r="E20" s="450">
        <v>0</v>
      </c>
      <c r="F20" s="450">
        <v>0</v>
      </c>
      <c r="G20" s="450">
        <v>0</v>
      </c>
      <c r="H20" s="450">
        <v>0</v>
      </c>
      <c r="I20" s="450">
        <v>0</v>
      </c>
      <c r="J20" s="450">
        <v>0</v>
      </c>
      <c r="K20" s="450">
        <v>0</v>
      </c>
      <c r="L20" s="450">
        <v>0</v>
      </c>
    </row>
    <row r="21" spans="2:12" s="455" customFormat="1" ht="18" customHeight="1" hidden="1">
      <c r="B21" s="454" t="s">
        <v>296</v>
      </c>
      <c r="C21" s="453">
        <f>SUM(D21:L21)</f>
        <v>14</v>
      </c>
      <c r="D21" s="453">
        <f>SUM(D22:D25)</f>
        <v>0</v>
      </c>
      <c r="E21" s="453">
        <f>SUM(E22:E25)</f>
        <v>1</v>
      </c>
      <c r="F21" s="453">
        <f>SUM(F22:F25)</f>
        <v>0</v>
      </c>
      <c r="G21" s="453">
        <f>SUM(G22:G25)</f>
        <v>3</v>
      </c>
      <c r="H21" s="453">
        <f>SUM(H22:H25)</f>
        <v>0</v>
      </c>
      <c r="I21" s="453">
        <f>SUM(I22:I25)</f>
        <v>0</v>
      </c>
      <c r="J21" s="453">
        <f>SUM(J22:J25)</f>
        <v>0</v>
      </c>
      <c r="K21" s="453">
        <f>SUM(K22:K25)</f>
        <v>10</v>
      </c>
      <c r="L21" s="453">
        <f>SUM(L22:L25)</f>
        <v>0</v>
      </c>
    </row>
    <row r="22" spans="2:12" s="446" customFormat="1" ht="13.5" customHeight="1" hidden="1">
      <c r="B22" s="452" t="s">
        <v>26</v>
      </c>
      <c r="C22" s="451">
        <f>SUM(D22:L22)</f>
        <v>3</v>
      </c>
      <c r="D22" s="450">
        <v>0</v>
      </c>
      <c r="E22" s="450">
        <v>1</v>
      </c>
      <c r="F22" s="450">
        <v>0</v>
      </c>
      <c r="G22" s="450">
        <v>0</v>
      </c>
      <c r="H22" s="450">
        <v>0</v>
      </c>
      <c r="I22" s="450">
        <v>0</v>
      </c>
      <c r="J22" s="450">
        <v>0</v>
      </c>
      <c r="K22" s="450">
        <v>2</v>
      </c>
      <c r="L22" s="450">
        <v>0</v>
      </c>
    </row>
    <row r="23" spans="2:12" s="446" customFormat="1" ht="13.5" customHeight="1" hidden="1">
      <c r="B23" s="452" t="s">
        <v>27</v>
      </c>
      <c r="C23" s="451">
        <f>SUM(D23:L23)</f>
        <v>3</v>
      </c>
      <c r="D23" s="450">
        <v>0</v>
      </c>
      <c r="E23" s="450">
        <v>0</v>
      </c>
      <c r="F23" s="450">
        <v>0</v>
      </c>
      <c r="G23" s="450">
        <v>1</v>
      </c>
      <c r="H23" s="450">
        <v>0</v>
      </c>
      <c r="I23" s="450">
        <v>0</v>
      </c>
      <c r="J23" s="450">
        <v>0</v>
      </c>
      <c r="K23" s="450">
        <v>2</v>
      </c>
      <c r="L23" s="450">
        <v>0</v>
      </c>
    </row>
    <row r="24" spans="2:12" s="446" customFormat="1" ht="13.5" customHeight="1" hidden="1">
      <c r="B24" s="452" t="s">
        <v>28</v>
      </c>
      <c r="C24" s="451">
        <f>SUM(D24:L24)</f>
        <v>5</v>
      </c>
      <c r="D24" s="450">
        <v>0</v>
      </c>
      <c r="E24" s="450">
        <v>0</v>
      </c>
      <c r="F24" s="450">
        <v>0</v>
      </c>
      <c r="G24" s="450">
        <v>2</v>
      </c>
      <c r="H24" s="450">
        <v>0</v>
      </c>
      <c r="I24" s="450">
        <v>0</v>
      </c>
      <c r="J24" s="450">
        <v>0</v>
      </c>
      <c r="K24" s="450">
        <v>3</v>
      </c>
      <c r="L24" s="450">
        <v>0</v>
      </c>
    </row>
    <row r="25" spans="2:12" s="446" customFormat="1" ht="13.5" customHeight="1" hidden="1">
      <c r="B25" s="449" t="s">
        <v>29</v>
      </c>
      <c r="C25" s="448">
        <f>SUM(D25:L25)</f>
        <v>3</v>
      </c>
      <c r="D25" s="447">
        <v>0</v>
      </c>
      <c r="E25" s="447">
        <v>0</v>
      </c>
      <c r="F25" s="447">
        <v>0</v>
      </c>
      <c r="G25" s="447">
        <v>0</v>
      </c>
      <c r="H25" s="447">
        <v>0</v>
      </c>
      <c r="I25" s="447">
        <v>0</v>
      </c>
      <c r="J25" s="447">
        <v>0</v>
      </c>
      <c r="K25" s="447">
        <v>3</v>
      </c>
      <c r="L25" s="447">
        <v>0</v>
      </c>
    </row>
    <row r="26" spans="2:12" s="455" customFormat="1" ht="18" customHeight="1" hidden="1">
      <c r="B26" s="457" t="s">
        <v>295</v>
      </c>
      <c r="C26" s="456">
        <f>SUM(D26:L26)</f>
        <v>26</v>
      </c>
      <c r="D26" s="456">
        <v>5</v>
      </c>
      <c r="E26" s="456">
        <v>1</v>
      </c>
      <c r="F26" s="456">
        <v>0</v>
      </c>
      <c r="G26" s="456">
        <v>1</v>
      </c>
      <c r="H26" s="456">
        <v>1</v>
      </c>
      <c r="I26" s="456">
        <v>3</v>
      </c>
      <c r="J26" s="456">
        <v>0</v>
      </c>
      <c r="K26" s="456">
        <v>14</v>
      </c>
      <c r="L26" s="456">
        <v>1</v>
      </c>
    </row>
    <row r="27" spans="2:12" s="455" customFormat="1" ht="18" customHeight="1" hidden="1">
      <c r="B27" s="457" t="s">
        <v>294</v>
      </c>
      <c r="C27" s="456">
        <f>SUM(D27:L27)</f>
        <v>39</v>
      </c>
      <c r="D27" s="456">
        <v>6</v>
      </c>
      <c r="E27" s="456">
        <v>0</v>
      </c>
      <c r="F27" s="456">
        <v>1</v>
      </c>
      <c r="G27" s="456">
        <v>3</v>
      </c>
      <c r="H27" s="456">
        <v>0</v>
      </c>
      <c r="I27" s="456">
        <v>1</v>
      </c>
      <c r="J27" s="456">
        <v>0</v>
      </c>
      <c r="K27" s="456">
        <v>27</v>
      </c>
      <c r="L27" s="456">
        <v>1</v>
      </c>
    </row>
    <row r="28" spans="2:12" s="455" customFormat="1" ht="18" customHeight="1" hidden="1">
      <c r="B28" s="454" t="s">
        <v>293</v>
      </c>
      <c r="C28" s="453">
        <f>SUM(D28:L28)</f>
        <v>34</v>
      </c>
      <c r="D28" s="453">
        <f>SUM(D29:D32)</f>
        <v>4</v>
      </c>
      <c r="E28" s="453">
        <f>SUM(E29:E32)</f>
        <v>1</v>
      </c>
      <c r="F28" s="453">
        <f>SUM(F29:F32)</f>
        <v>0</v>
      </c>
      <c r="G28" s="453">
        <f>SUM(G29:G32)</f>
        <v>3</v>
      </c>
      <c r="H28" s="453">
        <f>SUM(H29:H32)</f>
        <v>0</v>
      </c>
      <c r="I28" s="453">
        <f>SUM(I29:I32)</f>
        <v>2</v>
      </c>
      <c r="J28" s="453">
        <f>SUM(J29:J32)</f>
        <v>0</v>
      </c>
      <c r="K28" s="453">
        <f>SUM(K29:K32)</f>
        <v>24</v>
      </c>
      <c r="L28" s="453">
        <f>SUM(L29:L32)</f>
        <v>0</v>
      </c>
    </row>
    <row r="29" spans="2:12" s="446" customFormat="1" ht="13.5" customHeight="1" hidden="1">
      <c r="B29" s="452" t="s">
        <v>26</v>
      </c>
      <c r="C29" s="451">
        <f>SUM(D29:L29)</f>
        <v>6</v>
      </c>
      <c r="D29" s="450">
        <v>1</v>
      </c>
      <c r="E29" s="450">
        <v>0</v>
      </c>
      <c r="F29" s="450">
        <v>0</v>
      </c>
      <c r="G29" s="450">
        <v>0</v>
      </c>
      <c r="H29" s="450">
        <v>0</v>
      </c>
      <c r="I29" s="450">
        <v>2</v>
      </c>
      <c r="J29" s="450">
        <v>0</v>
      </c>
      <c r="K29" s="450">
        <v>3</v>
      </c>
      <c r="L29" s="450">
        <v>0</v>
      </c>
    </row>
    <row r="30" spans="2:12" s="446" customFormat="1" ht="13.5" customHeight="1" hidden="1">
      <c r="B30" s="452" t="s">
        <v>27</v>
      </c>
      <c r="C30" s="451">
        <f>SUM(D30:L30)</f>
        <v>14</v>
      </c>
      <c r="D30" s="450">
        <v>3</v>
      </c>
      <c r="E30" s="450">
        <v>1</v>
      </c>
      <c r="F30" s="450">
        <v>0</v>
      </c>
      <c r="G30" s="450">
        <v>3</v>
      </c>
      <c r="H30" s="450">
        <v>0</v>
      </c>
      <c r="I30" s="450">
        <v>0</v>
      </c>
      <c r="J30" s="450">
        <v>0</v>
      </c>
      <c r="K30" s="450">
        <v>7</v>
      </c>
      <c r="L30" s="450">
        <v>0</v>
      </c>
    </row>
    <row r="31" spans="2:12" s="446" customFormat="1" ht="13.5" customHeight="1" hidden="1">
      <c r="B31" s="452" t="s">
        <v>28</v>
      </c>
      <c r="C31" s="451">
        <f>SUM(D31:L31)</f>
        <v>7</v>
      </c>
      <c r="D31" s="450">
        <v>0</v>
      </c>
      <c r="E31" s="450">
        <v>0</v>
      </c>
      <c r="F31" s="450">
        <v>0</v>
      </c>
      <c r="G31" s="450">
        <v>0</v>
      </c>
      <c r="H31" s="450">
        <v>0</v>
      </c>
      <c r="I31" s="450">
        <v>0</v>
      </c>
      <c r="J31" s="450">
        <v>0</v>
      </c>
      <c r="K31" s="450">
        <v>7</v>
      </c>
      <c r="L31" s="450">
        <v>0</v>
      </c>
    </row>
    <row r="32" spans="2:12" s="446" customFormat="1" ht="13.5" customHeight="1" hidden="1">
      <c r="B32" s="449" t="s">
        <v>29</v>
      </c>
      <c r="C32" s="448">
        <f>SUM(D32:L32)</f>
        <v>7</v>
      </c>
      <c r="D32" s="447">
        <v>0</v>
      </c>
      <c r="E32" s="447">
        <v>0</v>
      </c>
      <c r="F32" s="447">
        <v>0</v>
      </c>
      <c r="G32" s="447">
        <v>0</v>
      </c>
      <c r="H32" s="447">
        <v>0</v>
      </c>
      <c r="I32" s="447">
        <v>0</v>
      </c>
      <c r="J32" s="447">
        <v>0</v>
      </c>
      <c r="K32" s="447">
        <v>7</v>
      </c>
      <c r="L32" s="447">
        <v>0</v>
      </c>
    </row>
    <row r="33" spans="2:12" s="455" customFormat="1" ht="15" customHeight="1">
      <c r="B33" s="454" t="s">
        <v>292</v>
      </c>
      <c r="C33" s="453">
        <f>SUM(D33:L33)</f>
        <v>52</v>
      </c>
      <c r="D33" s="453">
        <f>SUM(D34:D37)</f>
        <v>9</v>
      </c>
      <c r="E33" s="453">
        <f>SUM(E34:E37)</f>
        <v>0</v>
      </c>
      <c r="F33" s="453">
        <f>SUM(F34:F37)</f>
        <v>0</v>
      </c>
      <c r="G33" s="453">
        <f>SUM(G34:G37)</f>
        <v>3</v>
      </c>
      <c r="H33" s="453">
        <f>SUM(H34:H37)</f>
        <v>1</v>
      </c>
      <c r="I33" s="453">
        <f>SUM(I34:I37)</f>
        <v>0</v>
      </c>
      <c r="J33" s="453">
        <f>SUM(J34:J37)</f>
        <v>0</v>
      </c>
      <c r="K33" s="453">
        <f>SUM(K34:K37)</f>
        <v>38</v>
      </c>
      <c r="L33" s="453">
        <f>SUM(L34:L37)</f>
        <v>1</v>
      </c>
    </row>
    <row r="34" spans="2:12" s="446" customFormat="1" ht="15" customHeight="1">
      <c r="B34" s="452" t="s">
        <v>26</v>
      </c>
      <c r="C34" s="451">
        <f>SUM(D34:L34)</f>
        <v>9</v>
      </c>
      <c r="D34" s="450">
        <v>2</v>
      </c>
      <c r="E34" s="450">
        <v>0</v>
      </c>
      <c r="F34" s="450">
        <v>0</v>
      </c>
      <c r="G34" s="450">
        <v>0</v>
      </c>
      <c r="H34" s="450">
        <v>0</v>
      </c>
      <c r="I34" s="450">
        <v>0</v>
      </c>
      <c r="J34" s="450">
        <v>0</v>
      </c>
      <c r="K34" s="450">
        <v>7</v>
      </c>
      <c r="L34" s="450">
        <v>0</v>
      </c>
    </row>
    <row r="35" spans="2:12" s="446" customFormat="1" ht="15" customHeight="1">
      <c r="B35" s="452" t="s">
        <v>27</v>
      </c>
      <c r="C35" s="451">
        <f>SUM(D35:L35)</f>
        <v>16</v>
      </c>
      <c r="D35" s="450">
        <v>3</v>
      </c>
      <c r="E35" s="450">
        <v>0</v>
      </c>
      <c r="F35" s="450">
        <v>0</v>
      </c>
      <c r="G35" s="450">
        <v>3</v>
      </c>
      <c r="H35" s="450">
        <v>1</v>
      </c>
      <c r="I35" s="450">
        <v>0</v>
      </c>
      <c r="J35" s="450">
        <v>0</v>
      </c>
      <c r="K35" s="450">
        <v>8</v>
      </c>
      <c r="L35" s="450">
        <v>1</v>
      </c>
    </row>
    <row r="36" spans="2:12" s="446" customFormat="1" ht="15" customHeight="1">
      <c r="B36" s="452" t="s">
        <v>28</v>
      </c>
      <c r="C36" s="451">
        <f>SUM(D36:L36)</f>
        <v>14</v>
      </c>
      <c r="D36" s="450">
        <v>0</v>
      </c>
      <c r="E36" s="450">
        <v>0</v>
      </c>
      <c r="F36" s="450">
        <v>0</v>
      </c>
      <c r="G36" s="450">
        <v>0</v>
      </c>
      <c r="H36" s="450">
        <v>0</v>
      </c>
      <c r="I36" s="450">
        <v>0</v>
      </c>
      <c r="J36" s="450">
        <v>0</v>
      </c>
      <c r="K36" s="450">
        <v>14</v>
      </c>
      <c r="L36" s="450">
        <v>0</v>
      </c>
    </row>
    <row r="37" spans="2:12" s="446" customFormat="1" ht="15" customHeight="1">
      <c r="B37" s="449" t="s">
        <v>29</v>
      </c>
      <c r="C37" s="448">
        <f>SUM(D37:L37)</f>
        <v>13</v>
      </c>
      <c r="D37" s="447">
        <v>4</v>
      </c>
      <c r="E37" s="447">
        <v>0</v>
      </c>
      <c r="F37" s="447">
        <v>0</v>
      </c>
      <c r="G37" s="447">
        <v>0</v>
      </c>
      <c r="H37" s="447">
        <v>0</v>
      </c>
      <c r="I37" s="447">
        <v>0</v>
      </c>
      <c r="J37" s="447">
        <v>0</v>
      </c>
      <c r="K37" s="447">
        <v>9</v>
      </c>
      <c r="L37" s="447">
        <v>0</v>
      </c>
    </row>
    <row r="38" spans="2:12" s="455" customFormat="1" ht="15" customHeight="1">
      <c r="B38" s="454" t="s">
        <v>291</v>
      </c>
      <c r="C38" s="453">
        <f>SUM(D38:L38)</f>
        <v>43</v>
      </c>
      <c r="D38" s="453">
        <f>SUM(D39:D42)</f>
        <v>10</v>
      </c>
      <c r="E38" s="453">
        <f>SUM(E39:E42)</f>
        <v>0</v>
      </c>
      <c r="F38" s="453">
        <f>SUM(F39:F42)</f>
        <v>0</v>
      </c>
      <c r="G38" s="453">
        <f>SUM(G39:G42)</f>
        <v>0</v>
      </c>
      <c r="H38" s="453">
        <f>SUM(H39:H42)</f>
        <v>0</v>
      </c>
      <c r="I38" s="453">
        <f>SUM(I39:I42)</f>
        <v>2</v>
      </c>
      <c r="J38" s="453">
        <f>SUM(J39:J42)</f>
        <v>0</v>
      </c>
      <c r="K38" s="453">
        <f>SUM(K39:K42)</f>
        <v>31</v>
      </c>
      <c r="L38" s="453">
        <f>SUM(L39:L42)</f>
        <v>0</v>
      </c>
    </row>
    <row r="39" spans="2:12" s="446" customFormat="1" ht="15" customHeight="1">
      <c r="B39" s="452" t="s">
        <v>26</v>
      </c>
      <c r="C39" s="451">
        <f>SUM(D39:L39)</f>
        <v>7</v>
      </c>
      <c r="D39" s="450">
        <v>0</v>
      </c>
      <c r="E39" s="450">
        <v>0</v>
      </c>
      <c r="F39" s="450">
        <v>0</v>
      </c>
      <c r="G39" s="450">
        <v>0</v>
      </c>
      <c r="H39" s="450">
        <v>0</v>
      </c>
      <c r="I39" s="450">
        <v>2</v>
      </c>
      <c r="J39" s="450">
        <v>0</v>
      </c>
      <c r="K39" s="450">
        <v>5</v>
      </c>
      <c r="L39" s="450">
        <v>0</v>
      </c>
    </row>
    <row r="40" spans="2:12" s="446" customFormat="1" ht="15" customHeight="1">
      <c r="B40" s="452" t="s">
        <v>27</v>
      </c>
      <c r="C40" s="451">
        <f>SUM(D40:L40)</f>
        <v>19</v>
      </c>
      <c r="D40" s="450">
        <v>4</v>
      </c>
      <c r="E40" s="450">
        <v>0</v>
      </c>
      <c r="F40" s="450">
        <v>0</v>
      </c>
      <c r="G40" s="450">
        <v>0</v>
      </c>
      <c r="H40" s="450">
        <v>0</v>
      </c>
      <c r="I40" s="450">
        <v>0</v>
      </c>
      <c r="J40" s="450">
        <v>0</v>
      </c>
      <c r="K40" s="450">
        <v>15</v>
      </c>
      <c r="L40" s="450">
        <v>0</v>
      </c>
    </row>
    <row r="41" spans="2:12" s="446" customFormat="1" ht="15" customHeight="1">
      <c r="B41" s="452" t="s">
        <v>28</v>
      </c>
      <c r="C41" s="451">
        <f>SUM(D41:L41)</f>
        <v>10</v>
      </c>
      <c r="D41" s="450">
        <v>6</v>
      </c>
      <c r="E41" s="450">
        <v>0</v>
      </c>
      <c r="F41" s="450">
        <v>0</v>
      </c>
      <c r="G41" s="450">
        <v>0</v>
      </c>
      <c r="H41" s="450">
        <v>0</v>
      </c>
      <c r="I41" s="450">
        <v>0</v>
      </c>
      <c r="J41" s="450">
        <v>0</v>
      </c>
      <c r="K41" s="450">
        <v>4</v>
      </c>
      <c r="L41" s="450">
        <v>0</v>
      </c>
    </row>
    <row r="42" spans="2:12" s="446" customFormat="1" ht="15" customHeight="1">
      <c r="B42" s="449" t="s">
        <v>29</v>
      </c>
      <c r="C42" s="448">
        <f>SUM(D42:L42)</f>
        <v>7</v>
      </c>
      <c r="D42" s="447">
        <v>0</v>
      </c>
      <c r="E42" s="447">
        <v>0</v>
      </c>
      <c r="F42" s="447">
        <v>0</v>
      </c>
      <c r="G42" s="447">
        <v>0</v>
      </c>
      <c r="H42" s="447">
        <v>0</v>
      </c>
      <c r="I42" s="447">
        <v>0</v>
      </c>
      <c r="J42" s="447">
        <v>0</v>
      </c>
      <c r="K42" s="447">
        <v>7</v>
      </c>
      <c r="L42" s="447">
        <v>0</v>
      </c>
    </row>
    <row r="43" spans="2:12" s="455" customFormat="1" ht="15" customHeight="1">
      <c r="B43" s="454" t="s">
        <v>290</v>
      </c>
      <c r="C43" s="453">
        <f>SUM(D43:L43)</f>
        <v>85</v>
      </c>
      <c r="D43" s="453">
        <f>SUM(D44:D47)</f>
        <v>6</v>
      </c>
      <c r="E43" s="453">
        <f>SUM(E44:E47)</f>
        <v>0</v>
      </c>
      <c r="F43" s="453">
        <f>SUM(F44:F47)</f>
        <v>0</v>
      </c>
      <c r="G43" s="453">
        <f>SUM(G44:G47)</f>
        <v>3</v>
      </c>
      <c r="H43" s="453">
        <f>SUM(H44:H47)</f>
        <v>2</v>
      </c>
      <c r="I43" s="453">
        <f>SUM(I44:I47)</f>
        <v>2</v>
      </c>
      <c r="J43" s="453">
        <f>SUM(J44:J47)</f>
        <v>0</v>
      </c>
      <c r="K43" s="453">
        <f>SUM(K44:K47)</f>
        <v>72</v>
      </c>
      <c r="L43" s="453">
        <f>SUM(L44:L47)</f>
        <v>0</v>
      </c>
    </row>
    <row r="44" spans="2:12" s="446" customFormat="1" ht="15" customHeight="1">
      <c r="B44" s="452" t="s">
        <v>26</v>
      </c>
      <c r="C44" s="451">
        <f>SUM(D44:L44)</f>
        <v>16</v>
      </c>
      <c r="D44" s="450">
        <v>1</v>
      </c>
      <c r="E44" s="450">
        <v>0</v>
      </c>
      <c r="F44" s="450">
        <v>0</v>
      </c>
      <c r="G44" s="450">
        <v>0</v>
      </c>
      <c r="H44" s="450">
        <v>0</v>
      </c>
      <c r="I44" s="450">
        <v>2</v>
      </c>
      <c r="J44" s="450">
        <v>0</v>
      </c>
      <c r="K44" s="450">
        <v>13</v>
      </c>
      <c r="L44" s="450">
        <v>0</v>
      </c>
    </row>
    <row r="45" spans="2:12" s="446" customFormat="1" ht="15" customHeight="1">
      <c r="B45" s="452" t="s">
        <v>27</v>
      </c>
      <c r="C45" s="451">
        <f>SUM(D45:L45)</f>
        <v>31</v>
      </c>
      <c r="D45" s="450">
        <v>1</v>
      </c>
      <c r="E45" s="450">
        <v>0</v>
      </c>
      <c r="F45" s="450">
        <v>0</v>
      </c>
      <c r="G45" s="450">
        <v>2</v>
      </c>
      <c r="H45" s="450">
        <v>2</v>
      </c>
      <c r="I45" s="450">
        <v>0</v>
      </c>
      <c r="J45" s="450">
        <v>0</v>
      </c>
      <c r="K45" s="450">
        <v>26</v>
      </c>
      <c r="L45" s="450">
        <v>0</v>
      </c>
    </row>
    <row r="46" spans="2:12" s="446" customFormat="1" ht="15" customHeight="1">
      <c r="B46" s="452" t="s">
        <v>28</v>
      </c>
      <c r="C46" s="451">
        <f>SUM(D46:L46)</f>
        <v>26</v>
      </c>
      <c r="D46" s="450">
        <v>4</v>
      </c>
      <c r="E46" s="450">
        <v>0</v>
      </c>
      <c r="F46" s="450">
        <v>0</v>
      </c>
      <c r="G46" s="450">
        <v>1</v>
      </c>
      <c r="H46" s="450">
        <v>0</v>
      </c>
      <c r="I46" s="450">
        <v>0</v>
      </c>
      <c r="J46" s="450">
        <v>0</v>
      </c>
      <c r="K46" s="450">
        <v>21</v>
      </c>
      <c r="L46" s="450">
        <v>0</v>
      </c>
    </row>
    <row r="47" spans="2:12" s="446" customFormat="1" ht="15" customHeight="1">
      <c r="B47" s="449" t="s">
        <v>29</v>
      </c>
      <c r="C47" s="448">
        <f>SUM(D47:L47)</f>
        <v>12</v>
      </c>
      <c r="D47" s="447">
        <v>0</v>
      </c>
      <c r="E47" s="447">
        <v>0</v>
      </c>
      <c r="F47" s="447">
        <v>0</v>
      </c>
      <c r="G47" s="447">
        <v>0</v>
      </c>
      <c r="H47" s="447">
        <v>0</v>
      </c>
      <c r="I47" s="447">
        <v>0</v>
      </c>
      <c r="J47" s="447">
        <v>0</v>
      </c>
      <c r="K47" s="447">
        <v>12</v>
      </c>
      <c r="L47" s="447">
        <v>0</v>
      </c>
    </row>
    <row r="48" spans="2:12" s="455" customFormat="1" ht="15" customHeight="1">
      <c r="B48" s="454" t="s">
        <v>289</v>
      </c>
      <c r="C48" s="453">
        <f>SUM(D48:L48)</f>
        <v>55</v>
      </c>
      <c r="D48" s="453">
        <f>SUM(D49:D52)</f>
        <v>6</v>
      </c>
      <c r="E48" s="453">
        <f>SUM(E49:E52)</f>
        <v>0</v>
      </c>
      <c r="F48" s="453">
        <f>SUM(F49:F52)</f>
        <v>1</v>
      </c>
      <c r="G48" s="453">
        <f>SUM(G49:G52)</f>
        <v>4</v>
      </c>
      <c r="H48" s="453">
        <f>SUM(H49:H52)</f>
        <v>1</v>
      </c>
      <c r="I48" s="453">
        <f>SUM(I49:I52)</f>
        <v>1</v>
      </c>
      <c r="J48" s="453">
        <f>SUM(J49:J52)</f>
        <v>0</v>
      </c>
      <c r="K48" s="453">
        <f>SUM(K49:K52)</f>
        <v>42</v>
      </c>
      <c r="L48" s="453">
        <f>SUM(L49:L52)</f>
        <v>0</v>
      </c>
    </row>
    <row r="49" spans="2:12" s="446" customFormat="1" ht="15" customHeight="1">
      <c r="B49" s="452" t="s">
        <v>26</v>
      </c>
      <c r="C49" s="451">
        <f>SUM(D49:L49)</f>
        <v>11</v>
      </c>
      <c r="D49" s="450">
        <v>3</v>
      </c>
      <c r="E49" s="450">
        <v>0</v>
      </c>
      <c r="F49" s="450">
        <v>0</v>
      </c>
      <c r="G49" s="450">
        <v>0</v>
      </c>
      <c r="H49" s="450">
        <v>0</v>
      </c>
      <c r="I49" s="450">
        <v>1</v>
      </c>
      <c r="J49" s="450">
        <v>0</v>
      </c>
      <c r="K49" s="450">
        <v>7</v>
      </c>
      <c r="L49" s="450">
        <v>0</v>
      </c>
    </row>
    <row r="50" spans="2:12" s="446" customFormat="1" ht="15" customHeight="1">
      <c r="B50" s="452" t="s">
        <v>27</v>
      </c>
      <c r="C50" s="451">
        <f>SUM(D50:L50)</f>
        <v>27</v>
      </c>
      <c r="D50" s="450">
        <v>2</v>
      </c>
      <c r="E50" s="450">
        <v>0</v>
      </c>
      <c r="F50" s="450">
        <v>0</v>
      </c>
      <c r="G50" s="450">
        <v>3</v>
      </c>
      <c r="H50" s="450">
        <v>1</v>
      </c>
      <c r="I50" s="450">
        <v>0</v>
      </c>
      <c r="J50" s="450">
        <v>0</v>
      </c>
      <c r="K50" s="450">
        <v>21</v>
      </c>
      <c r="L50" s="450">
        <v>0</v>
      </c>
    </row>
    <row r="51" spans="2:12" s="446" customFormat="1" ht="15" customHeight="1">
      <c r="B51" s="452" t="s">
        <v>28</v>
      </c>
      <c r="C51" s="451">
        <f>SUM(D51:L51)</f>
        <v>8</v>
      </c>
      <c r="D51" s="450">
        <v>0</v>
      </c>
      <c r="E51" s="450">
        <v>0</v>
      </c>
      <c r="F51" s="450">
        <v>1</v>
      </c>
      <c r="G51" s="450">
        <v>1</v>
      </c>
      <c r="H51" s="450">
        <v>0</v>
      </c>
      <c r="I51" s="450">
        <v>0</v>
      </c>
      <c r="J51" s="450">
        <v>0</v>
      </c>
      <c r="K51" s="450">
        <v>6</v>
      </c>
      <c r="L51" s="450">
        <v>0</v>
      </c>
    </row>
    <row r="52" spans="2:12" s="446" customFormat="1" ht="15" customHeight="1">
      <c r="B52" s="449" t="s">
        <v>29</v>
      </c>
      <c r="C52" s="448">
        <f>SUM(D52:L52)</f>
        <v>9</v>
      </c>
      <c r="D52" s="447">
        <v>1</v>
      </c>
      <c r="E52" s="447">
        <v>0</v>
      </c>
      <c r="F52" s="447">
        <v>0</v>
      </c>
      <c r="G52" s="447">
        <v>0</v>
      </c>
      <c r="H52" s="447">
        <v>0</v>
      </c>
      <c r="I52" s="447">
        <v>0</v>
      </c>
      <c r="J52" s="447">
        <v>0</v>
      </c>
      <c r="K52" s="447">
        <v>8</v>
      </c>
      <c r="L52" s="447">
        <v>0</v>
      </c>
    </row>
    <row r="53" spans="2:12" s="455" customFormat="1" ht="15" customHeight="1">
      <c r="B53" s="454" t="s">
        <v>288</v>
      </c>
      <c r="C53" s="453">
        <f>SUM(D53:L53)</f>
        <v>68</v>
      </c>
      <c r="D53" s="453">
        <f>SUM(D54:D57)</f>
        <v>11</v>
      </c>
      <c r="E53" s="453">
        <f>SUM(E54:E57)</f>
        <v>2</v>
      </c>
      <c r="F53" s="453">
        <f>SUM(F54:F57)</f>
        <v>0</v>
      </c>
      <c r="G53" s="453">
        <f>SUM(G54:G57)</f>
        <v>4</v>
      </c>
      <c r="H53" s="453">
        <f>SUM(H54:H57)</f>
        <v>0</v>
      </c>
      <c r="I53" s="453">
        <f>SUM(I54:I57)</f>
        <v>0</v>
      </c>
      <c r="J53" s="453">
        <f>SUM(J54:J57)</f>
        <v>0</v>
      </c>
      <c r="K53" s="453">
        <f>SUM(K54:K57)</f>
        <v>51</v>
      </c>
      <c r="L53" s="453">
        <f>SUM(L54:L57)</f>
        <v>0</v>
      </c>
    </row>
    <row r="54" spans="2:12" s="446" customFormat="1" ht="15" customHeight="1">
      <c r="B54" s="452" t="s">
        <v>26</v>
      </c>
      <c r="C54" s="451">
        <f>SUM(D54:L54)</f>
        <v>9</v>
      </c>
      <c r="D54" s="450">
        <v>1</v>
      </c>
      <c r="E54" s="450">
        <v>1</v>
      </c>
      <c r="F54" s="450">
        <v>0</v>
      </c>
      <c r="G54" s="450">
        <v>0</v>
      </c>
      <c r="H54" s="450">
        <v>0</v>
      </c>
      <c r="I54" s="450">
        <v>0</v>
      </c>
      <c r="J54" s="450">
        <v>0</v>
      </c>
      <c r="K54" s="450">
        <v>7</v>
      </c>
      <c r="L54" s="450">
        <v>0</v>
      </c>
    </row>
    <row r="55" spans="2:12" s="446" customFormat="1" ht="15" customHeight="1">
      <c r="B55" s="452" t="s">
        <v>27</v>
      </c>
      <c r="C55" s="451">
        <f>SUM(D55:L55)</f>
        <v>26</v>
      </c>
      <c r="D55" s="450">
        <v>6</v>
      </c>
      <c r="E55" s="450">
        <v>1</v>
      </c>
      <c r="F55" s="450">
        <v>0</v>
      </c>
      <c r="G55" s="450">
        <v>4</v>
      </c>
      <c r="H55" s="450">
        <v>0</v>
      </c>
      <c r="I55" s="450">
        <v>0</v>
      </c>
      <c r="J55" s="450">
        <v>0</v>
      </c>
      <c r="K55" s="450">
        <v>15</v>
      </c>
      <c r="L55" s="450">
        <v>0</v>
      </c>
    </row>
    <row r="56" spans="2:12" s="446" customFormat="1" ht="15" customHeight="1">
      <c r="B56" s="452" t="s">
        <v>28</v>
      </c>
      <c r="C56" s="451">
        <f>SUM(D56:L56)</f>
        <v>16</v>
      </c>
      <c r="D56" s="450">
        <v>2</v>
      </c>
      <c r="E56" s="450">
        <v>0</v>
      </c>
      <c r="F56" s="450">
        <v>0</v>
      </c>
      <c r="G56" s="450">
        <v>0</v>
      </c>
      <c r="H56" s="450">
        <v>0</v>
      </c>
      <c r="I56" s="450">
        <v>0</v>
      </c>
      <c r="J56" s="450">
        <v>0</v>
      </c>
      <c r="K56" s="450">
        <v>14</v>
      </c>
      <c r="L56" s="450">
        <v>0</v>
      </c>
    </row>
    <row r="57" spans="2:12" s="446" customFormat="1" ht="15" customHeight="1">
      <c r="B57" s="449" t="s">
        <v>29</v>
      </c>
      <c r="C57" s="448">
        <f>SUM(D57:L57)</f>
        <v>17</v>
      </c>
      <c r="D57" s="447">
        <v>2</v>
      </c>
      <c r="E57" s="447">
        <v>0</v>
      </c>
      <c r="F57" s="447">
        <v>0</v>
      </c>
      <c r="G57" s="447">
        <v>0</v>
      </c>
      <c r="H57" s="447">
        <v>0</v>
      </c>
      <c r="I57" s="447">
        <v>0</v>
      </c>
      <c r="J57" s="447">
        <v>0</v>
      </c>
      <c r="K57" s="447">
        <v>15</v>
      </c>
      <c r="L57" s="447">
        <v>0</v>
      </c>
    </row>
    <row r="58" spans="2:12" s="446" customFormat="1" ht="15" customHeight="1">
      <c r="B58" s="454" t="s">
        <v>287</v>
      </c>
      <c r="C58" s="453">
        <f>SUM(D58:L58)</f>
        <v>104</v>
      </c>
      <c r="D58" s="453">
        <f>SUM(D59:D62)</f>
        <v>10</v>
      </c>
      <c r="E58" s="453">
        <f>SUM(E59:E62)</f>
        <v>1</v>
      </c>
      <c r="F58" s="453">
        <f>SUM(F59:F62)</f>
        <v>0</v>
      </c>
      <c r="G58" s="453">
        <f>SUM(G59:G62)</f>
        <v>0</v>
      </c>
      <c r="H58" s="453">
        <f>SUM(H59:H62)</f>
        <v>7</v>
      </c>
      <c r="I58" s="453">
        <f>SUM(I59:I62)</f>
        <v>1</v>
      </c>
      <c r="J58" s="453">
        <f>SUM(J59:J62)</f>
        <v>0</v>
      </c>
      <c r="K58" s="453">
        <f>SUM(K59:K62)</f>
        <v>85</v>
      </c>
      <c r="L58" s="453">
        <f>SUM(L59:L62)</f>
        <v>0</v>
      </c>
    </row>
    <row r="59" spans="2:12" s="446" customFormat="1" ht="15" customHeight="1">
      <c r="B59" s="452" t="s">
        <v>26</v>
      </c>
      <c r="C59" s="451">
        <f>SUM(D59:L59)</f>
        <v>14</v>
      </c>
      <c r="D59" s="450">
        <v>0</v>
      </c>
      <c r="E59" s="450">
        <v>0</v>
      </c>
      <c r="F59" s="450">
        <v>0</v>
      </c>
      <c r="G59" s="450">
        <v>0</v>
      </c>
      <c r="H59" s="450">
        <v>0</v>
      </c>
      <c r="I59" s="450">
        <v>1</v>
      </c>
      <c r="J59" s="450">
        <v>0</v>
      </c>
      <c r="K59" s="450">
        <v>13</v>
      </c>
      <c r="L59" s="450">
        <v>0</v>
      </c>
    </row>
    <row r="60" spans="2:12" s="446" customFormat="1" ht="15" customHeight="1">
      <c r="B60" s="452" t="s">
        <v>27</v>
      </c>
      <c r="C60" s="451">
        <f>SUM(D60:L60)</f>
        <v>40</v>
      </c>
      <c r="D60" s="450">
        <v>7</v>
      </c>
      <c r="E60" s="450">
        <v>1</v>
      </c>
      <c r="F60" s="450">
        <v>0</v>
      </c>
      <c r="G60" s="450">
        <v>0</v>
      </c>
      <c r="H60" s="450">
        <v>1</v>
      </c>
      <c r="I60" s="450">
        <v>0</v>
      </c>
      <c r="J60" s="450">
        <v>0</v>
      </c>
      <c r="K60" s="450">
        <v>31</v>
      </c>
      <c r="L60" s="450">
        <v>0</v>
      </c>
    </row>
    <row r="61" spans="2:12" s="446" customFormat="1" ht="15" customHeight="1">
      <c r="B61" s="452" t="s">
        <v>28</v>
      </c>
      <c r="C61" s="451">
        <f>SUM(D61:L61)</f>
        <v>38</v>
      </c>
      <c r="D61" s="450">
        <v>1</v>
      </c>
      <c r="E61" s="450">
        <v>0</v>
      </c>
      <c r="F61" s="450">
        <v>0</v>
      </c>
      <c r="G61" s="450">
        <v>0</v>
      </c>
      <c r="H61" s="450">
        <v>6</v>
      </c>
      <c r="I61" s="450">
        <v>0</v>
      </c>
      <c r="J61" s="450">
        <v>0</v>
      </c>
      <c r="K61" s="450">
        <v>31</v>
      </c>
      <c r="L61" s="450">
        <v>0</v>
      </c>
    </row>
    <row r="62" spans="2:12" s="446" customFormat="1" ht="15" customHeight="1">
      <c r="B62" s="449" t="s">
        <v>29</v>
      </c>
      <c r="C62" s="448">
        <f>SUM(D62:L62)</f>
        <v>12</v>
      </c>
      <c r="D62" s="447">
        <v>2</v>
      </c>
      <c r="E62" s="447">
        <v>0</v>
      </c>
      <c r="F62" s="447">
        <v>0</v>
      </c>
      <c r="G62" s="447">
        <v>0</v>
      </c>
      <c r="H62" s="447">
        <v>0</v>
      </c>
      <c r="I62" s="447">
        <v>0</v>
      </c>
      <c r="J62" s="447">
        <v>0</v>
      </c>
      <c r="K62" s="447">
        <v>10</v>
      </c>
      <c r="L62" s="447">
        <v>0</v>
      </c>
    </row>
    <row r="63" spans="2:12" s="446" customFormat="1" ht="15" customHeight="1">
      <c r="B63" s="454" t="s">
        <v>286</v>
      </c>
      <c r="C63" s="453">
        <f>SUM(D63:L63)</f>
        <v>101</v>
      </c>
      <c r="D63" s="453">
        <f>SUM(D64:D67)</f>
        <v>10</v>
      </c>
      <c r="E63" s="453">
        <f>SUM(E64:E67)</f>
        <v>2</v>
      </c>
      <c r="F63" s="453">
        <f>SUM(F64:F67)</f>
        <v>1</v>
      </c>
      <c r="G63" s="453">
        <f>SUM(G64:G67)</f>
        <v>3</v>
      </c>
      <c r="H63" s="453">
        <f>SUM(H64:H67)</f>
        <v>3</v>
      </c>
      <c r="I63" s="453">
        <f>SUM(I64:I67)</f>
        <v>1</v>
      </c>
      <c r="J63" s="453">
        <f>SUM(J64:J67)</f>
        <v>0</v>
      </c>
      <c r="K63" s="453">
        <f>SUM(K64:K67)</f>
        <v>81</v>
      </c>
      <c r="L63" s="453">
        <f>SUM(L64:L67)</f>
        <v>0</v>
      </c>
    </row>
    <row r="64" spans="2:12" s="446" customFormat="1" ht="15" customHeight="1">
      <c r="B64" s="452" t="s">
        <v>26</v>
      </c>
      <c r="C64" s="451">
        <f>SUM(D64:L64)</f>
        <v>23</v>
      </c>
      <c r="D64" s="450">
        <v>0</v>
      </c>
      <c r="E64" s="450">
        <v>0</v>
      </c>
      <c r="F64" s="450">
        <v>1</v>
      </c>
      <c r="G64" s="450">
        <v>0</v>
      </c>
      <c r="H64" s="450">
        <v>0</v>
      </c>
      <c r="I64" s="450">
        <v>1</v>
      </c>
      <c r="J64" s="450">
        <v>0</v>
      </c>
      <c r="K64" s="450">
        <v>21</v>
      </c>
      <c r="L64" s="450">
        <v>0</v>
      </c>
    </row>
    <row r="65" spans="2:12" s="446" customFormat="1" ht="15" customHeight="1">
      <c r="B65" s="452" t="s">
        <v>27</v>
      </c>
      <c r="C65" s="451">
        <f>SUM(D65:L65)</f>
        <v>35</v>
      </c>
      <c r="D65" s="450">
        <v>4</v>
      </c>
      <c r="E65" s="450">
        <v>1</v>
      </c>
      <c r="F65" s="450">
        <v>0</v>
      </c>
      <c r="G65" s="450">
        <v>2</v>
      </c>
      <c r="H65" s="450">
        <v>3</v>
      </c>
      <c r="I65" s="450">
        <v>0</v>
      </c>
      <c r="J65" s="450">
        <v>0</v>
      </c>
      <c r="K65" s="450">
        <v>25</v>
      </c>
      <c r="L65" s="450">
        <v>0</v>
      </c>
    </row>
    <row r="66" spans="2:12" s="446" customFormat="1" ht="15" customHeight="1">
      <c r="B66" s="452" t="s">
        <v>28</v>
      </c>
      <c r="C66" s="451">
        <f>SUM(D66:L66)</f>
        <v>31</v>
      </c>
      <c r="D66" s="450">
        <v>4</v>
      </c>
      <c r="E66" s="450">
        <v>1</v>
      </c>
      <c r="F66" s="450">
        <v>0</v>
      </c>
      <c r="G66" s="450">
        <v>1</v>
      </c>
      <c r="H66" s="450">
        <v>0</v>
      </c>
      <c r="I66" s="450">
        <v>0</v>
      </c>
      <c r="J66" s="450">
        <v>0</v>
      </c>
      <c r="K66" s="450">
        <v>25</v>
      </c>
      <c r="L66" s="450">
        <v>0</v>
      </c>
    </row>
    <row r="67" spans="2:12" s="446" customFormat="1" ht="15" customHeight="1">
      <c r="B67" s="449" t="s">
        <v>29</v>
      </c>
      <c r="C67" s="448">
        <f>SUM(D67:L67)</f>
        <v>12</v>
      </c>
      <c r="D67" s="447">
        <v>2</v>
      </c>
      <c r="E67" s="447">
        <v>0</v>
      </c>
      <c r="F67" s="447">
        <v>0</v>
      </c>
      <c r="G67" s="447">
        <v>0</v>
      </c>
      <c r="H67" s="447">
        <v>0</v>
      </c>
      <c r="I67" s="447">
        <v>0</v>
      </c>
      <c r="J67" s="447">
        <v>0</v>
      </c>
      <c r="K67" s="447">
        <v>10</v>
      </c>
      <c r="L67" s="447">
        <v>0</v>
      </c>
    </row>
    <row r="68" spans="2:12" s="446" customFormat="1" ht="15" customHeight="1">
      <c r="B68" s="454" t="s">
        <v>285</v>
      </c>
      <c r="C68" s="453">
        <f>SUM(D68:L68)</f>
        <v>53</v>
      </c>
      <c r="D68" s="453">
        <f>SUM(D69:D72)</f>
        <v>11</v>
      </c>
      <c r="E68" s="453">
        <f>SUM(E69:E72)</f>
        <v>2</v>
      </c>
      <c r="F68" s="453">
        <f>SUM(F69:F72)</f>
        <v>0</v>
      </c>
      <c r="G68" s="453">
        <f>SUM(G69:G72)</f>
        <v>0</v>
      </c>
      <c r="H68" s="453">
        <f>SUM(H69:H72)</f>
        <v>0</v>
      </c>
      <c r="I68" s="453">
        <f>SUM(I69:I72)</f>
        <v>1</v>
      </c>
      <c r="J68" s="453">
        <f>SUM(J69:J72)</f>
        <v>0</v>
      </c>
      <c r="K68" s="453">
        <f>SUM(K69:K72)</f>
        <v>39</v>
      </c>
      <c r="L68" s="453">
        <f>SUM(L69:L72)</f>
        <v>0</v>
      </c>
    </row>
    <row r="69" spans="2:12" s="446" customFormat="1" ht="15" customHeight="1">
      <c r="B69" s="452" t="s">
        <v>26</v>
      </c>
      <c r="C69" s="451">
        <f>SUM(D69:L69)</f>
        <v>15</v>
      </c>
      <c r="D69" s="450">
        <v>1</v>
      </c>
      <c r="E69" s="450">
        <v>1</v>
      </c>
      <c r="F69" s="450">
        <v>0</v>
      </c>
      <c r="G69" s="450">
        <v>0</v>
      </c>
      <c r="H69" s="450">
        <v>0</v>
      </c>
      <c r="I69" s="450">
        <v>1</v>
      </c>
      <c r="J69" s="450">
        <v>0</v>
      </c>
      <c r="K69" s="450">
        <v>12</v>
      </c>
      <c r="L69" s="450">
        <v>0</v>
      </c>
    </row>
    <row r="70" spans="2:12" s="446" customFormat="1" ht="15" customHeight="1">
      <c r="B70" s="452" t="s">
        <v>27</v>
      </c>
      <c r="C70" s="451">
        <f>SUM(D70:L70)</f>
        <v>17</v>
      </c>
      <c r="D70" s="450">
        <v>6</v>
      </c>
      <c r="E70" s="450">
        <v>0</v>
      </c>
      <c r="F70" s="450">
        <v>0</v>
      </c>
      <c r="G70" s="450">
        <v>0</v>
      </c>
      <c r="H70" s="450">
        <v>0</v>
      </c>
      <c r="I70" s="450">
        <v>0</v>
      </c>
      <c r="J70" s="450">
        <v>0</v>
      </c>
      <c r="K70" s="450">
        <v>11</v>
      </c>
      <c r="L70" s="450">
        <v>0</v>
      </c>
    </row>
    <row r="71" spans="2:12" s="446" customFormat="1" ht="15" customHeight="1">
      <c r="B71" s="452" t="s">
        <v>28</v>
      </c>
      <c r="C71" s="451">
        <f>SUM(D71:L71)</f>
        <v>14</v>
      </c>
      <c r="D71" s="450">
        <v>4</v>
      </c>
      <c r="E71" s="450">
        <v>1</v>
      </c>
      <c r="F71" s="450">
        <v>0</v>
      </c>
      <c r="G71" s="450">
        <v>0</v>
      </c>
      <c r="H71" s="450">
        <v>0</v>
      </c>
      <c r="I71" s="450">
        <v>0</v>
      </c>
      <c r="J71" s="450">
        <v>0</v>
      </c>
      <c r="K71" s="450">
        <v>9</v>
      </c>
      <c r="L71" s="450">
        <v>0</v>
      </c>
    </row>
    <row r="72" spans="2:12" s="446" customFormat="1" ht="15" customHeight="1">
      <c r="B72" s="449" t="s">
        <v>29</v>
      </c>
      <c r="C72" s="448">
        <f>SUM(D72:L72)</f>
        <v>7</v>
      </c>
      <c r="D72" s="447">
        <v>0</v>
      </c>
      <c r="E72" s="447">
        <v>0</v>
      </c>
      <c r="F72" s="447">
        <v>0</v>
      </c>
      <c r="G72" s="447">
        <v>0</v>
      </c>
      <c r="H72" s="447">
        <v>0</v>
      </c>
      <c r="I72" s="447">
        <v>0</v>
      </c>
      <c r="J72" s="447">
        <v>0</v>
      </c>
      <c r="K72" s="447">
        <v>7</v>
      </c>
      <c r="L72" s="447">
        <v>0</v>
      </c>
    </row>
    <row r="73" spans="2:12" s="446" customFormat="1" ht="15" customHeight="1">
      <c r="B73" s="454" t="s">
        <v>284</v>
      </c>
      <c r="C73" s="453">
        <f>SUM(D73:L73)</f>
        <v>79</v>
      </c>
      <c r="D73" s="453">
        <f>SUM(D74:D77)</f>
        <v>9</v>
      </c>
      <c r="E73" s="453">
        <f>SUM(E74:E77)</f>
        <v>2</v>
      </c>
      <c r="F73" s="453">
        <f>SUM(F74:F77)</f>
        <v>0</v>
      </c>
      <c r="G73" s="453">
        <f>SUM(G74:G77)</f>
        <v>4</v>
      </c>
      <c r="H73" s="453">
        <f>SUM(H74:H77)</f>
        <v>0</v>
      </c>
      <c r="I73" s="453">
        <f>SUM(I74:I77)</f>
        <v>0</v>
      </c>
      <c r="J73" s="453">
        <f>SUM(J74:J77)</f>
        <v>0</v>
      </c>
      <c r="K73" s="453">
        <f>SUM(K74:K77)</f>
        <v>64</v>
      </c>
      <c r="L73" s="453">
        <f>SUM(L74:L77)</f>
        <v>0</v>
      </c>
    </row>
    <row r="74" spans="2:12" s="446" customFormat="1" ht="15" customHeight="1">
      <c r="B74" s="452" t="s">
        <v>26</v>
      </c>
      <c r="C74" s="451">
        <f>SUM(D74:L74)</f>
        <v>15</v>
      </c>
      <c r="D74" s="450">
        <v>1</v>
      </c>
      <c r="E74" s="450">
        <v>0</v>
      </c>
      <c r="F74" s="450">
        <v>0</v>
      </c>
      <c r="G74" s="450">
        <v>1</v>
      </c>
      <c r="H74" s="450">
        <v>0</v>
      </c>
      <c r="I74" s="450">
        <v>0</v>
      </c>
      <c r="J74" s="450">
        <v>0</v>
      </c>
      <c r="K74" s="450">
        <v>13</v>
      </c>
      <c r="L74" s="450">
        <v>0</v>
      </c>
    </row>
    <row r="75" spans="2:12" s="446" customFormat="1" ht="15" customHeight="1">
      <c r="B75" s="452" t="s">
        <v>27</v>
      </c>
      <c r="C75" s="451">
        <f>SUM(D75:L75)</f>
        <v>32</v>
      </c>
      <c r="D75" s="450">
        <v>4</v>
      </c>
      <c r="E75" s="450">
        <v>2</v>
      </c>
      <c r="F75" s="450">
        <v>0</v>
      </c>
      <c r="G75" s="450">
        <v>2</v>
      </c>
      <c r="H75" s="450">
        <v>0</v>
      </c>
      <c r="I75" s="450">
        <v>0</v>
      </c>
      <c r="J75" s="450">
        <v>0</v>
      </c>
      <c r="K75" s="450">
        <v>24</v>
      </c>
      <c r="L75" s="450">
        <v>0</v>
      </c>
    </row>
    <row r="76" spans="2:12" s="446" customFormat="1" ht="15" customHeight="1">
      <c r="B76" s="452" t="s">
        <v>28</v>
      </c>
      <c r="C76" s="451">
        <f>SUM(D76:L76)</f>
        <v>15</v>
      </c>
      <c r="D76" s="450">
        <v>2</v>
      </c>
      <c r="E76" s="450">
        <v>0</v>
      </c>
      <c r="F76" s="450">
        <v>0</v>
      </c>
      <c r="G76" s="450">
        <v>1</v>
      </c>
      <c r="H76" s="450">
        <v>0</v>
      </c>
      <c r="I76" s="450">
        <v>0</v>
      </c>
      <c r="J76" s="450">
        <v>0</v>
      </c>
      <c r="K76" s="450">
        <v>12</v>
      </c>
      <c r="L76" s="450">
        <v>0</v>
      </c>
    </row>
    <row r="77" spans="2:12" s="446" customFormat="1" ht="15" customHeight="1">
      <c r="B77" s="449" t="s">
        <v>29</v>
      </c>
      <c r="C77" s="448">
        <f>SUM(D77:L77)</f>
        <v>17</v>
      </c>
      <c r="D77" s="447">
        <v>2</v>
      </c>
      <c r="E77" s="447">
        <v>0</v>
      </c>
      <c r="F77" s="447">
        <v>0</v>
      </c>
      <c r="G77" s="447">
        <v>0</v>
      </c>
      <c r="H77" s="447">
        <v>0</v>
      </c>
      <c r="I77" s="447">
        <v>0</v>
      </c>
      <c r="J77" s="447">
        <v>0</v>
      </c>
      <c r="K77" s="447">
        <v>15</v>
      </c>
      <c r="L77" s="447">
        <v>0</v>
      </c>
    </row>
    <row r="78" spans="2:12" ht="15" customHeight="1">
      <c r="B78" s="445" t="s">
        <v>283</v>
      </c>
      <c r="C78" s="444"/>
      <c r="D78" s="444"/>
      <c r="E78" s="444"/>
      <c r="F78" s="444"/>
      <c r="G78" s="444"/>
      <c r="H78" s="444"/>
      <c r="I78" s="444"/>
      <c r="L78" s="443"/>
    </row>
  </sheetData>
  <sheetProtection/>
  <mergeCells count="3">
    <mergeCell ref="B3:B5"/>
    <mergeCell ref="C3:C5"/>
    <mergeCell ref="D3:L3"/>
  </mergeCells>
  <printOptions/>
  <pageMargins left="0.5905511811023623" right="0.5905511811023623" top="0.7874015748031497" bottom="0.5511811023622047" header="0.3937007874015748" footer="0.3937007874015748"/>
  <pageSetup horizontalDpi="600" verticalDpi="600" orientation="portrait" paperSize="9" r:id="rId1"/>
  <headerFooter alignWithMargins="0">
    <oddHeader>&amp;R18.災害・事故</oddHeader>
    <oddFooter>&amp;C-130-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橋梅　綺澄</dc:creator>
  <cp:keywords/>
  <dc:description/>
  <cp:lastModifiedBy>平尾　優頼</cp:lastModifiedBy>
  <cp:lastPrinted>2019-04-09T05:05:38Z</cp:lastPrinted>
  <dcterms:created xsi:type="dcterms:W3CDTF">2018-04-09T05:39:54Z</dcterms:created>
  <dcterms:modified xsi:type="dcterms:W3CDTF">2019-06-03T02:27:05Z</dcterms:modified>
  <cp:category/>
  <cp:version/>
  <cp:contentType/>
  <cp:contentStatus/>
</cp:coreProperties>
</file>