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755" windowHeight="7605"/>
  </bookViews>
  <sheets>
    <sheet name="K-1" sheetId="1" r:id="rId1"/>
    <sheet name="K-2" sheetId="2" r:id="rId2"/>
    <sheet name="K-3" sheetId="3" r:id="rId3"/>
    <sheet name="K-4" sheetId="4" r:id="rId4"/>
    <sheet name="K-5" sheetId="5" r:id="rId5"/>
    <sheet name="K-6" sheetId="6" r:id="rId6"/>
    <sheet name="K-7" sheetId="7" r:id="rId7"/>
  </sheets>
  <definedNames>
    <definedName name="_xlnm.Print_Area" localSheetId="1">'K-2'!$A$1:$O$107</definedName>
    <definedName name="_xlnm.Print_Area" localSheetId="4">'K-5'!$A$1:$D$57</definedName>
    <definedName name="_xlnm.Print_Area" localSheetId="5">'K-6'!$A$1:$J$77</definedName>
  </definedNames>
  <calcPr calcId="145621"/>
</workbook>
</file>

<file path=xl/calcChain.xml><?xml version="1.0" encoding="utf-8"?>
<calcChain xmlns="http://schemas.openxmlformats.org/spreadsheetml/2006/main">
  <c r="D91" i="7" l="1"/>
  <c r="D90" i="7"/>
  <c r="D89" i="7"/>
  <c r="D88" i="7"/>
  <c r="G87" i="7"/>
  <c r="F87" i="7"/>
  <c r="E87" i="7"/>
  <c r="D87" i="7" s="1"/>
  <c r="D86" i="7"/>
  <c r="D85" i="7"/>
  <c r="D84" i="7"/>
  <c r="D83" i="7"/>
  <c r="G82" i="7"/>
  <c r="F82" i="7"/>
  <c r="E82" i="7"/>
  <c r="D82" i="7" s="1"/>
  <c r="D81" i="7"/>
  <c r="D80" i="7"/>
  <c r="D79" i="7"/>
  <c r="D78" i="7"/>
  <c r="G77" i="7"/>
  <c r="F77" i="7"/>
  <c r="E77" i="7"/>
  <c r="D77" i="7" s="1"/>
  <c r="D76" i="7"/>
  <c r="D75" i="7"/>
  <c r="D74" i="7"/>
  <c r="D73" i="7"/>
  <c r="G72" i="7"/>
  <c r="F72" i="7"/>
  <c r="E72" i="7"/>
  <c r="D72" i="7" s="1"/>
  <c r="D71" i="7"/>
  <c r="D70" i="7"/>
  <c r="D69" i="7"/>
  <c r="D68" i="7"/>
  <c r="G67" i="7"/>
  <c r="F67" i="7"/>
  <c r="E67" i="7"/>
  <c r="D67" i="7" s="1"/>
  <c r="D66" i="7"/>
  <c r="D65" i="7"/>
  <c r="D64" i="7"/>
  <c r="D63" i="7"/>
  <c r="G62" i="7"/>
  <c r="F62" i="7"/>
  <c r="E62" i="7"/>
  <c r="D62" i="7" s="1"/>
  <c r="D61" i="7"/>
  <c r="D60" i="7"/>
  <c r="D59" i="7"/>
  <c r="D58" i="7"/>
  <c r="G57" i="7"/>
  <c r="F57" i="7"/>
  <c r="E57" i="7"/>
  <c r="D57" i="7" s="1"/>
  <c r="D56" i="7"/>
  <c r="D55" i="7"/>
  <c r="D54" i="7"/>
  <c r="D53" i="7"/>
  <c r="G52" i="7"/>
  <c r="F52" i="7"/>
  <c r="E52" i="7"/>
  <c r="D52" i="7" s="1"/>
  <c r="D51" i="7"/>
  <c r="D50" i="7"/>
  <c r="D49" i="7"/>
  <c r="D48" i="7"/>
  <c r="G47" i="7"/>
  <c r="F47" i="7"/>
  <c r="E47" i="7"/>
  <c r="D47" i="7" s="1"/>
  <c r="D46" i="7"/>
  <c r="D45" i="7"/>
  <c r="D44" i="7"/>
  <c r="D43" i="7"/>
  <c r="D42" i="7"/>
  <c r="D41" i="7"/>
  <c r="D40" i="7"/>
  <c r="G39" i="7"/>
  <c r="F39" i="7"/>
  <c r="E39" i="7"/>
  <c r="D39" i="7"/>
  <c r="D38" i="7"/>
  <c r="D37" i="7"/>
  <c r="D36" i="7"/>
  <c r="D35" i="7"/>
  <c r="G34" i="7"/>
  <c r="F34" i="7"/>
  <c r="E34" i="7"/>
  <c r="D34" i="7"/>
  <c r="D33" i="7"/>
  <c r="D32" i="7"/>
  <c r="D31" i="7"/>
  <c r="D30" i="7"/>
  <c r="G29" i="7"/>
  <c r="F29" i="7"/>
  <c r="E29" i="7"/>
  <c r="D29" i="7"/>
  <c r="D28" i="7"/>
  <c r="D27" i="7"/>
  <c r="D26" i="7"/>
  <c r="D25" i="7"/>
  <c r="G24" i="7"/>
  <c r="F24" i="7"/>
  <c r="E24" i="7"/>
  <c r="D24" i="7"/>
  <c r="D23" i="7"/>
  <c r="D22" i="7"/>
  <c r="D21" i="7"/>
  <c r="D20" i="7"/>
  <c r="G19" i="7"/>
  <c r="F19" i="7"/>
  <c r="E19" i="7"/>
  <c r="D19" i="7"/>
  <c r="D18" i="7"/>
  <c r="D17" i="7"/>
  <c r="D16" i="7"/>
  <c r="D15" i="7"/>
  <c r="G14" i="7"/>
  <c r="F14" i="7"/>
  <c r="E14" i="7"/>
  <c r="D14" i="7"/>
  <c r="D13" i="7"/>
  <c r="D12" i="7"/>
  <c r="D11" i="7"/>
  <c r="D10" i="7"/>
  <c r="G9" i="7"/>
  <c r="F9" i="7"/>
  <c r="E9" i="7"/>
  <c r="D9" i="7"/>
  <c r="D8" i="7"/>
  <c r="D7" i="7"/>
  <c r="D6" i="7"/>
  <c r="D5" i="7"/>
  <c r="G4" i="7"/>
  <c r="F4" i="7"/>
  <c r="E4" i="7"/>
  <c r="D4" i="7"/>
  <c r="D39" i="5"/>
  <c r="C39" i="5"/>
  <c r="D34" i="5"/>
  <c r="C34" i="5"/>
  <c r="D29" i="5"/>
  <c r="C29" i="5"/>
  <c r="D24" i="5"/>
  <c r="C24" i="5"/>
  <c r="D19" i="5"/>
  <c r="C19" i="5"/>
  <c r="D14" i="5"/>
  <c r="C14" i="5"/>
  <c r="D9" i="5"/>
  <c r="C9" i="5"/>
  <c r="D4" i="5"/>
  <c r="C4" i="5"/>
  <c r="G100" i="3"/>
  <c r="F100" i="3"/>
  <c r="D100" i="3"/>
  <c r="G95" i="3"/>
  <c r="F95" i="3"/>
  <c r="D95" i="3"/>
  <c r="G90" i="3"/>
  <c r="F90" i="3"/>
  <c r="D90" i="3"/>
  <c r="G85" i="3"/>
  <c r="F85" i="3"/>
  <c r="D85" i="3"/>
  <c r="G80" i="3"/>
  <c r="F80" i="3"/>
  <c r="D80" i="3"/>
  <c r="G75" i="3"/>
  <c r="F75" i="3"/>
  <c r="D75" i="3"/>
  <c r="G70" i="3"/>
  <c r="F70" i="3"/>
  <c r="D70" i="3"/>
  <c r="G65" i="3"/>
  <c r="F65" i="3"/>
  <c r="D65" i="3"/>
  <c r="G60" i="3"/>
  <c r="F60" i="3"/>
  <c r="D60" i="3"/>
  <c r="G55" i="3"/>
  <c r="F55" i="3"/>
  <c r="D55" i="3"/>
  <c r="G50" i="3"/>
  <c r="F50" i="3"/>
  <c r="D50" i="3"/>
  <c r="G45" i="3"/>
  <c r="F45" i="3"/>
  <c r="D45" i="3"/>
  <c r="G40" i="3"/>
  <c r="F40" i="3"/>
  <c r="D40" i="3"/>
  <c r="G35" i="3"/>
  <c r="F35" i="3"/>
  <c r="D35" i="3"/>
  <c r="G30" i="3"/>
  <c r="F30" i="3"/>
  <c r="D30" i="3"/>
  <c r="G25" i="3"/>
  <c r="F25" i="3"/>
  <c r="D25" i="3"/>
  <c r="G20" i="3"/>
  <c r="F20" i="3"/>
  <c r="D20" i="3"/>
  <c r="G15" i="3"/>
  <c r="F15" i="3"/>
  <c r="D15" i="3"/>
  <c r="G10" i="3"/>
  <c r="F10" i="3"/>
  <c r="D10" i="3"/>
  <c r="G5" i="3"/>
  <c r="F5" i="3"/>
  <c r="D5" i="3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17" i="2"/>
  <c r="N17" i="2"/>
  <c r="L17" i="2"/>
  <c r="K17" i="2"/>
  <c r="J17" i="2"/>
  <c r="I17" i="2"/>
  <c r="H17" i="2"/>
  <c r="G17" i="2"/>
  <c r="F17" i="2"/>
  <c r="E17" i="2"/>
  <c r="D17" i="2"/>
  <c r="C17" i="2"/>
  <c r="O12" i="2"/>
  <c r="N12" i="2"/>
  <c r="L12" i="2"/>
  <c r="K12" i="2"/>
  <c r="J12" i="2"/>
  <c r="I12" i="2"/>
  <c r="H12" i="2"/>
  <c r="G12" i="2"/>
  <c r="F12" i="2"/>
  <c r="E12" i="2"/>
  <c r="D12" i="2"/>
  <c r="C12" i="2"/>
  <c r="O7" i="2"/>
  <c r="N7" i="2"/>
  <c r="M7" i="2"/>
  <c r="L7" i="2"/>
  <c r="K7" i="2"/>
  <c r="J7" i="2"/>
  <c r="I7" i="2"/>
  <c r="H7" i="2"/>
  <c r="G7" i="2"/>
  <c r="F7" i="2"/>
  <c r="E7" i="2"/>
  <c r="D7" i="2"/>
  <c r="C7" i="2"/>
  <c r="D120" i="1"/>
  <c r="C120" i="1"/>
  <c r="D119" i="1"/>
  <c r="C119" i="1"/>
  <c r="D118" i="1"/>
  <c r="C118" i="1"/>
  <c r="D117" i="1"/>
  <c r="C117" i="1"/>
  <c r="D116" i="1"/>
  <c r="C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D102" i="1"/>
  <c r="C102" i="1"/>
  <c r="D101" i="1"/>
  <c r="C101" i="1"/>
  <c r="D100" i="1"/>
  <c r="C100" i="1"/>
  <c r="D99" i="1"/>
  <c r="C99" i="1"/>
  <c r="D98" i="1"/>
  <c r="C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D96" i="1"/>
  <c r="C96" i="1"/>
  <c r="D95" i="1"/>
  <c r="C95" i="1"/>
  <c r="D94" i="1"/>
  <c r="C94" i="1"/>
  <c r="D93" i="1"/>
  <c r="C93" i="1"/>
  <c r="D92" i="1"/>
  <c r="C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D90" i="1"/>
  <c r="C90" i="1"/>
  <c r="D89" i="1"/>
  <c r="C89" i="1"/>
  <c r="D88" i="1"/>
  <c r="C88" i="1"/>
  <c r="D87" i="1"/>
  <c r="C87" i="1"/>
  <c r="D86" i="1"/>
  <c r="C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D84" i="1"/>
  <c r="C84" i="1"/>
  <c r="D83" i="1"/>
  <c r="C83" i="1"/>
  <c r="D82" i="1"/>
  <c r="C82" i="1"/>
  <c r="D81" i="1"/>
  <c r="C81" i="1"/>
  <c r="D80" i="1"/>
  <c r="C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D78" i="1"/>
  <c r="C78" i="1"/>
  <c r="D77" i="1"/>
  <c r="C77" i="1"/>
  <c r="D76" i="1"/>
  <c r="C76" i="1"/>
  <c r="D75" i="1"/>
  <c r="C75" i="1"/>
  <c r="D74" i="1"/>
  <c r="C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D72" i="1"/>
  <c r="C72" i="1"/>
  <c r="D71" i="1"/>
  <c r="C71" i="1"/>
  <c r="D70" i="1"/>
  <c r="C70" i="1"/>
  <c r="D69" i="1"/>
  <c r="C69" i="1"/>
  <c r="D68" i="1"/>
  <c r="C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66" i="1"/>
  <c r="C66" i="1"/>
  <c r="D65" i="1"/>
  <c r="C65" i="1"/>
  <c r="D64" i="1"/>
  <c r="C64" i="1"/>
  <c r="D63" i="1"/>
  <c r="C63" i="1"/>
  <c r="D62" i="1"/>
  <c r="C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D60" i="1"/>
  <c r="C60" i="1"/>
  <c r="D59" i="1"/>
  <c r="C59" i="1"/>
  <c r="D58" i="1"/>
  <c r="C58" i="1"/>
  <c r="D57" i="1"/>
  <c r="C57" i="1"/>
  <c r="D56" i="1"/>
  <c r="C56" i="1"/>
  <c r="C55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D54" i="1"/>
  <c r="C54" i="1"/>
  <c r="D53" i="1"/>
  <c r="C53" i="1"/>
  <c r="D52" i="1"/>
  <c r="C52" i="1"/>
  <c r="D51" i="1"/>
  <c r="D50" i="1" s="1"/>
  <c r="C51" i="1"/>
  <c r="C50" i="1" s="1"/>
  <c r="P50" i="1"/>
  <c r="O50" i="1"/>
  <c r="N50" i="1"/>
  <c r="M50" i="1"/>
  <c r="L50" i="1"/>
  <c r="K50" i="1"/>
  <c r="J50" i="1"/>
  <c r="I50" i="1"/>
  <c r="H50" i="1"/>
  <c r="G50" i="1"/>
  <c r="F50" i="1"/>
  <c r="E50" i="1"/>
  <c r="D45" i="1"/>
  <c r="D43" i="1"/>
  <c r="C43" i="1"/>
  <c r="D42" i="1"/>
  <c r="C42" i="1"/>
  <c r="C41" i="1" s="1"/>
  <c r="R41" i="1"/>
  <c r="Q41" i="1"/>
  <c r="P41" i="1"/>
  <c r="O41" i="1"/>
  <c r="N41" i="1"/>
  <c r="L41" i="1"/>
  <c r="K41" i="1"/>
  <c r="J41" i="1"/>
  <c r="I41" i="1"/>
  <c r="H41" i="1"/>
  <c r="G41" i="1"/>
  <c r="F41" i="1"/>
  <c r="E41" i="1"/>
  <c r="D41" i="1"/>
  <c r="D40" i="1"/>
  <c r="C40" i="1"/>
  <c r="D39" i="1"/>
  <c r="C39" i="1"/>
  <c r="D38" i="1"/>
  <c r="C38" i="1"/>
  <c r="D37" i="1"/>
  <c r="C37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D35" i="1"/>
  <c r="C35" i="1"/>
  <c r="D34" i="1"/>
  <c r="C34" i="1"/>
  <c r="D33" i="1"/>
  <c r="C33" i="1"/>
  <c r="D32" i="1"/>
  <c r="C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D30" i="1"/>
  <c r="C30" i="1"/>
  <c r="D29" i="1"/>
  <c r="C29" i="1"/>
  <c r="D28" i="1"/>
  <c r="C28" i="1"/>
  <c r="D27" i="1"/>
  <c r="C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D25" i="1"/>
  <c r="C25" i="1"/>
  <c r="D24" i="1"/>
  <c r="C24" i="1"/>
  <c r="D23" i="1"/>
  <c r="C23" i="1"/>
  <c r="D22" i="1"/>
  <c r="C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D20" i="1"/>
  <c r="C20" i="1"/>
  <c r="D19" i="1"/>
  <c r="C19" i="1"/>
  <c r="D18" i="1"/>
  <c r="C18" i="1"/>
  <c r="D17" i="1"/>
  <c r="C1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D15" i="1"/>
  <c r="C15" i="1"/>
  <c r="D14" i="1"/>
  <c r="C14" i="1"/>
  <c r="D13" i="1"/>
  <c r="C13" i="1"/>
  <c r="D12" i="1"/>
  <c r="C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D10" i="1"/>
  <c r="C10" i="1"/>
  <c r="D9" i="1"/>
  <c r="C9" i="1"/>
  <c r="D8" i="1"/>
  <c r="C8" i="1"/>
  <c r="D7" i="1"/>
  <c r="C7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<sst xmlns="http://schemas.openxmlformats.org/spreadsheetml/2006/main" count="1260" uniqueCount="518">
  <si>
    <t>K-1．社会教育学級・講座受講状況</t>
    <rPh sb="4" eb="6">
      <t>シャカイ</t>
    </rPh>
    <rPh sb="6" eb="8">
      <t>キョウイク</t>
    </rPh>
    <rPh sb="8" eb="10">
      <t>ガッキュウ</t>
    </rPh>
    <rPh sb="11" eb="13">
      <t>コウザ</t>
    </rPh>
    <rPh sb="13" eb="15">
      <t>ジュコウ</t>
    </rPh>
    <rPh sb="15" eb="17">
      <t>ジョウキョウ</t>
    </rPh>
    <phoneticPr fontId="4"/>
  </si>
  <si>
    <t>年次</t>
    <rPh sb="1" eb="2">
      <t>ツギ</t>
    </rPh>
    <phoneticPr fontId="4"/>
  </si>
  <si>
    <t>総数</t>
    <rPh sb="0" eb="2">
      <t>ソウスウ</t>
    </rPh>
    <phoneticPr fontId="4"/>
  </si>
  <si>
    <t>成人を対象とするもの</t>
    <rPh sb="0" eb="2">
      <t>セイジン</t>
    </rPh>
    <rPh sb="3" eb="5">
      <t>タイショウ</t>
    </rPh>
    <phoneticPr fontId="4"/>
  </si>
  <si>
    <t>婦人のみを対象とするもの</t>
    <rPh sb="0" eb="2">
      <t>フジン</t>
    </rPh>
    <rPh sb="5" eb="7">
      <t>タイショウ</t>
    </rPh>
    <phoneticPr fontId="4"/>
  </si>
  <si>
    <t>青年を対象とするもの</t>
    <rPh sb="0" eb="2">
      <t>セイネン</t>
    </rPh>
    <rPh sb="3" eb="5">
      <t>タイショウ</t>
    </rPh>
    <phoneticPr fontId="4"/>
  </si>
  <si>
    <t>高齢者学級・教室</t>
    <rPh sb="0" eb="3">
      <t>コウレイシャ</t>
    </rPh>
    <rPh sb="3" eb="5">
      <t>ガッキュウ</t>
    </rPh>
    <rPh sb="6" eb="8">
      <t>キョウシツ</t>
    </rPh>
    <phoneticPr fontId="4"/>
  </si>
  <si>
    <t>家庭教育</t>
    <rPh sb="0" eb="2">
      <t>カテイ</t>
    </rPh>
    <rPh sb="2" eb="4">
      <t>キョウイク</t>
    </rPh>
    <phoneticPr fontId="4"/>
  </si>
  <si>
    <t>成人講座</t>
    <rPh sb="0" eb="2">
      <t>セイジン</t>
    </rPh>
    <rPh sb="2" eb="4">
      <t>コウザ</t>
    </rPh>
    <phoneticPr fontId="4"/>
  </si>
  <si>
    <t>婦人学級</t>
    <rPh sb="0" eb="2">
      <t>フジン</t>
    </rPh>
    <rPh sb="2" eb="4">
      <t>ガッキュウ</t>
    </rPh>
    <phoneticPr fontId="4"/>
  </si>
  <si>
    <t>その他の学級</t>
    <rPh sb="2" eb="3">
      <t>タ</t>
    </rPh>
    <rPh sb="4" eb="6">
      <t>ガッキュウ</t>
    </rPh>
    <phoneticPr fontId="4"/>
  </si>
  <si>
    <t>青年学級</t>
    <rPh sb="0" eb="2">
      <t>セイネン</t>
    </rPh>
    <rPh sb="2" eb="4">
      <t>ガッキュウ</t>
    </rPh>
    <phoneticPr fontId="4"/>
  </si>
  <si>
    <t>青年教室</t>
    <rPh sb="0" eb="2">
      <t>セイネン</t>
    </rPh>
    <rPh sb="2" eb="4">
      <t>キョウシツ</t>
    </rPh>
    <phoneticPr fontId="4"/>
  </si>
  <si>
    <t>数</t>
    <rPh sb="0" eb="1">
      <t>スウ</t>
    </rPh>
    <phoneticPr fontId="4"/>
  </si>
  <si>
    <t>人員</t>
    <rPh sb="0" eb="2">
      <t>ジンイン</t>
    </rPh>
    <phoneticPr fontId="4"/>
  </si>
  <si>
    <t>平成 9年度</t>
    <rPh sb="0" eb="2">
      <t>ヘイセイ</t>
    </rPh>
    <rPh sb="5" eb="6">
      <t>ド</t>
    </rPh>
    <phoneticPr fontId="4"/>
  </si>
  <si>
    <t>三国町</t>
    <phoneticPr fontId="4"/>
  </si>
  <si>
    <t>丸岡町</t>
    <phoneticPr fontId="4"/>
  </si>
  <si>
    <t>春江町</t>
    <phoneticPr fontId="4"/>
  </si>
  <si>
    <t>坂井町</t>
    <phoneticPr fontId="4"/>
  </si>
  <si>
    <t>平成10年度</t>
    <rPh sb="0" eb="2">
      <t>ヘイセイ</t>
    </rPh>
    <rPh sb="5" eb="6">
      <t>ド</t>
    </rPh>
    <phoneticPr fontId="4"/>
  </si>
  <si>
    <t>三国町</t>
    <phoneticPr fontId="4"/>
  </si>
  <si>
    <t>平成11年度</t>
    <rPh sb="0" eb="2">
      <t>ヘイセイ</t>
    </rPh>
    <rPh sb="5" eb="6">
      <t>ド</t>
    </rPh>
    <phoneticPr fontId="4"/>
  </si>
  <si>
    <t>平成12年度</t>
    <rPh sb="0" eb="2">
      <t>ヘイセイ</t>
    </rPh>
    <rPh sb="5" eb="6">
      <t>ド</t>
    </rPh>
    <phoneticPr fontId="4"/>
  </si>
  <si>
    <t>平成13年度</t>
    <rPh sb="0" eb="2">
      <t>ヘイセイ</t>
    </rPh>
    <rPh sb="5" eb="6">
      <t>ド</t>
    </rPh>
    <phoneticPr fontId="4"/>
  </si>
  <si>
    <t>平成14年度</t>
    <rPh sb="0" eb="2">
      <t>ヘイセイ</t>
    </rPh>
    <rPh sb="5" eb="6">
      <t>ド</t>
    </rPh>
    <phoneticPr fontId="4"/>
  </si>
  <si>
    <t>平成15年度</t>
    <rPh sb="0" eb="2">
      <t>ヘイセイ</t>
    </rPh>
    <rPh sb="5" eb="6">
      <t>ド</t>
    </rPh>
    <phoneticPr fontId="4"/>
  </si>
  <si>
    <t>-</t>
    <phoneticPr fontId="4"/>
  </si>
  <si>
    <t>平成16年度</t>
    <rPh sb="0" eb="2">
      <t>ヘイセイ</t>
    </rPh>
    <rPh sb="5" eb="6">
      <t>ド</t>
    </rPh>
    <phoneticPr fontId="4"/>
  </si>
  <si>
    <t>青少年を対象とするもの</t>
    <rPh sb="0" eb="3">
      <t>セイショウネン</t>
    </rPh>
    <rPh sb="4" eb="6">
      <t>タイショウ</t>
    </rPh>
    <phoneticPr fontId="4"/>
  </si>
  <si>
    <t>成人一般を対象とするもの</t>
    <rPh sb="0" eb="2">
      <t>セイジン</t>
    </rPh>
    <rPh sb="2" eb="4">
      <t>イッパン</t>
    </rPh>
    <rPh sb="5" eb="7">
      <t>タイショウ</t>
    </rPh>
    <phoneticPr fontId="4"/>
  </si>
  <si>
    <t>女性のみ
対象とするもの</t>
    <rPh sb="0" eb="2">
      <t>ジョセイ</t>
    </rPh>
    <rPh sb="5" eb="7">
      <t>タイショウ</t>
    </rPh>
    <phoneticPr fontId="4"/>
  </si>
  <si>
    <t>その他</t>
    <rPh sb="2" eb="3">
      <t>タ</t>
    </rPh>
    <phoneticPr fontId="4"/>
  </si>
  <si>
    <t>平成17年度</t>
    <rPh sb="0" eb="2">
      <t>ヘイセイ</t>
    </rPh>
    <rPh sb="5" eb="6">
      <t>ド</t>
    </rPh>
    <phoneticPr fontId="4"/>
  </si>
  <si>
    <t>三国町</t>
    <phoneticPr fontId="4"/>
  </si>
  <si>
    <t>丸岡町</t>
    <phoneticPr fontId="4"/>
  </si>
  <si>
    <t>春江町</t>
    <phoneticPr fontId="4"/>
  </si>
  <si>
    <t>坂井町</t>
    <phoneticPr fontId="4"/>
  </si>
  <si>
    <t>平成18年度</t>
    <rPh sb="0" eb="2">
      <t>ヘイセイ</t>
    </rPh>
    <rPh sb="5" eb="6">
      <t>ド</t>
    </rPh>
    <phoneticPr fontId="4"/>
  </si>
  <si>
    <t>全　市</t>
    <rPh sb="0" eb="1">
      <t>ゼン</t>
    </rPh>
    <rPh sb="2" eb="3">
      <t>シ</t>
    </rPh>
    <phoneticPr fontId="4"/>
  </si>
  <si>
    <t>平成19年度</t>
    <rPh sb="0" eb="2">
      <t>ヘイセイ</t>
    </rPh>
    <rPh sb="5" eb="6">
      <t>ド</t>
    </rPh>
    <phoneticPr fontId="4"/>
  </si>
  <si>
    <t>平成20年度</t>
    <rPh sb="0" eb="2">
      <t>ヘイセイ</t>
    </rPh>
    <rPh sb="5" eb="6">
      <t>ド</t>
    </rPh>
    <phoneticPr fontId="4"/>
  </si>
  <si>
    <t>平成21年度</t>
    <rPh sb="0" eb="2">
      <t>ヘイセイ</t>
    </rPh>
    <rPh sb="5" eb="6">
      <t>ド</t>
    </rPh>
    <phoneticPr fontId="4"/>
  </si>
  <si>
    <t>三国町</t>
  </si>
  <si>
    <t>丸岡町</t>
  </si>
  <si>
    <t>春江町</t>
  </si>
  <si>
    <t>坂井町</t>
  </si>
  <si>
    <t>全　市</t>
  </si>
  <si>
    <t>平成22年度</t>
    <rPh sb="0" eb="2">
      <t>ヘイセイ</t>
    </rPh>
    <rPh sb="5" eb="6">
      <t>ド</t>
    </rPh>
    <phoneticPr fontId="4"/>
  </si>
  <si>
    <t>平成23年度</t>
    <rPh sb="0" eb="2">
      <t>ヘイセイ</t>
    </rPh>
    <rPh sb="5" eb="6">
      <t>ド</t>
    </rPh>
    <phoneticPr fontId="4"/>
  </si>
  <si>
    <t>平成24年度</t>
    <rPh sb="0" eb="2">
      <t>ヘイセイ</t>
    </rPh>
    <rPh sb="5" eb="6">
      <t>ド</t>
    </rPh>
    <phoneticPr fontId="4"/>
  </si>
  <si>
    <t>平成25年度</t>
    <rPh sb="0" eb="2">
      <t>ヘイセイ</t>
    </rPh>
    <rPh sb="5" eb="6">
      <t>ド</t>
    </rPh>
    <phoneticPr fontId="4"/>
  </si>
  <si>
    <t>平成26年度</t>
    <rPh sb="0" eb="2">
      <t>ヘイセイ</t>
    </rPh>
    <rPh sb="5" eb="6">
      <t>ド</t>
    </rPh>
    <phoneticPr fontId="4"/>
  </si>
  <si>
    <t>平成27年度</t>
    <rPh sb="0" eb="2">
      <t>ヘイセイ</t>
    </rPh>
    <rPh sb="5" eb="6">
      <t>ド</t>
    </rPh>
    <phoneticPr fontId="4"/>
  </si>
  <si>
    <t>平成28年度</t>
    <rPh sb="0" eb="2">
      <t>ヘイセイ</t>
    </rPh>
    <rPh sb="5" eb="6">
      <t>ド</t>
    </rPh>
    <phoneticPr fontId="4"/>
  </si>
  <si>
    <t>資料：生涯学習スポーツ課</t>
    <rPh sb="0" eb="2">
      <t>シリョウ</t>
    </rPh>
    <rPh sb="3" eb="5">
      <t>ショウガイ</t>
    </rPh>
    <rPh sb="5" eb="7">
      <t>ガクシュウ</t>
    </rPh>
    <rPh sb="11" eb="12">
      <t>カ</t>
    </rPh>
    <phoneticPr fontId="4"/>
  </si>
  <si>
    <r>
      <t>K-2．コミュニティセンター設置状況</t>
    </r>
    <r>
      <rPr>
        <sz val="14"/>
        <rFont val="ＭＳ Ｐゴシック"/>
        <family val="3"/>
        <charset val="128"/>
      </rPr>
      <t>（H27年度より公民館から移行)</t>
    </r>
    <rPh sb="14" eb="16">
      <t>セッチ</t>
    </rPh>
    <rPh sb="16" eb="18">
      <t>ジョウキョウ</t>
    </rPh>
    <rPh sb="22" eb="24">
      <t>ネンド</t>
    </rPh>
    <rPh sb="26" eb="29">
      <t>コウミンカン</t>
    </rPh>
    <rPh sb="31" eb="33">
      <t>イコウ</t>
    </rPh>
    <phoneticPr fontId="4"/>
  </si>
  <si>
    <t>各年4月1日現在</t>
    <rPh sb="3" eb="4">
      <t>ガツ</t>
    </rPh>
    <rPh sb="5" eb="6">
      <t>ニチ</t>
    </rPh>
    <rPh sb="6" eb="8">
      <t>ゲンザイ</t>
    </rPh>
    <phoneticPr fontId="4"/>
  </si>
  <si>
    <t>コミュニティセンター数</t>
    <rPh sb="10" eb="11">
      <t>スウ</t>
    </rPh>
    <phoneticPr fontId="4"/>
  </si>
  <si>
    <t>コミュニティセンター職員数</t>
    <rPh sb="10" eb="13">
      <t>ショクインスウ</t>
    </rPh>
    <phoneticPr fontId="4"/>
  </si>
  <si>
    <t>種別</t>
    <rPh sb="0" eb="2">
      <t>シュベツ</t>
    </rPh>
    <phoneticPr fontId="4"/>
  </si>
  <si>
    <t>設置状況</t>
    <rPh sb="0" eb="2">
      <t>セッチ</t>
    </rPh>
    <rPh sb="2" eb="4">
      <t>ジョウキョウ</t>
    </rPh>
    <phoneticPr fontId="4"/>
  </si>
  <si>
    <t>センター長</t>
    <rPh sb="4" eb="5">
      <t>チョウ</t>
    </rPh>
    <phoneticPr fontId="4"/>
  </si>
  <si>
    <t>センター職員</t>
    <rPh sb="4" eb="6">
      <t>ショクイン</t>
    </rPh>
    <phoneticPr fontId="4"/>
  </si>
  <si>
    <t>分館長</t>
    <rPh sb="0" eb="2">
      <t>ブンカン</t>
    </rPh>
    <rPh sb="2" eb="3">
      <t>チョウ</t>
    </rPh>
    <phoneticPr fontId="4"/>
  </si>
  <si>
    <t>分館職員</t>
    <rPh sb="0" eb="2">
      <t>ブンカン</t>
    </rPh>
    <rPh sb="2" eb="4">
      <t>ショクイン</t>
    </rPh>
    <phoneticPr fontId="4"/>
  </si>
  <si>
    <t>本館</t>
    <rPh sb="0" eb="2">
      <t>ホンカン</t>
    </rPh>
    <phoneticPr fontId="4"/>
  </si>
  <si>
    <t>分館</t>
    <rPh sb="0" eb="2">
      <t>ブンカン</t>
    </rPh>
    <phoneticPr fontId="4"/>
  </si>
  <si>
    <t>独立</t>
    <rPh sb="0" eb="2">
      <t>ドクリツ</t>
    </rPh>
    <phoneticPr fontId="4"/>
  </si>
  <si>
    <t>併設</t>
    <rPh sb="0" eb="2">
      <t>ヘイセツ</t>
    </rPh>
    <phoneticPr fontId="4"/>
  </si>
  <si>
    <t>専任</t>
    <rPh sb="0" eb="2">
      <t>センニン</t>
    </rPh>
    <phoneticPr fontId="4"/>
  </si>
  <si>
    <t>兼任</t>
    <rPh sb="0" eb="2">
      <t>ケンニン</t>
    </rPh>
    <phoneticPr fontId="4"/>
  </si>
  <si>
    <t>中央</t>
    <rPh sb="0" eb="2">
      <t>チュウオウ</t>
    </rPh>
    <phoneticPr fontId="4"/>
  </si>
  <si>
    <t>地区</t>
    <rPh sb="0" eb="2">
      <t>チク</t>
    </rPh>
    <phoneticPr fontId="4"/>
  </si>
  <si>
    <t>平成10年</t>
    <rPh sb="0" eb="2">
      <t>ヘイセイ</t>
    </rPh>
    <phoneticPr fontId="4"/>
  </si>
  <si>
    <t>三国町</t>
    <phoneticPr fontId="4"/>
  </si>
  <si>
    <t>丸岡町</t>
    <phoneticPr fontId="4"/>
  </si>
  <si>
    <t>春江町</t>
    <phoneticPr fontId="4"/>
  </si>
  <si>
    <t>坂井町</t>
    <phoneticPr fontId="4"/>
  </si>
  <si>
    <t>平成11年</t>
    <rPh sb="0" eb="2">
      <t>ヘイセイ</t>
    </rPh>
    <phoneticPr fontId="4"/>
  </si>
  <si>
    <t>丸岡町</t>
    <phoneticPr fontId="4"/>
  </si>
  <si>
    <t>春江町</t>
    <phoneticPr fontId="4"/>
  </si>
  <si>
    <t>坂井町</t>
    <phoneticPr fontId="4"/>
  </si>
  <si>
    <t>平成12年</t>
    <rPh sb="0" eb="2">
      <t>ヘイセイ</t>
    </rPh>
    <phoneticPr fontId="4"/>
  </si>
  <si>
    <t>三国町</t>
    <phoneticPr fontId="4"/>
  </si>
  <si>
    <t>丸岡町</t>
    <phoneticPr fontId="4"/>
  </si>
  <si>
    <t>平成13年</t>
    <rPh sb="0" eb="2">
      <t>ヘイセイ</t>
    </rPh>
    <phoneticPr fontId="4"/>
  </si>
  <si>
    <t>丸岡町</t>
    <phoneticPr fontId="4"/>
  </si>
  <si>
    <t>春江町</t>
    <phoneticPr fontId="4"/>
  </si>
  <si>
    <t>坂井町</t>
    <phoneticPr fontId="4"/>
  </si>
  <si>
    <t>平成14年</t>
    <rPh sb="0" eb="2">
      <t>ヘイセイ</t>
    </rPh>
    <phoneticPr fontId="4"/>
  </si>
  <si>
    <t>三国町</t>
    <phoneticPr fontId="4"/>
  </si>
  <si>
    <t>春江町</t>
    <phoneticPr fontId="4"/>
  </si>
  <si>
    <t>坂井町</t>
    <phoneticPr fontId="4"/>
  </si>
  <si>
    <t>平成15年</t>
    <rPh sb="0" eb="2">
      <t>ヘイセイ</t>
    </rPh>
    <phoneticPr fontId="4"/>
  </si>
  <si>
    <t>平成16年</t>
    <rPh sb="0" eb="2">
      <t>ヘイセイ</t>
    </rPh>
    <phoneticPr fontId="4"/>
  </si>
  <si>
    <t>平成17年</t>
    <rPh sb="0" eb="2">
      <t>ヘイセイ</t>
    </rPh>
    <phoneticPr fontId="4"/>
  </si>
  <si>
    <t>平成18年</t>
    <rPh sb="0" eb="2">
      <t>ヘイセイ</t>
    </rPh>
    <phoneticPr fontId="4"/>
  </si>
  <si>
    <t>平成19年</t>
    <rPh sb="0" eb="2">
      <t>ヘイセイ</t>
    </rPh>
    <phoneticPr fontId="4"/>
  </si>
  <si>
    <t>平成20年</t>
    <rPh sb="0" eb="2">
      <t>ヘイセイ</t>
    </rPh>
    <phoneticPr fontId="4"/>
  </si>
  <si>
    <t>平成21年</t>
    <rPh sb="0" eb="2">
      <t>ヘイセイ</t>
    </rPh>
    <phoneticPr fontId="4"/>
  </si>
  <si>
    <t>平成22年</t>
    <rPh sb="0" eb="2">
      <t>ヘイセイ</t>
    </rPh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</si>
  <si>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</si>
  <si>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</si>
  <si>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</si>
  <si>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</si>
  <si>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</si>
  <si>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平成28年</t>
    <rPh sb="0" eb="2">
      <t>ヘイセイ</t>
    </rPh>
    <phoneticPr fontId="4"/>
  </si>
  <si>
    <t>平成29年</t>
    <rPh sb="0" eb="2">
      <t>ヘイセイ</t>
    </rPh>
    <phoneticPr fontId="4"/>
  </si>
  <si>
    <t>資料：まちづくり推進課</t>
    <rPh sb="0" eb="2">
      <t>シリョウ</t>
    </rPh>
    <rPh sb="8" eb="10">
      <t>スイシン</t>
    </rPh>
    <rPh sb="10" eb="11">
      <t>カ</t>
    </rPh>
    <phoneticPr fontId="4"/>
  </si>
  <si>
    <t>K-3．図書館利用・貸出状況</t>
    <rPh sb="4" eb="7">
      <t>トショカン</t>
    </rPh>
    <rPh sb="7" eb="9">
      <t>リヨウ</t>
    </rPh>
    <rPh sb="10" eb="12">
      <t>カシダシ</t>
    </rPh>
    <rPh sb="12" eb="14">
      <t>ジョウキョウ</t>
    </rPh>
    <phoneticPr fontId="4"/>
  </si>
  <si>
    <t>年度</t>
    <phoneticPr fontId="4"/>
  </si>
  <si>
    <t>蔵書冊数</t>
    <rPh sb="0" eb="2">
      <t>ゾウショ</t>
    </rPh>
    <rPh sb="2" eb="4">
      <t>サツスウ</t>
    </rPh>
    <phoneticPr fontId="4"/>
  </si>
  <si>
    <t>貸出冊数</t>
    <rPh sb="0" eb="2">
      <t>カシダシ</t>
    </rPh>
    <rPh sb="2" eb="4">
      <t>サッスウ</t>
    </rPh>
    <phoneticPr fontId="4"/>
  </si>
  <si>
    <t>図書館名称</t>
    <rPh sb="0" eb="3">
      <t>トショカン</t>
    </rPh>
    <rPh sb="3" eb="5">
      <t>メイショウ</t>
    </rPh>
    <phoneticPr fontId="4"/>
  </si>
  <si>
    <t>開館日数</t>
    <rPh sb="0" eb="2">
      <t>カイカン</t>
    </rPh>
    <rPh sb="2" eb="4">
      <t>ニッスウ</t>
    </rPh>
    <phoneticPr fontId="4"/>
  </si>
  <si>
    <t>館外貸出冊数</t>
    <rPh sb="0" eb="2">
      <t>カンガイ</t>
    </rPh>
    <rPh sb="2" eb="4">
      <t>カシダシ</t>
    </rPh>
    <rPh sb="4" eb="6">
      <t>サッスウ</t>
    </rPh>
    <phoneticPr fontId="4"/>
  </si>
  <si>
    <t>団体貸出冊数</t>
    <rPh sb="0" eb="2">
      <t>ダンタイ</t>
    </rPh>
    <rPh sb="2" eb="4">
      <t>カシダシ</t>
    </rPh>
    <rPh sb="4" eb="6">
      <t>サッスウ</t>
    </rPh>
    <phoneticPr fontId="4"/>
  </si>
  <si>
    <t>平成 9年度</t>
    <rPh sb="0" eb="2">
      <t>ヘイセイ</t>
    </rPh>
    <phoneticPr fontId="4"/>
  </si>
  <si>
    <t>三国町立図書館</t>
    <rPh sb="3" eb="4">
      <t>リツ</t>
    </rPh>
    <rPh sb="4" eb="7">
      <t>トショカン</t>
    </rPh>
    <phoneticPr fontId="4"/>
  </si>
  <si>
    <t>丸岡町民図書館</t>
    <rPh sb="3" eb="4">
      <t>ミン</t>
    </rPh>
    <rPh sb="4" eb="7">
      <t>トショカン</t>
    </rPh>
    <phoneticPr fontId="4"/>
  </si>
  <si>
    <t>春江町立図書館</t>
    <rPh sb="3" eb="4">
      <t>リツ</t>
    </rPh>
    <rPh sb="4" eb="7">
      <t>トショカン</t>
    </rPh>
    <phoneticPr fontId="4"/>
  </si>
  <si>
    <t>坂井町立図書館</t>
    <rPh sb="3" eb="4">
      <t>リツ</t>
    </rPh>
    <rPh sb="4" eb="7">
      <t>トショカン</t>
    </rPh>
    <phoneticPr fontId="4"/>
  </si>
  <si>
    <t>平成10年度</t>
    <rPh sb="0" eb="2">
      <t>ヘイセイ</t>
    </rPh>
    <phoneticPr fontId="4"/>
  </si>
  <si>
    <t>平成11年度</t>
    <rPh sb="0" eb="2">
      <t>ヘイセイ</t>
    </rPh>
    <phoneticPr fontId="4"/>
  </si>
  <si>
    <t>平成12年度</t>
    <rPh sb="0" eb="2">
      <t>ヘイセイ</t>
    </rPh>
    <phoneticPr fontId="4"/>
  </si>
  <si>
    <t>平成13年度</t>
    <rPh sb="0" eb="2">
      <t>ヘイセイ</t>
    </rPh>
    <phoneticPr fontId="4"/>
  </si>
  <si>
    <t>平成14年度</t>
    <rPh sb="0" eb="2">
      <t>ヘイセイ</t>
    </rPh>
    <phoneticPr fontId="4"/>
  </si>
  <si>
    <t>平成15年度</t>
    <rPh sb="0" eb="2">
      <t>ヘイセイ</t>
    </rPh>
    <phoneticPr fontId="4"/>
  </si>
  <si>
    <t>平成16年度</t>
    <rPh sb="0" eb="2">
      <t>ヘイセイ</t>
    </rPh>
    <phoneticPr fontId="4"/>
  </si>
  <si>
    <t>平成17年度</t>
    <rPh sb="0" eb="2">
      <t>ヘイセイ</t>
    </rPh>
    <phoneticPr fontId="4"/>
  </si>
  <si>
    <t>平成18年度</t>
    <rPh sb="0" eb="2">
      <t>ヘイセイ</t>
    </rPh>
    <phoneticPr fontId="4"/>
  </si>
  <si>
    <t>三国図書館</t>
    <rPh sb="2" eb="5">
      <t>トショカン</t>
    </rPh>
    <phoneticPr fontId="4"/>
  </si>
  <si>
    <t>丸岡図書館</t>
    <rPh sb="2" eb="5">
      <t>トショカン</t>
    </rPh>
    <phoneticPr fontId="4"/>
  </si>
  <si>
    <t>春江図書館</t>
    <rPh sb="2" eb="5">
      <t>トショカン</t>
    </rPh>
    <phoneticPr fontId="4"/>
  </si>
  <si>
    <t>坂井図書館</t>
    <rPh sb="2" eb="5">
      <t>トショカン</t>
    </rPh>
    <phoneticPr fontId="4"/>
  </si>
  <si>
    <t>平成19年度</t>
    <rPh sb="0" eb="2">
      <t>ヘイセイ</t>
    </rPh>
    <phoneticPr fontId="4"/>
  </si>
  <si>
    <t>平成20年度</t>
    <rPh sb="0" eb="2">
      <t>ヘイセイ</t>
    </rPh>
    <phoneticPr fontId="4"/>
  </si>
  <si>
    <t>平成21年度</t>
    <rPh sb="0" eb="2">
      <t>ヘイセイ</t>
    </rPh>
    <phoneticPr fontId="4"/>
  </si>
  <si>
    <t>平成22年度</t>
    <rPh sb="0" eb="2">
      <t>ヘイセイ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</si>
  <si>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</si>
  <si>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</si>
  <si>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平成25年度</t>
    <rPh sb="0" eb="2">
      <t>ヘイセイ</t>
    </rPh>
    <phoneticPr fontId="4"/>
  </si>
  <si>
    <t>平成26年度</t>
    <rPh sb="0" eb="2">
      <t>ヘイセイ</t>
    </rPh>
    <phoneticPr fontId="4"/>
  </si>
  <si>
    <t>平成27年度</t>
    <rPh sb="0" eb="2">
      <t>ヘイセイ</t>
    </rPh>
    <phoneticPr fontId="4"/>
  </si>
  <si>
    <t>平成28年度</t>
    <rPh sb="0" eb="2">
      <t>ヘイセイ</t>
    </rPh>
    <phoneticPr fontId="4"/>
  </si>
  <si>
    <t>資料：三国図書館・丸岡図書館・春江図書館・坂井図書館</t>
    <rPh sb="0" eb="2">
      <t>シリョウ</t>
    </rPh>
    <rPh sb="3" eb="5">
      <t>サンゴク</t>
    </rPh>
    <rPh sb="5" eb="8">
      <t>トショカン</t>
    </rPh>
    <rPh sb="9" eb="11">
      <t>マルオカ</t>
    </rPh>
    <rPh sb="11" eb="14">
      <t>トショカン</t>
    </rPh>
    <rPh sb="15" eb="16">
      <t>ハル</t>
    </rPh>
    <rPh sb="16" eb="17">
      <t>エ</t>
    </rPh>
    <rPh sb="17" eb="20">
      <t>トショカン</t>
    </rPh>
    <rPh sb="21" eb="23">
      <t>サカイ</t>
    </rPh>
    <rPh sb="23" eb="26">
      <t>トショカン</t>
    </rPh>
    <phoneticPr fontId="4"/>
  </si>
  <si>
    <t>K-4．体育施設利用人数</t>
    <rPh sb="4" eb="6">
      <t>タイイク</t>
    </rPh>
    <rPh sb="6" eb="8">
      <t>シセツ</t>
    </rPh>
    <rPh sb="8" eb="10">
      <t>リヨウ</t>
    </rPh>
    <rPh sb="10" eb="12">
      <t>ニンズウ</t>
    </rPh>
    <phoneticPr fontId="4"/>
  </si>
  <si>
    <t>単位：人</t>
    <rPh sb="0" eb="2">
      <t>タンイ</t>
    </rPh>
    <rPh sb="3" eb="4">
      <t>ニン</t>
    </rPh>
    <phoneticPr fontId="4"/>
  </si>
  <si>
    <t>三国運動公園</t>
    <rPh sb="0" eb="2">
      <t>ミクニ</t>
    </rPh>
    <rPh sb="2" eb="6">
      <t>ウンドウコウエン</t>
    </rPh>
    <phoneticPr fontId="4"/>
  </si>
  <si>
    <t>三国
体育館</t>
    <rPh sb="0" eb="2">
      <t>ミクニ</t>
    </rPh>
    <rPh sb="3" eb="6">
      <t>タイイクカン</t>
    </rPh>
    <phoneticPr fontId="4"/>
  </si>
  <si>
    <t>三国
グラウンド</t>
    <rPh sb="0" eb="2">
      <t>ミクニ</t>
    </rPh>
    <phoneticPr fontId="4"/>
  </si>
  <si>
    <t>三国
艇庫</t>
    <rPh sb="0" eb="2">
      <t>ミクニ</t>
    </rPh>
    <rPh sb="3" eb="5">
      <t>テイコ</t>
    </rPh>
    <phoneticPr fontId="4"/>
  </si>
  <si>
    <t>陸上
競技場</t>
    <rPh sb="0" eb="2">
      <t>リクジョウ</t>
    </rPh>
    <rPh sb="3" eb="6">
      <t>キョウギジョウ</t>
    </rPh>
    <phoneticPr fontId="4"/>
  </si>
  <si>
    <t>野球場</t>
    <rPh sb="0" eb="3">
      <t>ヤキュウジョウ</t>
    </rPh>
    <phoneticPr fontId="4"/>
  </si>
  <si>
    <t>多目的
競技場</t>
    <rPh sb="0" eb="3">
      <t>タモクテキ</t>
    </rPh>
    <rPh sb="4" eb="6">
      <t>キョウギ</t>
    </rPh>
    <rPh sb="6" eb="7">
      <t>バ</t>
    </rPh>
    <phoneticPr fontId="4"/>
  </si>
  <si>
    <t>テニス場</t>
    <rPh sb="3" eb="4">
      <t>ジョウ</t>
    </rPh>
    <phoneticPr fontId="4"/>
  </si>
  <si>
    <t>ゲートボール場</t>
    <rPh sb="6" eb="7">
      <t>ジョウ</t>
    </rPh>
    <phoneticPr fontId="4"/>
  </si>
  <si>
    <t>マレット
ゴルフ場</t>
    <rPh sb="8" eb="9">
      <t>ジョウ</t>
    </rPh>
    <phoneticPr fontId="4"/>
  </si>
  <si>
    <t>温水
プール</t>
    <rPh sb="0" eb="2">
      <t>オンスイ</t>
    </rPh>
    <phoneticPr fontId="4"/>
  </si>
  <si>
    <t>平成18年度</t>
    <rPh sb="0" eb="2">
      <t>ヘイセイ</t>
    </rPh>
    <rPh sb="4" eb="6">
      <t>ネンド</t>
    </rPh>
    <phoneticPr fontId="4"/>
  </si>
  <si>
    <t>-</t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</si>
  <si>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</si>
  <si>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</si>
  <si>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</si>
  <si>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</si>
  <si>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</si>
  <si>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</si>
  <si>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</si>
  <si>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</si>
  <si>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</si>
  <si>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</si>
  <si>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丸岡運動公園</t>
    <rPh sb="0" eb="2">
      <t>マルオカ</t>
    </rPh>
    <rPh sb="2" eb="6">
      <t>ウンドウコウエン</t>
    </rPh>
    <phoneticPr fontId="4"/>
  </si>
  <si>
    <t>丸岡スポーツランド</t>
    <rPh sb="0" eb="2">
      <t>マルオカ</t>
    </rPh>
    <phoneticPr fontId="4"/>
  </si>
  <si>
    <t>丸岡
武道館</t>
    <rPh sb="0" eb="2">
      <t>マルオカ</t>
    </rPh>
    <rPh sb="3" eb="6">
      <t>ブドウカン</t>
    </rPh>
    <phoneticPr fontId="4"/>
  </si>
  <si>
    <t>鳴鹿
テニス場</t>
    <rPh sb="0" eb="1">
      <t>ナ</t>
    </rPh>
    <rPh sb="1" eb="2">
      <t>シカ</t>
    </rPh>
    <rPh sb="6" eb="7">
      <t>ジョウ</t>
    </rPh>
    <phoneticPr fontId="4"/>
  </si>
  <si>
    <t>磯部
テニス場</t>
    <rPh sb="0" eb="2">
      <t>イソベ</t>
    </rPh>
    <rPh sb="6" eb="7">
      <t>ジョウ</t>
    </rPh>
    <phoneticPr fontId="4"/>
  </si>
  <si>
    <t>丸岡
今福
体育館</t>
    <rPh sb="0" eb="2">
      <t>マルオカ</t>
    </rPh>
    <rPh sb="3" eb="5">
      <t>イマフク</t>
    </rPh>
    <rPh sb="6" eb="9">
      <t>タイイクカン</t>
    </rPh>
    <phoneticPr fontId="4"/>
  </si>
  <si>
    <t>長畝
水泳
プール</t>
    <rPh sb="0" eb="1">
      <t>ナガ</t>
    </rPh>
    <rPh sb="1" eb="2">
      <t>ウネ</t>
    </rPh>
    <rPh sb="3" eb="5">
      <t>スイエイ</t>
    </rPh>
    <phoneticPr fontId="4"/>
  </si>
  <si>
    <t>今市
水泳
プール</t>
    <rPh sb="0" eb="2">
      <t>イマイチ</t>
    </rPh>
    <rPh sb="3" eb="5">
      <t>スイエイ</t>
    </rPh>
    <phoneticPr fontId="4"/>
  </si>
  <si>
    <t>グラウンド</t>
    <phoneticPr fontId="4"/>
  </si>
  <si>
    <t>多目的屋内スポーツセンター</t>
    <rPh sb="0" eb="3">
      <t>タモクテキ</t>
    </rPh>
    <rPh sb="3" eb="5">
      <t>オクナイ</t>
    </rPh>
    <phoneticPr fontId="4"/>
  </si>
  <si>
    <t>サッカー場</t>
    <rPh sb="4" eb="5">
      <t>ジョウ</t>
    </rPh>
    <phoneticPr fontId="4"/>
  </si>
  <si>
    <t>人工芝
グラウンド</t>
    <rPh sb="0" eb="2">
      <t>ジンコウ</t>
    </rPh>
    <rPh sb="2" eb="3">
      <t>シバ</t>
    </rPh>
    <phoneticPr fontId="4"/>
  </si>
  <si>
    <t>合宿所</t>
    <rPh sb="0" eb="2">
      <t>ガッシュク</t>
    </rPh>
    <rPh sb="2" eb="3">
      <t>ジョ</t>
    </rPh>
    <phoneticPr fontId="4"/>
  </si>
  <si>
    <t>クラブハウス</t>
    <phoneticPr fontId="4"/>
  </si>
  <si>
    <t>解体</t>
    <rPh sb="0" eb="2">
      <t>カイタイ</t>
    </rPh>
    <phoneticPr fontId="4"/>
  </si>
  <si>
    <t>丸岡
ゲートボール場</t>
    <rPh sb="0" eb="2">
      <t>マルオカ</t>
    </rPh>
    <rPh sb="9" eb="10">
      <t>ジョウ</t>
    </rPh>
    <phoneticPr fontId="4"/>
  </si>
  <si>
    <t>霞ヶ城公園屋内球技練習場</t>
    <phoneticPr fontId="4"/>
  </si>
  <si>
    <t>丸岡情報団地公園</t>
    <phoneticPr fontId="4"/>
  </si>
  <si>
    <t>丸岡
フィットネスセンター</t>
    <rPh sb="0" eb="2">
      <t>マルオカ</t>
    </rPh>
    <phoneticPr fontId="4"/>
  </si>
  <si>
    <t>丸岡
B&amp;G海洋
センター</t>
    <rPh sb="0" eb="2">
      <t>マルオカ</t>
    </rPh>
    <rPh sb="6" eb="8">
      <t>カイヨウ</t>
    </rPh>
    <phoneticPr fontId="4"/>
  </si>
  <si>
    <t>丸岡
体育館</t>
    <rPh sb="0" eb="2">
      <t>マルオカ</t>
    </rPh>
    <rPh sb="3" eb="6">
      <t>タイイクカン</t>
    </rPh>
    <phoneticPr fontId="4"/>
  </si>
  <si>
    <t>※丸岡フィットネスセンターと丸岡Ｂ＆Ｇ海洋センターは、平成23年度より集計方法を変更。</t>
    <rPh sb="27" eb="29">
      <t>ヘイセイ</t>
    </rPh>
    <phoneticPr fontId="4"/>
  </si>
  <si>
    <t>春江
体育館</t>
    <rPh sb="0" eb="2">
      <t>ハルエ</t>
    </rPh>
    <rPh sb="3" eb="6">
      <t>タイイクカン</t>
    </rPh>
    <phoneticPr fontId="4"/>
  </si>
  <si>
    <t>春江北
グラウンド</t>
    <rPh sb="0" eb="2">
      <t>ハルエ</t>
    </rPh>
    <rPh sb="2" eb="3">
      <t>キタ</t>
    </rPh>
    <phoneticPr fontId="4"/>
  </si>
  <si>
    <t>春江東
グラウンド</t>
    <rPh sb="0" eb="2">
      <t>ハルエ</t>
    </rPh>
    <rPh sb="2" eb="3">
      <t>ヒガシ</t>
    </rPh>
    <phoneticPr fontId="4"/>
  </si>
  <si>
    <t>江留上
公園
グラウンド</t>
    <rPh sb="0" eb="1">
      <t>エ</t>
    </rPh>
    <rPh sb="1" eb="2">
      <t>ドメ</t>
    </rPh>
    <rPh sb="2" eb="3">
      <t>カミ</t>
    </rPh>
    <rPh sb="4" eb="6">
      <t>コウエン</t>
    </rPh>
    <phoneticPr fontId="4"/>
  </si>
  <si>
    <t>春江
テニス場</t>
    <rPh sb="0" eb="2">
      <t>ハルエ</t>
    </rPh>
    <rPh sb="6" eb="7">
      <t>ジョウ</t>
    </rPh>
    <phoneticPr fontId="4"/>
  </si>
  <si>
    <t>春江
ゲートボール場</t>
    <rPh sb="0" eb="2">
      <t>ハルエ</t>
    </rPh>
    <rPh sb="9" eb="10">
      <t>ジョウ</t>
    </rPh>
    <phoneticPr fontId="4"/>
  </si>
  <si>
    <t>春江
武道館</t>
    <rPh sb="0" eb="2">
      <t>ハルエ</t>
    </rPh>
    <rPh sb="3" eb="6">
      <t>ブドウカン</t>
    </rPh>
    <phoneticPr fontId="4"/>
  </si>
  <si>
    <t>春江
水泳
プール</t>
    <rPh sb="0" eb="2">
      <t>ハルエ</t>
    </rPh>
    <rPh sb="3" eb="5">
      <t>スイエイ</t>
    </rPh>
    <phoneticPr fontId="4"/>
  </si>
  <si>
    <t>春江B&amp;G海洋センター</t>
    <rPh sb="0" eb="2">
      <t>ハルエ</t>
    </rPh>
    <rPh sb="5" eb="7">
      <t>カイヨウ</t>
    </rPh>
    <phoneticPr fontId="4"/>
  </si>
  <si>
    <t>体育館</t>
    <rPh sb="0" eb="3">
      <t>タイイクカン</t>
    </rPh>
    <phoneticPr fontId="4"/>
  </si>
  <si>
    <t>プール</t>
    <phoneticPr fontId="4"/>
  </si>
  <si>
    <t>坂井
体育館</t>
    <rPh sb="0" eb="2">
      <t>サカイ</t>
    </rPh>
    <rPh sb="3" eb="6">
      <t>タイイクカン</t>
    </rPh>
    <phoneticPr fontId="4"/>
  </si>
  <si>
    <t>坂井
グラウンド</t>
    <rPh sb="0" eb="2">
      <t>サカイ</t>
    </rPh>
    <phoneticPr fontId="4"/>
  </si>
  <si>
    <t>坂井
武道館</t>
    <rPh sb="0" eb="2">
      <t>サカイ</t>
    </rPh>
    <rPh sb="3" eb="6">
      <t>ブドウカン</t>
    </rPh>
    <phoneticPr fontId="4"/>
  </si>
  <si>
    <t>坂井屋内スポーツセンター</t>
    <rPh sb="0" eb="2">
      <t>サカイ</t>
    </rPh>
    <rPh sb="2" eb="4">
      <t>オクナイ</t>
    </rPh>
    <phoneticPr fontId="4"/>
  </si>
  <si>
    <t>東十郷中央公園</t>
    <rPh sb="0" eb="1">
      <t>ヒガシ</t>
    </rPh>
    <rPh sb="1" eb="2">
      <t>ジュウ</t>
    </rPh>
    <rPh sb="2" eb="3">
      <t>ゴウ</t>
    </rPh>
    <rPh sb="3" eb="5">
      <t>チュウオウ</t>
    </rPh>
    <rPh sb="5" eb="7">
      <t>コウエン</t>
    </rPh>
    <phoneticPr fontId="4"/>
  </si>
  <si>
    <t>K-5．テレビ普及状況</t>
    <rPh sb="7" eb="9">
      <t>フキュウ</t>
    </rPh>
    <rPh sb="9" eb="11">
      <t>ジョウキョウ</t>
    </rPh>
    <phoneticPr fontId="4"/>
  </si>
  <si>
    <t>各年3月31日現在</t>
    <rPh sb="0" eb="1">
      <t>カク</t>
    </rPh>
    <rPh sb="1" eb="2">
      <t>トシ</t>
    </rPh>
    <rPh sb="3" eb="4">
      <t>ガツ</t>
    </rPh>
    <rPh sb="6" eb="7">
      <t>ニチ</t>
    </rPh>
    <rPh sb="7" eb="9">
      <t>ゲンザイ</t>
    </rPh>
    <phoneticPr fontId="4"/>
  </si>
  <si>
    <t>年次</t>
    <rPh sb="0" eb="2">
      <t>ネンジ</t>
    </rPh>
    <phoneticPr fontId="4"/>
  </si>
  <si>
    <t>放送受信契約数</t>
    <rPh sb="0" eb="2">
      <t>ホウソウ</t>
    </rPh>
    <rPh sb="2" eb="4">
      <t>ジュシン</t>
    </rPh>
    <rPh sb="4" eb="7">
      <t>ケイヤクスウ</t>
    </rPh>
    <phoneticPr fontId="4"/>
  </si>
  <si>
    <t>衛    星    契    約    数     （再掲）</t>
    <rPh sb="0" eb="1">
      <t>マモル</t>
    </rPh>
    <rPh sb="5" eb="6">
      <t>ホシ</t>
    </rPh>
    <rPh sb="10" eb="11">
      <t>チギリ</t>
    </rPh>
    <rPh sb="15" eb="16">
      <t>ヤク</t>
    </rPh>
    <rPh sb="20" eb="21">
      <t>カズ</t>
    </rPh>
    <rPh sb="27" eb="29">
      <t>サイケイ</t>
    </rPh>
    <phoneticPr fontId="4"/>
  </si>
  <si>
    <t>平成10年</t>
    <rPh sb="0" eb="2">
      <t>ヘイセイ</t>
    </rPh>
    <rPh sb="4" eb="5">
      <t>ネン</t>
    </rPh>
    <phoneticPr fontId="4"/>
  </si>
  <si>
    <t>三国町</t>
    <phoneticPr fontId="4"/>
  </si>
  <si>
    <t>丸岡町</t>
    <phoneticPr fontId="4"/>
  </si>
  <si>
    <t>春江町</t>
    <phoneticPr fontId="4"/>
  </si>
  <si>
    <t>坂井町</t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</si>
  <si>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</si>
  <si>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</si>
  <si>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三国町</t>
    <phoneticPr fontId="4"/>
  </si>
  <si>
    <t>丸岡町</t>
    <phoneticPr fontId="4"/>
  </si>
  <si>
    <t>春江町</t>
    <phoneticPr fontId="4"/>
  </si>
  <si>
    <t>坂井町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</si>
  <si>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</si>
  <si>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</si>
  <si>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</si>
  <si>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</si>
  <si>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</si>
  <si>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</si>
  <si>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</si>
  <si>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</si>
  <si>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</si>
  <si>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</si>
  <si>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</si>
  <si>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</si>
  <si>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</si>
  <si>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</si>
  <si>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</si>
  <si>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phoneticPr fontId="4"/>
  </si>
  <si>
    <t>平成29年</t>
    <rPh sb="0" eb="2">
      <t>ヘイセイ</t>
    </rPh>
    <rPh sb="4" eb="5">
      <t>ネン</t>
    </rPh>
    <phoneticPr fontId="4"/>
  </si>
  <si>
    <t>資料：日本放送協会</t>
    <rPh sb="0" eb="2">
      <t>シリョウ</t>
    </rPh>
    <rPh sb="3" eb="5">
      <t>ニホン</t>
    </rPh>
    <rPh sb="5" eb="7">
      <t>ホウソウ</t>
    </rPh>
    <rPh sb="7" eb="9">
      <t>キョウカイ</t>
    </rPh>
    <phoneticPr fontId="4"/>
  </si>
  <si>
    <t>K-6．指定文化財</t>
    <rPh sb="4" eb="6">
      <t>シテイ</t>
    </rPh>
    <rPh sb="6" eb="9">
      <t>ブンカザイ</t>
    </rPh>
    <phoneticPr fontId="4"/>
  </si>
  <si>
    <t>国指定</t>
    <rPh sb="0" eb="1">
      <t>クニ</t>
    </rPh>
    <rPh sb="1" eb="3">
      <t>シテイ</t>
    </rPh>
    <phoneticPr fontId="4"/>
  </si>
  <si>
    <t>(ｲ)国宝</t>
    <rPh sb="3" eb="5">
      <t>コクホウ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</si>
  <si>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</si>
  <si>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</si>
  <si>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所在地</t>
    <rPh sb="0" eb="3">
      <t>ショザイチ</t>
    </rPh>
    <phoneticPr fontId="4"/>
  </si>
  <si>
    <t>管理者</t>
    <rPh sb="0" eb="3">
      <t>カンリシャ</t>
    </rPh>
    <phoneticPr fontId="4"/>
  </si>
  <si>
    <t>指定年月日</t>
    <rPh sb="0" eb="2">
      <t>シテイ</t>
    </rPh>
    <rPh sb="2" eb="5">
      <t>ネンガッピ</t>
    </rPh>
    <phoneticPr fontId="4"/>
  </si>
  <si>
    <t>工芸品</t>
    <rPh sb="0" eb="3">
      <t>コウゲイヒン</t>
    </rPh>
    <phoneticPr fontId="4"/>
  </si>
  <si>
    <t>金銅毛彫宝相華唐草文磬</t>
    <rPh sb="0" eb="1">
      <t>キン</t>
    </rPh>
    <rPh sb="1" eb="2">
      <t>ドウ</t>
    </rPh>
    <rPh sb="2" eb="3">
      <t>ケ</t>
    </rPh>
    <rPh sb="3" eb="4">
      <t>ホリ</t>
    </rPh>
    <rPh sb="4" eb="5">
      <t>タカラ</t>
    </rPh>
    <rPh sb="5" eb="6">
      <t>ソウ</t>
    </rPh>
    <rPh sb="6" eb="7">
      <t>ハナ</t>
    </rPh>
    <rPh sb="7" eb="9">
      <t>カラクサ</t>
    </rPh>
    <rPh sb="9" eb="10">
      <t>ブン</t>
    </rPh>
    <rPh sb="10" eb="11">
      <t>ハジメ</t>
    </rPh>
    <phoneticPr fontId="4"/>
  </si>
  <si>
    <t>1面</t>
    <rPh sb="1" eb="2">
      <t>メン</t>
    </rPh>
    <phoneticPr fontId="4"/>
  </si>
  <si>
    <t>三国町滝谷1丁目7-15</t>
    <rPh sb="0" eb="3">
      <t>ミクニチョウ</t>
    </rPh>
    <rPh sb="3" eb="5">
      <t>タキダニ</t>
    </rPh>
    <rPh sb="6" eb="8">
      <t>チョウメ</t>
    </rPh>
    <phoneticPr fontId="4"/>
  </si>
  <si>
    <t>滝谷寺</t>
    <rPh sb="0" eb="2">
      <t>タキタニ</t>
    </rPh>
    <rPh sb="2" eb="3">
      <t>テラ</t>
    </rPh>
    <phoneticPr fontId="4"/>
  </si>
  <si>
    <t>昭和</t>
    <rPh sb="0" eb="2">
      <t>ショウワ</t>
    </rPh>
    <phoneticPr fontId="4"/>
  </si>
  <si>
    <t>28.</t>
    <phoneticPr fontId="4"/>
  </si>
  <si>
    <t>3.</t>
    <phoneticPr fontId="4"/>
  </si>
  <si>
    <t>31</t>
    <phoneticPr fontId="4"/>
  </si>
  <si>
    <t>(ﾛ)重要文化財</t>
    <rPh sb="3" eb="5">
      <t>ジュウヨウ</t>
    </rPh>
    <rPh sb="5" eb="8">
      <t>ブンカザイ</t>
    </rPh>
    <phoneticPr fontId="4"/>
  </si>
  <si>
    <t>建造物</t>
    <rPh sb="0" eb="3">
      <t>ケンゾウブツ</t>
    </rPh>
    <phoneticPr fontId="4"/>
  </si>
  <si>
    <t>丸岡城天守</t>
    <rPh sb="0" eb="2">
      <t>マルオカ</t>
    </rPh>
    <rPh sb="2" eb="3">
      <t>シロ</t>
    </rPh>
    <rPh sb="3" eb="5">
      <t>テンシュ</t>
    </rPh>
    <phoneticPr fontId="4"/>
  </si>
  <si>
    <t>1棟</t>
    <rPh sb="1" eb="2">
      <t>トウ</t>
    </rPh>
    <phoneticPr fontId="4"/>
  </si>
  <si>
    <t>丸岡町霞1-59</t>
    <rPh sb="0" eb="3">
      <t>マルオカチョウ</t>
    </rPh>
    <rPh sb="3" eb="4">
      <t>カスミ</t>
    </rPh>
    <phoneticPr fontId="4"/>
  </si>
  <si>
    <t>坂井市</t>
    <rPh sb="0" eb="2">
      <t>サカイ</t>
    </rPh>
    <rPh sb="2" eb="3">
      <t>シ</t>
    </rPh>
    <phoneticPr fontId="4"/>
  </si>
  <si>
    <t>9.</t>
    <phoneticPr fontId="4"/>
  </si>
  <si>
    <t>1.</t>
    <phoneticPr fontId="4"/>
  </si>
  <si>
    <t>30</t>
    <phoneticPr fontId="4"/>
  </si>
  <si>
    <t>坪川家住宅</t>
    <rPh sb="0" eb="3">
      <t>ツボカワケ</t>
    </rPh>
    <rPh sb="3" eb="5">
      <t>ジュウタク</t>
    </rPh>
    <phoneticPr fontId="4"/>
  </si>
  <si>
    <t>丸岡町上竹田30-11</t>
    <rPh sb="0" eb="3">
      <t>マルオカチョウ</t>
    </rPh>
    <rPh sb="3" eb="4">
      <t>ウエ</t>
    </rPh>
    <rPh sb="4" eb="6">
      <t>タケダ</t>
    </rPh>
    <phoneticPr fontId="4"/>
  </si>
  <si>
    <t>公益財団法人坪川家住宅保存会</t>
    <rPh sb="0" eb="2">
      <t>コウエキ</t>
    </rPh>
    <rPh sb="2" eb="4">
      <t>ザイダン</t>
    </rPh>
    <rPh sb="4" eb="6">
      <t>ホウジン</t>
    </rPh>
    <rPh sb="6" eb="8">
      <t>ツボカワ</t>
    </rPh>
    <rPh sb="8" eb="9">
      <t>ケ</t>
    </rPh>
    <rPh sb="9" eb="11">
      <t>ジュウタク</t>
    </rPh>
    <rPh sb="11" eb="14">
      <t>ホゾンカイ</t>
    </rPh>
    <phoneticPr fontId="4"/>
  </si>
  <si>
    <t>41.</t>
    <phoneticPr fontId="4"/>
  </si>
  <si>
    <t>6.</t>
    <phoneticPr fontId="4"/>
  </si>
  <si>
    <t>11</t>
    <phoneticPr fontId="4"/>
  </si>
  <si>
    <t>三国港（旧阪井港）突堤</t>
    <rPh sb="0" eb="3">
      <t>ミクニミナト</t>
    </rPh>
    <rPh sb="4" eb="5">
      <t>キュウ</t>
    </rPh>
    <rPh sb="5" eb="7">
      <t>サカイ</t>
    </rPh>
    <rPh sb="7" eb="8">
      <t>ミナト</t>
    </rPh>
    <rPh sb="9" eb="11">
      <t>トッテイ</t>
    </rPh>
    <phoneticPr fontId="4"/>
  </si>
  <si>
    <t>1基</t>
    <rPh sb="1" eb="2">
      <t>キ</t>
    </rPh>
    <phoneticPr fontId="4"/>
  </si>
  <si>
    <t>三国町宿地先</t>
    <rPh sb="0" eb="3">
      <t>ミクニチョウ</t>
    </rPh>
    <rPh sb="3" eb="4">
      <t>シュク</t>
    </rPh>
    <rPh sb="4" eb="5">
      <t>チ</t>
    </rPh>
    <rPh sb="5" eb="6">
      <t>サキ</t>
    </rPh>
    <phoneticPr fontId="4"/>
  </si>
  <si>
    <t>福井県</t>
    <rPh sb="0" eb="3">
      <t>フクイケン</t>
    </rPh>
    <phoneticPr fontId="4"/>
  </si>
  <si>
    <t>平成</t>
    <rPh sb="0" eb="2">
      <t>ヘイセイ</t>
    </rPh>
    <phoneticPr fontId="4"/>
  </si>
  <si>
    <t>15.</t>
    <phoneticPr fontId="4"/>
  </si>
  <si>
    <t>12.</t>
    <phoneticPr fontId="4"/>
  </si>
  <si>
    <t>25</t>
    <phoneticPr fontId="4"/>
  </si>
  <si>
    <t>瀧谷寺本堂・観音堂・方丈および庫裏・開山堂・山門・鎮守堂</t>
    <rPh sb="0" eb="3">
      <t>タキダンジ</t>
    </rPh>
    <rPh sb="3" eb="5">
      <t>ホンドウ</t>
    </rPh>
    <rPh sb="6" eb="9">
      <t>カンノンドウ</t>
    </rPh>
    <rPh sb="10" eb="12">
      <t>ホウジョウ</t>
    </rPh>
    <rPh sb="15" eb="17">
      <t>クリ</t>
    </rPh>
    <rPh sb="18" eb="20">
      <t>カイザン</t>
    </rPh>
    <rPh sb="20" eb="21">
      <t>ドウ</t>
    </rPh>
    <rPh sb="22" eb="24">
      <t>サンモン</t>
    </rPh>
    <rPh sb="25" eb="26">
      <t>チン</t>
    </rPh>
    <rPh sb="26" eb="27">
      <t>マモ</t>
    </rPh>
    <rPh sb="27" eb="28">
      <t>ドウ</t>
    </rPh>
    <phoneticPr fontId="4"/>
  </si>
  <si>
    <t>6棟</t>
    <rPh sb="1" eb="2">
      <t>トウ</t>
    </rPh>
    <phoneticPr fontId="4"/>
  </si>
  <si>
    <t>瀧谷寺</t>
    <rPh sb="0" eb="3">
      <t>タキダンジ</t>
    </rPh>
    <phoneticPr fontId="4"/>
  </si>
  <si>
    <t>昭和
平成</t>
    <rPh sb="0" eb="2">
      <t>ショウワ</t>
    </rPh>
    <rPh sb="3" eb="5">
      <t>ヘイセイ</t>
    </rPh>
    <phoneticPr fontId="4"/>
  </si>
  <si>
    <t>37.
29.</t>
    <phoneticPr fontId="4"/>
  </si>
  <si>
    <t>6.
7.</t>
    <phoneticPr fontId="4"/>
  </si>
  <si>
    <t>21
31</t>
    <phoneticPr fontId="4"/>
  </si>
  <si>
    <t>絵画</t>
    <rPh sb="0" eb="2">
      <t>カイガ</t>
    </rPh>
    <phoneticPr fontId="4"/>
  </si>
  <si>
    <t>絹本著色　地蔵菩薩像</t>
    <rPh sb="0" eb="1">
      <t>キヌ</t>
    </rPh>
    <rPh sb="1" eb="2">
      <t>ホン</t>
    </rPh>
    <rPh sb="2" eb="3">
      <t>チョ</t>
    </rPh>
    <rPh sb="3" eb="4">
      <t>イロ</t>
    </rPh>
    <rPh sb="5" eb="7">
      <t>ジゾウ</t>
    </rPh>
    <rPh sb="7" eb="9">
      <t>ボサツ</t>
    </rPh>
    <rPh sb="9" eb="10">
      <t>ゾウ</t>
    </rPh>
    <phoneticPr fontId="4"/>
  </si>
  <si>
    <t>1幅</t>
    <rPh sb="1" eb="2">
      <t>フク</t>
    </rPh>
    <phoneticPr fontId="4"/>
  </si>
  <si>
    <t>明治</t>
    <rPh sb="0" eb="2">
      <t>メイジ</t>
    </rPh>
    <phoneticPr fontId="4"/>
  </si>
  <si>
    <t>33.</t>
    <phoneticPr fontId="4"/>
  </si>
  <si>
    <t>4.</t>
    <phoneticPr fontId="4"/>
  </si>
  <si>
    <t>7</t>
    <phoneticPr fontId="4"/>
  </si>
  <si>
    <t>三国町南本町4丁目4-8</t>
    <rPh sb="0" eb="3">
      <t>ミクニチョウ</t>
    </rPh>
    <rPh sb="3" eb="6">
      <t>ミナミホンマチ</t>
    </rPh>
    <rPh sb="7" eb="9">
      <t>チョウメ</t>
    </rPh>
    <phoneticPr fontId="4"/>
  </si>
  <si>
    <t>性海寺</t>
    <rPh sb="0" eb="1">
      <t>ショウ</t>
    </rPh>
    <rPh sb="1" eb="2">
      <t>ウミ</t>
    </rPh>
    <rPh sb="2" eb="3">
      <t>テラ</t>
    </rPh>
    <phoneticPr fontId="4"/>
  </si>
  <si>
    <t>絹本著色　他阿上人真教像</t>
    <rPh sb="0" eb="1">
      <t>キヌ</t>
    </rPh>
    <rPh sb="1" eb="2">
      <t>ホン</t>
    </rPh>
    <rPh sb="2" eb="3">
      <t>チョ</t>
    </rPh>
    <rPh sb="3" eb="4">
      <t>イロ</t>
    </rPh>
    <rPh sb="5" eb="6">
      <t>ホカ</t>
    </rPh>
    <rPh sb="6" eb="7">
      <t>オク</t>
    </rPh>
    <rPh sb="7" eb="9">
      <t>ショウニン</t>
    </rPh>
    <rPh sb="9" eb="11">
      <t>シンキョウ</t>
    </rPh>
    <rPh sb="11" eb="12">
      <t>ゾウ</t>
    </rPh>
    <phoneticPr fontId="4"/>
  </si>
  <si>
    <t>丸岡町長崎19-17</t>
    <rPh sb="0" eb="3">
      <t>マルオカチョウ</t>
    </rPh>
    <rPh sb="3" eb="5">
      <t>ナガサキ</t>
    </rPh>
    <phoneticPr fontId="4"/>
  </si>
  <si>
    <t>称念寺</t>
    <rPh sb="0" eb="1">
      <t>ショウ</t>
    </rPh>
    <rPh sb="1" eb="2">
      <t>ネン</t>
    </rPh>
    <rPh sb="2" eb="3">
      <t>テラ</t>
    </rPh>
    <phoneticPr fontId="4"/>
  </si>
  <si>
    <t>47.</t>
    <phoneticPr fontId="4"/>
  </si>
  <si>
    <t>5.</t>
    <phoneticPr fontId="4"/>
  </si>
  <si>
    <t>30</t>
    <phoneticPr fontId="4"/>
  </si>
  <si>
    <t>歴史資料</t>
    <rPh sb="0" eb="2">
      <t>レキシ</t>
    </rPh>
    <rPh sb="2" eb="4">
      <t>シリョウ</t>
    </rPh>
    <phoneticPr fontId="4"/>
  </si>
  <si>
    <t>天の図（星図）</t>
    <rPh sb="0" eb="1">
      <t>テン</t>
    </rPh>
    <rPh sb="2" eb="3">
      <t>ズ</t>
    </rPh>
    <rPh sb="4" eb="5">
      <t>ホシ</t>
    </rPh>
    <rPh sb="5" eb="6">
      <t>ズ</t>
    </rPh>
    <phoneticPr fontId="4"/>
  </si>
  <si>
    <t>元.</t>
    <rPh sb="0" eb="1">
      <t>モト</t>
    </rPh>
    <phoneticPr fontId="4"/>
  </si>
  <si>
    <t>6.</t>
    <phoneticPr fontId="4"/>
  </si>
  <si>
    <t>12</t>
    <phoneticPr fontId="4"/>
  </si>
  <si>
    <t>金銅孔雀文磬</t>
    <rPh sb="0" eb="2">
      <t>コンドウ</t>
    </rPh>
    <rPh sb="2" eb="4">
      <t>クジャク</t>
    </rPh>
    <rPh sb="4" eb="5">
      <t>ブン</t>
    </rPh>
    <rPh sb="5" eb="6">
      <t>ハジメ</t>
    </rPh>
    <phoneticPr fontId="4"/>
  </si>
  <si>
    <t>坂井町下兵庫93-11</t>
    <rPh sb="0" eb="2">
      <t>サカイ</t>
    </rPh>
    <rPh sb="2" eb="3">
      <t>チョウ</t>
    </rPh>
    <rPh sb="3" eb="4">
      <t>シモ</t>
    </rPh>
    <rPh sb="4" eb="6">
      <t>ヒョウゴ</t>
    </rPh>
    <phoneticPr fontId="4"/>
  </si>
  <si>
    <t>大善寺</t>
    <rPh sb="0" eb="3">
      <t>ダイゼンジ</t>
    </rPh>
    <phoneticPr fontId="4"/>
  </si>
  <si>
    <t>28.</t>
    <phoneticPr fontId="4"/>
  </si>
  <si>
    <t>3.</t>
    <phoneticPr fontId="4"/>
  </si>
  <si>
    <t>31</t>
    <phoneticPr fontId="4"/>
  </si>
  <si>
    <t>(ﾊ)史跡、名勝、天然記念物</t>
    <rPh sb="3" eb="5">
      <t>シセキ</t>
    </rPh>
    <rPh sb="6" eb="8">
      <t>メイショウ</t>
    </rPh>
    <rPh sb="9" eb="11">
      <t>テンネン</t>
    </rPh>
    <rPh sb="11" eb="14">
      <t>キネンブツ</t>
    </rPh>
    <phoneticPr fontId="4"/>
  </si>
  <si>
    <t>史跡</t>
    <rPh sb="0" eb="2">
      <t>シセキ</t>
    </rPh>
    <phoneticPr fontId="4"/>
  </si>
  <si>
    <t>丸岡藩砲台跡</t>
    <rPh sb="0" eb="2">
      <t>マルオカ</t>
    </rPh>
    <rPh sb="2" eb="3">
      <t>ハン</t>
    </rPh>
    <rPh sb="3" eb="5">
      <t>ホウダイ</t>
    </rPh>
    <rPh sb="5" eb="6">
      <t>アト</t>
    </rPh>
    <phoneticPr fontId="4"/>
  </si>
  <si>
    <t>三国町梶30字</t>
    <rPh sb="0" eb="3">
      <t>ミクニチョウ</t>
    </rPh>
    <rPh sb="3" eb="4">
      <t>カジ</t>
    </rPh>
    <rPh sb="6" eb="7">
      <t>アザ</t>
    </rPh>
    <phoneticPr fontId="4"/>
  </si>
  <si>
    <t>5.</t>
    <phoneticPr fontId="4"/>
  </si>
  <si>
    <t>8.</t>
    <phoneticPr fontId="4"/>
  </si>
  <si>
    <t>25</t>
    <phoneticPr fontId="4"/>
  </si>
  <si>
    <t>六呂瀬山古墳群</t>
    <rPh sb="0" eb="1">
      <t>ロク</t>
    </rPh>
    <rPh sb="1" eb="2">
      <t>ロ</t>
    </rPh>
    <rPh sb="2" eb="3">
      <t>セ</t>
    </rPh>
    <rPh sb="3" eb="4">
      <t>ヤマ</t>
    </rPh>
    <rPh sb="4" eb="6">
      <t>コフン</t>
    </rPh>
    <rPh sb="6" eb="7">
      <t>グン</t>
    </rPh>
    <phoneticPr fontId="4"/>
  </si>
  <si>
    <t>丸岡町上久米田42字飛谷山</t>
    <rPh sb="0" eb="3">
      <t>マルオカチョウ</t>
    </rPh>
    <rPh sb="3" eb="4">
      <t>カミ</t>
    </rPh>
    <rPh sb="4" eb="7">
      <t>クメダ</t>
    </rPh>
    <rPh sb="9" eb="10">
      <t>ジ</t>
    </rPh>
    <rPh sb="10" eb="11">
      <t>ト</t>
    </rPh>
    <rPh sb="11" eb="12">
      <t>タニ</t>
    </rPh>
    <rPh sb="12" eb="13">
      <t>ヤマ</t>
    </rPh>
    <phoneticPr fontId="4"/>
  </si>
  <si>
    <t>2.</t>
    <phoneticPr fontId="4"/>
  </si>
  <si>
    <t>16</t>
    <phoneticPr fontId="4"/>
  </si>
  <si>
    <t>名勝</t>
    <rPh sb="0" eb="2">
      <t>メイショウ</t>
    </rPh>
    <phoneticPr fontId="4"/>
  </si>
  <si>
    <t>滝谷寺庭園</t>
    <rPh sb="0" eb="2">
      <t>タキタニ</t>
    </rPh>
    <rPh sb="2" eb="3">
      <t>テラ</t>
    </rPh>
    <rPh sb="3" eb="5">
      <t>テイエン</t>
    </rPh>
    <phoneticPr fontId="4"/>
  </si>
  <si>
    <t>4.</t>
    <phoneticPr fontId="4"/>
  </si>
  <si>
    <t>12.</t>
    <phoneticPr fontId="4"/>
  </si>
  <si>
    <t>17</t>
    <phoneticPr fontId="4"/>
  </si>
  <si>
    <t>名勝天然記念物</t>
    <rPh sb="0" eb="2">
      <t>メイショウ</t>
    </rPh>
    <rPh sb="2" eb="4">
      <t>テンネン</t>
    </rPh>
    <rPh sb="4" eb="7">
      <t>キネンブツ</t>
    </rPh>
    <phoneticPr fontId="4"/>
  </si>
  <si>
    <t>東尋坊</t>
    <rPh sb="0" eb="3">
      <t>トウジンボウ</t>
    </rPh>
    <phoneticPr fontId="4"/>
  </si>
  <si>
    <t>三国町宿、米ケ脇、安島、
陣ヶ岡、崎、梶、浜地</t>
    <rPh sb="0" eb="3">
      <t>ミクニチョウ</t>
    </rPh>
    <rPh sb="3" eb="4">
      <t>シュク</t>
    </rPh>
    <rPh sb="5" eb="8">
      <t>コメガワキ</t>
    </rPh>
    <rPh sb="9" eb="11">
      <t>アントウ</t>
    </rPh>
    <rPh sb="13" eb="16">
      <t>ジンガオカ</t>
    </rPh>
    <rPh sb="17" eb="18">
      <t>サキ</t>
    </rPh>
    <rPh sb="19" eb="20">
      <t>カジ</t>
    </rPh>
    <rPh sb="21" eb="22">
      <t>ハマ</t>
    </rPh>
    <rPh sb="22" eb="23">
      <t>チ</t>
    </rPh>
    <phoneticPr fontId="4"/>
  </si>
  <si>
    <t>10.</t>
    <phoneticPr fontId="4"/>
  </si>
  <si>
    <t>6.</t>
    <phoneticPr fontId="4"/>
  </si>
  <si>
    <t>7</t>
    <phoneticPr fontId="4"/>
  </si>
  <si>
    <t>アラレガコ生息地</t>
    <rPh sb="5" eb="8">
      <t>セイソクチ</t>
    </rPh>
    <phoneticPr fontId="4"/>
  </si>
  <si>
    <t>丸岡町(九頭竜川　大野市花房～福井市舟橋の範囲)</t>
    <rPh sb="0" eb="3">
      <t>マルオカチョウ</t>
    </rPh>
    <rPh sb="4" eb="8">
      <t>クズリュウガワ</t>
    </rPh>
    <rPh sb="9" eb="12">
      <t>オオノシ</t>
    </rPh>
    <rPh sb="12" eb="13">
      <t>ハナ</t>
    </rPh>
    <rPh sb="13" eb="14">
      <t>フサ</t>
    </rPh>
    <rPh sb="15" eb="18">
      <t>フクイシ</t>
    </rPh>
    <rPh sb="18" eb="20">
      <t>フナハシ</t>
    </rPh>
    <rPh sb="21" eb="23">
      <t>ハンイ</t>
    </rPh>
    <phoneticPr fontId="4"/>
  </si>
  <si>
    <t>県指定</t>
    <rPh sb="0" eb="1">
      <t>ケン</t>
    </rPh>
    <rPh sb="1" eb="3">
      <t>シテイ</t>
    </rPh>
    <phoneticPr fontId="4"/>
  </si>
  <si>
    <t>(ｲ)有形文化財</t>
    <rPh sb="3" eb="5">
      <t>ユウケイ</t>
    </rPh>
    <rPh sb="5" eb="8">
      <t>ブンカザイ</t>
    </rPh>
    <phoneticPr fontId="4"/>
  </si>
  <si>
    <t>建　　造　　物</t>
    <rPh sb="0" eb="1">
      <t>ケン</t>
    </rPh>
    <rPh sb="3" eb="4">
      <t>ゾウ</t>
    </rPh>
    <rPh sb="6" eb="7">
      <t>ブツ</t>
    </rPh>
    <phoneticPr fontId="4"/>
  </si>
  <si>
    <t>大湊神社本殿</t>
    <rPh sb="0" eb="2">
      <t>オオミナト</t>
    </rPh>
    <rPh sb="2" eb="4">
      <t>ジンジャ</t>
    </rPh>
    <rPh sb="4" eb="6">
      <t>ホンデン</t>
    </rPh>
    <phoneticPr fontId="4"/>
  </si>
  <si>
    <t>三国町安島</t>
    <rPh sb="0" eb="3">
      <t>ミクニチョウ</t>
    </rPh>
    <rPh sb="3" eb="5">
      <t>アントウ</t>
    </rPh>
    <phoneticPr fontId="4"/>
  </si>
  <si>
    <t>大湊神社</t>
    <rPh sb="0" eb="2">
      <t>オオミナト</t>
    </rPh>
    <rPh sb="2" eb="4">
      <t>ジンジャ</t>
    </rPh>
    <phoneticPr fontId="4"/>
  </si>
  <si>
    <t>28.</t>
    <phoneticPr fontId="4"/>
  </si>
  <si>
    <t>3.</t>
    <phoneticPr fontId="4"/>
  </si>
  <si>
    <t>19</t>
    <phoneticPr fontId="4"/>
  </si>
  <si>
    <t>大湊神社拝殿</t>
    <rPh sb="0" eb="2">
      <t>オオミナト</t>
    </rPh>
    <rPh sb="2" eb="4">
      <t>ジンジャ</t>
    </rPh>
    <rPh sb="4" eb="6">
      <t>ハイデン</t>
    </rPh>
    <phoneticPr fontId="4"/>
  </si>
  <si>
    <t>46.</t>
    <phoneticPr fontId="4"/>
  </si>
  <si>
    <r>
      <t>三國神社随身門
　</t>
    </r>
    <r>
      <rPr>
        <sz val="6"/>
        <rFont val="ＭＳ Ｐゴシック"/>
        <family val="3"/>
        <charset val="128"/>
      </rPr>
      <t>附「元治二年正月雑記」、「慶応元年五月御門普請中雑記」、「慶応四年雑記」</t>
    </r>
    <rPh sb="0" eb="2">
      <t>ミクニ</t>
    </rPh>
    <rPh sb="2" eb="4">
      <t>ジンジャ</t>
    </rPh>
    <rPh sb="4" eb="6">
      <t>ズイシン</t>
    </rPh>
    <rPh sb="6" eb="7">
      <t>モン</t>
    </rPh>
    <rPh sb="9" eb="10">
      <t>ツ</t>
    </rPh>
    <rPh sb="11" eb="13">
      <t>ゲンジ</t>
    </rPh>
    <rPh sb="13" eb="15">
      <t>２ネン</t>
    </rPh>
    <rPh sb="15" eb="17">
      <t>ショウガツ</t>
    </rPh>
    <rPh sb="17" eb="19">
      <t>ザッキ</t>
    </rPh>
    <rPh sb="22" eb="24">
      <t>ケイオウ</t>
    </rPh>
    <rPh sb="24" eb="26">
      <t>ガンネン</t>
    </rPh>
    <rPh sb="26" eb="28">
      <t>ゴガツ</t>
    </rPh>
    <rPh sb="28" eb="30">
      <t>ゴモン</t>
    </rPh>
    <rPh sb="30" eb="32">
      <t>フシン</t>
    </rPh>
    <rPh sb="32" eb="33">
      <t>チュウ</t>
    </rPh>
    <rPh sb="33" eb="35">
      <t>ザッキ</t>
    </rPh>
    <rPh sb="38" eb="40">
      <t>ケイオウ</t>
    </rPh>
    <rPh sb="40" eb="42">
      <t>４ネン</t>
    </rPh>
    <rPh sb="42" eb="44">
      <t>ザッキ</t>
    </rPh>
    <phoneticPr fontId="4"/>
  </si>
  <si>
    <t>三国町山王6丁目2-80</t>
    <rPh sb="0" eb="3">
      <t>ミクニチョウ</t>
    </rPh>
    <rPh sb="6" eb="8">
      <t>チョウメ</t>
    </rPh>
    <phoneticPr fontId="4"/>
  </si>
  <si>
    <t>三国神社</t>
    <rPh sb="0" eb="2">
      <t>ミクニ</t>
    </rPh>
    <rPh sb="2" eb="4">
      <t>ジンジャ</t>
    </rPh>
    <phoneticPr fontId="4"/>
  </si>
  <si>
    <t>19.</t>
    <phoneticPr fontId="4"/>
  </si>
  <si>
    <t>20</t>
    <phoneticPr fontId="4"/>
  </si>
  <si>
    <t>瀧谷寺新殿(客殿)</t>
    <rPh sb="0" eb="1">
      <t>タキ</t>
    </rPh>
    <rPh sb="1" eb="2">
      <t>タニ</t>
    </rPh>
    <rPh sb="2" eb="3">
      <t>ジ</t>
    </rPh>
    <rPh sb="3" eb="4">
      <t>シン</t>
    </rPh>
    <rPh sb="4" eb="5">
      <t>デン</t>
    </rPh>
    <rPh sb="6" eb="7">
      <t>キャク</t>
    </rPh>
    <rPh sb="7" eb="8">
      <t>デン</t>
    </rPh>
    <phoneticPr fontId="4"/>
  </si>
  <si>
    <t>三国町滝谷1丁目7-15</t>
    <rPh sb="0" eb="2">
      <t>ミクニ</t>
    </rPh>
    <rPh sb="2" eb="3">
      <t>マチ</t>
    </rPh>
    <rPh sb="3" eb="4">
      <t>タキ</t>
    </rPh>
    <rPh sb="4" eb="5">
      <t>タニ</t>
    </rPh>
    <rPh sb="6" eb="8">
      <t>チョウメ</t>
    </rPh>
    <phoneticPr fontId="4"/>
  </si>
  <si>
    <t>瀧谷寺</t>
    <rPh sb="0" eb="1">
      <t>タキ</t>
    </rPh>
    <rPh sb="1" eb="2">
      <t>タニ</t>
    </rPh>
    <rPh sb="2" eb="3">
      <t>ジ</t>
    </rPh>
    <phoneticPr fontId="4"/>
  </si>
  <si>
    <t>26.</t>
    <phoneticPr fontId="4"/>
  </si>
  <si>
    <t>28</t>
    <phoneticPr fontId="4"/>
  </si>
  <si>
    <t>新保春日神社本殿</t>
    <rPh sb="0" eb="2">
      <t>シンボ</t>
    </rPh>
    <rPh sb="2" eb="4">
      <t>カスガ</t>
    </rPh>
    <rPh sb="4" eb="6">
      <t>ジンジャ</t>
    </rPh>
    <rPh sb="6" eb="8">
      <t>ホンデン</t>
    </rPh>
    <phoneticPr fontId="4"/>
  </si>
  <si>
    <t>三国町新保18-16</t>
    <rPh sb="0" eb="3">
      <t>ミクニチョウ</t>
    </rPh>
    <rPh sb="3" eb="5">
      <t>シンボ</t>
    </rPh>
    <phoneticPr fontId="4"/>
  </si>
  <si>
    <t>春日神社</t>
    <rPh sb="0" eb="2">
      <t>カスガ</t>
    </rPh>
    <rPh sb="2" eb="4">
      <t>ジンジャ</t>
    </rPh>
    <phoneticPr fontId="4"/>
  </si>
  <si>
    <t>絵　　　画</t>
    <rPh sb="0" eb="1">
      <t>エ</t>
    </rPh>
    <rPh sb="4" eb="5">
      <t>ガ</t>
    </rPh>
    <phoneticPr fontId="4"/>
  </si>
  <si>
    <t>紙本淡彩　神農図（山田道安筆、策彦賛）</t>
    <rPh sb="0" eb="1">
      <t>カミ</t>
    </rPh>
    <rPh sb="1" eb="2">
      <t>ホン</t>
    </rPh>
    <rPh sb="2" eb="3">
      <t>タン</t>
    </rPh>
    <rPh sb="3" eb="4">
      <t>サイ</t>
    </rPh>
    <rPh sb="5" eb="6">
      <t>カミ</t>
    </rPh>
    <rPh sb="6" eb="7">
      <t>ノウ</t>
    </rPh>
    <rPh sb="7" eb="8">
      <t>ズ</t>
    </rPh>
    <rPh sb="9" eb="11">
      <t>ヤマダ</t>
    </rPh>
    <rPh sb="11" eb="12">
      <t>ドウ</t>
    </rPh>
    <rPh sb="12" eb="13">
      <t>アン</t>
    </rPh>
    <rPh sb="13" eb="14">
      <t>ヒツ</t>
    </rPh>
    <rPh sb="15" eb="16">
      <t>サク</t>
    </rPh>
    <rPh sb="16" eb="17">
      <t>ヒコ</t>
    </rPh>
    <rPh sb="17" eb="18">
      <t>サン</t>
    </rPh>
    <phoneticPr fontId="4"/>
  </si>
  <si>
    <t>三国町南本町4丁目</t>
    <rPh sb="0" eb="3">
      <t>ミクニチョウ</t>
    </rPh>
    <rPh sb="3" eb="6">
      <t>ミナミホンマチ</t>
    </rPh>
    <rPh sb="7" eb="9">
      <t>チョウメ</t>
    </rPh>
    <phoneticPr fontId="4"/>
  </si>
  <si>
    <t>個人</t>
    <rPh sb="0" eb="2">
      <t>コジン</t>
    </rPh>
    <phoneticPr fontId="4"/>
  </si>
  <si>
    <t>28.</t>
    <phoneticPr fontId="4"/>
  </si>
  <si>
    <t>3.</t>
    <phoneticPr fontId="4"/>
  </si>
  <si>
    <t>19</t>
    <phoneticPr fontId="4"/>
  </si>
  <si>
    <t>絹本著色　聖徳太子絵伝</t>
    <rPh sb="0" eb="1">
      <t>キヌ</t>
    </rPh>
    <rPh sb="1" eb="2">
      <t>ボン</t>
    </rPh>
    <rPh sb="2" eb="3">
      <t>チョ</t>
    </rPh>
    <rPh sb="3" eb="4">
      <t>イロ</t>
    </rPh>
    <rPh sb="5" eb="9">
      <t>ショウトクタイシ</t>
    </rPh>
    <rPh sb="9" eb="10">
      <t>エ</t>
    </rPh>
    <rPh sb="10" eb="11">
      <t>デン</t>
    </rPh>
    <phoneticPr fontId="4"/>
  </si>
  <si>
    <t>6幅</t>
    <rPh sb="1" eb="2">
      <t>フク</t>
    </rPh>
    <phoneticPr fontId="4"/>
  </si>
  <si>
    <t>三国町黒目2-7</t>
    <rPh sb="0" eb="3">
      <t>ミクニチョウ</t>
    </rPh>
    <rPh sb="3" eb="5">
      <t>クロメ</t>
    </rPh>
    <phoneticPr fontId="4"/>
  </si>
  <si>
    <t>称名寺</t>
    <rPh sb="0" eb="1">
      <t>ショウ</t>
    </rPh>
    <rPh sb="1" eb="2">
      <t>メイ</t>
    </rPh>
    <rPh sb="2" eb="3">
      <t>デラ</t>
    </rPh>
    <phoneticPr fontId="4"/>
  </si>
  <si>
    <t>42.</t>
    <phoneticPr fontId="4"/>
  </si>
  <si>
    <t>2.</t>
    <phoneticPr fontId="4"/>
  </si>
  <si>
    <t>3</t>
    <phoneticPr fontId="4"/>
  </si>
  <si>
    <t>絹本著色　白山参詣曼荼羅図</t>
    <rPh sb="0" eb="2">
      <t>ケンポン</t>
    </rPh>
    <rPh sb="2" eb="4">
      <t>チャクショク</t>
    </rPh>
    <rPh sb="5" eb="7">
      <t>ハクサン</t>
    </rPh>
    <rPh sb="7" eb="9">
      <t>サンケイ</t>
    </rPh>
    <rPh sb="9" eb="12">
      <t>マンダラ</t>
    </rPh>
    <rPh sb="12" eb="13">
      <t>ズ</t>
    </rPh>
    <phoneticPr fontId="4"/>
  </si>
  <si>
    <t>丸岡町石城戸</t>
    <rPh sb="0" eb="2">
      <t>マルオカ</t>
    </rPh>
    <rPh sb="2" eb="3">
      <t>マチ</t>
    </rPh>
    <rPh sb="3" eb="4">
      <t>イシ</t>
    </rPh>
    <rPh sb="4" eb="5">
      <t>シロ</t>
    </rPh>
    <rPh sb="5" eb="6">
      <t>ト</t>
    </rPh>
    <phoneticPr fontId="4"/>
  </si>
  <si>
    <t>国神神社</t>
    <rPh sb="0" eb="1">
      <t>クニ</t>
    </rPh>
    <rPh sb="1" eb="2">
      <t>カミ</t>
    </rPh>
    <rPh sb="2" eb="4">
      <t>ジンジャ</t>
    </rPh>
    <phoneticPr fontId="4"/>
  </si>
  <si>
    <t>26.</t>
    <phoneticPr fontId="4"/>
  </si>
  <si>
    <t>28</t>
    <phoneticPr fontId="4"/>
  </si>
  <si>
    <t>彫　　　刻</t>
    <rPh sb="0" eb="1">
      <t>チョウ</t>
    </rPh>
    <rPh sb="4" eb="5">
      <t>コク</t>
    </rPh>
    <phoneticPr fontId="4"/>
  </si>
  <si>
    <t>木造　如意輪観音菩薩坐像</t>
    <rPh sb="0" eb="2">
      <t>モクゾウ</t>
    </rPh>
    <rPh sb="3" eb="6">
      <t>ニョイリン</t>
    </rPh>
    <rPh sb="6" eb="8">
      <t>カンノン</t>
    </rPh>
    <rPh sb="8" eb="10">
      <t>ボサツ</t>
    </rPh>
    <rPh sb="10" eb="12">
      <t>ザゾウ</t>
    </rPh>
    <phoneticPr fontId="4"/>
  </si>
  <si>
    <t>1躯</t>
    <rPh sb="1" eb="2">
      <t>ムクロ</t>
    </rPh>
    <phoneticPr fontId="4"/>
  </si>
  <si>
    <t>春江町本堂1-30</t>
    <rPh sb="0" eb="3">
      <t>ハルエチョウ</t>
    </rPh>
    <rPh sb="3" eb="5">
      <t>ホンドウ</t>
    </rPh>
    <phoneticPr fontId="4"/>
  </si>
  <si>
    <t>本堂区</t>
    <rPh sb="0" eb="2">
      <t>ホンドウ</t>
    </rPh>
    <rPh sb="2" eb="3">
      <t>ク</t>
    </rPh>
    <phoneticPr fontId="4"/>
  </si>
  <si>
    <t>32.</t>
    <phoneticPr fontId="4"/>
  </si>
  <si>
    <t>11</t>
    <phoneticPr fontId="4"/>
  </si>
  <si>
    <t>木造　神像伊邪奈岐命</t>
    <rPh sb="0" eb="2">
      <t>モクゾウ</t>
    </rPh>
    <rPh sb="3" eb="4">
      <t>カミ</t>
    </rPh>
    <rPh sb="4" eb="5">
      <t>ゾウ</t>
    </rPh>
    <rPh sb="5" eb="6">
      <t>イ</t>
    </rPh>
    <rPh sb="6" eb="7">
      <t>ジャ</t>
    </rPh>
    <rPh sb="7" eb="8">
      <t>ナ</t>
    </rPh>
    <rPh sb="8" eb="9">
      <t>チマタ</t>
    </rPh>
    <rPh sb="9" eb="10">
      <t>メイ</t>
    </rPh>
    <phoneticPr fontId="4"/>
  </si>
  <si>
    <t>1躯</t>
    <rPh sb="1" eb="2">
      <t>ク</t>
    </rPh>
    <phoneticPr fontId="4"/>
  </si>
  <si>
    <t>34.</t>
    <phoneticPr fontId="4"/>
  </si>
  <si>
    <t>9.</t>
    <phoneticPr fontId="4"/>
  </si>
  <si>
    <t>1</t>
    <phoneticPr fontId="4"/>
  </si>
  <si>
    <t>木造　阿弥陀如来坐像</t>
    <rPh sb="0" eb="2">
      <t>モクゾウ</t>
    </rPh>
    <rPh sb="3" eb="6">
      <t>アミダ</t>
    </rPh>
    <rPh sb="6" eb="8">
      <t>ニョライ</t>
    </rPh>
    <rPh sb="8" eb="10">
      <t>ザゾウ</t>
    </rPh>
    <phoneticPr fontId="4"/>
  </si>
  <si>
    <t>坂井町東荒井</t>
    <rPh sb="0" eb="2">
      <t>サカイ</t>
    </rPh>
    <rPh sb="2" eb="3">
      <t>チョウ</t>
    </rPh>
    <rPh sb="3" eb="4">
      <t>ヒガシ</t>
    </rPh>
    <rPh sb="4" eb="6">
      <t>アライ</t>
    </rPh>
    <phoneticPr fontId="4"/>
  </si>
  <si>
    <t>48.</t>
    <phoneticPr fontId="4"/>
  </si>
  <si>
    <t>5.</t>
    <phoneticPr fontId="4"/>
  </si>
  <si>
    <t>木造　黒漆塗厨子</t>
    <rPh sb="0" eb="2">
      <t>モクゾウ</t>
    </rPh>
    <rPh sb="3" eb="4">
      <t>クロ</t>
    </rPh>
    <rPh sb="4" eb="5">
      <t>ウルシ</t>
    </rPh>
    <rPh sb="5" eb="6">
      <t>ヌリ</t>
    </rPh>
    <rPh sb="6" eb="8">
      <t>ズシ</t>
    </rPh>
    <phoneticPr fontId="4"/>
  </si>
  <si>
    <t>坂井町下兵庫</t>
    <rPh sb="0" eb="2">
      <t>サカイ</t>
    </rPh>
    <rPh sb="2" eb="3">
      <t>チョウ</t>
    </rPh>
    <rPh sb="3" eb="6">
      <t>シモヒョウゴ</t>
    </rPh>
    <phoneticPr fontId="4"/>
  </si>
  <si>
    <t>27</t>
    <phoneticPr fontId="4"/>
  </si>
  <si>
    <t>31</t>
    <phoneticPr fontId="4"/>
  </si>
  <si>
    <t>書籍・典籍・古文書</t>
    <rPh sb="0" eb="2">
      <t>ショセキ</t>
    </rPh>
    <rPh sb="3" eb="4">
      <t>テン</t>
    </rPh>
    <rPh sb="4" eb="5">
      <t>セキ</t>
    </rPh>
    <rPh sb="6" eb="9">
      <t>フルブンショ</t>
    </rPh>
    <phoneticPr fontId="4"/>
  </si>
  <si>
    <t>巻子本　浄土三部経</t>
    <rPh sb="0" eb="1">
      <t>マ</t>
    </rPh>
    <rPh sb="1" eb="2">
      <t>コ</t>
    </rPh>
    <rPh sb="2" eb="3">
      <t>ホン</t>
    </rPh>
    <rPh sb="4" eb="6">
      <t>ジョウド</t>
    </rPh>
    <rPh sb="6" eb="8">
      <t>サンブ</t>
    </rPh>
    <rPh sb="8" eb="9">
      <t>キョウ</t>
    </rPh>
    <phoneticPr fontId="4"/>
  </si>
  <si>
    <t>4巻</t>
    <rPh sb="1" eb="2">
      <t>カン</t>
    </rPh>
    <phoneticPr fontId="4"/>
  </si>
  <si>
    <t>55.</t>
    <phoneticPr fontId="4"/>
  </si>
  <si>
    <t>瀧谷寺文書・聖教</t>
    <rPh sb="0" eb="1">
      <t>タキ</t>
    </rPh>
    <rPh sb="1" eb="2">
      <t>タニ</t>
    </rPh>
    <rPh sb="2" eb="3">
      <t>ジ</t>
    </rPh>
    <rPh sb="3" eb="5">
      <t>モンジョ</t>
    </rPh>
    <rPh sb="6" eb="8">
      <t>セイキョウ</t>
    </rPh>
    <phoneticPr fontId="4"/>
  </si>
  <si>
    <t>2217点</t>
    <rPh sb="4" eb="5">
      <t>テン</t>
    </rPh>
    <phoneticPr fontId="4"/>
  </si>
  <si>
    <t>三国町瀧谷1丁目7-15</t>
    <phoneticPr fontId="4"/>
  </si>
  <si>
    <t>瀧谷寺</t>
    <phoneticPr fontId="4"/>
  </si>
  <si>
    <t>太刀　銘　守次</t>
    <rPh sb="0" eb="2">
      <t>タチ</t>
    </rPh>
    <rPh sb="3" eb="4">
      <t>メイ</t>
    </rPh>
    <rPh sb="5" eb="6">
      <t>モリ</t>
    </rPh>
    <rPh sb="6" eb="7">
      <t>ツギ</t>
    </rPh>
    <phoneticPr fontId="4"/>
  </si>
  <si>
    <t>1口</t>
    <rPh sb="1" eb="2">
      <t>クチ</t>
    </rPh>
    <phoneticPr fontId="4"/>
  </si>
  <si>
    <t>7.</t>
    <phoneticPr fontId="4"/>
  </si>
  <si>
    <t>30</t>
    <phoneticPr fontId="4"/>
  </si>
  <si>
    <t>考古資料</t>
    <rPh sb="0" eb="2">
      <t>コウコ</t>
    </rPh>
    <rPh sb="2" eb="4">
      <t>シリョウ</t>
    </rPh>
    <phoneticPr fontId="4"/>
  </si>
  <si>
    <t>袈裟襷文銅鐸</t>
    <rPh sb="0" eb="2">
      <t>ケサ</t>
    </rPh>
    <rPh sb="2" eb="3">
      <t>タスキ</t>
    </rPh>
    <rPh sb="3" eb="4">
      <t>ブン</t>
    </rPh>
    <rPh sb="4" eb="6">
      <t>ドウタク</t>
    </rPh>
    <phoneticPr fontId="4"/>
  </si>
  <si>
    <t>三国町緑ヶ丘4丁目2-1</t>
    <rPh sb="0" eb="3">
      <t>ミクニチョウ</t>
    </rPh>
    <rPh sb="3" eb="6">
      <t>ミドリガオカ</t>
    </rPh>
    <rPh sb="7" eb="9">
      <t>チョウメ</t>
    </rPh>
    <phoneticPr fontId="4"/>
  </si>
  <si>
    <t>57.</t>
    <phoneticPr fontId="4"/>
  </si>
  <si>
    <t>4.</t>
    <phoneticPr fontId="4"/>
  </si>
  <si>
    <t>23</t>
    <phoneticPr fontId="4"/>
  </si>
  <si>
    <t>木立神社立願文</t>
    <rPh sb="0" eb="2">
      <t>コダチ</t>
    </rPh>
    <rPh sb="2" eb="4">
      <t>ジンジャ</t>
    </rPh>
    <rPh sb="4" eb="6">
      <t>リツガン</t>
    </rPh>
    <rPh sb="6" eb="7">
      <t>ブン</t>
    </rPh>
    <phoneticPr fontId="4"/>
  </si>
  <si>
    <t>1紙</t>
    <rPh sb="1" eb="2">
      <t>カミ</t>
    </rPh>
    <phoneticPr fontId="4"/>
  </si>
  <si>
    <t>板碑</t>
    <rPh sb="0" eb="1">
      <t>イタ</t>
    </rPh>
    <rPh sb="1" eb="2">
      <t>ヒ</t>
    </rPh>
    <phoneticPr fontId="4"/>
  </si>
  <si>
    <t>春江町井向</t>
    <rPh sb="0" eb="3">
      <t>ハルエチョウ</t>
    </rPh>
    <rPh sb="3" eb="4">
      <t>イ</t>
    </rPh>
    <rPh sb="4" eb="5">
      <t>ム</t>
    </rPh>
    <phoneticPr fontId="4"/>
  </si>
  <si>
    <t>井向区</t>
    <rPh sb="0" eb="2">
      <t>イムカイ</t>
    </rPh>
    <rPh sb="2" eb="3">
      <t>ク</t>
    </rPh>
    <phoneticPr fontId="4"/>
  </si>
  <si>
    <t>8</t>
    <phoneticPr fontId="4"/>
  </si>
  <si>
    <t>(ﾛ)民俗文化財</t>
    <rPh sb="3" eb="5">
      <t>ミンゾク</t>
    </rPh>
    <rPh sb="5" eb="8">
      <t>ブンカザイ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</si>
  <si>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</si>
  <si>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日向神楽</t>
    <rPh sb="0" eb="2">
      <t>ヒュウガ</t>
    </rPh>
    <rPh sb="2" eb="4">
      <t>カグラ</t>
    </rPh>
    <phoneticPr fontId="4"/>
  </si>
  <si>
    <t>丸岡町長畝</t>
    <rPh sb="0" eb="3">
      <t>マルオカチョウ</t>
    </rPh>
    <rPh sb="3" eb="5">
      <t>ノウネ</t>
    </rPh>
    <phoneticPr fontId="4"/>
  </si>
  <si>
    <t>長畝日向神楽保存会</t>
    <rPh sb="0" eb="2">
      <t>ノウネ</t>
    </rPh>
    <rPh sb="2" eb="4">
      <t>ヒュウガ</t>
    </rPh>
    <rPh sb="4" eb="6">
      <t>カグラ</t>
    </rPh>
    <rPh sb="6" eb="9">
      <t>ホゾンカイ</t>
    </rPh>
    <phoneticPr fontId="4"/>
  </si>
  <si>
    <t>表児の米</t>
    <rPh sb="0" eb="2">
      <t>ヒョウジ</t>
    </rPh>
    <rPh sb="3" eb="4">
      <t>ベイ</t>
    </rPh>
    <phoneticPr fontId="4"/>
  </si>
  <si>
    <t>丸岡町北横地</t>
    <rPh sb="0" eb="3">
      <t>マルオカチョウ</t>
    </rPh>
    <rPh sb="3" eb="4">
      <t>キタ</t>
    </rPh>
    <rPh sb="4" eb="5">
      <t>ヨコ</t>
    </rPh>
    <rPh sb="5" eb="6">
      <t>ジ</t>
    </rPh>
    <phoneticPr fontId="4"/>
  </si>
  <si>
    <t>北横地表児の米保存会</t>
    <rPh sb="0" eb="3">
      <t>キタヨコジ</t>
    </rPh>
    <rPh sb="3" eb="4">
      <t>ヒョウ</t>
    </rPh>
    <rPh sb="4" eb="5">
      <t>ジ</t>
    </rPh>
    <rPh sb="6" eb="7">
      <t>コメ</t>
    </rPh>
    <rPh sb="7" eb="9">
      <t>ホゾン</t>
    </rPh>
    <rPh sb="9" eb="10">
      <t>カイ</t>
    </rPh>
    <phoneticPr fontId="4"/>
  </si>
  <si>
    <t>37.</t>
    <phoneticPr fontId="4"/>
  </si>
  <si>
    <t>15</t>
    <phoneticPr fontId="4"/>
  </si>
  <si>
    <t>舟寄踊</t>
    <rPh sb="0" eb="2">
      <t>フナヨセ</t>
    </rPh>
    <rPh sb="2" eb="3">
      <t>オド</t>
    </rPh>
    <phoneticPr fontId="4"/>
  </si>
  <si>
    <t>丸岡町舟寄</t>
    <rPh sb="0" eb="3">
      <t>マルオカチョウ</t>
    </rPh>
    <rPh sb="3" eb="5">
      <t>フナヨセ</t>
    </rPh>
    <phoneticPr fontId="4"/>
  </si>
  <si>
    <t>舟寄踊保存会</t>
    <rPh sb="0" eb="2">
      <t>フナヨセ</t>
    </rPh>
    <rPh sb="2" eb="3">
      <t>オド</t>
    </rPh>
    <rPh sb="3" eb="6">
      <t>ホゾンカイ</t>
    </rPh>
    <phoneticPr fontId="4"/>
  </si>
  <si>
    <t>16.</t>
    <phoneticPr fontId="4"/>
  </si>
  <si>
    <t>20</t>
    <phoneticPr fontId="4"/>
  </si>
  <si>
    <t>なんぼや踊り唄</t>
    <rPh sb="4" eb="5">
      <t>オド</t>
    </rPh>
    <rPh sb="6" eb="7">
      <t>ウタ</t>
    </rPh>
    <phoneticPr fontId="4"/>
  </si>
  <si>
    <t>三国町安島</t>
    <rPh sb="0" eb="2">
      <t>ミクニ</t>
    </rPh>
    <rPh sb="2" eb="3">
      <t>マチ</t>
    </rPh>
    <rPh sb="3" eb="4">
      <t>アン</t>
    </rPh>
    <rPh sb="4" eb="5">
      <t>トウ</t>
    </rPh>
    <phoneticPr fontId="4"/>
  </si>
  <si>
    <t>なんぼや保存会</t>
    <rPh sb="4" eb="7">
      <t>ホゾンカイ</t>
    </rPh>
    <phoneticPr fontId="4"/>
  </si>
  <si>
    <t>18.</t>
    <phoneticPr fontId="4"/>
  </si>
  <si>
    <t>25</t>
    <phoneticPr fontId="4"/>
  </si>
  <si>
    <t>三國神社例大祭三国祭</t>
    <rPh sb="0" eb="2">
      <t>ミクニ</t>
    </rPh>
    <rPh sb="2" eb="4">
      <t>ジンジャ</t>
    </rPh>
    <rPh sb="4" eb="7">
      <t>レイタイサイ</t>
    </rPh>
    <rPh sb="7" eb="9">
      <t>ミクニ</t>
    </rPh>
    <rPh sb="9" eb="10">
      <t>マツリ</t>
    </rPh>
    <phoneticPr fontId="4"/>
  </si>
  <si>
    <t>三国町</t>
    <rPh sb="0" eb="3">
      <t>ミクニチョウ</t>
    </rPh>
    <phoneticPr fontId="4"/>
  </si>
  <si>
    <t>三國神社氏子会</t>
    <rPh sb="0" eb="2">
      <t>ミクニ</t>
    </rPh>
    <rPh sb="2" eb="4">
      <t>ジンジャ</t>
    </rPh>
    <rPh sb="4" eb="6">
      <t>ウジコ</t>
    </rPh>
    <rPh sb="6" eb="7">
      <t>カイ</t>
    </rPh>
    <phoneticPr fontId="4"/>
  </si>
  <si>
    <t>雄島海女の素潜り漁と加工技術</t>
    <rPh sb="0" eb="2">
      <t>オシマ</t>
    </rPh>
    <phoneticPr fontId="4"/>
  </si>
  <si>
    <t>雄島海女保存会</t>
    <phoneticPr fontId="4"/>
  </si>
  <si>
    <t>29.</t>
    <phoneticPr fontId="4"/>
  </si>
  <si>
    <t>史　　　跡</t>
    <rPh sb="0" eb="1">
      <t>シ</t>
    </rPh>
    <rPh sb="4" eb="5">
      <t>アト</t>
    </rPh>
    <phoneticPr fontId="4"/>
  </si>
  <si>
    <t>新田義貞公墓所</t>
    <rPh sb="0" eb="2">
      <t>ニッタ</t>
    </rPh>
    <rPh sb="2" eb="4">
      <t>ヨシサダ</t>
    </rPh>
    <rPh sb="4" eb="5">
      <t>コウ</t>
    </rPh>
    <rPh sb="5" eb="7">
      <t>ボショ</t>
    </rPh>
    <phoneticPr fontId="4"/>
  </si>
  <si>
    <t>丸岡町長崎19-5</t>
    <rPh sb="0" eb="3">
      <t>マルオカチョウ</t>
    </rPh>
    <rPh sb="3" eb="5">
      <t>ナガサキ</t>
    </rPh>
    <phoneticPr fontId="4"/>
  </si>
  <si>
    <t>椀貸山古墳</t>
    <rPh sb="0" eb="1">
      <t>ワン</t>
    </rPh>
    <rPh sb="1" eb="2">
      <t>カ</t>
    </rPh>
    <rPh sb="2" eb="3">
      <t>ヤマ</t>
    </rPh>
    <rPh sb="3" eb="5">
      <t>コフン</t>
    </rPh>
    <phoneticPr fontId="4"/>
  </si>
  <si>
    <t>丸岡町坪江37-1</t>
    <rPh sb="0" eb="3">
      <t>マルオカチョウ</t>
    </rPh>
    <rPh sb="3" eb="4">
      <t>ツボ</t>
    </rPh>
    <rPh sb="4" eb="5">
      <t>エ</t>
    </rPh>
    <phoneticPr fontId="4"/>
  </si>
  <si>
    <t>西谷遺跡</t>
    <rPh sb="0" eb="2">
      <t>ニシタニ</t>
    </rPh>
    <rPh sb="2" eb="4">
      <t>イセキ</t>
    </rPh>
    <phoneticPr fontId="4"/>
  </si>
  <si>
    <t>三国町西谷17-42</t>
    <rPh sb="0" eb="3">
      <t>ミクニチョウ</t>
    </rPh>
    <rPh sb="3" eb="5">
      <t>ニシタニ</t>
    </rPh>
    <phoneticPr fontId="4"/>
  </si>
  <si>
    <t>天然記念物</t>
    <rPh sb="0" eb="2">
      <t>テンネン</t>
    </rPh>
    <rPh sb="2" eb="5">
      <t>キネンブツ</t>
    </rPh>
    <phoneticPr fontId="4"/>
  </si>
  <si>
    <t>藤鷲塚のフジ</t>
    <rPh sb="0" eb="1">
      <t>フジ</t>
    </rPh>
    <rPh sb="1" eb="3">
      <t>ワシヅカ</t>
    </rPh>
    <phoneticPr fontId="4"/>
  </si>
  <si>
    <t>春江町藤鷲塚</t>
    <rPh sb="0" eb="3">
      <t>ハルエチョウ</t>
    </rPh>
    <rPh sb="3" eb="4">
      <t>フジ</t>
    </rPh>
    <rPh sb="4" eb="6">
      <t>ワシヅカ</t>
    </rPh>
    <phoneticPr fontId="4"/>
  </si>
  <si>
    <t>藤鷲塚区</t>
    <rPh sb="0" eb="1">
      <t>フジ</t>
    </rPh>
    <rPh sb="1" eb="3">
      <t>ワシヅカ</t>
    </rPh>
    <rPh sb="3" eb="4">
      <t>ク</t>
    </rPh>
    <phoneticPr fontId="4"/>
  </si>
  <si>
    <t>12.</t>
    <phoneticPr fontId="4"/>
  </si>
  <si>
    <t>紀倍神社のオニヒバ</t>
    <rPh sb="0" eb="2">
      <t>キベ</t>
    </rPh>
    <rPh sb="2" eb="4">
      <t>ジンジャ</t>
    </rPh>
    <phoneticPr fontId="4"/>
  </si>
  <si>
    <t>春江町木部西方寺</t>
    <rPh sb="0" eb="3">
      <t>ハルエチョウ</t>
    </rPh>
    <rPh sb="3" eb="5">
      <t>キベ</t>
    </rPh>
    <rPh sb="5" eb="6">
      <t>ニシ</t>
    </rPh>
    <rPh sb="6" eb="7">
      <t>カタ</t>
    </rPh>
    <rPh sb="7" eb="8">
      <t>テラ</t>
    </rPh>
    <phoneticPr fontId="4"/>
  </si>
  <si>
    <t>紀倍神社</t>
    <rPh sb="0" eb="1">
      <t>キ</t>
    </rPh>
    <rPh sb="1" eb="2">
      <t>バイ</t>
    </rPh>
    <rPh sb="2" eb="4">
      <t>ジンジャ</t>
    </rPh>
    <phoneticPr fontId="4"/>
  </si>
  <si>
    <t>39.</t>
    <phoneticPr fontId="4"/>
  </si>
  <si>
    <t>6.</t>
    <phoneticPr fontId="4"/>
  </si>
  <si>
    <t>5</t>
    <phoneticPr fontId="4"/>
  </si>
  <si>
    <t>女形谷のサクラ</t>
    <rPh sb="0" eb="3">
      <t>オナガダニ</t>
    </rPh>
    <phoneticPr fontId="4"/>
  </si>
  <si>
    <t>丸岡町女形谷</t>
    <rPh sb="0" eb="3">
      <t>マルオカチョウ</t>
    </rPh>
    <rPh sb="3" eb="6">
      <t>オナガダニ</t>
    </rPh>
    <phoneticPr fontId="4"/>
  </si>
  <si>
    <t>女形谷区</t>
    <rPh sb="0" eb="3">
      <t>オナガダニ</t>
    </rPh>
    <rPh sb="3" eb="4">
      <t>ク</t>
    </rPh>
    <phoneticPr fontId="4"/>
  </si>
  <si>
    <t>国登録</t>
    <rPh sb="0" eb="1">
      <t>クニ</t>
    </rPh>
    <rPh sb="1" eb="3">
      <t>トウロク</t>
    </rPh>
    <phoneticPr fontId="4"/>
  </si>
  <si>
    <t>(イ)登録有形文化財</t>
    <rPh sb="3" eb="5">
      <t>トウロク</t>
    </rPh>
    <rPh sb="5" eb="7">
      <t>ユウケイ</t>
    </rPh>
    <rPh sb="7" eb="10">
      <t>ブンカザイ</t>
    </rPh>
    <phoneticPr fontId="4"/>
  </si>
  <si>
    <t>登録年月日</t>
    <rPh sb="0" eb="2">
      <t>トウロク</t>
    </rPh>
    <rPh sb="2" eb="5">
      <t>ネンガッピ</t>
    </rPh>
    <phoneticPr fontId="4"/>
  </si>
  <si>
    <t>登録有形文化財</t>
    <rPh sb="0" eb="2">
      <t>トウロク</t>
    </rPh>
    <rPh sb="2" eb="4">
      <t>ユウケイ</t>
    </rPh>
    <rPh sb="4" eb="7">
      <t>ブンカザイ</t>
    </rPh>
    <phoneticPr fontId="4"/>
  </si>
  <si>
    <t>旧森田銀行本店</t>
    <rPh sb="0" eb="1">
      <t>キュウ</t>
    </rPh>
    <rPh sb="1" eb="3">
      <t>モリタ</t>
    </rPh>
    <rPh sb="3" eb="5">
      <t>ギンコウ</t>
    </rPh>
    <rPh sb="5" eb="7">
      <t>ホンテン</t>
    </rPh>
    <phoneticPr fontId="4"/>
  </si>
  <si>
    <t>三国町南本町3丁目217-2</t>
    <rPh sb="0" eb="3">
      <t>ミクニチョウ</t>
    </rPh>
    <rPh sb="3" eb="6">
      <t>ミナミホンチョウ</t>
    </rPh>
    <rPh sb="7" eb="9">
      <t>チョウメ</t>
    </rPh>
    <phoneticPr fontId="4"/>
  </si>
  <si>
    <t>12</t>
    <phoneticPr fontId="4"/>
  </si>
  <si>
    <t>眼鏡橋</t>
    <rPh sb="0" eb="2">
      <t>メガネ</t>
    </rPh>
    <rPh sb="2" eb="3">
      <t>バシ</t>
    </rPh>
    <phoneticPr fontId="4"/>
  </si>
  <si>
    <t>三国町宿</t>
    <rPh sb="0" eb="3">
      <t>ミクニチョウ</t>
    </rPh>
    <rPh sb="3" eb="4">
      <t>シュク</t>
    </rPh>
    <phoneticPr fontId="4"/>
  </si>
  <si>
    <t>旧岸名家住宅主屋</t>
    <rPh sb="0" eb="1">
      <t>キュウ</t>
    </rPh>
    <rPh sb="1" eb="2">
      <t>キシ</t>
    </rPh>
    <rPh sb="2" eb="3">
      <t>ナ</t>
    </rPh>
    <rPh sb="3" eb="4">
      <t>イエ</t>
    </rPh>
    <rPh sb="4" eb="6">
      <t>ジュウタク</t>
    </rPh>
    <rPh sb="6" eb="7">
      <t>シュ</t>
    </rPh>
    <rPh sb="7" eb="8">
      <t>オク</t>
    </rPh>
    <phoneticPr fontId="4"/>
  </si>
  <si>
    <t>三国町北本町4丁目6-54</t>
    <rPh sb="0" eb="3">
      <t>ミクニチョウ</t>
    </rPh>
    <rPh sb="3" eb="6">
      <t>キタホンマチ</t>
    </rPh>
    <rPh sb="7" eb="9">
      <t>チョウメ</t>
    </rPh>
    <phoneticPr fontId="4"/>
  </si>
  <si>
    <t>17.</t>
    <phoneticPr fontId="4"/>
  </si>
  <si>
    <t>魚志楼（松崎家住宅）主屋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シュ</t>
    </rPh>
    <rPh sb="11" eb="12">
      <t>オク</t>
    </rPh>
    <phoneticPr fontId="4"/>
  </si>
  <si>
    <t>三国町神明3丁目</t>
    <rPh sb="0" eb="3">
      <t>ミクニチョウ</t>
    </rPh>
    <rPh sb="3" eb="5">
      <t>シンメイ</t>
    </rPh>
    <rPh sb="6" eb="8">
      <t>チョウメ</t>
    </rPh>
    <phoneticPr fontId="4"/>
  </si>
  <si>
    <t>魚志楼（松崎家住宅）西蔵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ニシ</t>
    </rPh>
    <rPh sb="11" eb="12">
      <t>クラ</t>
    </rPh>
    <phoneticPr fontId="4"/>
  </si>
  <si>
    <t>魚志楼（松崎家住宅）東蔵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ヒガシ</t>
    </rPh>
    <rPh sb="11" eb="12">
      <t>グラ</t>
    </rPh>
    <phoneticPr fontId="4"/>
  </si>
  <si>
    <t>魚志楼（松崎家住宅）奥座敷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3">
      <t>オクザシキ</t>
    </rPh>
    <phoneticPr fontId="4"/>
  </si>
  <si>
    <t>坂井家住宅主屋</t>
    <rPh sb="0" eb="2">
      <t>サカイ</t>
    </rPh>
    <rPh sb="2" eb="3">
      <t>ケ</t>
    </rPh>
    <rPh sb="3" eb="5">
      <t>ジュウタク</t>
    </rPh>
    <rPh sb="5" eb="6">
      <t>シュ</t>
    </rPh>
    <rPh sb="6" eb="7">
      <t>オク</t>
    </rPh>
    <phoneticPr fontId="4"/>
  </si>
  <si>
    <t>三国町北本町3丁目</t>
    <rPh sb="0" eb="2">
      <t>ミクニ</t>
    </rPh>
    <rPh sb="2" eb="3">
      <t>チョウ</t>
    </rPh>
    <rPh sb="3" eb="6">
      <t>キタホンマチ</t>
    </rPh>
    <rPh sb="7" eb="9">
      <t>チョウメ</t>
    </rPh>
    <phoneticPr fontId="4"/>
  </si>
  <si>
    <t>坂井家住宅土蔵</t>
    <rPh sb="0" eb="2">
      <t>サカイ</t>
    </rPh>
    <rPh sb="2" eb="3">
      <t>イエ</t>
    </rPh>
    <rPh sb="3" eb="5">
      <t>ジュウタク</t>
    </rPh>
    <rPh sb="5" eb="7">
      <t>ドゾウ</t>
    </rPh>
    <phoneticPr fontId="4"/>
  </si>
  <si>
    <t>三国町北本町3丁目</t>
    <rPh sb="0" eb="3">
      <t>ミクニチョウ</t>
    </rPh>
    <rPh sb="3" eb="6">
      <t>キタホンマチ</t>
    </rPh>
    <rPh sb="7" eb="9">
      <t>チョウメ</t>
    </rPh>
    <phoneticPr fontId="4"/>
  </si>
  <si>
    <t>坂井家住宅荷蔵</t>
    <rPh sb="0" eb="2">
      <t>サカイ</t>
    </rPh>
    <rPh sb="2" eb="3">
      <t>イエ</t>
    </rPh>
    <rPh sb="3" eb="5">
      <t>ジュウタク</t>
    </rPh>
    <rPh sb="5" eb="6">
      <t>ニ</t>
    </rPh>
    <rPh sb="6" eb="7">
      <t>グラ</t>
    </rPh>
    <phoneticPr fontId="4"/>
  </si>
  <si>
    <t>(ロ)登録記念物</t>
    <rPh sb="3" eb="5">
      <t>トウロク</t>
    </rPh>
    <rPh sb="5" eb="8">
      <t>キネンブツ</t>
    </rPh>
    <phoneticPr fontId="4"/>
  </si>
  <si>
    <t>記　念　物
（名勝地）</t>
    <rPh sb="0" eb="1">
      <t>キ</t>
    </rPh>
    <rPh sb="2" eb="3">
      <t>ネン</t>
    </rPh>
    <rPh sb="4" eb="5">
      <t>ブツ</t>
    </rPh>
    <rPh sb="7" eb="9">
      <t>メイショウ</t>
    </rPh>
    <rPh sb="9" eb="10">
      <t>チ</t>
    </rPh>
    <phoneticPr fontId="4"/>
  </si>
  <si>
    <t>坪川氏庭園</t>
    <rPh sb="0" eb="3">
      <t>ツボカワシ</t>
    </rPh>
    <rPh sb="3" eb="5">
      <t>テイエン</t>
    </rPh>
    <phoneticPr fontId="4"/>
  </si>
  <si>
    <t>丸岡町上竹田30-11</t>
    <rPh sb="0" eb="3">
      <t>マルオカチョウ</t>
    </rPh>
    <rPh sb="3" eb="4">
      <t>カミ</t>
    </rPh>
    <rPh sb="4" eb="6">
      <t>タケダ</t>
    </rPh>
    <phoneticPr fontId="4"/>
  </si>
  <si>
    <t>19.</t>
    <phoneticPr fontId="4"/>
  </si>
  <si>
    <t>6</t>
    <phoneticPr fontId="4"/>
  </si>
  <si>
    <t>（平成30年3月1日現在）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</si>
  <si>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資料：文化課</t>
    <rPh sb="0" eb="2">
      <t>シリョウ</t>
    </rPh>
    <rPh sb="3" eb="6">
      <t>ブンカカ</t>
    </rPh>
    <phoneticPr fontId="4"/>
  </si>
  <si>
    <t>K-7．宗教法人数</t>
    <rPh sb="4" eb="5">
      <t>シュウ</t>
    </rPh>
    <rPh sb="5" eb="6">
      <t>キョウ</t>
    </rPh>
    <rPh sb="6" eb="8">
      <t>ホウジン</t>
    </rPh>
    <rPh sb="8" eb="9">
      <t>スウ</t>
    </rPh>
    <phoneticPr fontId="4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</si>
  <si>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</si>
  <si>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>年次</t>
    <rPh sb="0" eb="1">
      <t>ネン</t>
    </rPh>
    <rPh sb="1" eb="2">
      <t>ジ</t>
    </rPh>
    <phoneticPr fontId="4"/>
  </si>
  <si>
    <t>計</t>
    <rPh sb="0" eb="1">
      <t>ケイ</t>
    </rPh>
    <phoneticPr fontId="4"/>
  </si>
  <si>
    <t>仏教系</t>
    <rPh sb="0" eb="2">
      <t>ブッキョウ</t>
    </rPh>
    <rPh sb="2" eb="3">
      <t>ケイ</t>
    </rPh>
    <phoneticPr fontId="4"/>
  </si>
  <si>
    <t>キリスト教系</t>
    <rPh sb="4" eb="5">
      <t>キョウ</t>
    </rPh>
    <rPh sb="5" eb="6">
      <t>ケイ</t>
    </rPh>
    <phoneticPr fontId="4"/>
  </si>
  <si>
    <t>神道諸派</t>
    <rPh sb="0" eb="2">
      <t>シントウ</t>
    </rPh>
    <rPh sb="2" eb="4">
      <t>ショハ</t>
    </rPh>
    <phoneticPr fontId="4"/>
  </si>
  <si>
    <t>三国町</t>
    <rPh sb="0" eb="2">
      <t>ミクニ</t>
    </rPh>
    <rPh sb="2" eb="3">
      <t>マチ</t>
    </rPh>
    <phoneticPr fontId="4"/>
  </si>
  <si>
    <t>丸岡町</t>
    <rPh sb="0" eb="2">
      <t>マルオカ</t>
    </rPh>
    <rPh sb="2" eb="3">
      <t>マチ</t>
    </rPh>
    <phoneticPr fontId="4"/>
  </si>
  <si>
    <t>春江町</t>
    <rPh sb="0" eb="1">
      <t>ハル</t>
    </rPh>
    <rPh sb="1" eb="2">
      <t>エ</t>
    </rPh>
    <rPh sb="2" eb="3">
      <t>チョウ</t>
    </rPh>
    <phoneticPr fontId="4"/>
  </si>
  <si>
    <t>坂井町</t>
    <rPh sb="0" eb="2">
      <t>サカイ</t>
    </rPh>
    <rPh sb="2" eb="3">
      <t>チョウ</t>
    </rPh>
    <phoneticPr fontId="4"/>
  </si>
  <si>
    <t>平成28年</t>
    <rPh sb="0" eb="2">
      <t>ヘイセイ</t>
    </rPh>
    <rPh sb="4" eb="5">
      <t>ネン</t>
    </rPh>
    <phoneticPr fontId="4"/>
  </si>
  <si>
    <t>資料：福井県情報公開・法制課</t>
    <rPh sb="0" eb="2">
      <t>シリョウ</t>
    </rPh>
    <rPh sb="3" eb="6">
      <t>フクイケン</t>
    </rPh>
    <rPh sb="6" eb="8">
      <t>ジョウホウ</t>
    </rPh>
    <rPh sb="8" eb="10">
      <t>コウカイ</t>
    </rPh>
    <rPh sb="11" eb="13">
      <t>ホウセイ</t>
    </rPh>
    <rPh sb="13" eb="1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</si>
</sst>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&quot;△ &quot;#,##0"/>
    <numFmt numFmtId="177" formatCode="#,##0_ "/>
  </numFmts>
  <fonts count="23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20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5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u/>
      <sz val="10.5"/>
      <color theme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6" fillId="0" borderId="0"/>
    <xf numFmtId="0" fontId="6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40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shrinkToFi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shrinkToFit="1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shrinkToFit="1"/>
    </xf>
    <xf numFmtId="0" fontId="8" fillId="0" borderId="11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shrinkToFit="1"/>
    </xf>
    <xf numFmtId="38" fontId="9" fillId="0" borderId="1" xfId="1" applyFont="1" applyBorder="1" applyAlignment="1">
      <alignment horizontal="center" vertical="center" shrinkToFit="1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 shrinkToFit="1"/>
    </xf>
    <xf numFmtId="176" fontId="10" fillId="0" borderId="8" xfId="1" applyNumberFormat="1" applyFont="1" applyBorder="1" applyAlignment="1">
      <alignment horizontal="right" vertical="center"/>
    </xf>
    <xf numFmtId="176" fontId="10" fillId="0" borderId="18" xfId="0" applyNumberFormat="1" applyFont="1" applyBorder="1" applyAlignment="1">
      <alignment horizontal="right" vertical="center"/>
    </xf>
    <xf numFmtId="176" fontId="10" fillId="0" borderId="19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vertical="center"/>
    </xf>
    <xf numFmtId="176" fontId="10" fillId="0" borderId="20" xfId="0" applyNumberFormat="1" applyFont="1" applyBorder="1" applyAlignment="1">
      <alignment vertical="center" shrinkToFit="1"/>
    </xf>
    <xf numFmtId="176" fontId="10" fillId="0" borderId="19" xfId="0" applyNumberFormat="1" applyFont="1" applyBorder="1" applyAlignment="1">
      <alignment vertical="center"/>
    </xf>
    <xf numFmtId="176" fontId="10" fillId="0" borderId="13" xfId="1" applyNumberFormat="1" applyFont="1" applyBorder="1" applyAlignment="1">
      <alignment horizontal="right" vertical="center"/>
    </xf>
    <xf numFmtId="176" fontId="10" fillId="0" borderId="21" xfId="0" applyNumberFormat="1" applyFont="1" applyBorder="1" applyAlignment="1">
      <alignment horizontal="right" vertical="center"/>
    </xf>
    <xf numFmtId="176" fontId="10" fillId="0" borderId="10" xfId="0" applyNumberFormat="1" applyFont="1" applyBorder="1" applyAlignment="1">
      <alignment horizontal="right" vertical="center"/>
    </xf>
    <xf numFmtId="176" fontId="10" fillId="0" borderId="22" xfId="0" applyNumberFormat="1" applyFont="1" applyBorder="1" applyAlignment="1">
      <alignment horizontal="right" vertical="center"/>
    </xf>
    <xf numFmtId="176" fontId="10" fillId="0" borderId="23" xfId="0" applyNumberFormat="1" applyFont="1" applyBorder="1" applyAlignment="1">
      <alignment horizontal="right" vertical="center"/>
    </xf>
    <xf numFmtId="176" fontId="10" fillId="0" borderId="22" xfId="0" applyNumberFormat="1" applyFont="1" applyBorder="1" applyAlignment="1">
      <alignment vertical="center" shrinkToFit="1"/>
    </xf>
    <xf numFmtId="0" fontId="9" fillId="0" borderId="0" xfId="0" applyFont="1" applyAlignment="1">
      <alignment vertical="center"/>
    </xf>
    <xf numFmtId="176" fontId="10" fillId="0" borderId="0" xfId="0" applyNumberFormat="1" applyFont="1"/>
    <xf numFmtId="176" fontId="10" fillId="0" borderId="0" xfId="0" applyNumberFormat="1" applyFont="1" applyAlignment="1">
      <alignment vertical="center"/>
    </xf>
    <xf numFmtId="176" fontId="10" fillId="0" borderId="20" xfId="0" applyNumberFormat="1" applyFont="1" applyBorder="1" applyAlignment="1">
      <alignment horizontal="right" vertical="center" shrinkToFit="1"/>
    </xf>
    <xf numFmtId="176" fontId="9" fillId="0" borderId="4" xfId="1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 shrinkToFit="1"/>
    </xf>
    <xf numFmtId="176" fontId="9" fillId="0" borderId="0" xfId="0" applyNumberFormat="1" applyFont="1" applyAlignment="1">
      <alignment vertical="center"/>
    </xf>
    <xf numFmtId="176" fontId="10" fillId="0" borderId="22" xfId="0" applyNumberFormat="1" applyFont="1" applyBorder="1" applyAlignment="1">
      <alignment horizontal="right" vertical="center" shrinkToFit="1"/>
    </xf>
    <xf numFmtId="176" fontId="9" fillId="0" borderId="1" xfId="1" applyNumberFormat="1" applyFont="1" applyBorder="1" applyAlignment="1">
      <alignment horizontal="center" vertical="center" shrinkToFit="1"/>
    </xf>
    <xf numFmtId="176" fontId="9" fillId="0" borderId="15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right" vertical="center"/>
    </xf>
    <xf numFmtId="176" fontId="10" fillId="0" borderId="24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5" fillId="0" borderId="0" xfId="0" applyNumberFormat="1" applyFont="1"/>
    <xf numFmtId="0" fontId="8" fillId="0" borderId="21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38" fontId="14" fillId="0" borderId="1" xfId="1" applyFont="1" applyBorder="1" applyAlignment="1">
      <alignment horizontal="center" vertical="center" shrinkToFit="1"/>
    </xf>
    <xf numFmtId="3" fontId="14" fillId="0" borderId="16" xfId="0" applyNumberFormat="1" applyFont="1" applyBorder="1" applyAlignment="1">
      <alignment horizontal="right" vertical="center"/>
    </xf>
    <xf numFmtId="3" fontId="14" fillId="0" borderId="29" xfId="0" applyNumberFormat="1" applyFont="1" applyBorder="1" applyAlignment="1">
      <alignment horizontal="right" vertical="center"/>
    </xf>
    <xf numFmtId="3" fontId="14" fillId="0" borderId="17" xfId="0" applyNumberFormat="1" applyFont="1" applyBorder="1" applyAlignment="1">
      <alignment horizontal="right" vertical="center"/>
    </xf>
    <xf numFmtId="176" fontId="8" fillId="0" borderId="8" xfId="1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176" fontId="8" fillId="0" borderId="30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6" fontId="8" fillId="0" borderId="13" xfId="1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176" fontId="8" fillId="0" borderId="28" xfId="0" applyNumberFormat="1" applyFont="1" applyBorder="1" applyAlignment="1">
      <alignment horizontal="right" vertical="center"/>
    </xf>
    <xf numFmtId="176" fontId="8" fillId="0" borderId="2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176" fontId="14" fillId="0" borderId="1" xfId="1" applyNumberFormat="1" applyFont="1" applyBorder="1" applyAlignment="1">
      <alignment horizontal="center" vertical="center" shrinkToFit="1"/>
    </xf>
    <xf numFmtId="176" fontId="14" fillId="0" borderId="0" xfId="0" applyNumberFormat="1" applyFont="1" applyAlignment="1">
      <alignment vertical="center"/>
    </xf>
    <xf numFmtId="3" fontId="14" fillId="0" borderId="15" xfId="0" applyNumberFormat="1" applyFont="1" applyBorder="1" applyAlignment="1">
      <alignment horizontal="right" vertical="center"/>
    </xf>
    <xf numFmtId="3" fontId="14" fillId="0" borderId="3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76" fontId="8" fillId="0" borderId="32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33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0" fontId="5" fillId="0" borderId="0" xfId="0" applyFont="1" applyAlignment="1"/>
    <xf numFmtId="0" fontId="15" fillId="0" borderId="0" xfId="0" applyFont="1" applyAlignment="1">
      <alignment vertical="center"/>
    </xf>
    <xf numFmtId="0" fontId="15" fillId="0" borderId="0" xfId="0" applyFont="1"/>
    <xf numFmtId="0" fontId="8" fillId="0" borderId="21" xfId="0" applyFont="1" applyBorder="1" applyAlignment="1">
      <alignment vertical="center"/>
    </xf>
    <xf numFmtId="0" fontId="8" fillId="0" borderId="37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16" fillId="0" borderId="0" xfId="0" applyFont="1" applyAlignment="1">
      <alignment vertical="center"/>
    </xf>
    <xf numFmtId="3" fontId="14" fillId="0" borderId="2" xfId="0" applyNumberFormat="1" applyFont="1" applyBorder="1" applyAlignment="1">
      <alignment horizontal="right" vertical="center"/>
    </xf>
    <xf numFmtId="3" fontId="14" fillId="0" borderId="3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vertical="center"/>
    </xf>
    <xf numFmtId="176" fontId="8" fillId="0" borderId="38" xfId="1" applyNumberFormat="1" applyFont="1" applyBorder="1" applyAlignment="1">
      <alignment horizontal="right" vertical="center"/>
    </xf>
    <xf numFmtId="176" fontId="8" fillId="0" borderId="39" xfId="1" applyNumberFormat="1" applyFont="1" applyBorder="1" applyAlignment="1">
      <alignment horizontal="center" vertical="center"/>
    </xf>
    <xf numFmtId="176" fontId="8" fillId="0" borderId="40" xfId="0" applyNumberFormat="1" applyFont="1" applyBorder="1" applyAlignment="1">
      <alignment horizontal="right" vertical="center"/>
    </xf>
    <xf numFmtId="176" fontId="8" fillId="0" borderId="41" xfId="0" applyNumberFormat="1" applyFont="1" applyBorder="1" applyAlignment="1">
      <alignment horizontal="right" vertical="center"/>
    </xf>
    <xf numFmtId="176" fontId="8" fillId="0" borderId="42" xfId="0" applyNumberFormat="1" applyFont="1" applyBorder="1" applyAlignment="1">
      <alignment horizontal="right" vertical="center"/>
    </xf>
    <xf numFmtId="176" fontId="8" fillId="0" borderId="43" xfId="0" applyNumberFormat="1" applyFont="1" applyBorder="1" applyAlignment="1">
      <alignment horizontal="right" vertical="center"/>
    </xf>
    <xf numFmtId="176" fontId="15" fillId="0" borderId="0" xfId="0" applyNumberFormat="1" applyFont="1"/>
    <xf numFmtId="176" fontId="8" fillId="0" borderId="9" xfId="1" applyNumberFormat="1" applyFont="1" applyBorder="1" applyAlignment="1">
      <alignment horizontal="right" vertical="center"/>
    </xf>
    <xf numFmtId="176" fontId="8" fillId="0" borderId="37" xfId="1" applyNumberFormat="1" applyFont="1" applyBorder="1" applyAlignment="1">
      <alignment horizontal="center" vertical="center"/>
    </xf>
    <xf numFmtId="176" fontId="8" fillId="0" borderId="44" xfId="0" applyNumberFormat="1" applyFont="1" applyBorder="1" applyAlignment="1">
      <alignment horizontal="right" vertical="center"/>
    </xf>
    <xf numFmtId="176" fontId="8" fillId="0" borderId="45" xfId="0" applyNumberFormat="1" applyFont="1" applyBorder="1" applyAlignment="1">
      <alignment horizontal="right" vertical="center"/>
    </xf>
    <xf numFmtId="176" fontId="8" fillId="0" borderId="46" xfId="0" applyNumberFormat="1" applyFont="1" applyBorder="1" applyAlignment="1">
      <alignment horizontal="right" vertical="center"/>
    </xf>
    <xf numFmtId="176" fontId="8" fillId="0" borderId="47" xfId="0" applyNumberFormat="1" applyFont="1" applyBorder="1" applyAlignment="1">
      <alignment horizontal="right" vertical="center"/>
    </xf>
    <xf numFmtId="3" fontId="14" fillId="0" borderId="48" xfId="0" applyNumberFormat="1" applyFont="1" applyBorder="1" applyAlignment="1">
      <alignment horizontal="right" vertical="center"/>
    </xf>
    <xf numFmtId="3" fontId="14" fillId="0" borderId="27" xfId="0" applyNumberFormat="1" applyFont="1" applyBorder="1" applyAlignment="1">
      <alignment horizontal="right" vertical="center"/>
    </xf>
    <xf numFmtId="3" fontId="14" fillId="0" borderId="49" xfId="0" applyNumberFormat="1" applyFont="1" applyBorder="1" applyAlignment="1">
      <alignment horizontal="right" vertical="center"/>
    </xf>
    <xf numFmtId="176" fontId="8" fillId="0" borderId="19" xfId="1" applyNumberFormat="1" applyFont="1" applyBorder="1" applyAlignment="1">
      <alignment horizontal="right" vertical="center"/>
    </xf>
    <xf numFmtId="176" fontId="8" fillId="0" borderId="50" xfId="0" applyNumberFormat="1" applyFont="1" applyBorder="1" applyAlignment="1">
      <alignment horizontal="right" vertical="center"/>
    </xf>
    <xf numFmtId="176" fontId="8" fillId="0" borderId="51" xfId="0" applyNumberFormat="1" applyFont="1" applyBorder="1" applyAlignment="1">
      <alignment horizontal="right" vertical="center"/>
    </xf>
    <xf numFmtId="176" fontId="8" fillId="0" borderId="52" xfId="0" applyNumberFormat="1" applyFont="1" applyBorder="1" applyAlignment="1">
      <alignment horizontal="right" vertical="center"/>
    </xf>
    <xf numFmtId="176" fontId="16" fillId="0" borderId="0" xfId="0" applyNumberFormat="1" applyFont="1" applyAlignment="1">
      <alignment vertical="center"/>
    </xf>
    <xf numFmtId="3" fontId="14" fillId="0" borderId="26" xfId="0" applyNumberFormat="1" applyFont="1" applyBorder="1" applyAlignment="1">
      <alignment horizontal="right" vertical="center"/>
    </xf>
    <xf numFmtId="0" fontId="2" fillId="0" borderId="0" xfId="5" applyFont="1" applyAlignment="1">
      <alignment vertical="center"/>
    </xf>
    <xf numFmtId="0" fontId="8" fillId="0" borderId="0" xfId="5" applyFont="1" applyAlignment="1">
      <alignment shrinkToFit="1"/>
    </xf>
    <xf numFmtId="0" fontId="8" fillId="0" borderId="0" xfId="5" applyFont="1" applyAlignment="1"/>
    <xf numFmtId="0" fontId="8" fillId="0" borderId="0" xfId="5" applyFont="1" applyAlignment="1">
      <alignment horizontal="left"/>
    </xf>
    <xf numFmtId="0" fontId="8" fillId="0" borderId="0" xfId="5" applyFont="1" applyBorder="1"/>
    <xf numFmtId="0" fontId="8" fillId="0" borderId="0" xfId="5" applyFont="1"/>
    <xf numFmtId="0" fontId="6" fillId="0" borderId="0" xfId="5" applyFont="1" applyBorder="1" applyAlignment="1">
      <alignment vertical="center"/>
    </xf>
    <xf numFmtId="0" fontId="8" fillId="0" borderId="0" xfId="5" applyFont="1" applyBorder="1" applyAlignment="1"/>
    <xf numFmtId="0" fontId="10" fillId="0" borderId="0" xfId="5" applyFont="1" applyAlignment="1">
      <alignment horizontal="center" vertical="center"/>
    </xf>
    <xf numFmtId="49" fontId="10" fillId="0" borderId="11" xfId="5" applyNumberFormat="1" applyFont="1" applyBorder="1" applyAlignment="1">
      <alignment horizontal="center" vertical="center" wrapText="1"/>
    </xf>
    <xf numFmtId="49" fontId="10" fillId="0" borderId="53" xfId="5" applyNumberFormat="1" applyFont="1" applyBorder="1" applyAlignment="1">
      <alignment horizontal="center" vertical="center" wrapText="1"/>
    </xf>
    <xf numFmtId="49" fontId="10" fillId="0" borderId="54" xfId="5" applyNumberFormat="1" applyFont="1" applyBorder="1" applyAlignment="1">
      <alignment horizontal="center" vertical="center" wrapText="1"/>
    </xf>
    <xf numFmtId="49" fontId="10" fillId="0" borderId="12" xfId="5" applyNumberFormat="1" applyFont="1" applyBorder="1" applyAlignment="1">
      <alignment horizontal="center" vertical="center" wrapText="1"/>
    </xf>
    <xf numFmtId="0" fontId="10" fillId="0" borderId="0" xfId="5" applyFont="1" applyBorder="1" applyAlignment="1">
      <alignment horizontal="center" vertical="center"/>
    </xf>
    <xf numFmtId="176" fontId="14" fillId="0" borderId="2" xfId="5" applyNumberFormat="1" applyFont="1" applyBorder="1" applyAlignment="1">
      <alignment horizontal="right" vertical="center" shrinkToFit="1"/>
    </xf>
    <xf numFmtId="176" fontId="14" fillId="0" borderId="16" xfId="5" applyNumberFormat="1" applyFont="1" applyBorder="1" applyAlignment="1">
      <alignment horizontal="right" vertical="center"/>
    </xf>
    <xf numFmtId="176" fontId="14" fillId="0" borderId="29" xfId="5" applyNumberFormat="1" applyFont="1" applyBorder="1" applyAlignment="1">
      <alignment horizontal="right" vertical="center"/>
    </xf>
    <xf numFmtId="176" fontId="14" fillId="0" borderId="31" xfId="5" applyNumberFormat="1" applyFont="1" applyBorder="1" applyAlignment="1">
      <alignment horizontal="right" vertical="center"/>
    </xf>
    <xf numFmtId="176" fontId="14" fillId="0" borderId="17" xfId="5" applyNumberFormat="1" applyFont="1" applyBorder="1" applyAlignment="1">
      <alignment horizontal="right" vertical="center"/>
    </xf>
    <xf numFmtId="176" fontId="14" fillId="0" borderId="3" xfId="5" applyNumberFormat="1" applyFont="1" applyBorder="1" applyAlignment="1">
      <alignment horizontal="right" vertical="center"/>
    </xf>
    <xf numFmtId="176" fontId="14" fillId="0" borderId="25" xfId="5" applyNumberFormat="1" applyFont="1" applyBorder="1" applyAlignment="1">
      <alignment horizontal="right" vertical="center"/>
    </xf>
    <xf numFmtId="176" fontId="14" fillId="0" borderId="1" xfId="5" applyNumberFormat="1" applyFont="1" applyBorder="1" applyAlignment="1">
      <alignment horizontal="right" vertical="center"/>
    </xf>
    <xf numFmtId="176" fontId="14" fillId="0" borderId="5" xfId="5" applyNumberFormat="1" applyFont="1" applyBorder="1" applyAlignment="1">
      <alignment horizontal="right" vertical="center" shrinkToFit="1"/>
    </xf>
    <xf numFmtId="176" fontId="14" fillId="0" borderId="11" xfId="5" applyNumberFormat="1" applyFont="1" applyBorder="1" applyAlignment="1">
      <alignment horizontal="right" vertical="center"/>
    </xf>
    <xf numFmtId="176" fontId="14" fillId="0" borderId="53" xfId="5" applyNumberFormat="1" applyFont="1" applyBorder="1" applyAlignment="1">
      <alignment horizontal="right" vertical="center"/>
    </xf>
    <xf numFmtId="176" fontId="14" fillId="0" borderId="54" xfId="5" applyNumberFormat="1" applyFont="1" applyBorder="1" applyAlignment="1">
      <alignment horizontal="right" vertical="center"/>
    </xf>
    <xf numFmtId="176" fontId="14" fillId="0" borderId="12" xfId="5" applyNumberFormat="1" applyFont="1" applyBorder="1" applyAlignment="1">
      <alignment horizontal="right" vertical="center"/>
    </xf>
    <xf numFmtId="176" fontId="14" fillId="0" borderId="7" xfId="5" applyNumberFormat="1" applyFont="1" applyBorder="1" applyAlignment="1">
      <alignment horizontal="right" vertical="center"/>
    </xf>
    <xf numFmtId="176" fontId="14" fillId="0" borderId="6" xfId="5" applyNumberFormat="1" applyFont="1" applyBorder="1" applyAlignment="1">
      <alignment horizontal="right" vertical="center"/>
    </xf>
    <xf numFmtId="176" fontId="14" fillId="0" borderId="4" xfId="5" applyNumberFormat="1" applyFont="1" applyBorder="1" applyAlignment="1">
      <alignment horizontal="right" vertical="center"/>
    </xf>
    <xf numFmtId="176" fontId="8" fillId="0" borderId="0" xfId="5" applyNumberFormat="1" applyFont="1" applyBorder="1" applyAlignment="1"/>
    <xf numFmtId="0" fontId="8" fillId="0" borderId="0" xfId="5" applyFont="1" applyAlignment="1">
      <alignment horizontal="center"/>
    </xf>
    <xf numFmtId="0" fontId="17" fillId="0" borderId="0" xfId="5" applyFont="1" applyAlignment="1">
      <alignment horizontal="center"/>
    </xf>
    <xf numFmtId="49" fontId="11" fillId="0" borderId="11" xfId="5" applyNumberFormat="1" applyFont="1" applyBorder="1" applyAlignment="1">
      <alignment horizontal="center" vertical="center" wrapText="1"/>
    </xf>
    <xf numFmtId="49" fontId="18" fillId="0" borderId="53" xfId="5" applyNumberFormat="1" applyFont="1" applyBorder="1" applyAlignment="1">
      <alignment horizontal="center" vertical="center" wrapText="1"/>
    </xf>
    <xf numFmtId="49" fontId="11" fillId="0" borderId="5" xfId="5" applyNumberFormat="1" applyFont="1" applyBorder="1" applyAlignment="1">
      <alignment horizontal="center" vertical="center" wrapText="1"/>
    </xf>
    <xf numFmtId="49" fontId="11" fillId="0" borderId="53" xfId="5" applyNumberFormat="1" applyFont="1" applyBorder="1" applyAlignment="1">
      <alignment horizontal="center" vertical="center" wrapText="1"/>
    </xf>
    <xf numFmtId="49" fontId="10" fillId="0" borderId="7" xfId="5" applyNumberFormat="1" applyFont="1" applyBorder="1" applyAlignment="1">
      <alignment horizontal="center" vertical="center" wrapText="1"/>
    </xf>
    <xf numFmtId="49" fontId="4" fillId="0" borderId="4" xfId="5" applyNumberFormat="1" applyFont="1" applyBorder="1" applyAlignment="1">
      <alignment horizontal="center" vertical="center" wrapText="1"/>
    </xf>
    <xf numFmtId="0" fontId="11" fillId="0" borderId="0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176" fontId="14" fillId="0" borderId="2" xfId="5" applyNumberFormat="1" applyFont="1" applyBorder="1" applyAlignment="1">
      <alignment horizontal="right" vertical="center"/>
    </xf>
    <xf numFmtId="176" fontId="14" fillId="0" borderId="5" xfId="5" applyNumberFormat="1" applyFont="1" applyBorder="1" applyAlignment="1">
      <alignment horizontal="right" vertical="center"/>
    </xf>
    <xf numFmtId="176" fontId="8" fillId="0" borderId="0" xfId="5" applyNumberFormat="1" applyFont="1" applyBorder="1"/>
    <xf numFmtId="0" fontId="8" fillId="0" borderId="0" xfId="5" applyFont="1" applyAlignment="1">
      <alignment vertical="center"/>
    </xf>
    <xf numFmtId="49" fontId="19" fillId="0" borderId="0" xfId="6" applyNumberFormat="1" applyFont="1" applyBorder="1" applyAlignment="1">
      <alignment horizontal="distributed" vertical="center" justifyLastLine="1" shrinkToFit="1"/>
    </xf>
    <xf numFmtId="41" fontId="8" fillId="0" borderId="0" xfId="6" applyNumberFormat="1" applyFont="1" applyBorder="1" applyAlignment="1">
      <alignment horizontal="left" vertical="center"/>
    </xf>
    <xf numFmtId="41" fontId="19" fillId="0" borderId="0" xfId="6" applyNumberFormat="1" applyFont="1" applyBorder="1" applyAlignment="1">
      <alignment vertical="center"/>
    </xf>
    <xf numFmtId="0" fontId="19" fillId="0" borderId="0" xfId="6" applyFont="1" applyAlignment="1">
      <alignment vertical="center"/>
    </xf>
    <xf numFmtId="0" fontId="19" fillId="0" borderId="0" xfId="6" applyFont="1" applyBorder="1" applyAlignment="1">
      <alignment vertical="center"/>
    </xf>
    <xf numFmtId="49" fontId="8" fillId="0" borderId="55" xfId="5" applyNumberFormat="1" applyFont="1" applyBorder="1" applyAlignment="1">
      <alignment horizontal="center" vertical="center" justifyLastLine="1"/>
    </xf>
    <xf numFmtId="49" fontId="8" fillId="0" borderId="53" xfId="5" applyNumberFormat="1" applyFont="1" applyBorder="1" applyAlignment="1">
      <alignment horizontal="center" vertical="center"/>
    </xf>
    <xf numFmtId="49" fontId="10" fillId="0" borderId="10" xfId="5" applyNumberFormat="1" applyFont="1" applyBorder="1" applyAlignment="1">
      <alignment horizontal="center" vertical="center" wrapText="1"/>
    </xf>
    <xf numFmtId="49" fontId="8" fillId="0" borderId="14" xfId="5" applyNumberFormat="1" applyFont="1" applyBorder="1" applyAlignment="1">
      <alignment horizontal="center" vertical="center" shrinkToFit="1"/>
    </xf>
    <xf numFmtId="49" fontId="8" fillId="0" borderId="54" xfId="5" applyNumberFormat="1" applyFont="1" applyBorder="1" applyAlignment="1">
      <alignment horizontal="center" vertical="center" shrinkToFit="1"/>
    </xf>
    <xf numFmtId="176" fontId="14" fillId="0" borderId="15" xfId="5" applyNumberFormat="1" applyFont="1" applyBorder="1" applyAlignment="1">
      <alignment horizontal="right" vertical="center"/>
    </xf>
    <xf numFmtId="176" fontId="14" fillId="0" borderId="14" xfId="5" applyNumberFormat="1" applyFont="1" applyBorder="1" applyAlignment="1">
      <alignment horizontal="right" vertical="center"/>
    </xf>
    <xf numFmtId="0" fontId="8" fillId="0" borderId="0" xfId="5" applyFont="1" applyAlignment="1">
      <alignment horizontal="right"/>
    </xf>
    <xf numFmtId="0" fontId="15" fillId="0" borderId="4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distributed" vertical="center" justifyLastLine="1"/>
    </xf>
    <xf numFmtId="0" fontId="15" fillId="0" borderId="4" xfId="0" applyFont="1" applyBorder="1" applyAlignment="1">
      <alignment horizontal="center" vertical="center"/>
    </xf>
    <xf numFmtId="38" fontId="16" fillId="0" borderId="1" xfId="1" applyFont="1" applyBorder="1" applyAlignment="1">
      <alignment horizontal="center" vertical="center" shrinkToFit="1"/>
    </xf>
    <xf numFmtId="3" fontId="16" fillId="0" borderId="2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176" fontId="15" fillId="0" borderId="8" xfId="1" applyNumberFormat="1" applyFont="1" applyBorder="1" applyAlignment="1">
      <alignment horizontal="right" vertical="center"/>
    </xf>
    <xf numFmtId="176" fontId="20" fillId="0" borderId="38" xfId="0" applyNumberFormat="1" applyFont="1" applyBorder="1" applyAlignment="1">
      <alignment horizontal="right" vertical="center"/>
    </xf>
    <xf numFmtId="176" fontId="20" fillId="0" borderId="8" xfId="0" applyNumberFormat="1" applyFont="1" applyBorder="1" applyAlignment="1">
      <alignment horizontal="right" vertical="center"/>
    </xf>
    <xf numFmtId="176" fontId="15" fillId="0" borderId="13" xfId="1" applyNumberFormat="1" applyFont="1" applyBorder="1" applyAlignment="1">
      <alignment horizontal="right" vertical="center"/>
    </xf>
    <xf numFmtId="176" fontId="20" fillId="0" borderId="9" xfId="0" applyNumberFormat="1" applyFont="1" applyBorder="1" applyAlignment="1">
      <alignment horizontal="right" vertical="center"/>
    </xf>
    <xf numFmtId="176" fontId="20" fillId="0" borderId="13" xfId="0" applyNumberFormat="1" applyFont="1" applyBorder="1" applyAlignment="1">
      <alignment horizontal="right" vertical="center"/>
    </xf>
    <xf numFmtId="176" fontId="15" fillId="0" borderId="38" xfId="0" applyNumberFormat="1" applyFont="1" applyBorder="1" applyAlignment="1">
      <alignment horizontal="right" vertical="center"/>
    </xf>
    <xf numFmtId="176" fontId="15" fillId="0" borderId="8" xfId="0" applyNumberFormat="1" applyFont="1" applyBorder="1" applyAlignment="1">
      <alignment horizontal="right" vertical="center"/>
    </xf>
    <xf numFmtId="176" fontId="15" fillId="0" borderId="9" xfId="0" applyNumberFormat="1" applyFont="1" applyBorder="1" applyAlignment="1">
      <alignment horizontal="right" vertical="center"/>
    </xf>
    <xf numFmtId="176" fontId="15" fillId="0" borderId="13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distributed" vertical="center" shrinkToFit="1"/>
    </xf>
    <xf numFmtId="176" fontId="8" fillId="0" borderId="0" xfId="0" applyNumberFormat="1" applyFont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38" fontId="16" fillId="0" borderId="4" xfId="1" applyFont="1" applyBorder="1" applyAlignment="1">
      <alignment horizontal="center" vertical="center" shrinkToFit="1"/>
    </xf>
    <xf numFmtId="3" fontId="16" fillId="0" borderId="4" xfId="0" applyNumberFormat="1" applyFont="1" applyBorder="1" applyAlignment="1">
      <alignment horizontal="right" vertical="center"/>
    </xf>
    <xf numFmtId="176" fontId="21" fillId="0" borderId="0" xfId="7" applyNumberFormat="1" applyAlignment="1" applyProtection="1">
      <alignment vertical="center"/>
    </xf>
    <xf numFmtId="38" fontId="16" fillId="0" borderId="4" xfId="1" applyFont="1" applyFill="1" applyBorder="1" applyAlignment="1">
      <alignment horizontal="center" vertical="center" shrinkToFit="1"/>
    </xf>
    <xf numFmtId="3" fontId="16" fillId="0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14" fillId="0" borderId="0" xfId="0" applyFont="1" applyAlignment="1"/>
    <xf numFmtId="0" fontId="14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/>
    <xf numFmtId="0" fontId="8" fillId="0" borderId="0" xfId="0" applyFont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 shrinkToFit="1"/>
    </xf>
    <xf numFmtId="3" fontId="8" fillId="0" borderId="4" xfId="0" applyNumberFormat="1" applyFont="1" applyBorder="1" applyAlignment="1">
      <alignment horizontal="distributed" vertical="center" justifyLastLine="1"/>
    </xf>
    <xf numFmtId="49" fontId="8" fillId="0" borderId="0" xfId="0" applyNumberFormat="1" applyFont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38" fontId="10" fillId="0" borderId="4" xfId="1" applyFont="1" applyBorder="1" applyAlignment="1">
      <alignment horizontal="distributed" vertical="center" justifyLastLine="1" shrinkToFit="1"/>
    </xf>
    <xf numFmtId="3" fontId="10" fillId="0" borderId="4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horizontal="right" vertical="center"/>
    </xf>
    <xf numFmtId="49" fontId="10" fillId="0" borderId="7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3" fontId="8" fillId="0" borderId="4" xfId="0" applyNumberFormat="1" applyFont="1" applyBorder="1" applyAlignment="1">
      <alignment horizontal="center" vertical="center" justifyLastLine="1"/>
    </xf>
    <xf numFmtId="38" fontId="10" fillId="0" borderId="1" xfId="1" applyFont="1" applyBorder="1" applyAlignment="1">
      <alignment horizontal="distributed" vertical="center" justifyLastLine="1" shrinkToFit="1"/>
    </xf>
    <xf numFmtId="38" fontId="10" fillId="0" borderId="8" xfId="1" applyFont="1" applyBorder="1" applyAlignment="1">
      <alignment horizontal="left" vertical="center" shrinkToFit="1"/>
    </xf>
    <xf numFmtId="177" fontId="10" fillId="0" borderId="4" xfId="0" applyNumberFormat="1" applyFont="1" applyBorder="1" applyAlignment="1">
      <alignment vertical="center" shrinkToFit="1"/>
    </xf>
    <xf numFmtId="38" fontId="10" fillId="0" borderId="13" xfId="1" applyFont="1" applyBorder="1" applyAlignment="1">
      <alignment horizontal="left" vertical="center" shrinkToFit="1"/>
    </xf>
    <xf numFmtId="3" fontId="4" fillId="0" borderId="4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49" fontId="10" fillId="0" borderId="6" xfId="0" applyNumberFormat="1" applyFont="1" applyBorder="1" applyAlignment="1">
      <alignment horizontal="right" vertical="center" wrapText="1"/>
    </xf>
    <xf numFmtId="49" fontId="10" fillId="0" borderId="7" xfId="0" applyNumberFormat="1" applyFont="1" applyBorder="1" applyAlignment="1">
      <alignment horizontal="right" vertical="center" wrapText="1"/>
    </xf>
    <xf numFmtId="38" fontId="10" fillId="0" borderId="1" xfId="1" applyFont="1" applyBorder="1" applyAlignment="1">
      <alignment horizontal="distributed" vertical="top" justifyLastLine="1" shrinkToFit="1"/>
    </xf>
    <xf numFmtId="3" fontId="10" fillId="0" borderId="4" xfId="0" applyNumberFormat="1" applyFont="1" applyBorder="1" applyAlignment="1">
      <alignment vertical="center" wrapText="1"/>
    </xf>
    <xf numFmtId="3" fontId="10" fillId="0" borderId="5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vertical="center" shrinkToFit="1"/>
    </xf>
    <xf numFmtId="49" fontId="9" fillId="0" borderId="0" xfId="0" applyNumberFormat="1" applyFont="1" applyAlignment="1">
      <alignment vertical="center"/>
    </xf>
    <xf numFmtId="38" fontId="10" fillId="0" borderId="1" xfId="1" applyFont="1" applyBorder="1" applyAlignment="1">
      <alignment horizontal="center" vertical="center" shrinkToFit="1"/>
    </xf>
    <xf numFmtId="3" fontId="10" fillId="0" borderId="4" xfId="0" applyNumberFormat="1" applyFont="1" applyBorder="1" applyAlignment="1">
      <alignment horizontal="center" vertical="center" shrinkToFit="1"/>
    </xf>
    <xf numFmtId="49" fontId="10" fillId="0" borderId="5" xfId="0" applyNumberFormat="1" applyFont="1" applyBorder="1" applyAlignment="1">
      <alignment horizontal="center" vertical="center" justifyLastLine="1"/>
    </xf>
    <xf numFmtId="49" fontId="10" fillId="0" borderId="6" xfId="0" applyNumberFormat="1" applyFont="1" applyBorder="1" applyAlignment="1">
      <alignment horizontal="center" vertical="center" justifyLastLine="1"/>
    </xf>
    <xf numFmtId="49" fontId="10" fillId="0" borderId="7" xfId="0" applyNumberFormat="1" applyFont="1" applyBorder="1" applyAlignment="1">
      <alignment horizontal="center" vertical="center" justifyLastLine="1"/>
    </xf>
    <xf numFmtId="38" fontId="10" fillId="0" borderId="8" xfId="1" applyFont="1" applyBorder="1" applyAlignment="1">
      <alignment horizontal="distributed" vertical="center" justifyLastLine="1" shrinkToFit="1"/>
    </xf>
    <xf numFmtId="3" fontId="10" fillId="0" borderId="4" xfId="0" applyNumberFormat="1" applyFont="1" applyBorder="1" applyAlignment="1">
      <alignment horizontal="distributed" vertical="center" justifyLastLine="1"/>
    </xf>
    <xf numFmtId="38" fontId="10" fillId="0" borderId="13" xfId="1" applyFont="1" applyBorder="1" applyAlignment="1">
      <alignment horizontal="distributed" vertical="center" justifyLastLine="1" shrinkToFit="1"/>
    </xf>
    <xf numFmtId="38" fontId="8" fillId="0" borderId="0" xfId="1" applyFont="1" applyBorder="1" applyAlignment="1">
      <alignment horizontal="left" vertical="center" justifyLastLine="1" shrinkToFit="1"/>
    </xf>
    <xf numFmtId="3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 justifyLastLine="1"/>
    </xf>
    <xf numFmtId="49" fontId="8" fillId="0" borderId="0" xfId="0" applyNumberFormat="1" applyFont="1" applyAlignment="1">
      <alignment vertical="center"/>
    </xf>
    <xf numFmtId="3" fontId="8" fillId="0" borderId="6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center" vertical="center" justifyLastLine="1"/>
    </xf>
    <xf numFmtId="0" fontId="22" fillId="0" borderId="4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/>
    </xf>
    <xf numFmtId="0" fontId="6" fillId="0" borderId="0" xfId="5" applyFont="1" applyAlignment="1">
      <alignment vertical="center"/>
    </xf>
    <xf numFmtId="58" fontId="6" fillId="0" borderId="0" xfId="5" quotePrefix="1" applyNumberFormat="1" applyFont="1" applyAlignment="1">
      <alignment vertical="center"/>
    </xf>
    <xf numFmtId="0" fontId="6" fillId="0" borderId="0" xfId="5" applyFont="1" applyBorder="1" applyAlignment="1">
      <alignment horizontal="distributed" vertical="center"/>
    </xf>
    <xf numFmtId="0" fontId="8" fillId="0" borderId="11" xfId="5" applyFont="1" applyBorder="1" applyAlignment="1">
      <alignment horizontal="center" vertical="center" justifyLastLine="1"/>
    </xf>
    <xf numFmtId="0" fontId="8" fillId="0" borderId="53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176" fontId="16" fillId="0" borderId="11" xfId="5" applyNumberFormat="1" applyFont="1" applyBorder="1" applyAlignment="1">
      <alignment vertical="center" justifyLastLine="1"/>
    </xf>
    <xf numFmtId="176" fontId="16" fillId="0" borderId="53" xfId="5" applyNumberFormat="1" applyFont="1" applyBorder="1" applyAlignment="1">
      <alignment vertical="center"/>
    </xf>
    <xf numFmtId="176" fontId="16" fillId="0" borderId="12" xfId="5" applyNumberFormat="1" applyFont="1" applyBorder="1" applyAlignment="1">
      <alignment vertical="center"/>
    </xf>
    <xf numFmtId="0" fontId="15" fillId="0" borderId="38" xfId="5" applyFont="1" applyBorder="1" applyAlignment="1">
      <alignment vertical="center" justifyLastLine="1"/>
    </xf>
    <xf numFmtId="0" fontId="15" fillId="0" borderId="48" xfId="5" applyFont="1" applyBorder="1" applyAlignment="1">
      <alignment horizontal="center" vertical="center" justifyLastLine="1"/>
    </xf>
    <xf numFmtId="176" fontId="15" fillId="0" borderId="56" xfId="5" applyNumberFormat="1" applyFont="1" applyBorder="1" applyAlignment="1">
      <alignment vertical="center" justifyLastLine="1"/>
    </xf>
    <xf numFmtId="176" fontId="15" fillId="0" borderId="27" xfId="5" applyNumberFormat="1" applyFont="1" applyBorder="1" applyAlignment="1">
      <alignment vertical="center"/>
    </xf>
    <xf numFmtId="176" fontId="15" fillId="0" borderId="49" xfId="5" applyNumberFormat="1" applyFont="1" applyBorder="1" applyAlignment="1">
      <alignment vertical="center"/>
    </xf>
    <xf numFmtId="0" fontId="15" fillId="0" borderId="57" xfId="5" applyFont="1" applyBorder="1" applyAlignment="1">
      <alignment horizontal="center" vertical="center" justifyLastLine="1"/>
    </xf>
    <xf numFmtId="176" fontId="15" fillId="0" borderId="58" xfId="5" applyNumberFormat="1" applyFont="1" applyBorder="1" applyAlignment="1">
      <alignment vertical="center" justifyLastLine="1"/>
    </xf>
    <xf numFmtId="176" fontId="15" fillId="0" borderId="42" xfId="5" applyNumberFormat="1" applyFont="1" applyBorder="1" applyAlignment="1">
      <alignment vertical="center"/>
    </xf>
    <xf numFmtId="176" fontId="15" fillId="0" borderId="39" xfId="5" applyNumberFormat="1" applyFont="1" applyBorder="1" applyAlignment="1">
      <alignment vertical="center"/>
    </xf>
    <xf numFmtId="0" fontId="15" fillId="0" borderId="9" xfId="5" applyFont="1" applyBorder="1" applyAlignment="1">
      <alignment vertical="center" justifyLastLine="1"/>
    </xf>
    <xf numFmtId="0" fontId="15" fillId="0" borderId="59" xfId="5" applyFont="1" applyBorder="1" applyAlignment="1">
      <alignment horizontal="center" vertical="center" justifyLastLine="1"/>
    </xf>
    <xf numFmtId="176" fontId="15" fillId="0" borderId="60" xfId="5" applyNumberFormat="1" applyFont="1" applyBorder="1" applyAlignment="1">
      <alignment vertical="center" justifyLastLine="1"/>
    </xf>
    <xf numFmtId="176" fontId="15" fillId="0" borderId="46" xfId="5" applyNumberFormat="1" applyFont="1" applyBorder="1" applyAlignment="1">
      <alignment vertical="center"/>
    </xf>
    <xf numFmtId="176" fontId="15" fillId="0" borderId="37" xfId="5" applyNumberFormat="1" applyFont="1" applyBorder="1" applyAlignment="1">
      <alignment vertical="center"/>
    </xf>
    <xf numFmtId="0" fontId="15" fillId="0" borderId="0" xfId="5" applyFont="1" applyAlignment="1">
      <alignment vertical="center"/>
    </xf>
    <xf numFmtId="176" fontId="15" fillId="0" borderId="26" xfId="5" applyNumberFormat="1" applyFont="1" applyBorder="1" applyAlignment="1">
      <alignment vertical="center" justifyLastLine="1"/>
    </xf>
    <xf numFmtId="176" fontId="15" fillId="0" borderId="41" xfId="5" applyNumberFormat="1" applyFont="1" applyBorder="1" applyAlignment="1">
      <alignment vertical="center" justifyLastLine="1"/>
    </xf>
    <xf numFmtId="176" fontId="15" fillId="0" borderId="21" xfId="5" applyNumberFormat="1" applyFont="1" applyBorder="1" applyAlignment="1">
      <alignment vertical="center" justifyLastLine="1"/>
    </xf>
    <xf numFmtId="0" fontId="8" fillId="0" borderId="0" xfId="5" applyFont="1" applyBorder="1" applyAlignment="1">
      <alignment vertical="center" justifyLastLine="1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right" vertical="center"/>
    </xf>
    <xf numFmtId="0" fontId="8" fillId="0" borderId="0" xfId="5" applyFont="1" applyBorder="1" applyAlignment="1">
      <alignment vertical="center"/>
    </xf>
    <xf numFmtId="176" fontId="8" fillId="0" borderId="0" xfId="5" applyNumberFormat="1" applyFont="1" applyAlignment="1">
      <alignment vertical="center"/>
    </xf>
    <xf numFmtId="0" fontId="8" fillId="0" borderId="5" xfId="0" applyFont="1" applyBorder="1" applyAlignment="1">
      <alignment horizontal="distributed" vertical="center" justifyLastLine="1" shrinkToFit="1"/>
    </xf>
    <xf numFmtId="0" fontId="8" fillId="0" borderId="7" xfId="0" applyFont="1" applyBorder="1" applyAlignment="1">
      <alignment horizontal="distributed" vertical="center" justifyLastLine="1" shrinkToFit="1"/>
    </xf>
    <xf numFmtId="0" fontId="8" fillId="0" borderId="11" xfId="0" applyFont="1" applyBorder="1" applyAlignment="1">
      <alignment horizontal="distributed" vertical="center" wrapText="1" justifyLastLine="1" shrinkToFit="1"/>
    </xf>
    <xf numFmtId="0" fontId="8" fillId="0" borderId="12" xfId="0" applyFont="1" applyBorder="1" applyAlignment="1">
      <alignment horizontal="distributed" vertical="center" wrapText="1" justifyLastLine="1" shrinkToFit="1"/>
    </xf>
    <xf numFmtId="0" fontId="8" fillId="0" borderId="7" xfId="0" applyFont="1" applyBorder="1" applyAlignment="1">
      <alignment horizontal="distributed" vertical="center" wrapText="1" justifyLastLine="1" shrinkToFit="1"/>
    </xf>
    <xf numFmtId="0" fontId="8" fillId="0" borderId="4" xfId="0" applyFont="1" applyBorder="1" applyAlignment="1">
      <alignment horizontal="distributed" vertical="center" wrapText="1" justifyLastLine="1" shrinkToFit="1"/>
    </xf>
    <xf numFmtId="0" fontId="8" fillId="0" borderId="1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horizontal="distributed" vertical="center" wrapText="1" justifyLastLine="1"/>
    </xf>
    <xf numFmtId="0" fontId="10" fillId="0" borderId="3" xfId="0" applyFont="1" applyBorder="1" applyAlignment="1">
      <alignment horizontal="distributed" vertical="center" wrapText="1" justifyLastLine="1"/>
    </xf>
    <xf numFmtId="0" fontId="10" fillId="0" borderId="9" xfId="0" applyFont="1" applyBorder="1" applyAlignment="1">
      <alignment horizontal="distributed" vertical="center" wrapText="1" justifyLastLine="1"/>
    </xf>
    <xf numFmtId="0" fontId="10" fillId="0" borderId="10" xfId="0" applyFont="1" applyBorder="1" applyAlignment="1">
      <alignment horizontal="distributed" vertical="center" wrapText="1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wrapText="1" justifyLastLine="1"/>
    </xf>
    <xf numFmtId="0" fontId="11" fillId="0" borderId="3" xfId="0" applyFont="1" applyBorder="1" applyAlignment="1">
      <alignment horizontal="distributed" vertical="center" wrapText="1" justifyLastLine="1"/>
    </xf>
    <xf numFmtId="0" fontId="11" fillId="0" borderId="9" xfId="0" applyFont="1" applyBorder="1" applyAlignment="1">
      <alignment horizontal="distributed" vertical="center" wrapText="1" justifyLastLine="1"/>
    </xf>
    <xf numFmtId="0" fontId="11" fillId="0" borderId="10" xfId="0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distributed" vertical="center" justifyLastLine="1" shrinkToFit="1"/>
    </xf>
    <xf numFmtId="0" fontId="8" fillId="0" borderId="3" xfId="0" applyFont="1" applyBorder="1" applyAlignment="1">
      <alignment horizontal="distributed" vertical="center" justifyLastLine="1" shrinkToFit="1"/>
    </xf>
    <xf numFmtId="0" fontId="8" fillId="0" borderId="9" xfId="0" applyFont="1" applyBorder="1" applyAlignment="1">
      <alignment horizontal="distributed" vertical="center" justifyLastLine="1" shrinkToFit="1"/>
    </xf>
    <xf numFmtId="0" fontId="8" fillId="0" borderId="10" xfId="0" applyFont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21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distributed" vertical="center" justifyLastLine="1"/>
    </xf>
    <xf numFmtId="0" fontId="8" fillId="0" borderId="25" xfId="0" applyFont="1" applyBorder="1" applyAlignment="1">
      <alignment horizontal="distributed" vertical="center" justifyLastLine="1"/>
    </xf>
    <xf numFmtId="0" fontId="8" fillId="0" borderId="26" xfId="0" applyFont="1" applyBorder="1" applyAlignment="1">
      <alignment horizontal="distributed" vertical="center" justifyLastLine="1"/>
    </xf>
    <xf numFmtId="0" fontId="8" fillId="0" borderId="27" xfId="0" applyFont="1" applyBorder="1" applyAlignment="1">
      <alignment horizontal="distributed" vertical="center" justifyLastLine="1"/>
    </xf>
    <xf numFmtId="176" fontId="14" fillId="0" borderId="2" xfId="1" applyNumberFormat="1" applyFont="1" applyBorder="1" applyAlignment="1">
      <alignment horizontal="center" vertical="center"/>
    </xf>
    <xf numFmtId="176" fontId="14" fillId="0" borderId="3" xfId="1" applyNumberFormat="1" applyFont="1" applyBorder="1" applyAlignment="1">
      <alignment horizontal="center" vertical="center"/>
    </xf>
    <xf numFmtId="38" fontId="14" fillId="0" borderId="2" xfId="1" applyFont="1" applyBorder="1" applyAlignment="1">
      <alignment horizontal="center" vertical="center"/>
    </xf>
    <xf numFmtId="38" fontId="14" fillId="0" borderId="3" xfId="1" applyFont="1" applyBorder="1" applyAlignment="1">
      <alignment horizontal="center" vertical="center"/>
    </xf>
    <xf numFmtId="0" fontId="8" fillId="0" borderId="34" xfId="0" applyFont="1" applyBorder="1" applyAlignment="1">
      <alignment horizontal="distributed" vertical="center" justifyLastLine="1"/>
    </xf>
    <xf numFmtId="0" fontId="8" fillId="0" borderId="35" xfId="0" applyFont="1" applyBorder="1" applyAlignment="1">
      <alignment horizontal="distributed" vertical="center" justifyLastLine="1"/>
    </xf>
    <xf numFmtId="0" fontId="8" fillId="0" borderId="36" xfId="0" applyFont="1" applyBorder="1" applyAlignment="1">
      <alignment horizontal="distributed" vertical="center" justifyLastLine="1"/>
    </xf>
    <xf numFmtId="49" fontId="8" fillId="0" borderId="1" xfId="5" applyNumberFormat="1" applyFont="1" applyBorder="1" applyAlignment="1">
      <alignment horizontal="center" vertical="center" wrapText="1"/>
    </xf>
    <xf numFmtId="49" fontId="8" fillId="0" borderId="13" xfId="5" applyNumberFormat="1" applyFont="1" applyBorder="1" applyAlignment="1">
      <alignment horizontal="center" vertical="center"/>
    </xf>
    <xf numFmtId="49" fontId="8" fillId="0" borderId="5" xfId="5" applyNumberFormat="1" applyFont="1" applyBorder="1" applyAlignment="1">
      <alignment horizontal="center" vertical="center" wrapText="1" justifyLastLine="1"/>
    </xf>
    <xf numFmtId="49" fontId="8" fillId="0" borderId="6" xfId="5" applyNumberFormat="1" applyFont="1" applyBorder="1" applyAlignment="1">
      <alignment horizontal="center" vertical="center" wrapText="1" justifyLastLine="1"/>
    </xf>
    <xf numFmtId="49" fontId="8" fillId="0" borderId="7" xfId="5" applyNumberFormat="1" applyFont="1" applyBorder="1" applyAlignment="1">
      <alignment horizontal="center" vertical="center" wrapText="1" justifyLastLine="1"/>
    </xf>
    <xf numFmtId="0" fontId="8" fillId="0" borderId="1" xfId="5" applyFont="1" applyBorder="1" applyAlignment="1">
      <alignment horizontal="distributed" vertical="center" justifyLastLine="1" shrinkToFit="1"/>
    </xf>
    <xf numFmtId="0" fontId="8" fillId="0" borderId="13" xfId="5" applyFont="1" applyBorder="1" applyAlignment="1">
      <alignment horizontal="distributed" vertical="center" justifyLastLine="1" shrinkToFit="1"/>
    </xf>
    <xf numFmtId="49" fontId="8" fillId="0" borderId="2" xfId="5" applyNumberFormat="1" applyFont="1" applyBorder="1" applyAlignment="1">
      <alignment horizontal="center" vertical="center" wrapText="1"/>
    </xf>
    <xf numFmtId="49" fontId="8" fillId="0" borderId="9" xfId="5" applyNumberFormat="1" applyFont="1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center" vertical="center" wrapText="1" justifyLastLine="1"/>
    </xf>
    <xf numFmtId="49" fontId="11" fillId="0" borderId="13" xfId="5" applyNumberFormat="1" applyFont="1" applyBorder="1" applyAlignment="1">
      <alignment horizontal="center" vertical="center" wrapText="1" justifyLastLine="1"/>
    </xf>
    <xf numFmtId="49" fontId="8" fillId="0" borderId="25" xfId="5" applyNumberFormat="1" applyFont="1" applyBorder="1" applyAlignment="1">
      <alignment horizontal="center" vertical="center" wrapText="1"/>
    </xf>
    <xf numFmtId="49" fontId="8" fillId="0" borderId="55" xfId="5" applyNumberFormat="1" applyFont="1" applyBorder="1" applyAlignment="1">
      <alignment horizontal="center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49" fontId="10" fillId="0" borderId="13" xfId="5" applyNumberFormat="1" applyFont="1" applyBorder="1" applyAlignment="1">
      <alignment horizontal="center" vertical="center" wrapText="1"/>
    </xf>
    <xf numFmtId="49" fontId="8" fillId="0" borderId="6" xfId="5" applyNumberFormat="1" applyFont="1" applyBorder="1" applyAlignment="1">
      <alignment horizontal="center" vertical="center" justifyLastLine="1"/>
    </xf>
    <xf numFmtId="49" fontId="8" fillId="0" borderId="7" xfId="5" applyNumberFormat="1" applyFont="1" applyBorder="1" applyAlignment="1">
      <alignment horizontal="center" vertical="center" justifyLastLine="1"/>
    </xf>
    <xf numFmtId="49" fontId="11" fillId="0" borderId="1" xfId="5" applyNumberFormat="1" applyFont="1" applyBorder="1" applyAlignment="1">
      <alignment horizontal="center" vertical="center" wrapText="1"/>
    </xf>
    <xf numFmtId="49" fontId="11" fillId="0" borderId="13" xfId="5" applyNumberFormat="1" applyFont="1" applyBorder="1" applyAlignment="1">
      <alignment horizontal="center" vertical="center"/>
    </xf>
    <xf numFmtId="0" fontId="8" fillId="0" borderId="38" xfId="5" applyFont="1" applyBorder="1" applyAlignment="1">
      <alignment vertical="top" wrapText="1"/>
    </xf>
    <xf numFmtId="0" fontId="6" fillId="0" borderId="0" xfId="5" applyAlignment="1">
      <alignment vertical="top" wrapText="1"/>
    </xf>
    <xf numFmtId="0" fontId="6" fillId="0" borderId="38" xfId="5" applyBorder="1" applyAlignment="1">
      <alignment vertical="top" wrapText="1"/>
    </xf>
    <xf numFmtId="49" fontId="8" fillId="0" borderId="2" xfId="5" applyNumberFormat="1" applyFont="1" applyBorder="1" applyAlignment="1">
      <alignment horizontal="center" vertical="center" wrapText="1" justifyLastLine="1"/>
    </xf>
    <xf numFmtId="49" fontId="8" fillId="0" borderId="9" xfId="5" applyNumberFormat="1" applyFont="1" applyBorder="1" applyAlignment="1">
      <alignment horizontal="center" vertical="center" justifyLastLine="1"/>
    </xf>
    <xf numFmtId="49" fontId="11" fillId="0" borderId="3" xfId="5" applyNumberFormat="1" applyFont="1" applyBorder="1" applyAlignment="1">
      <alignment horizontal="center" vertical="center" wrapText="1" justifyLastLine="1"/>
    </xf>
    <xf numFmtId="49" fontId="11" fillId="0" borderId="10" xfId="5" applyNumberFormat="1" applyFont="1" applyBorder="1" applyAlignment="1">
      <alignment horizontal="center" vertical="center" wrapText="1" justifyLastLine="1"/>
    </xf>
    <xf numFmtId="49" fontId="11" fillId="0" borderId="2" xfId="5" applyNumberFormat="1" applyFont="1" applyBorder="1" applyAlignment="1">
      <alignment horizontal="center" vertical="center" wrapText="1" justifyLastLine="1"/>
    </xf>
    <xf numFmtId="49" fontId="11" fillId="0" borderId="9" xfId="5" applyNumberFormat="1" applyFont="1" applyBorder="1" applyAlignment="1">
      <alignment horizontal="center" vertical="center" wrapText="1" justifyLastLine="1"/>
    </xf>
    <xf numFmtId="49" fontId="10" fillId="0" borderId="13" xfId="5" applyNumberFormat="1" applyFont="1" applyBorder="1" applyAlignment="1">
      <alignment horizontal="center" vertical="center"/>
    </xf>
    <xf numFmtId="49" fontId="8" fillId="0" borderId="55" xfId="5" applyNumberFormat="1" applyFont="1" applyBorder="1" applyAlignment="1">
      <alignment horizontal="center" vertical="center"/>
    </xf>
    <xf numFmtId="49" fontId="8" fillId="0" borderId="13" xfId="5" applyNumberFormat="1" applyFont="1" applyBorder="1" applyAlignment="1">
      <alignment horizontal="center" vertical="center" wrapText="1"/>
    </xf>
    <xf numFmtId="49" fontId="10" fillId="0" borderId="2" xfId="5" applyNumberFormat="1" applyFont="1" applyBorder="1" applyAlignment="1">
      <alignment horizontal="center" vertical="center" wrapText="1"/>
    </xf>
    <xf numFmtId="49" fontId="10" fillId="0" borderId="9" xfId="5" applyNumberFormat="1" applyFont="1" applyBorder="1" applyAlignment="1">
      <alignment horizontal="center" vertical="center"/>
    </xf>
    <xf numFmtId="49" fontId="10" fillId="0" borderId="3" xfId="5" applyNumberFormat="1" applyFont="1" applyBorder="1" applyAlignment="1">
      <alignment horizontal="center" vertical="center" wrapText="1"/>
    </xf>
    <xf numFmtId="49" fontId="10" fillId="0" borderId="10" xfId="5" applyNumberFormat="1" applyFont="1" applyBorder="1" applyAlignment="1">
      <alignment horizontal="center" vertical="center"/>
    </xf>
    <xf numFmtId="49" fontId="8" fillId="0" borderId="5" xfId="5" applyNumberFormat="1" applyFont="1" applyBorder="1" applyAlignment="1">
      <alignment horizontal="center" vertical="center" justifyLastLine="1"/>
    </xf>
    <xf numFmtId="49" fontId="8" fillId="0" borderId="1" xfId="5" applyNumberFormat="1" applyFont="1" applyBorder="1" applyAlignment="1">
      <alignment horizontal="center" vertical="center" wrapText="1" justifyLastLine="1"/>
    </xf>
    <xf numFmtId="49" fontId="8" fillId="0" borderId="13" xfId="5" applyNumberFormat="1" applyFont="1" applyBorder="1" applyAlignment="1">
      <alignment horizontal="center" vertical="center" justifyLastLine="1"/>
    </xf>
    <xf numFmtId="49" fontId="8" fillId="0" borderId="2" xfId="5" applyNumberFormat="1" applyFont="1" applyBorder="1" applyAlignment="1">
      <alignment horizontal="center" vertical="center" justifyLastLine="1"/>
    </xf>
    <xf numFmtId="49" fontId="8" fillId="0" borderId="25" xfId="5" applyNumberFormat="1" applyFont="1" applyBorder="1" applyAlignment="1">
      <alignment horizontal="center" vertical="center" justifyLastLine="1"/>
    </xf>
    <xf numFmtId="49" fontId="8" fillId="0" borderId="3" xfId="5" applyNumberFormat="1" applyFont="1" applyBorder="1" applyAlignment="1">
      <alignment horizontal="center" vertical="center" justifyLastLine="1"/>
    </xf>
    <xf numFmtId="49" fontId="8" fillId="0" borderId="13" xfId="5" applyNumberFormat="1" applyFont="1" applyBorder="1" applyAlignment="1">
      <alignment horizontal="center" vertical="center" wrapText="1" justifyLastLine="1"/>
    </xf>
    <xf numFmtId="49" fontId="10" fillId="0" borderId="1" xfId="5" applyNumberFormat="1" applyFont="1" applyBorder="1" applyAlignment="1">
      <alignment horizontal="center" vertical="center" wrapText="1" justifyLastLine="1"/>
    </xf>
    <xf numFmtId="49" fontId="10" fillId="0" borderId="13" xfId="5" applyNumberFormat="1" applyFont="1" applyBorder="1" applyAlignment="1">
      <alignment horizontal="center" vertical="center" wrapText="1" justifyLastLine="1"/>
    </xf>
    <xf numFmtId="3" fontId="10" fillId="0" borderId="5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 justifyLastLine="1"/>
    </xf>
    <xf numFmtId="49" fontId="8" fillId="0" borderId="6" xfId="0" applyNumberFormat="1" applyFont="1" applyBorder="1" applyAlignment="1">
      <alignment horizontal="center" vertical="center" justifyLastLine="1"/>
    </xf>
    <xf numFmtId="49" fontId="8" fillId="0" borderId="7" xfId="0" applyNumberFormat="1" applyFont="1" applyBorder="1" applyAlignment="1">
      <alignment horizontal="center" vertical="center" justifyLastLine="1"/>
    </xf>
    <xf numFmtId="38" fontId="10" fillId="0" borderId="4" xfId="1" applyFont="1" applyBorder="1" applyAlignment="1">
      <alignment horizontal="center" vertical="top" shrinkToFit="1"/>
    </xf>
    <xf numFmtId="0" fontId="22" fillId="0" borderId="4" xfId="0" applyFont="1" applyBorder="1" applyAlignment="1">
      <alignment vertical="top" shrinkToFit="1"/>
    </xf>
    <xf numFmtId="3" fontId="8" fillId="0" borderId="5" xfId="0" applyNumberFormat="1" applyFont="1" applyBorder="1" applyAlignment="1">
      <alignment horizontal="distributed" vertical="center" justifyLastLine="1"/>
    </xf>
    <xf numFmtId="3" fontId="8" fillId="0" borderId="7" xfId="0" applyNumberFormat="1" applyFont="1" applyBorder="1" applyAlignment="1">
      <alignment horizontal="distributed" vertical="center" justifyLastLine="1"/>
    </xf>
    <xf numFmtId="38" fontId="10" fillId="0" borderId="1" xfId="1" applyFont="1" applyBorder="1" applyAlignment="1">
      <alignment horizontal="center" vertical="top" justifyLastLine="1" shrinkToFit="1"/>
    </xf>
    <xf numFmtId="38" fontId="10" fillId="0" borderId="8" xfId="1" applyFont="1" applyBorder="1" applyAlignment="1">
      <alignment horizontal="center" vertical="top" justifyLastLine="1" shrinkToFit="1"/>
    </xf>
    <xf numFmtId="38" fontId="10" fillId="0" borderId="13" xfId="1" applyFont="1" applyBorder="1" applyAlignment="1">
      <alignment horizontal="center" vertical="top" justifyLastLine="1" shrinkToFit="1"/>
    </xf>
    <xf numFmtId="38" fontId="10" fillId="0" borderId="1" xfId="1" applyFont="1" applyBorder="1" applyAlignment="1">
      <alignment horizontal="center" vertical="center" shrinkToFit="1"/>
    </xf>
    <xf numFmtId="38" fontId="10" fillId="0" borderId="13" xfId="1" applyFont="1" applyBorder="1" applyAlignment="1">
      <alignment horizontal="center" vertical="center" shrinkToFit="1"/>
    </xf>
    <xf numFmtId="38" fontId="10" fillId="0" borderId="1" xfId="1" applyFont="1" applyBorder="1" applyAlignment="1">
      <alignment horizontal="center" vertical="top" shrinkToFit="1"/>
    </xf>
    <xf numFmtId="0" fontId="22" fillId="0" borderId="13" xfId="0" applyFont="1" applyBorder="1" applyAlignment="1">
      <alignment horizontal="center" vertical="top" shrinkToFit="1"/>
    </xf>
    <xf numFmtId="3" fontId="10" fillId="0" borderId="6" xfId="0" applyNumberFormat="1" applyFont="1" applyBorder="1" applyAlignment="1">
      <alignment vertical="center"/>
    </xf>
    <xf numFmtId="0" fontId="16" fillId="0" borderId="2" xfId="5" applyFont="1" applyBorder="1" applyAlignment="1">
      <alignment horizontal="center" vertical="center" justifyLastLine="1"/>
    </xf>
    <xf numFmtId="0" fontId="16" fillId="0" borderId="3" xfId="5" applyFont="1" applyBorder="1" applyAlignment="1">
      <alignment horizontal="center" vertical="center" justifyLastLine="1"/>
    </xf>
    <xf numFmtId="0" fontId="16" fillId="0" borderId="5" xfId="5" applyFont="1" applyBorder="1" applyAlignment="1">
      <alignment horizontal="center" vertical="center" justifyLastLine="1"/>
    </xf>
    <xf numFmtId="0" fontId="16" fillId="0" borderId="7" xfId="5" applyFont="1" applyBorder="1" applyAlignment="1">
      <alignment horizontal="center" vertical="center" justifyLastLine="1"/>
    </xf>
    <xf numFmtId="0" fontId="8" fillId="0" borderId="5" xfId="5" applyFont="1" applyBorder="1" applyAlignment="1">
      <alignment horizontal="center" vertical="center" justifyLastLine="1"/>
    </xf>
    <xf numFmtId="0" fontId="8" fillId="0" borderId="7" xfId="5" applyFont="1" applyBorder="1" applyAlignment="1">
      <alignment horizontal="center" vertical="center" justifyLastLine="1"/>
    </xf>
  </cellXfs>
  <cellStyles count="8">
    <cellStyle name="ハイパーリンク" xfId="7" builtinId="8"/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_10　市郡別環境衛生関係施設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showGridLines="0" tabSelected="1" zoomScaleNormal="100" zoomScaleSheetLayoutView="100" workbookViewId="0"/>
  </sheetViews>
  <sheetFormatPr defaultColWidth="7.5703125" defaultRowHeight="18.75" customHeight="1"/>
  <cols>
    <col min="1" max="1" width="3.7109375" style="2" customWidth="1"/>
    <col min="2" max="2" width="8.7109375" style="2" customWidth="1"/>
    <col min="3" max="3" width="5.140625" style="2" customWidth="1"/>
    <col min="4" max="4" width="6.7109375" style="2" customWidth="1"/>
    <col min="5" max="5" width="4.7109375" style="2" customWidth="1"/>
    <col min="6" max="6" width="6.28515625" style="2" customWidth="1"/>
    <col min="7" max="7" width="4.42578125" style="2" customWidth="1"/>
    <col min="8" max="8" width="5.42578125" style="2" customWidth="1"/>
    <col min="9" max="9" width="4.7109375" style="2" customWidth="1"/>
    <col min="10" max="10" width="6.7109375" style="2" customWidth="1"/>
    <col min="11" max="11" width="4.7109375" style="2" customWidth="1"/>
    <col min="12" max="12" width="6.85546875" style="2" customWidth="1"/>
    <col min="13" max="13" width="4.28515625" style="2" customWidth="1"/>
    <col min="14" max="14" width="5.7109375" style="2" customWidth="1"/>
    <col min="15" max="15" width="4.28515625" style="2" customWidth="1"/>
    <col min="16" max="16" width="5.28515625" style="2" customWidth="1"/>
    <col min="17" max="17" width="3.7109375" style="2" customWidth="1"/>
    <col min="18" max="18" width="4.7109375" style="3" customWidth="1"/>
    <col min="19" max="16384" width="7.5703125" style="2"/>
  </cols>
  <sheetData>
    <row r="1" spans="1:19" ht="30" customHeight="1">
      <c r="A1" s="1" t="s">
        <v>0</v>
      </c>
    </row>
    <row r="2" spans="1:19" ht="6.7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1:19" s="7" customFormat="1" ht="15" hidden="1" customHeight="1">
      <c r="B3" s="292" t="s">
        <v>1</v>
      </c>
      <c r="C3" s="295" t="s">
        <v>2</v>
      </c>
      <c r="D3" s="296"/>
      <c r="E3" s="316" t="s">
        <v>3</v>
      </c>
      <c r="F3" s="316"/>
      <c r="G3" s="316"/>
      <c r="H3" s="316"/>
      <c r="I3" s="316"/>
      <c r="J3" s="316"/>
      <c r="K3" s="286" t="s">
        <v>4</v>
      </c>
      <c r="L3" s="317"/>
      <c r="M3" s="317"/>
      <c r="N3" s="287"/>
      <c r="O3" s="316" t="s">
        <v>5</v>
      </c>
      <c r="P3" s="316"/>
      <c r="Q3" s="316"/>
      <c r="R3" s="316"/>
      <c r="S3" s="8"/>
    </row>
    <row r="4" spans="1:19" s="9" customFormat="1" ht="15" hidden="1" customHeight="1">
      <c r="B4" s="293"/>
      <c r="C4" s="297"/>
      <c r="D4" s="298"/>
      <c r="E4" s="318" t="s">
        <v>6</v>
      </c>
      <c r="F4" s="318"/>
      <c r="G4" s="291" t="s">
        <v>7</v>
      </c>
      <c r="H4" s="291"/>
      <c r="I4" s="288" t="s">
        <v>8</v>
      </c>
      <c r="J4" s="289"/>
      <c r="K4" s="290" t="s">
        <v>9</v>
      </c>
      <c r="L4" s="291"/>
      <c r="M4" s="314" t="s">
        <v>10</v>
      </c>
      <c r="N4" s="315"/>
      <c r="O4" s="288" t="s">
        <v>11</v>
      </c>
      <c r="P4" s="289"/>
      <c r="Q4" s="290" t="s">
        <v>12</v>
      </c>
      <c r="R4" s="291"/>
      <c r="S4" s="10"/>
    </row>
    <row r="5" spans="1:19" s="7" customFormat="1" ht="18.75" hidden="1" customHeight="1">
      <c r="B5" s="294"/>
      <c r="C5" s="11" t="s">
        <v>13</v>
      </c>
      <c r="D5" s="12" t="s">
        <v>14</v>
      </c>
      <c r="E5" s="11" t="s">
        <v>13</v>
      </c>
      <c r="F5" s="12" t="s">
        <v>14</v>
      </c>
      <c r="G5" s="11" t="s">
        <v>13</v>
      </c>
      <c r="H5" s="12" t="s">
        <v>14</v>
      </c>
      <c r="I5" s="11" t="s">
        <v>13</v>
      </c>
      <c r="J5" s="12" t="s">
        <v>14</v>
      </c>
      <c r="K5" s="13" t="s">
        <v>13</v>
      </c>
      <c r="L5" s="12" t="s">
        <v>14</v>
      </c>
      <c r="M5" s="11" t="s">
        <v>13</v>
      </c>
      <c r="N5" s="12" t="s">
        <v>14</v>
      </c>
      <c r="O5" s="11" t="s">
        <v>13</v>
      </c>
      <c r="P5" s="12" t="s">
        <v>14</v>
      </c>
      <c r="Q5" s="13" t="s">
        <v>13</v>
      </c>
      <c r="R5" s="14" t="s">
        <v>14</v>
      </c>
      <c r="S5" s="8"/>
    </row>
    <row r="6" spans="1:19" s="7" customFormat="1" ht="13.5" hidden="1" customHeight="1">
      <c r="B6" s="15" t="s">
        <v>15</v>
      </c>
      <c r="C6" s="16">
        <f t="shared" ref="C6:R6" si="0">SUM(C7:C10)</f>
        <v>406</v>
      </c>
      <c r="D6" s="16">
        <f t="shared" si="0"/>
        <v>11524</v>
      </c>
      <c r="E6" s="17">
        <f t="shared" si="0"/>
        <v>27</v>
      </c>
      <c r="F6" s="18">
        <f t="shared" si="0"/>
        <v>1815</v>
      </c>
      <c r="G6" s="17">
        <f t="shared" si="0"/>
        <v>3</v>
      </c>
      <c r="H6" s="18">
        <f t="shared" si="0"/>
        <v>83</v>
      </c>
      <c r="I6" s="17">
        <f t="shared" si="0"/>
        <v>321</v>
      </c>
      <c r="J6" s="19">
        <f t="shared" si="0"/>
        <v>8201</v>
      </c>
      <c r="K6" s="16">
        <f t="shared" si="0"/>
        <v>45</v>
      </c>
      <c r="L6" s="18">
        <f t="shared" si="0"/>
        <v>1216</v>
      </c>
      <c r="M6" s="17">
        <f t="shared" si="0"/>
        <v>8</v>
      </c>
      <c r="N6" s="18">
        <f t="shared" si="0"/>
        <v>176</v>
      </c>
      <c r="O6" s="17">
        <f t="shared" si="0"/>
        <v>1</v>
      </c>
      <c r="P6" s="19">
        <f t="shared" si="0"/>
        <v>10</v>
      </c>
      <c r="Q6" s="16">
        <f t="shared" si="0"/>
        <v>1</v>
      </c>
      <c r="R6" s="20">
        <f t="shared" si="0"/>
        <v>23</v>
      </c>
      <c r="S6" s="8"/>
    </row>
    <row r="7" spans="1:19" s="7" customFormat="1" ht="13.5" hidden="1" customHeight="1">
      <c r="B7" s="21" t="s">
        <v>16</v>
      </c>
      <c r="C7" s="22">
        <f t="shared" ref="C7:D10" si="1">SUM(E7,G7,I7,K7,M7,O7,Q7)</f>
        <v>179</v>
      </c>
      <c r="D7" s="22">
        <f t="shared" si="1"/>
        <v>3331</v>
      </c>
      <c r="E7" s="23">
        <v>7</v>
      </c>
      <c r="F7" s="24">
        <v>350</v>
      </c>
      <c r="G7" s="23">
        <v>2</v>
      </c>
      <c r="H7" s="24">
        <v>23</v>
      </c>
      <c r="I7" s="23">
        <v>165</v>
      </c>
      <c r="J7" s="24">
        <v>2708</v>
      </c>
      <c r="K7" s="22">
        <v>5</v>
      </c>
      <c r="L7" s="25">
        <v>250</v>
      </c>
      <c r="M7" s="23">
        <v>0</v>
      </c>
      <c r="N7" s="24">
        <v>0</v>
      </c>
      <c r="O7" s="23">
        <v>0</v>
      </c>
      <c r="P7" s="24">
        <v>0</v>
      </c>
      <c r="Q7" s="22">
        <v>0</v>
      </c>
      <c r="R7" s="26">
        <v>0</v>
      </c>
      <c r="S7" s="8"/>
    </row>
    <row r="8" spans="1:19" s="7" customFormat="1" ht="13.5" hidden="1" customHeight="1">
      <c r="B8" s="21" t="s">
        <v>17</v>
      </c>
      <c r="C8" s="22">
        <f t="shared" si="1"/>
        <v>44</v>
      </c>
      <c r="D8" s="22">
        <f t="shared" si="1"/>
        <v>2143</v>
      </c>
      <c r="E8" s="23">
        <v>11</v>
      </c>
      <c r="F8" s="24">
        <v>781</v>
      </c>
      <c r="G8" s="23">
        <v>0</v>
      </c>
      <c r="H8" s="24">
        <v>0</v>
      </c>
      <c r="I8" s="23">
        <v>13</v>
      </c>
      <c r="J8" s="24">
        <v>830</v>
      </c>
      <c r="K8" s="22">
        <v>11</v>
      </c>
      <c r="L8" s="24">
        <v>346</v>
      </c>
      <c r="M8" s="23">
        <v>8</v>
      </c>
      <c r="N8" s="24">
        <v>176</v>
      </c>
      <c r="O8" s="27">
        <v>1</v>
      </c>
      <c r="P8" s="24">
        <v>10</v>
      </c>
      <c r="Q8" s="22">
        <v>0</v>
      </c>
      <c r="R8" s="26">
        <v>0</v>
      </c>
      <c r="S8" s="8"/>
    </row>
    <row r="9" spans="1:19" s="7" customFormat="1" ht="13.5" hidden="1" customHeight="1">
      <c r="B9" s="21" t="s">
        <v>18</v>
      </c>
      <c r="C9" s="22">
        <f t="shared" si="1"/>
        <v>172</v>
      </c>
      <c r="D9" s="22">
        <f t="shared" si="1"/>
        <v>5790</v>
      </c>
      <c r="E9" s="23">
        <v>9</v>
      </c>
      <c r="F9" s="24">
        <v>684</v>
      </c>
      <c r="G9" s="23">
        <v>0</v>
      </c>
      <c r="H9" s="24">
        <v>0</v>
      </c>
      <c r="I9" s="23">
        <v>138</v>
      </c>
      <c r="J9" s="24">
        <v>4483</v>
      </c>
      <c r="K9" s="22">
        <v>24</v>
      </c>
      <c r="L9" s="24">
        <v>600</v>
      </c>
      <c r="M9" s="23">
        <v>0</v>
      </c>
      <c r="N9" s="24">
        <v>0</v>
      </c>
      <c r="O9" s="23">
        <v>0</v>
      </c>
      <c r="P9" s="24">
        <v>0</v>
      </c>
      <c r="Q9" s="22">
        <v>1</v>
      </c>
      <c r="R9" s="26">
        <v>23</v>
      </c>
      <c r="S9" s="8"/>
    </row>
    <row r="10" spans="1:19" s="7" customFormat="1" ht="13.5" hidden="1" customHeight="1">
      <c r="B10" s="28" t="s">
        <v>19</v>
      </c>
      <c r="C10" s="29">
        <f t="shared" si="1"/>
        <v>11</v>
      </c>
      <c r="D10" s="30">
        <f t="shared" si="1"/>
        <v>260</v>
      </c>
      <c r="E10" s="29">
        <v>0</v>
      </c>
      <c r="F10" s="31">
        <v>0</v>
      </c>
      <c r="G10" s="29">
        <v>1</v>
      </c>
      <c r="H10" s="31">
        <v>60</v>
      </c>
      <c r="I10" s="29">
        <v>5</v>
      </c>
      <c r="J10" s="31">
        <v>180</v>
      </c>
      <c r="K10" s="32">
        <v>5</v>
      </c>
      <c r="L10" s="31">
        <v>20</v>
      </c>
      <c r="M10" s="29">
        <v>0</v>
      </c>
      <c r="N10" s="31">
        <v>0</v>
      </c>
      <c r="O10" s="29">
        <v>0</v>
      </c>
      <c r="P10" s="31">
        <v>0</v>
      </c>
      <c r="Q10" s="32">
        <v>0</v>
      </c>
      <c r="R10" s="33">
        <v>0</v>
      </c>
      <c r="S10" s="8"/>
    </row>
    <row r="11" spans="1:19" s="7" customFormat="1" ht="13.5" hidden="1" customHeight="1">
      <c r="B11" s="15" t="s">
        <v>20</v>
      </c>
      <c r="C11" s="16">
        <f t="shared" ref="C11:R11" si="2">SUM(C12:C15)</f>
        <v>467</v>
      </c>
      <c r="D11" s="16">
        <f t="shared" si="2"/>
        <v>10629</v>
      </c>
      <c r="E11" s="17">
        <f t="shared" si="2"/>
        <v>32</v>
      </c>
      <c r="F11" s="18">
        <f t="shared" si="2"/>
        <v>1311</v>
      </c>
      <c r="G11" s="17">
        <f t="shared" si="2"/>
        <v>28</v>
      </c>
      <c r="H11" s="18">
        <f t="shared" si="2"/>
        <v>303</v>
      </c>
      <c r="I11" s="17">
        <f t="shared" si="2"/>
        <v>184</v>
      </c>
      <c r="J11" s="19">
        <f t="shared" si="2"/>
        <v>5678</v>
      </c>
      <c r="K11" s="16">
        <f t="shared" si="2"/>
        <v>67</v>
      </c>
      <c r="L11" s="18">
        <f t="shared" si="2"/>
        <v>1069</v>
      </c>
      <c r="M11" s="17">
        <f t="shared" si="2"/>
        <v>155</v>
      </c>
      <c r="N11" s="18">
        <f t="shared" si="2"/>
        <v>2263</v>
      </c>
      <c r="O11" s="17">
        <f t="shared" si="2"/>
        <v>0</v>
      </c>
      <c r="P11" s="19">
        <f t="shared" si="2"/>
        <v>0</v>
      </c>
      <c r="Q11" s="16">
        <f t="shared" si="2"/>
        <v>1</v>
      </c>
      <c r="R11" s="20">
        <f t="shared" si="2"/>
        <v>5</v>
      </c>
      <c r="S11" s="8"/>
    </row>
    <row r="12" spans="1:19" s="7" customFormat="1" ht="13.5" hidden="1" customHeight="1">
      <c r="B12" s="21" t="s">
        <v>21</v>
      </c>
      <c r="C12" s="22">
        <f t="shared" ref="C12:D15" si="3">SUM(E12,G12,I12,K12,M12,O12,Q12)</f>
        <v>190</v>
      </c>
      <c r="D12" s="22">
        <f t="shared" si="3"/>
        <v>4451</v>
      </c>
      <c r="E12" s="23">
        <v>16</v>
      </c>
      <c r="F12" s="24">
        <v>625</v>
      </c>
      <c r="G12" s="23">
        <v>1</v>
      </c>
      <c r="H12" s="24">
        <v>80</v>
      </c>
      <c r="I12" s="23">
        <v>136</v>
      </c>
      <c r="J12" s="24">
        <v>2698</v>
      </c>
      <c r="K12" s="22">
        <v>14</v>
      </c>
      <c r="L12" s="25">
        <v>362</v>
      </c>
      <c r="M12" s="23">
        <v>23</v>
      </c>
      <c r="N12" s="24">
        <v>686</v>
      </c>
      <c r="O12" s="23">
        <v>0</v>
      </c>
      <c r="P12" s="24">
        <v>0</v>
      </c>
      <c r="Q12" s="22">
        <v>0</v>
      </c>
      <c r="R12" s="26">
        <v>0</v>
      </c>
      <c r="S12" s="8"/>
    </row>
    <row r="13" spans="1:19" s="7" customFormat="1" ht="13.5" hidden="1" customHeight="1">
      <c r="B13" s="21" t="s">
        <v>17</v>
      </c>
      <c r="C13" s="22">
        <f t="shared" si="3"/>
        <v>98</v>
      </c>
      <c r="D13" s="22">
        <f t="shared" si="3"/>
        <v>1067</v>
      </c>
      <c r="E13" s="23">
        <v>10</v>
      </c>
      <c r="F13" s="24">
        <v>110</v>
      </c>
      <c r="G13" s="23">
        <v>25</v>
      </c>
      <c r="H13" s="24">
        <v>50</v>
      </c>
      <c r="I13" s="23">
        <v>10</v>
      </c>
      <c r="J13" s="24">
        <v>90</v>
      </c>
      <c r="K13" s="22">
        <v>50</v>
      </c>
      <c r="L13" s="24">
        <v>507</v>
      </c>
      <c r="M13" s="23">
        <v>3</v>
      </c>
      <c r="N13" s="24">
        <v>310</v>
      </c>
      <c r="O13" s="27">
        <v>0</v>
      </c>
      <c r="P13" s="24">
        <v>0</v>
      </c>
      <c r="Q13" s="22">
        <v>0</v>
      </c>
      <c r="R13" s="26">
        <v>0</v>
      </c>
      <c r="S13" s="8"/>
    </row>
    <row r="14" spans="1:19" s="7" customFormat="1" ht="13.5" hidden="1" customHeight="1">
      <c r="B14" s="21" t="s">
        <v>18</v>
      </c>
      <c r="C14" s="22">
        <f t="shared" si="3"/>
        <v>145</v>
      </c>
      <c r="D14" s="22">
        <f t="shared" si="3"/>
        <v>3170</v>
      </c>
      <c r="E14" s="23">
        <v>4</v>
      </c>
      <c r="F14" s="24">
        <v>375</v>
      </c>
      <c r="G14" s="23">
        <v>1</v>
      </c>
      <c r="H14" s="24">
        <v>73</v>
      </c>
      <c r="I14" s="23">
        <v>8</v>
      </c>
      <c r="J14" s="24">
        <v>1290</v>
      </c>
      <c r="K14" s="22">
        <v>2</v>
      </c>
      <c r="L14" s="24">
        <v>160</v>
      </c>
      <c r="M14" s="23">
        <v>129</v>
      </c>
      <c r="N14" s="24">
        <v>1267</v>
      </c>
      <c r="O14" s="23">
        <v>0</v>
      </c>
      <c r="P14" s="24">
        <v>0</v>
      </c>
      <c r="Q14" s="22">
        <v>1</v>
      </c>
      <c r="R14" s="26">
        <v>5</v>
      </c>
      <c r="S14" s="8"/>
    </row>
    <row r="15" spans="1:19" s="7" customFormat="1" ht="13.5" hidden="1" customHeight="1">
      <c r="B15" s="28" t="s">
        <v>19</v>
      </c>
      <c r="C15" s="29">
        <f t="shared" si="3"/>
        <v>34</v>
      </c>
      <c r="D15" s="30">
        <f t="shared" si="3"/>
        <v>1941</v>
      </c>
      <c r="E15" s="29">
        <v>2</v>
      </c>
      <c r="F15" s="31">
        <v>201</v>
      </c>
      <c r="G15" s="29">
        <v>1</v>
      </c>
      <c r="H15" s="31">
        <v>100</v>
      </c>
      <c r="I15" s="29">
        <v>30</v>
      </c>
      <c r="J15" s="31">
        <v>1600</v>
      </c>
      <c r="K15" s="32">
        <v>1</v>
      </c>
      <c r="L15" s="31">
        <v>40</v>
      </c>
      <c r="M15" s="29">
        <v>0</v>
      </c>
      <c r="N15" s="31">
        <v>0</v>
      </c>
      <c r="O15" s="29">
        <v>0</v>
      </c>
      <c r="P15" s="31">
        <v>0</v>
      </c>
      <c r="Q15" s="32">
        <v>0</v>
      </c>
      <c r="R15" s="33">
        <v>0</v>
      </c>
      <c r="S15" s="8"/>
    </row>
    <row r="16" spans="1:19" s="7" customFormat="1" ht="13.5" hidden="1" customHeight="1">
      <c r="B16" s="15" t="s">
        <v>22</v>
      </c>
      <c r="C16" s="16">
        <f t="shared" ref="C16:R16" si="4">SUM(C17:C20)</f>
        <v>421</v>
      </c>
      <c r="D16" s="16">
        <f t="shared" si="4"/>
        <v>8097</v>
      </c>
      <c r="E16" s="17">
        <f t="shared" si="4"/>
        <v>39</v>
      </c>
      <c r="F16" s="18">
        <f t="shared" si="4"/>
        <v>1038</v>
      </c>
      <c r="G16" s="17">
        <f t="shared" si="4"/>
        <v>4</v>
      </c>
      <c r="H16" s="18">
        <f t="shared" si="4"/>
        <v>116</v>
      </c>
      <c r="I16" s="17">
        <f t="shared" si="4"/>
        <v>316</v>
      </c>
      <c r="J16" s="19">
        <f t="shared" si="4"/>
        <v>5957</v>
      </c>
      <c r="K16" s="16">
        <f t="shared" si="4"/>
        <v>21</v>
      </c>
      <c r="L16" s="18">
        <f t="shared" si="4"/>
        <v>758</v>
      </c>
      <c r="M16" s="17">
        <f t="shared" si="4"/>
        <v>40</v>
      </c>
      <c r="N16" s="18">
        <f t="shared" si="4"/>
        <v>224</v>
      </c>
      <c r="O16" s="17">
        <f t="shared" si="4"/>
        <v>1</v>
      </c>
      <c r="P16" s="19">
        <f t="shared" si="4"/>
        <v>4</v>
      </c>
      <c r="Q16" s="16">
        <f t="shared" si="4"/>
        <v>0</v>
      </c>
      <c r="R16" s="20">
        <f t="shared" si="4"/>
        <v>0</v>
      </c>
      <c r="S16" s="8"/>
    </row>
    <row r="17" spans="2:19" s="7" customFormat="1" ht="13.5" hidden="1" customHeight="1">
      <c r="B17" s="21" t="s">
        <v>21</v>
      </c>
      <c r="C17" s="22">
        <f t="shared" ref="C17:D20" si="5">SUM(E17,G17,I17,K17,M17,O17,Q17)</f>
        <v>291</v>
      </c>
      <c r="D17" s="22">
        <f t="shared" si="5"/>
        <v>4311</v>
      </c>
      <c r="E17" s="23">
        <v>8</v>
      </c>
      <c r="F17" s="24">
        <v>400</v>
      </c>
      <c r="G17" s="23">
        <v>0</v>
      </c>
      <c r="H17" s="24">
        <v>0</v>
      </c>
      <c r="I17" s="23">
        <v>274</v>
      </c>
      <c r="J17" s="24">
        <v>3570</v>
      </c>
      <c r="K17" s="22">
        <v>9</v>
      </c>
      <c r="L17" s="25">
        <v>341</v>
      </c>
      <c r="M17" s="23">
        <v>0</v>
      </c>
      <c r="N17" s="24">
        <v>0</v>
      </c>
      <c r="O17" s="23">
        <v>0</v>
      </c>
      <c r="P17" s="24">
        <v>0</v>
      </c>
      <c r="Q17" s="22">
        <v>0</v>
      </c>
      <c r="R17" s="26">
        <v>0</v>
      </c>
      <c r="S17" s="8"/>
    </row>
    <row r="18" spans="2:19" s="7" customFormat="1" ht="13.5" hidden="1" customHeight="1">
      <c r="B18" s="21" t="s">
        <v>17</v>
      </c>
      <c r="C18" s="22">
        <f t="shared" si="5"/>
        <v>41</v>
      </c>
      <c r="D18" s="22">
        <f t="shared" si="5"/>
        <v>1451</v>
      </c>
      <c r="E18" s="23">
        <v>3</v>
      </c>
      <c r="F18" s="24">
        <v>194</v>
      </c>
      <c r="G18" s="23">
        <v>3</v>
      </c>
      <c r="H18" s="24">
        <v>36</v>
      </c>
      <c r="I18" s="23">
        <v>24</v>
      </c>
      <c r="J18" s="24">
        <v>1040</v>
      </c>
      <c r="K18" s="22">
        <v>8</v>
      </c>
      <c r="L18" s="24">
        <v>167</v>
      </c>
      <c r="M18" s="23">
        <v>2</v>
      </c>
      <c r="N18" s="24">
        <v>10</v>
      </c>
      <c r="O18" s="27">
        <v>1</v>
      </c>
      <c r="P18" s="24">
        <v>4</v>
      </c>
      <c r="Q18" s="22">
        <v>0</v>
      </c>
      <c r="R18" s="26">
        <v>0</v>
      </c>
      <c r="S18" s="8"/>
    </row>
    <row r="19" spans="2:19" s="7" customFormat="1" ht="13.5" hidden="1" customHeight="1">
      <c r="B19" s="21" t="s">
        <v>18</v>
      </c>
      <c r="C19" s="22">
        <f t="shared" si="5"/>
        <v>79</v>
      </c>
      <c r="D19" s="22">
        <f t="shared" si="5"/>
        <v>1956</v>
      </c>
      <c r="E19" s="23">
        <v>28</v>
      </c>
      <c r="F19" s="24">
        <v>444</v>
      </c>
      <c r="G19" s="23">
        <v>1</v>
      </c>
      <c r="H19" s="24">
        <v>80</v>
      </c>
      <c r="I19" s="23">
        <v>8</v>
      </c>
      <c r="J19" s="24">
        <v>968</v>
      </c>
      <c r="K19" s="22">
        <v>4</v>
      </c>
      <c r="L19" s="24">
        <v>250</v>
      </c>
      <c r="M19" s="23">
        <v>38</v>
      </c>
      <c r="N19" s="24">
        <v>214</v>
      </c>
      <c r="O19" s="23">
        <v>0</v>
      </c>
      <c r="P19" s="24">
        <v>0</v>
      </c>
      <c r="Q19" s="22">
        <v>0</v>
      </c>
      <c r="R19" s="26">
        <v>0</v>
      </c>
      <c r="S19" s="8"/>
    </row>
    <row r="20" spans="2:19" s="7" customFormat="1" ht="13.5" hidden="1" customHeight="1">
      <c r="B20" s="28" t="s">
        <v>19</v>
      </c>
      <c r="C20" s="29">
        <f t="shared" si="5"/>
        <v>10</v>
      </c>
      <c r="D20" s="30">
        <f t="shared" si="5"/>
        <v>379</v>
      </c>
      <c r="E20" s="29">
        <v>0</v>
      </c>
      <c r="F20" s="31">
        <v>0</v>
      </c>
      <c r="G20" s="29">
        <v>0</v>
      </c>
      <c r="H20" s="31">
        <v>0</v>
      </c>
      <c r="I20" s="29">
        <v>10</v>
      </c>
      <c r="J20" s="31">
        <v>379</v>
      </c>
      <c r="K20" s="32">
        <v>0</v>
      </c>
      <c r="L20" s="31">
        <v>0</v>
      </c>
      <c r="M20" s="29">
        <v>0</v>
      </c>
      <c r="N20" s="31">
        <v>0</v>
      </c>
      <c r="O20" s="29">
        <v>0</v>
      </c>
      <c r="P20" s="31">
        <v>0</v>
      </c>
      <c r="Q20" s="32">
        <v>0</v>
      </c>
      <c r="R20" s="33">
        <v>0</v>
      </c>
      <c r="S20" s="8"/>
    </row>
    <row r="21" spans="2:19" s="7" customFormat="1" ht="13.5" hidden="1" customHeight="1">
      <c r="B21" s="15" t="s">
        <v>23</v>
      </c>
      <c r="C21" s="16">
        <f t="shared" ref="C21:R21" si="6">SUM(C22:C25)</f>
        <v>292</v>
      </c>
      <c r="D21" s="16">
        <f t="shared" si="6"/>
        <v>9861</v>
      </c>
      <c r="E21" s="17">
        <f t="shared" si="6"/>
        <v>23</v>
      </c>
      <c r="F21" s="18">
        <f t="shared" si="6"/>
        <v>1746</v>
      </c>
      <c r="G21" s="17">
        <f t="shared" si="6"/>
        <v>10</v>
      </c>
      <c r="H21" s="18">
        <f t="shared" si="6"/>
        <v>358</v>
      </c>
      <c r="I21" s="17">
        <f t="shared" si="6"/>
        <v>217</v>
      </c>
      <c r="J21" s="19">
        <f t="shared" si="6"/>
        <v>6603</v>
      </c>
      <c r="K21" s="16">
        <f t="shared" si="6"/>
        <v>18</v>
      </c>
      <c r="L21" s="18">
        <f t="shared" si="6"/>
        <v>481</v>
      </c>
      <c r="M21" s="17">
        <f t="shared" si="6"/>
        <v>22</v>
      </c>
      <c r="N21" s="18">
        <f t="shared" si="6"/>
        <v>585</v>
      </c>
      <c r="O21" s="17">
        <f t="shared" si="6"/>
        <v>1</v>
      </c>
      <c r="P21" s="19">
        <f t="shared" si="6"/>
        <v>71</v>
      </c>
      <c r="Q21" s="16">
        <f t="shared" si="6"/>
        <v>1</v>
      </c>
      <c r="R21" s="20">
        <f t="shared" si="6"/>
        <v>17</v>
      </c>
      <c r="S21" s="8"/>
    </row>
    <row r="22" spans="2:19" s="7" customFormat="1" ht="13.5" hidden="1" customHeight="1">
      <c r="B22" s="21" t="s">
        <v>21</v>
      </c>
      <c r="C22" s="22">
        <f t="shared" ref="C22:D25" si="7">SUM(E22,G22,I22,K22,M22,O22,Q22)</f>
        <v>90</v>
      </c>
      <c r="D22" s="22">
        <f t="shared" si="7"/>
        <v>1619</v>
      </c>
      <c r="E22" s="23">
        <v>6</v>
      </c>
      <c r="F22" s="24">
        <v>236</v>
      </c>
      <c r="G22" s="23">
        <v>6</v>
      </c>
      <c r="H22" s="24">
        <v>196</v>
      </c>
      <c r="I22" s="23">
        <v>72</v>
      </c>
      <c r="J22" s="24">
        <v>1040</v>
      </c>
      <c r="K22" s="22">
        <v>6</v>
      </c>
      <c r="L22" s="25">
        <v>147</v>
      </c>
      <c r="M22" s="23">
        <v>0</v>
      </c>
      <c r="N22" s="24">
        <v>0</v>
      </c>
      <c r="O22" s="23">
        <v>0</v>
      </c>
      <c r="P22" s="24">
        <v>0</v>
      </c>
      <c r="Q22" s="22">
        <v>0</v>
      </c>
      <c r="R22" s="26">
        <v>0</v>
      </c>
      <c r="S22" s="8"/>
    </row>
    <row r="23" spans="2:19" s="7" customFormat="1" ht="13.5" hidden="1" customHeight="1">
      <c r="B23" s="21" t="s">
        <v>17</v>
      </c>
      <c r="C23" s="22">
        <f t="shared" si="7"/>
        <v>129</v>
      </c>
      <c r="D23" s="22">
        <f t="shared" si="7"/>
        <v>4282</v>
      </c>
      <c r="E23" s="23">
        <v>10</v>
      </c>
      <c r="F23" s="24">
        <v>900</v>
      </c>
      <c r="G23" s="23">
        <v>0</v>
      </c>
      <c r="H23" s="24">
        <v>0</v>
      </c>
      <c r="I23" s="23">
        <v>112</v>
      </c>
      <c r="J23" s="24">
        <v>3200</v>
      </c>
      <c r="K23" s="22">
        <v>7</v>
      </c>
      <c r="L23" s="24">
        <v>182</v>
      </c>
      <c r="M23" s="23">
        <v>0</v>
      </c>
      <c r="N23" s="24">
        <v>0</v>
      </c>
      <c r="O23" s="27">
        <v>0</v>
      </c>
      <c r="P23" s="24">
        <v>0</v>
      </c>
      <c r="Q23" s="22">
        <v>0</v>
      </c>
      <c r="R23" s="26">
        <v>0</v>
      </c>
      <c r="S23" s="8"/>
    </row>
    <row r="24" spans="2:19" s="7" customFormat="1" ht="13.5" hidden="1" customHeight="1">
      <c r="B24" s="21" t="s">
        <v>18</v>
      </c>
      <c r="C24" s="22">
        <f t="shared" si="7"/>
        <v>48</v>
      </c>
      <c r="D24" s="22">
        <f t="shared" si="7"/>
        <v>2139</v>
      </c>
      <c r="E24" s="23">
        <v>3</v>
      </c>
      <c r="F24" s="24">
        <v>250</v>
      </c>
      <c r="G24" s="23">
        <v>1</v>
      </c>
      <c r="H24" s="24">
        <v>80</v>
      </c>
      <c r="I24" s="23">
        <v>19</v>
      </c>
      <c r="J24" s="24">
        <v>1114</v>
      </c>
      <c r="K24" s="22">
        <v>3</v>
      </c>
      <c r="L24" s="24">
        <v>110</v>
      </c>
      <c r="M24" s="23">
        <v>22</v>
      </c>
      <c r="N24" s="24">
        <v>585</v>
      </c>
      <c r="O24" s="23">
        <v>0</v>
      </c>
      <c r="P24" s="24">
        <v>0</v>
      </c>
      <c r="Q24" s="22">
        <v>0</v>
      </c>
      <c r="R24" s="26">
        <v>0</v>
      </c>
      <c r="S24" s="8"/>
    </row>
    <row r="25" spans="2:19" s="7" customFormat="1" ht="13.5" hidden="1" customHeight="1">
      <c r="B25" s="28" t="s">
        <v>19</v>
      </c>
      <c r="C25" s="29">
        <f t="shared" si="7"/>
        <v>25</v>
      </c>
      <c r="D25" s="30">
        <f t="shared" si="7"/>
        <v>1821</v>
      </c>
      <c r="E25" s="29">
        <v>4</v>
      </c>
      <c r="F25" s="31">
        <v>360</v>
      </c>
      <c r="G25" s="29">
        <v>3</v>
      </c>
      <c r="H25" s="31">
        <v>82</v>
      </c>
      <c r="I25" s="29">
        <v>14</v>
      </c>
      <c r="J25" s="31">
        <v>1249</v>
      </c>
      <c r="K25" s="32">
        <v>2</v>
      </c>
      <c r="L25" s="31">
        <v>42</v>
      </c>
      <c r="M25" s="29">
        <v>0</v>
      </c>
      <c r="N25" s="31">
        <v>0</v>
      </c>
      <c r="O25" s="29">
        <v>1</v>
      </c>
      <c r="P25" s="31">
        <v>71</v>
      </c>
      <c r="Q25" s="32">
        <v>1</v>
      </c>
      <c r="R25" s="33">
        <v>17</v>
      </c>
      <c r="S25" s="8"/>
    </row>
    <row r="26" spans="2:19" s="7" customFormat="1" ht="13.5" hidden="1" customHeight="1">
      <c r="B26" s="15" t="s">
        <v>24</v>
      </c>
      <c r="C26" s="16">
        <f t="shared" ref="C26:R26" si="8">SUM(C27:C30)</f>
        <v>320</v>
      </c>
      <c r="D26" s="16">
        <f t="shared" si="8"/>
        <v>9101</v>
      </c>
      <c r="E26" s="17">
        <f t="shared" si="8"/>
        <v>31</v>
      </c>
      <c r="F26" s="18">
        <f t="shared" si="8"/>
        <v>2099</v>
      </c>
      <c r="G26" s="17">
        <f t="shared" si="8"/>
        <v>48</v>
      </c>
      <c r="H26" s="18">
        <f t="shared" si="8"/>
        <v>680</v>
      </c>
      <c r="I26" s="17">
        <f t="shared" si="8"/>
        <v>189</v>
      </c>
      <c r="J26" s="19">
        <f t="shared" si="8"/>
        <v>5106</v>
      </c>
      <c r="K26" s="16">
        <f t="shared" si="8"/>
        <v>16</v>
      </c>
      <c r="L26" s="18">
        <f t="shared" si="8"/>
        <v>601</v>
      </c>
      <c r="M26" s="17">
        <f t="shared" si="8"/>
        <v>19</v>
      </c>
      <c r="N26" s="18">
        <f t="shared" si="8"/>
        <v>425</v>
      </c>
      <c r="O26" s="17">
        <f t="shared" si="8"/>
        <v>17</v>
      </c>
      <c r="P26" s="19">
        <f t="shared" si="8"/>
        <v>190</v>
      </c>
      <c r="Q26" s="16">
        <f t="shared" si="8"/>
        <v>0</v>
      </c>
      <c r="R26" s="20">
        <f t="shared" si="8"/>
        <v>0</v>
      </c>
      <c r="S26" s="8"/>
    </row>
    <row r="27" spans="2:19" s="7" customFormat="1" ht="13.5" hidden="1" customHeight="1">
      <c r="B27" s="21" t="s">
        <v>21</v>
      </c>
      <c r="C27" s="22">
        <f t="shared" ref="C27:D30" si="9">SUM(E27,G27,I27,K27,M27,O27,Q27)</f>
        <v>115</v>
      </c>
      <c r="D27" s="22">
        <f t="shared" si="9"/>
        <v>3299</v>
      </c>
      <c r="E27" s="23">
        <v>18</v>
      </c>
      <c r="F27" s="24">
        <v>751</v>
      </c>
      <c r="G27" s="23">
        <v>14</v>
      </c>
      <c r="H27" s="24">
        <v>475</v>
      </c>
      <c r="I27" s="23">
        <v>53</v>
      </c>
      <c r="J27" s="24">
        <v>1380</v>
      </c>
      <c r="K27" s="22">
        <v>11</v>
      </c>
      <c r="L27" s="25">
        <v>268</v>
      </c>
      <c r="M27" s="23">
        <v>19</v>
      </c>
      <c r="N27" s="24">
        <v>425</v>
      </c>
      <c r="O27" s="23">
        <v>0</v>
      </c>
      <c r="P27" s="24">
        <v>0</v>
      </c>
      <c r="Q27" s="22">
        <v>0</v>
      </c>
      <c r="R27" s="26">
        <v>0</v>
      </c>
      <c r="S27" s="8"/>
    </row>
    <row r="28" spans="2:19" s="7" customFormat="1" ht="13.5" hidden="1" customHeight="1">
      <c r="B28" s="21" t="s">
        <v>17</v>
      </c>
      <c r="C28" s="22">
        <f t="shared" si="9"/>
        <v>137</v>
      </c>
      <c r="D28" s="22">
        <f t="shared" si="9"/>
        <v>3826</v>
      </c>
      <c r="E28" s="23">
        <v>10</v>
      </c>
      <c r="F28" s="24">
        <v>900</v>
      </c>
      <c r="G28" s="23">
        <v>0</v>
      </c>
      <c r="H28" s="24">
        <v>0</v>
      </c>
      <c r="I28" s="23">
        <v>125</v>
      </c>
      <c r="J28" s="24">
        <v>2731</v>
      </c>
      <c r="K28" s="22">
        <v>2</v>
      </c>
      <c r="L28" s="24">
        <v>195</v>
      </c>
      <c r="M28" s="23">
        <v>0</v>
      </c>
      <c r="N28" s="24">
        <v>0</v>
      </c>
      <c r="O28" s="27">
        <v>0</v>
      </c>
      <c r="P28" s="24">
        <v>0</v>
      </c>
      <c r="Q28" s="22">
        <v>0</v>
      </c>
      <c r="R28" s="26">
        <v>0</v>
      </c>
      <c r="S28" s="8"/>
    </row>
    <row r="29" spans="2:19" s="7" customFormat="1" ht="13.5" hidden="1" customHeight="1">
      <c r="B29" s="21" t="s">
        <v>18</v>
      </c>
      <c r="C29" s="22">
        <f t="shared" si="9"/>
        <v>56</v>
      </c>
      <c r="D29" s="22">
        <f t="shared" si="9"/>
        <v>936</v>
      </c>
      <c r="E29" s="23">
        <v>1</v>
      </c>
      <c r="F29" s="24">
        <v>288</v>
      </c>
      <c r="G29" s="23">
        <v>34</v>
      </c>
      <c r="H29" s="24">
        <v>205</v>
      </c>
      <c r="I29" s="23">
        <v>1</v>
      </c>
      <c r="J29" s="24">
        <v>115</v>
      </c>
      <c r="K29" s="22">
        <v>3</v>
      </c>
      <c r="L29" s="24">
        <v>138</v>
      </c>
      <c r="M29" s="23">
        <v>0</v>
      </c>
      <c r="N29" s="24">
        <v>0</v>
      </c>
      <c r="O29" s="23">
        <v>17</v>
      </c>
      <c r="P29" s="24">
        <v>190</v>
      </c>
      <c r="Q29" s="22">
        <v>0</v>
      </c>
      <c r="R29" s="26">
        <v>0</v>
      </c>
      <c r="S29" s="8"/>
    </row>
    <row r="30" spans="2:19" s="7" customFormat="1" ht="13.5" hidden="1" customHeight="1">
      <c r="B30" s="28" t="s">
        <v>19</v>
      </c>
      <c r="C30" s="29">
        <f t="shared" si="9"/>
        <v>12</v>
      </c>
      <c r="D30" s="30">
        <f t="shared" si="9"/>
        <v>1040</v>
      </c>
      <c r="E30" s="29">
        <v>2</v>
      </c>
      <c r="F30" s="31">
        <v>160</v>
      </c>
      <c r="G30" s="29">
        <v>0</v>
      </c>
      <c r="H30" s="31">
        <v>0</v>
      </c>
      <c r="I30" s="29">
        <v>10</v>
      </c>
      <c r="J30" s="31">
        <v>880</v>
      </c>
      <c r="K30" s="32">
        <v>0</v>
      </c>
      <c r="L30" s="31">
        <v>0</v>
      </c>
      <c r="M30" s="29">
        <v>0</v>
      </c>
      <c r="N30" s="31">
        <v>0</v>
      </c>
      <c r="O30" s="29">
        <v>0</v>
      </c>
      <c r="P30" s="31">
        <v>0</v>
      </c>
      <c r="Q30" s="32">
        <v>0</v>
      </c>
      <c r="R30" s="33">
        <v>0</v>
      </c>
      <c r="S30" s="8"/>
    </row>
    <row r="31" spans="2:19" s="34" customFormat="1" ht="13.5" hidden="1" customHeight="1">
      <c r="B31" s="15" t="s">
        <v>25</v>
      </c>
      <c r="C31" s="16">
        <f t="shared" ref="C31:R31" si="10">SUM(C32:C35)</f>
        <v>342</v>
      </c>
      <c r="D31" s="16">
        <f t="shared" si="10"/>
        <v>19412</v>
      </c>
      <c r="E31" s="17">
        <f t="shared" si="10"/>
        <v>36</v>
      </c>
      <c r="F31" s="18">
        <f t="shared" si="10"/>
        <v>2297</v>
      </c>
      <c r="G31" s="17">
        <f t="shared" si="10"/>
        <v>13</v>
      </c>
      <c r="H31" s="18">
        <f t="shared" si="10"/>
        <v>1000</v>
      </c>
      <c r="I31" s="17">
        <f t="shared" si="10"/>
        <v>202</v>
      </c>
      <c r="J31" s="19">
        <f t="shared" si="10"/>
        <v>12138</v>
      </c>
      <c r="K31" s="16">
        <f t="shared" si="10"/>
        <v>17</v>
      </c>
      <c r="L31" s="18">
        <f t="shared" si="10"/>
        <v>762</v>
      </c>
      <c r="M31" s="17">
        <f t="shared" si="10"/>
        <v>19</v>
      </c>
      <c r="N31" s="18">
        <f t="shared" si="10"/>
        <v>630</v>
      </c>
      <c r="O31" s="17">
        <f t="shared" si="10"/>
        <v>11</v>
      </c>
      <c r="P31" s="19">
        <f t="shared" si="10"/>
        <v>861</v>
      </c>
      <c r="Q31" s="16">
        <f t="shared" si="10"/>
        <v>44</v>
      </c>
      <c r="R31" s="20">
        <f t="shared" si="10"/>
        <v>1724</v>
      </c>
    </row>
    <row r="32" spans="2:19" s="36" customFormat="1" ht="13.5" hidden="1" customHeight="1">
      <c r="B32" s="21" t="s">
        <v>21</v>
      </c>
      <c r="C32" s="22">
        <f t="shared" ref="C32:D35" si="11">SUM(E32,G32,I32,K32,M32,O32,Q32)</f>
        <v>141</v>
      </c>
      <c r="D32" s="22">
        <f t="shared" si="11"/>
        <v>12618</v>
      </c>
      <c r="E32" s="23">
        <v>21</v>
      </c>
      <c r="F32" s="24">
        <v>1037</v>
      </c>
      <c r="G32" s="23">
        <v>10</v>
      </c>
      <c r="H32" s="24">
        <v>920</v>
      </c>
      <c r="I32" s="23">
        <v>55</v>
      </c>
      <c r="J32" s="24">
        <v>8796</v>
      </c>
      <c r="K32" s="22">
        <v>10</v>
      </c>
      <c r="L32" s="25">
        <v>333</v>
      </c>
      <c r="M32" s="23">
        <v>19</v>
      </c>
      <c r="N32" s="24">
        <v>630</v>
      </c>
      <c r="O32" s="23">
        <v>0</v>
      </c>
      <c r="P32" s="24">
        <v>0</v>
      </c>
      <c r="Q32" s="22">
        <v>26</v>
      </c>
      <c r="R32" s="26">
        <v>902</v>
      </c>
      <c r="S32" s="35"/>
    </row>
    <row r="33" spans="2:19" s="36" customFormat="1" ht="13.5" hidden="1" customHeight="1">
      <c r="B33" s="21" t="s">
        <v>17</v>
      </c>
      <c r="C33" s="22">
        <f t="shared" si="11"/>
        <v>137</v>
      </c>
      <c r="D33" s="22">
        <f t="shared" si="11"/>
        <v>3917</v>
      </c>
      <c r="E33" s="23">
        <v>10</v>
      </c>
      <c r="F33" s="24">
        <v>900</v>
      </c>
      <c r="G33" s="23">
        <v>0</v>
      </c>
      <c r="H33" s="24">
        <v>0</v>
      </c>
      <c r="I33" s="23">
        <v>125</v>
      </c>
      <c r="J33" s="24">
        <v>2815</v>
      </c>
      <c r="K33" s="22">
        <v>2</v>
      </c>
      <c r="L33" s="24">
        <v>202</v>
      </c>
      <c r="M33" s="23">
        <v>0</v>
      </c>
      <c r="N33" s="24">
        <v>0</v>
      </c>
      <c r="O33" s="27">
        <v>0</v>
      </c>
      <c r="P33" s="24">
        <v>0</v>
      </c>
      <c r="Q33" s="22">
        <v>0</v>
      </c>
      <c r="R33" s="26">
        <v>0</v>
      </c>
      <c r="S33" s="35"/>
    </row>
    <row r="34" spans="2:19" s="36" customFormat="1" ht="13.5" hidden="1" customHeight="1">
      <c r="B34" s="21" t="s">
        <v>18</v>
      </c>
      <c r="C34" s="22">
        <f t="shared" si="11"/>
        <v>59</v>
      </c>
      <c r="D34" s="22">
        <f t="shared" si="11"/>
        <v>2446</v>
      </c>
      <c r="E34" s="23">
        <v>3</v>
      </c>
      <c r="F34" s="24">
        <v>200</v>
      </c>
      <c r="G34" s="23">
        <v>3</v>
      </c>
      <c r="H34" s="24">
        <v>80</v>
      </c>
      <c r="I34" s="23">
        <v>19</v>
      </c>
      <c r="J34" s="24">
        <v>256</v>
      </c>
      <c r="K34" s="22">
        <v>5</v>
      </c>
      <c r="L34" s="24">
        <v>227</v>
      </c>
      <c r="M34" s="23">
        <v>0</v>
      </c>
      <c r="N34" s="24">
        <v>0</v>
      </c>
      <c r="O34" s="23">
        <v>11</v>
      </c>
      <c r="P34" s="24">
        <v>861</v>
      </c>
      <c r="Q34" s="22">
        <v>18</v>
      </c>
      <c r="R34" s="26">
        <v>822</v>
      </c>
      <c r="S34" s="35"/>
    </row>
    <row r="35" spans="2:19" s="36" customFormat="1" ht="13.5" hidden="1" customHeight="1">
      <c r="B35" s="28" t="s">
        <v>19</v>
      </c>
      <c r="C35" s="29">
        <f t="shared" si="11"/>
        <v>5</v>
      </c>
      <c r="D35" s="30">
        <f t="shared" si="11"/>
        <v>431</v>
      </c>
      <c r="E35" s="29">
        <v>2</v>
      </c>
      <c r="F35" s="31">
        <v>160</v>
      </c>
      <c r="G35" s="29">
        <v>0</v>
      </c>
      <c r="H35" s="31">
        <v>0</v>
      </c>
      <c r="I35" s="29">
        <v>3</v>
      </c>
      <c r="J35" s="31">
        <v>271</v>
      </c>
      <c r="K35" s="32">
        <v>0</v>
      </c>
      <c r="L35" s="31">
        <v>0</v>
      </c>
      <c r="M35" s="29">
        <v>0</v>
      </c>
      <c r="N35" s="31">
        <v>0</v>
      </c>
      <c r="O35" s="29">
        <v>0</v>
      </c>
      <c r="P35" s="31">
        <v>0</v>
      </c>
      <c r="Q35" s="32">
        <v>0</v>
      </c>
      <c r="R35" s="33">
        <v>0</v>
      </c>
      <c r="S35" s="35"/>
    </row>
    <row r="36" spans="2:19" s="34" customFormat="1" ht="13.5" hidden="1" customHeight="1">
      <c r="B36" s="15" t="s">
        <v>26</v>
      </c>
      <c r="C36" s="16">
        <f t="shared" ref="C36:R36" si="12">SUM(C37:C40)</f>
        <v>250</v>
      </c>
      <c r="D36" s="16">
        <f t="shared" si="12"/>
        <v>25164</v>
      </c>
      <c r="E36" s="17">
        <f t="shared" si="12"/>
        <v>34</v>
      </c>
      <c r="F36" s="18">
        <f t="shared" si="12"/>
        <v>1700</v>
      </c>
      <c r="G36" s="17">
        <f t="shared" si="12"/>
        <v>11</v>
      </c>
      <c r="H36" s="18">
        <f t="shared" si="12"/>
        <v>1622</v>
      </c>
      <c r="I36" s="17">
        <f t="shared" si="12"/>
        <v>157</v>
      </c>
      <c r="J36" s="19">
        <f t="shared" si="12"/>
        <v>20223</v>
      </c>
      <c r="K36" s="16">
        <f t="shared" si="12"/>
        <v>23</v>
      </c>
      <c r="L36" s="18">
        <f t="shared" si="12"/>
        <v>780</v>
      </c>
      <c r="M36" s="17">
        <f t="shared" si="12"/>
        <v>8</v>
      </c>
      <c r="N36" s="18">
        <f t="shared" si="12"/>
        <v>285</v>
      </c>
      <c r="O36" s="17">
        <f t="shared" si="12"/>
        <v>2</v>
      </c>
      <c r="P36" s="19">
        <f t="shared" si="12"/>
        <v>117</v>
      </c>
      <c r="Q36" s="16">
        <f t="shared" si="12"/>
        <v>15</v>
      </c>
      <c r="R36" s="20">
        <f t="shared" si="12"/>
        <v>437</v>
      </c>
    </row>
    <row r="37" spans="2:19" s="36" customFormat="1" ht="13.5" hidden="1" customHeight="1">
      <c r="B37" s="21" t="s">
        <v>21</v>
      </c>
      <c r="C37" s="22">
        <f t="shared" ref="C37:D40" si="13">SUM(E37,G37,I37,K37,M37,O37,Q37)</f>
        <v>89</v>
      </c>
      <c r="D37" s="22">
        <f t="shared" si="13"/>
        <v>6982</v>
      </c>
      <c r="E37" s="23">
        <v>24</v>
      </c>
      <c r="F37" s="24">
        <v>800</v>
      </c>
      <c r="G37" s="23">
        <v>6</v>
      </c>
      <c r="H37" s="24">
        <v>1246</v>
      </c>
      <c r="I37" s="23">
        <v>24</v>
      </c>
      <c r="J37" s="24">
        <v>3965</v>
      </c>
      <c r="K37" s="22">
        <v>11</v>
      </c>
      <c r="L37" s="25">
        <v>234</v>
      </c>
      <c r="M37" s="23">
        <v>8</v>
      </c>
      <c r="N37" s="24">
        <v>285</v>
      </c>
      <c r="O37" s="23">
        <v>1</v>
      </c>
      <c r="P37" s="24">
        <v>15</v>
      </c>
      <c r="Q37" s="22">
        <v>15</v>
      </c>
      <c r="R37" s="26">
        <v>437</v>
      </c>
      <c r="S37" s="35"/>
    </row>
    <row r="38" spans="2:19" s="36" customFormat="1" ht="13.5" hidden="1" customHeight="1">
      <c r="B38" s="21" t="s">
        <v>17</v>
      </c>
      <c r="C38" s="22">
        <f t="shared" si="13"/>
        <v>141</v>
      </c>
      <c r="D38" s="22">
        <f t="shared" si="13"/>
        <v>16949</v>
      </c>
      <c r="E38" s="23">
        <v>10</v>
      </c>
      <c r="F38" s="24">
        <v>900</v>
      </c>
      <c r="G38" s="23" t="s">
        <v>27</v>
      </c>
      <c r="H38" s="24" t="s">
        <v>27</v>
      </c>
      <c r="I38" s="23">
        <v>129</v>
      </c>
      <c r="J38" s="24">
        <v>15834</v>
      </c>
      <c r="K38" s="22">
        <v>2</v>
      </c>
      <c r="L38" s="24">
        <v>215</v>
      </c>
      <c r="M38" s="23" t="s">
        <v>27</v>
      </c>
      <c r="N38" s="24" t="s">
        <v>27</v>
      </c>
      <c r="O38" s="23" t="s">
        <v>27</v>
      </c>
      <c r="P38" s="24" t="s">
        <v>27</v>
      </c>
      <c r="Q38" s="23" t="s">
        <v>27</v>
      </c>
      <c r="R38" s="37" t="s">
        <v>27</v>
      </c>
      <c r="S38" s="35"/>
    </row>
    <row r="39" spans="2:19" s="36" customFormat="1" ht="13.5" hidden="1" customHeight="1">
      <c r="B39" s="21" t="s">
        <v>18</v>
      </c>
      <c r="C39" s="22">
        <f>SUM(E39,G39,I39,K39,M39,O39,Q39)</f>
        <v>17</v>
      </c>
      <c r="D39" s="22">
        <f t="shared" si="13"/>
        <v>961</v>
      </c>
      <c r="E39" s="23" t="s">
        <v>27</v>
      </c>
      <c r="F39" s="24" t="s">
        <v>27</v>
      </c>
      <c r="G39" s="23">
        <v>5</v>
      </c>
      <c r="H39" s="24">
        <v>376</v>
      </c>
      <c r="I39" s="23">
        <v>1</v>
      </c>
      <c r="J39" s="24">
        <v>152</v>
      </c>
      <c r="K39" s="22">
        <v>10</v>
      </c>
      <c r="L39" s="24">
        <v>331</v>
      </c>
      <c r="M39" s="23" t="s">
        <v>27</v>
      </c>
      <c r="N39" s="24" t="s">
        <v>27</v>
      </c>
      <c r="O39" s="23">
        <v>1</v>
      </c>
      <c r="P39" s="24">
        <v>102</v>
      </c>
      <c r="Q39" s="23" t="s">
        <v>27</v>
      </c>
      <c r="R39" s="37" t="s">
        <v>27</v>
      </c>
      <c r="S39" s="35"/>
    </row>
    <row r="40" spans="2:19" s="36" customFormat="1" ht="13.5" hidden="1" customHeight="1">
      <c r="B40" s="28" t="s">
        <v>19</v>
      </c>
      <c r="C40" s="29">
        <f t="shared" si="13"/>
        <v>3</v>
      </c>
      <c r="D40" s="30">
        <f t="shared" si="13"/>
        <v>272</v>
      </c>
      <c r="E40" s="23" t="s">
        <v>27</v>
      </c>
      <c r="F40" s="24" t="s">
        <v>27</v>
      </c>
      <c r="G40" s="23" t="s">
        <v>27</v>
      </c>
      <c r="H40" s="24" t="s">
        <v>27</v>
      </c>
      <c r="I40" s="29">
        <v>3</v>
      </c>
      <c r="J40" s="31">
        <v>272</v>
      </c>
      <c r="K40" s="23" t="s">
        <v>27</v>
      </c>
      <c r="L40" s="24" t="s">
        <v>27</v>
      </c>
      <c r="M40" s="23" t="s">
        <v>27</v>
      </c>
      <c r="N40" s="24" t="s">
        <v>27</v>
      </c>
      <c r="O40" s="23" t="s">
        <v>27</v>
      </c>
      <c r="P40" s="24" t="s">
        <v>27</v>
      </c>
      <c r="Q40" s="23" t="s">
        <v>27</v>
      </c>
      <c r="R40" s="37" t="s">
        <v>27</v>
      </c>
      <c r="S40" s="35"/>
    </row>
    <row r="41" spans="2:19" s="44" customFormat="1" ht="13.5" hidden="1" customHeight="1">
      <c r="B41" s="38" t="s">
        <v>28</v>
      </c>
      <c r="C41" s="39">
        <f t="shared" ref="C41:R41" si="14">SUM(C42:C45)</f>
        <v>376</v>
      </c>
      <c r="D41" s="39">
        <f t="shared" si="14"/>
        <v>33707</v>
      </c>
      <c r="E41" s="40">
        <f t="shared" si="14"/>
        <v>49</v>
      </c>
      <c r="F41" s="41">
        <f t="shared" si="14"/>
        <v>3911</v>
      </c>
      <c r="G41" s="40">
        <f t="shared" si="14"/>
        <v>5</v>
      </c>
      <c r="H41" s="41">
        <f t="shared" si="14"/>
        <v>269</v>
      </c>
      <c r="I41" s="40">
        <f t="shared" si="14"/>
        <v>253</v>
      </c>
      <c r="J41" s="42">
        <f t="shared" si="14"/>
        <v>20763</v>
      </c>
      <c r="K41" s="39">
        <f t="shared" si="14"/>
        <v>49</v>
      </c>
      <c r="L41" s="41">
        <f t="shared" si="14"/>
        <v>6591</v>
      </c>
      <c r="M41" s="40">
        <v>2</v>
      </c>
      <c r="N41" s="41">
        <f t="shared" si="14"/>
        <v>90</v>
      </c>
      <c r="O41" s="40">
        <f t="shared" si="14"/>
        <v>2</v>
      </c>
      <c r="P41" s="42">
        <f t="shared" si="14"/>
        <v>1344</v>
      </c>
      <c r="Q41" s="39">
        <f t="shared" si="14"/>
        <v>16</v>
      </c>
      <c r="R41" s="43">
        <f t="shared" si="14"/>
        <v>739</v>
      </c>
    </row>
    <row r="42" spans="2:19" s="36" customFormat="1" ht="13.5" hidden="1" customHeight="1">
      <c r="B42" s="21" t="s">
        <v>21</v>
      </c>
      <c r="C42" s="22">
        <f t="shared" ref="C42:D45" si="15">SUM(E42,G42,I42,K42,M42,O42,Q42)</f>
        <v>89</v>
      </c>
      <c r="D42" s="22">
        <f t="shared" si="15"/>
        <v>2480</v>
      </c>
      <c r="E42" s="23">
        <v>6</v>
      </c>
      <c r="F42" s="24">
        <v>440</v>
      </c>
      <c r="G42" s="23">
        <v>5</v>
      </c>
      <c r="H42" s="24">
        <v>269</v>
      </c>
      <c r="I42" s="23">
        <v>66</v>
      </c>
      <c r="J42" s="24">
        <v>1446</v>
      </c>
      <c r="K42" s="22">
        <v>3</v>
      </c>
      <c r="L42" s="24">
        <v>42</v>
      </c>
      <c r="M42" s="23" t="s">
        <v>27</v>
      </c>
      <c r="N42" s="24" t="s">
        <v>27</v>
      </c>
      <c r="O42" s="23" t="s">
        <v>27</v>
      </c>
      <c r="P42" s="24" t="s">
        <v>27</v>
      </c>
      <c r="Q42" s="22">
        <v>9</v>
      </c>
      <c r="R42" s="37">
        <v>283</v>
      </c>
      <c r="S42" s="35"/>
    </row>
    <row r="43" spans="2:19" s="36" customFormat="1" ht="13.5" hidden="1" customHeight="1">
      <c r="B43" s="21" t="s">
        <v>17</v>
      </c>
      <c r="C43" s="22">
        <f t="shared" si="15"/>
        <v>159</v>
      </c>
      <c r="D43" s="22">
        <f t="shared" si="15"/>
        <v>18443</v>
      </c>
      <c r="E43" s="23" t="s">
        <v>27</v>
      </c>
      <c r="F43" s="24" t="s">
        <v>27</v>
      </c>
      <c r="G43" s="23" t="s">
        <v>27</v>
      </c>
      <c r="H43" s="24" t="s">
        <v>27</v>
      </c>
      <c r="I43" s="23">
        <v>152</v>
      </c>
      <c r="J43" s="24">
        <v>18012</v>
      </c>
      <c r="K43" s="22">
        <v>7</v>
      </c>
      <c r="L43" s="24">
        <v>431</v>
      </c>
      <c r="M43" s="23" t="s">
        <v>27</v>
      </c>
      <c r="N43" s="24" t="s">
        <v>27</v>
      </c>
      <c r="O43" s="23" t="s">
        <v>27</v>
      </c>
      <c r="P43" s="24" t="s">
        <v>27</v>
      </c>
      <c r="Q43" s="23" t="s">
        <v>27</v>
      </c>
      <c r="R43" s="37" t="s">
        <v>27</v>
      </c>
      <c r="S43" s="35"/>
    </row>
    <row r="44" spans="2:19" s="36" customFormat="1" ht="13.5" hidden="1" customHeight="1">
      <c r="B44" s="21" t="s">
        <v>18</v>
      </c>
      <c r="C44" s="22">
        <v>34</v>
      </c>
      <c r="D44" s="22">
        <v>1685</v>
      </c>
      <c r="E44" s="23">
        <v>3</v>
      </c>
      <c r="F44" s="24">
        <v>346</v>
      </c>
      <c r="G44" s="23" t="s">
        <v>27</v>
      </c>
      <c r="H44" s="24" t="s">
        <v>27</v>
      </c>
      <c r="I44" s="23">
        <v>27</v>
      </c>
      <c r="J44" s="24">
        <v>1159</v>
      </c>
      <c r="K44" s="23">
        <v>4</v>
      </c>
      <c r="L44" s="24">
        <v>180</v>
      </c>
      <c r="M44" s="23" t="s">
        <v>27</v>
      </c>
      <c r="N44" s="24" t="s">
        <v>27</v>
      </c>
      <c r="O44" s="23" t="s">
        <v>27</v>
      </c>
      <c r="P44" s="24" t="s">
        <v>27</v>
      </c>
      <c r="Q44" s="23" t="s">
        <v>27</v>
      </c>
      <c r="R44" s="37" t="s">
        <v>27</v>
      </c>
      <c r="S44" s="35"/>
    </row>
    <row r="45" spans="2:19" s="36" customFormat="1" ht="13.5" hidden="1" customHeight="1">
      <c r="B45" s="28" t="s">
        <v>19</v>
      </c>
      <c r="C45" s="29">
        <v>94</v>
      </c>
      <c r="D45" s="30">
        <f t="shared" si="15"/>
        <v>11099</v>
      </c>
      <c r="E45" s="29">
        <v>40</v>
      </c>
      <c r="F45" s="31">
        <v>3125</v>
      </c>
      <c r="G45" s="29" t="s">
        <v>27</v>
      </c>
      <c r="H45" s="31" t="s">
        <v>27</v>
      </c>
      <c r="I45" s="29">
        <v>8</v>
      </c>
      <c r="J45" s="31">
        <v>146</v>
      </c>
      <c r="K45" s="32">
        <v>35</v>
      </c>
      <c r="L45" s="31">
        <v>5938</v>
      </c>
      <c r="M45" s="29">
        <v>2</v>
      </c>
      <c r="N45" s="31">
        <v>90</v>
      </c>
      <c r="O45" s="29">
        <v>2</v>
      </c>
      <c r="P45" s="31">
        <v>1344</v>
      </c>
      <c r="Q45" s="32">
        <v>7</v>
      </c>
      <c r="R45" s="45">
        <v>456</v>
      </c>
      <c r="S45" s="35"/>
    </row>
    <row r="46" spans="2:19" ht="9.75" hidden="1" customHeight="1"/>
    <row r="47" spans="2:19" ht="18.75" customHeight="1">
      <c r="B47" s="292" t="s">
        <v>1</v>
      </c>
      <c r="C47" s="295" t="s">
        <v>2</v>
      </c>
      <c r="D47" s="296"/>
      <c r="E47" s="299" t="s">
        <v>29</v>
      </c>
      <c r="F47" s="300"/>
      <c r="G47" s="303" t="s">
        <v>30</v>
      </c>
      <c r="H47" s="304"/>
      <c r="I47" s="304"/>
      <c r="J47" s="304"/>
      <c r="K47" s="304"/>
      <c r="L47" s="305"/>
      <c r="M47" s="306" t="s">
        <v>31</v>
      </c>
      <c r="N47" s="307"/>
      <c r="O47" s="310" t="s">
        <v>32</v>
      </c>
      <c r="P47" s="311"/>
    </row>
    <row r="48" spans="2:19" ht="18.75" customHeight="1">
      <c r="B48" s="293"/>
      <c r="C48" s="297"/>
      <c r="D48" s="298"/>
      <c r="E48" s="301"/>
      <c r="F48" s="302"/>
      <c r="G48" s="314" t="s">
        <v>6</v>
      </c>
      <c r="H48" s="315"/>
      <c r="I48" s="286" t="s">
        <v>7</v>
      </c>
      <c r="J48" s="287"/>
      <c r="K48" s="286" t="s">
        <v>32</v>
      </c>
      <c r="L48" s="287"/>
      <c r="M48" s="308"/>
      <c r="N48" s="309"/>
      <c r="O48" s="312"/>
      <c r="P48" s="313"/>
    </row>
    <row r="49" spans="2:16" ht="18.75" customHeight="1">
      <c r="B49" s="294"/>
      <c r="C49" s="11" t="s">
        <v>13</v>
      </c>
      <c r="D49" s="12" t="s">
        <v>14</v>
      </c>
      <c r="E49" s="11" t="s">
        <v>13</v>
      </c>
      <c r="F49" s="12" t="s">
        <v>14</v>
      </c>
      <c r="G49" s="11" t="s">
        <v>13</v>
      </c>
      <c r="H49" s="12" t="s">
        <v>14</v>
      </c>
      <c r="I49" s="11" t="s">
        <v>13</v>
      </c>
      <c r="J49" s="12" t="s">
        <v>14</v>
      </c>
      <c r="K49" s="11" t="s">
        <v>13</v>
      </c>
      <c r="L49" s="12" t="s">
        <v>14</v>
      </c>
      <c r="M49" s="13" t="s">
        <v>13</v>
      </c>
      <c r="N49" s="12" t="s">
        <v>14</v>
      </c>
      <c r="O49" s="11" t="s">
        <v>13</v>
      </c>
      <c r="P49" s="12" t="s">
        <v>14</v>
      </c>
    </row>
    <row r="50" spans="2:16" ht="14.1" hidden="1" customHeight="1">
      <c r="B50" s="46" t="s">
        <v>33</v>
      </c>
      <c r="C50" s="47">
        <f t="shared" ref="C50:P50" si="16">SUM(C51:C54)</f>
        <v>566</v>
      </c>
      <c r="D50" s="47">
        <f t="shared" si="16"/>
        <v>46828</v>
      </c>
      <c r="E50" s="48">
        <f t="shared" si="16"/>
        <v>117</v>
      </c>
      <c r="F50" s="49">
        <f t="shared" si="16"/>
        <v>14271</v>
      </c>
      <c r="G50" s="48">
        <f t="shared" si="16"/>
        <v>43</v>
      </c>
      <c r="H50" s="49">
        <f t="shared" si="16"/>
        <v>1327</v>
      </c>
      <c r="I50" s="48">
        <f t="shared" si="16"/>
        <v>31</v>
      </c>
      <c r="J50" s="50">
        <f t="shared" si="16"/>
        <v>3040</v>
      </c>
      <c r="K50" s="47">
        <f t="shared" si="16"/>
        <v>254</v>
      </c>
      <c r="L50" s="49">
        <f t="shared" si="16"/>
        <v>17009</v>
      </c>
      <c r="M50" s="47">
        <f t="shared" si="16"/>
        <v>72</v>
      </c>
      <c r="N50" s="49">
        <f t="shared" si="16"/>
        <v>2641</v>
      </c>
      <c r="O50" s="48">
        <f t="shared" si="16"/>
        <v>49</v>
      </c>
      <c r="P50" s="50">
        <f t="shared" si="16"/>
        <v>8540</v>
      </c>
    </row>
    <row r="51" spans="2:16" ht="18" hidden="1" customHeight="1">
      <c r="B51" s="21" t="s">
        <v>34</v>
      </c>
      <c r="C51" s="22">
        <f t="shared" ref="C51:D54" si="17">SUM(E51,G51,I51,K51,M51,O51,Q51)</f>
        <v>125</v>
      </c>
      <c r="D51" s="22">
        <f t="shared" si="17"/>
        <v>6854</v>
      </c>
      <c r="E51" s="23">
        <v>55</v>
      </c>
      <c r="F51" s="24">
        <v>3016</v>
      </c>
      <c r="G51" s="23">
        <v>9</v>
      </c>
      <c r="H51" s="24">
        <v>715</v>
      </c>
      <c r="I51" s="23">
        <v>14</v>
      </c>
      <c r="J51" s="24">
        <v>1048</v>
      </c>
      <c r="K51" s="22">
        <v>36</v>
      </c>
      <c r="L51" s="24">
        <v>1005</v>
      </c>
      <c r="M51" s="23">
        <v>8</v>
      </c>
      <c r="N51" s="24">
        <v>378</v>
      </c>
      <c r="O51" s="23">
        <v>3</v>
      </c>
      <c r="P51" s="24">
        <v>692</v>
      </c>
    </row>
    <row r="52" spans="2:16" ht="18" hidden="1" customHeight="1">
      <c r="B52" s="21" t="s">
        <v>35</v>
      </c>
      <c r="C52" s="22">
        <f t="shared" si="17"/>
        <v>335</v>
      </c>
      <c r="D52" s="22">
        <f t="shared" si="17"/>
        <v>20692</v>
      </c>
      <c r="E52" s="23">
        <v>47</v>
      </c>
      <c r="F52" s="24">
        <v>4579</v>
      </c>
      <c r="G52" s="23">
        <v>21</v>
      </c>
      <c r="H52" s="24">
        <v>404</v>
      </c>
      <c r="I52" s="23">
        <v>14</v>
      </c>
      <c r="J52" s="24">
        <v>1691</v>
      </c>
      <c r="K52" s="22">
        <v>188</v>
      </c>
      <c r="L52" s="24">
        <v>11217</v>
      </c>
      <c r="M52" s="23">
        <v>60</v>
      </c>
      <c r="N52" s="24">
        <v>2060</v>
      </c>
      <c r="O52" s="23">
        <v>5</v>
      </c>
      <c r="P52" s="24">
        <v>741</v>
      </c>
    </row>
    <row r="53" spans="2:16" ht="18" hidden="1" customHeight="1">
      <c r="B53" s="21" t="s">
        <v>36</v>
      </c>
      <c r="C53" s="22">
        <f t="shared" si="17"/>
        <v>44</v>
      </c>
      <c r="D53" s="22">
        <f t="shared" si="17"/>
        <v>2686</v>
      </c>
      <c r="E53" s="23">
        <v>7</v>
      </c>
      <c r="F53" s="24">
        <v>330</v>
      </c>
      <c r="G53" s="23">
        <v>13</v>
      </c>
      <c r="H53" s="24">
        <v>208</v>
      </c>
      <c r="I53" s="23">
        <v>3</v>
      </c>
      <c r="J53" s="24">
        <v>301</v>
      </c>
      <c r="K53" s="23">
        <v>11</v>
      </c>
      <c r="L53" s="24">
        <v>1032</v>
      </c>
      <c r="M53" s="23">
        <v>2</v>
      </c>
      <c r="N53" s="24">
        <v>95</v>
      </c>
      <c r="O53" s="23">
        <v>8</v>
      </c>
      <c r="P53" s="24">
        <v>720</v>
      </c>
    </row>
    <row r="54" spans="2:16" ht="18" hidden="1" customHeight="1">
      <c r="B54" s="21" t="s">
        <v>37</v>
      </c>
      <c r="C54" s="22">
        <f t="shared" si="17"/>
        <v>62</v>
      </c>
      <c r="D54" s="22">
        <f t="shared" si="17"/>
        <v>16596</v>
      </c>
      <c r="E54" s="23">
        <v>8</v>
      </c>
      <c r="F54" s="24">
        <v>6346</v>
      </c>
      <c r="G54" s="23">
        <v>0</v>
      </c>
      <c r="H54" s="24">
        <v>0</v>
      </c>
      <c r="I54" s="23">
        <v>0</v>
      </c>
      <c r="J54" s="24">
        <v>0</v>
      </c>
      <c r="K54" s="23">
        <v>19</v>
      </c>
      <c r="L54" s="24">
        <v>3755</v>
      </c>
      <c r="M54" s="23">
        <v>2</v>
      </c>
      <c r="N54" s="24">
        <v>108</v>
      </c>
      <c r="O54" s="23">
        <v>33</v>
      </c>
      <c r="P54" s="24">
        <v>6387</v>
      </c>
    </row>
    <row r="55" spans="2:16" ht="14.1" hidden="1" customHeight="1">
      <c r="B55" s="46" t="s">
        <v>38</v>
      </c>
      <c r="C55" s="47">
        <f>SUM(C56:C60)</f>
        <v>442</v>
      </c>
      <c r="D55" s="47">
        <f>SUM(D56:D60)</f>
        <v>22959</v>
      </c>
      <c r="E55" s="48">
        <f>SUM(E56:E60)</f>
        <v>204</v>
      </c>
      <c r="F55" s="49">
        <f t="shared" ref="F55:M55" si="18">SUM(F56:F60)</f>
        <v>8460</v>
      </c>
      <c r="G55" s="48">
        <f t="shared" si="18"/>
        <v>17</v>
      </c>
      <c r="H55" s="49">
        <f t="shared" si="18"/>
        <v>867</v>
      </c>
      <c r="I55" s="48">
        <f t="shared" si="18"/>
        <v>22</v>
      </c>
      <c r="J55" s="50">
        <f t="shared" si="18"/>
        <v>1382</v>
      </c>
      <c r="K55" s="47">
        <f t="shared" si="18"/>
        <v>125</v>
      </c>
      <c r="L55" s="49">
        <f t="shared" si="18"/>
        <v>8657</v>
      </c>
      <c r="M55" s="47">
        <f t="shared" si="18"/>
        <v>25</v>
      </c>
      <c r="N55" s="49">
        <f>SUM(N56:N60)</f>
        <v>1981</v>
      </c>
      <c r="O55" s="48">
        <f>SUM(O56:O60)</f>
        <v>49</v>
      </c>
      <c r="P55" s="50">
        <f>SUM(P56:P60)</f>
        <v>1612</v>
      </c>
    </row>
    <row r="56" spans="2:16" ht="14.1" hidden="1" customHeight="1">
      <c r="B56" s="21" t="s">
        <v>34</v>
      </c>
      <c r="C56" s="22">
        <f t="shared" ref="C56:D60" si="19">SUM(E56,G56,I56,K56,M56,O56,Q56)</f>
        <v>157</v>
      </c>
      <c r="D56" s="22">
        <f t="shared" si="19"/>
        <v>4610</v>
      </c>
      <c r="E56" s="23">
        <v>94</v>
      </c>
      <c r="F56" s="24">
        <v>2928</v>
      </c>
      <c r="G56" s="23">
        <v>8</v>
      </c>
      <c r="H56" s="24">
        <v>280</v>
      </c>
      <c r="I56" s="23">
        <v>2</v>
      </c>
      <c r="J56" s="24">
        <v>131</v>
      </c>
      <c r="K56" s="22">
        <v>52</v>
      </c>
      <c r="L56" s="24">
        <v>1240</v>
      </c>
      <c r="M56" s="23">
        <v>0</v>
      </c>
      <c r="N56" s="24">
        <v>0</v>
      </c>
      <c r="O56" s="23">
        <v>1</v>
      </c>
      <c r="P56" s="24">
        <v>31</v>
      </c>
    </row>
    <row r="57" spans="2:16" ht="14.1" hidden="1" customHeight="1">
      <c r="B57" s="21" t="s">
        <v>35</v>
      </c>
      <c r="C57" s="22">
        <f t="shared" si="19"/>
        <v>218</v>
      </c>
      <c r="D57" s="22">
        <f t="shared" si="19"/>
        <v>11361</v>
      </c>
      <c r="E57" s="23">
        <v>100</v>
      </c>
      <c r="F57" s="24">
        <v>4776</v>
      </c>
      <c r="G57" s="23">
        <v>3</v>
      </c>
      <c r="H57" s="24">
        <v>45</v>
      </c>
      <c r="I57" s="23">
        <v>19</v>
      </c>
      <c r="J57" s="24">
        <v>1191</v>
      </c>
      <c r="K57" s="22">
        <v>36</v>
      </c>
      <c r="L57" s="24">
        <v>3176</v>
      </c>
      <c r="M57" s="23">
        <v>18</v>
      </c>
      <c r="N57" s="24">
        <v>1188</v>
      </c>
      <c r="O57" s="23">
        <v>42</v>
      </c>
      <c r="P57" s="24">
        <v>985</v>
      </c>
    </row>
    <row r="58" spans="2:16" ht="14.1" hidden="1" customHeight="1">
      <c r="B58" s="21" t="s">
        <v>36</v>
      </c>
      <c r="C58" s="22">
        <f t="shared" si="19"/>
        <v>19</v>
      </c>
      <c r="D58" s="22">
        <f t="shared" si="19"/>
        <v>1593</v>
      </c>
      <c r="E58" s="23">
        <v>6</v>
      </c>
      <c r="F58" s="24">
        <v>230</v>
      </c>
      <c r="G58" s="23">
        <v>1</v>
      </c>
      <c r="H58" s="24">
        <v>120</v>
      </c>
      <c r="I58" s="23">
        <v>0</v>
      </c>
      <c r="J58" s="24">
        <v>0</v>
      </c>
      <c r="K58" s="23">
        <v>6</v>
      </c>
      <c r="L58" s="24">
        <v>790</v>
      </c>
      <c r="M58" s="23">
        <v>4</v>
      </c>
      <c r="N58" s="24">
        <v>376</v>
      </c>
      <c r="O58" s="23">
        <v>2</v>
      </c>
      <c r="P58" s="24">
        <v>77</v>
      </c>
    </row>
    <row r="59" spans="2:16" ht="14.1" hidden="1" customHeight="1">
      <c r="B59" s="21" t="s">
        <v>37</v>
      </c>
      <c r="C59" s="22">
        <f t="shared" si="19"/>
        <v>29</v>
      </c>
      <c r="D59" s="22">
        <f t="shared" si="19"/>
        <v>4256</v>
      </c>
      <c r="E59" s="23">
        <v>4</v>
      </c>
      <c r="F59" s="24">
        <v>526</v>
      </c>
      <c r="G59" s="23">
        <v>5</v>
      </c>
      <c r="H59" s="24">
        <v>422</v>
      </c>
      <c r="I59" s="23">
        <v>1</v>
      </c>
      <c r="J59" s="24">
        <v>60</v>
      </c>
      <c r="K59" s="23">
        <v>12</v>
      </c>
      <c r="L59" s="24">
        <v>2312</v>
      </c>
      <c r="M59" s="23">
        <v>3</v>
      </c>
      <c r="N59" s="24">
        <v>417</v>
      </c>
      <c r="O59" s="23">
        <v>4</v>
      </c>
      <c r="P59" s="24">
        <v>519</v>
      </c>
    </row>
    <row r="60" spans="2:16" ht="14.1" hidden="1" customHeight="1">
      <c r="B60" s="28" t="s">
        <v>39</v>
      </c>
      <c r="C60" s="32">
        <f t="shared" si="19"/>
        <v>19</v>
      </c>
      <c r="D60" s="32">
        <f t="shared" si="19"/>
        <v>1139</v>
      </c>
      <c r="E60" s="29">
        <v>0</v>
      </c>
      <c r="F60" s="31">
        <v>0</v>
      </c>
      <c r="G60" s="29">
        <v>0</v>
      </c>
      <c r="H60" s="31">
        <v>0</v>
      </c>
      <c r="I60" s="29">
        <v>0</v>
      </c>
      <c r="J60" s="31">
        <v>0</v>
      </c>
      <c r="K60" s="32">
        <v>19</v>
      </c>
      <c r="L60" s="31">
        <v>1139</v>
      </c>
      <c r="M60" s="29">
        <v>0</v>
      </c>
      <c r="N60" s="31">
        <v>0</v>
      </c>
      <c r="O60" s="29">
        <v>0</v>
      </c>
      <c r="P60" s="31">
        <v>0</v>
      </c>
    </row>
    <row r="61" spans="2:16" ht="14.1" hidden="1" customHeight="1">
      <c r="B61" s="46" t="s">
        <v>40</v>
      </c>
      <c r="C61" s="47">
        <f>SUM(C62:C66)</f>
        <v>422</v>
      </c>
      <c r="D61" s="47">
        <f>SUM(D62:D66)</f>
        <v>43288</v>
      </c>
      <c r="E61" s="48">
        <f>SUM(E62:E66)</f>
        <v>162</v>
      </c>
      <c r="F61" s="49">
        <f t="shared" ref="F61:M61" si="20">SUM(F62:F66)</f>
        <v>17355</v>
      </c>
      <c r="G61" s="48">
        <f t="shared" si="20"/>
        <v>33</v>
      </c>
      <c r="H61" s="49">
        <f t="shared" si="20"/>
        <v>4128</v>
      </c>
      <c r="I61" s="48">
        <f t="shared" si="20"/>
        <v>14</v>
      </c>
      <c r="J61" s="50">
        <f t="shared" si="20"/>
        <v>736</v>
      </c>
      <c r="K61" s="47">
        <f t="shared" si="20"/>
        <v>176</v>
      </c>
      <c r="L61" s="49">
        <f t="shared" si="20"/>
        <v>17992</v>
      </c>
      <c r="M61" s="47">
        <f t="shared" si="20"/>
        <v>26</v>
      </c>
      <c r="N61" s="49">
        <f>SUM(N62:N66)</f>
        <v>2237</v>
      </c>
      <c r="O61" s="48">
        <f>SUM(O62:O66)</f>
        <v>11</v>
      </c>
      <c r="P61" s="50">
        <f>SUM(P62:P66)</f>
        <v>840</v>
      </c>
    </row>
    <row r="62" spans="2:16" ht="14.1" hidden="1" customHeight="1">
      <c r="B62" s="21" t="s">
        <v>34</v>
      </c>
      <c r="C62" s="22">
        <f t="shared" ref="C62:D66" si="21">SUM(E62,G62,I62,K62,M62,O62,Q62)</f>
        <v>149</v>
      </c>
      <c r="D62" s="22">
        <f t="shared" si="21"/>
        <v>5164</v>
      </c>
      <c r="E62" s="23">
        <v>84</v>
      </c>
      <c r="F62" s="24">
        <v>2444</v>
      </c>
      <c r="G62" s="23">
        <v>11</v>
      </c>
      <c r="H62" s="24">
        <v>608</v>
      </c>
      <c r="I62" s="23">
        <v>0</v>
      </c>
      <c r="J62" s="24">
        <v>0</v>
      </c>
      <c r="K62" s="22">
        <v>46</v>
      </c>
      <c r="L62" s="24">
        <v>1789</v>
      </c>
      <c r="M62" s="23">
        <v>0</v>
      </c>
      <c r="N62" s="24">
        <v>0</v>
      </c>
      <c r="O62" s="23">
        <v>8</v>
      </c>
      <c r="P62" s="24">
        <v>323</v>
      </c>
    </row>
    <row r="63" spans="2:16" ht="14.1" hidden="1" customHeight="1">
      <c r="B63" s="21" t="s">
        <v>35</v>
      </c>
      <c r="C63" s="22">
        <f t="shared" si="21"/>
        <v>187</v>
      </c>
      <c r="D63" s="22">
        <f t="shared" si="21"/>
        <v>24790</v>
      </c>
      <c r="E63" s="23">
        <v>54</v>
      </c>
      <c r="F63" s="24">
        <v>9002</v>
      </c>
      <c r="G63" s="23">
        <v>2</v>
      </c>
      <c r="H63" s="24">
        <v>360</v>
      </c>
      <c r="I63" s="23">
        <v>13</v>
      </c>
      <c r="J63" s="24">
        <v>686</v>
      </c>
      <c r="K63" s="22">
        <v>97</v>
      </c>
      <c r="L63" s="24">
        <v>13163</v>
      </c>
      <c r="M63" s="23">
        <v>20</v>
      </c>
      <c r="N63" s="24">
        <v>1155</v>
      </c>
      <c r="O63" s="23">
        <v>1</v>
      </c>
      <c r="P63" s="24">
        <v>424</v>
      </c>
    </row>
    <row r="64" spans="2:16" ht="14.1" hidden="1" customHeight="1">
      <c r="B64" s="21" t="s">
        <v>36</v>
      </c>
      <c r="C64" s="22">
        <f t="shared" si="21"/>
        <v>25</v>
      </c>
      <c r="D64" s="22">
        <f t="shared" si="21"/>
        <v>2409</v>
      </c>
      <c r="E64" s="23">
        <v>10</v>
      </c>
      <c r="F64" s="24">
        <v>1042</v>
      </c>
      <c r="G64" s="23">
        <v>0</v>
      </c>
      <c r="H64" s="24">
        <v>0</v>
      </c>
      <c r="I64" s="23">
        <v>0</v>
      </c>
      <c r="J64" s="24">
        <v>0</v>
      </c>
      <c r="K64" s="23">
        <v>9</v>
      </c>
      <c r="L64" s="24">
        <v>709</v>
      </c>
      <c r="M64" s="23">
        <v>4</v>
      </c>
      <c r="N64" s="24">
        <v>565</v>
      </c>
      <c r="O64" s="23">
        <v>2</v>
      </c>
      <c r="P64" s="24">
        <v>93</v>
      </c>
    </row>
    <row r="65" spans="2:19" ht="14.1" hidden="1" customHeight="1">
      <c r="B65" s="21" t="s">
        <v>37</v>
      </c>
      <c r="C65" s="22">
        <f t="shared" si="21"/>
        <v>48</v>
      </c>
      <c r="D65" s="22">
        <f t="shared" si="21"/>
        <v>9796</v>
      </c>
      <c r="E65" s="23">
        <v>14</v>
      </c>
      <c r="F65" s="24">
        <v>4867</v>
      </c>
      <c r="G65" s="23">
        <v>20</v>
      </c>
      <c r="H65" s="24">
        <v>3160</v>
      </c>
      <c r="I65" s="23">
        <v>1</v>
      </c>
      <c r="J65" s="24">
        <v>50</v>
      </c>
      <c r="K65" s="23">
        <v>11</v>
      </c>
      <c r="L65" s="24">
        <v>1202</v>
      </c>
      <c r="M65" s="23">
        <v>2</v>
      </c>
      <c r="N65" s="24">
        <v>517</v>
      </c>
      <c r="O65" s="23">
        <v>0</v>
      </c>
      <c r="P65" s="24">
        <v>0</v>
      </c>
    </row>
    <row r="66" spans="2:19" ht="14.1" hidden="1" customHeight="1">
      <c r="B66" s="28" t="s">
        <v>39</v>
      </c>
      <c r="C66" s="32">
        <f t="shared" si="21"/>
        <v>13</v>
      </c>
      <c r="D66" s="32">
        <f t="shared" si="21"/>
        <v>1129</v>
      </c>
      <c r="E66" s="29">
        <v>0</v>
      </c>
      <c r="F66" s="31">
        <v>0</v>
      </c>
      <c r="G66" s="29">
        <v>0</v>
      </c>
      <c r="H66" s="31">
        <v>0</v>
      </c>
      <c r="I66" s="29">
        <v>0</v>
      </c>
      <c r="J66" s="31">
        <v>0</v>
      </c>
      <c r="K66" s="32">
        <v>13</v>
      </c>
      <c r="L66" s="31">
        <v>1129</v>
      </c>
      <c r="M66" s="29">
        <v>0</v>
      </c>
      <c r="N66" s="31">
        <v>0</v>
      </c>
      <c r="O66" s="29">
        <v>0</v>
      </c>
      <c r="P66" s="31">
        <v>0</v>
      </c>
    </row>
    <row r="67" spans="2:19" s="44" customFormat="1" ht="15" customHeight="1">
      <c r="B67" s="46" t="s">
        <v>41</v>
      </c>
      <c r="C67" s="47">
        <f t="shared" ref="C67:M67" si="22">SUM(C68:C72)</f>
        <v>286</v>
      </c>
      <c r="D67" s="47">
        <f t="shared" si="22"/>
        <v>32133</v>
      </c>
      <c r="E67" s="48">
        <f>SUM(E68:E72)</f>
        <v>125</v>
      </c>
      <c r="F67" s="49">
        <f t="shared" si="22"/>
        <v>17447</v>
      </c>
      <c r="G67" s="48">
        <f t="shared" si="22"/>
        <v>15</v>
      </c>
      <c r="H67" s="49">
        <f t="shared" si="22"/>
        <v>1328</v>
      </c>
      <c r="I67" s="48">
        <f t="shared" si="22"/>
        <v>8</v>
      </c>
      <c r="J67" s="50">
        <f t="shared" si="22"/>
        <v>431</v>
      </c>
      <c r="K67" s="47">
        <f t="shared" si="22"/>
        <v>114</v>
      </c>
      <c r="L67" s="49">
        <f t="shared" si="22"/>
        <v>9607</v>
      </c>
      <c r="M67" s="47">
        <f t="shared" si="22"/>
        <v>17</v>
      </c>
      <c r="N67" s="49">
        <f>SUM(N68:N72)</f>
        <v>1860</v>
      </c>
      <c r="O67" s="48">
        <f>SUM(O68:O72)</f>
        <v>7</v>
      </c>
      <c r="P67" s="50">
        <f>SUM(P68:P72)</f>
        <v>1460</v>
      </c>
      <c r="Q67" s="2"/>
      <c r="R67" s="3"/>
    </row>
    <row r="68" spans="2:19" s="36" customFormat="1" ht="12.95" customHeight="1">
      <c r="B68" s="21" t="s">
        <v>34</v>
      </c>
      <c r="C68" s="22">
        <f t="shared" ref="C68:D72" si="23">SUM(E68,G68,I68,K68,M68,O68,Q68)</f>
        <v>99</v>
      </c>
      <c r="D68" s="22">
        <f t="shared" si="23"/>
        <v>5108</v>
      </c>
      <c r="E68" s="23">
        <v>55</v>
      </c>
      <c r="F68" s="24">
        <v>2877</v>
      </c>
      <c r="G68" s="23">
        <v>6</v>
      </c>
      <c r="H68" s="24">
        <v>422</v>
      </c>
      <c r="I68" s="23">
        <v>1</v>
      </c>
      <c r="J68" s="24">
        <v>10</v>
      </c>
      <c r="K68" s="22">
        <v>33</v>
      </c>
      <c r="L68" s="24">
        <v>1492</v>
      </c>
      <c r="M68" s="23">
        <v>3</v>
      </c>
      <c r="N68" s="24">
        <v>270</v>
      </c>
      <c r="O68" s="23">
        <v>1</v>
      </c>
      <c r="P68" s="24">
        <v>37</v>
      </c>
      <c r="Q68" s="2"/>
      <c r="R68" s="3"/>
      <c r="S68" s="35"/>
    </row>
    <row r="69" spans="2:19" s="36" customFormat="1" ht="12.95" customHeight="1">
      <c r="B69" s="21" t="s">
        <v>35</v>
      </c>
      <c r="C69" s="22">
        <f t="shared" si="23"/>
        <v>96</v>
      </c>
      <c r="D69" s="22">
        <f t="shared" si="23"/>
        <v>13901</v>
      </c>
      <c r="E69" s="23">
        <v>42</v>
      </c>
      <c r="F69" s="24">
        <v>7820</v>
      </c>
      <c r="G69" s="23">
        <v>1</v>
      </c>
      <c r="H69" s="24">
        <v>75</v>
      </c>
      <c r="I69" s="23">
        <v>4</v>
      </c>
      <c r="J69" s="24">
        <v>282</v>
      </c>
      <c r="K69" s="22">
        <v>35</v>
      </c>
      <c r="L69" s="24">
        <v>3867</v>
      </c>
      <c r="M69" s="23">
        <v>8</v>
      </c>
      <c r="N69" s="24">
        <v>434</v>
      </c>
      <c r="O69" s="23">
        <v>6</v>
      </c>
      <c r="P69" s="24">
        <v>1423</v>
      </c>
      <c r="Q69" s="2"/>
      <c r="R69" s="3"/>
      <c r="S69" s="35"/>
    </row>
    <row r="70" spans="2:19" s="36" customFormat="1" ht="12.95" customHeight="1">
      <c r="B70" s="21" t="s">
        <v>36</v>
      </c>
      <c r="C70" s="22">
        <f t="shared" si="23"/>
        <v>30</v>
      </c>
      <c r="D70" s="22">
        <f t="shared" si="23"/>
        <v>2440</v>
      </c>
      <c r="E70" s="23">
        <v>14</v>
      </c>
      <c r="F70" s="24">
        <v>1235</v>
      </c>
      <c r="G70" s="23">
        <v>1</v>
      </c>
      <c r="H70" s="24">
        <v>57</v>
      </c>
      <c r="I70" s="23">
        <v>2</v>
      </c>
      <c r="J70" s="24">
        <v>89</v>
      </c>
      <c r="K70" s="23">
        <v>11</v>
      </c>
      <c r="L70" s="24">
        <v>858</v>
      </c>
      <c r="M70" s="23">
        <v>2</v>
      </c>
      <c r="N70" s="24">
        <v>201</v>
      </c>
      <c r="O70" s="23">
        <v>0</v>
      </c>
      <c r="P70" s="24">
        <v>0</v>
      </c>
      <c r="Q70" s="2"/>
      <c r="R70" s="3"/>
      <c r="S70" s="35"/>
    </row>
    <row r="71" spans="2:19" s="36" customFormat="1" ht="12.95" customHeight="1">
      <c r="B71" s="21" t="s">
        <v>37</v>
      </c>
      <c r="C71" s="22">
        <f>SUM(E71,G71,I71,K71,M71,O71,Q71)</f>
        <v>47</v>
      </c>
      <c r="D71" s="22">
        <f>SUM(F71,H71,J71,L71,N71,P71,R71)</f>
        <v>9675</v>
      </c>
      <c r="E71" s="23">
        <v>14</v>
      </c>
      <c r="F71" s="24">
        <v>5515</v>
      </c>
      <c r="G71" s="23">
        <v>7</v>
      </c>
      <c r="H71" s="24">
        <v>774</v>
      </c>
      <c r="I71" s="23">
        <v>1</v>
      </c>
      <c r="J71" s="24">
        <v>50</v>
      </c>
      <c r="K71" s="23">
        <v>21</v>
      </c>
      <c r="L71" s="24">
        <v>2381</v>
      </c>
      <c r="M71" s="23">
        <v>4</v>
      </c>
      <c r="N71" s="24">
        <v>955</v>
      </c>
      <c r="O71" s="23">
        <v>0</v>
      </c>
      <c r="P71" s="24">
        <v>0</v>
      </c>
      <c r="Q71" s="2"/>
      <c r="R71" s="3"/>
      <c r="S71" s="35"/>
    </row>
    <row r="72" spans="2:19" s="36" customFormat="1" ht="12.95" customHeight="1">
      <c r="B72" s="28" t="s">
        <v>39</v>
      </c>
      <c r="C72" s="32">
        <f>SUM(E72,G72,I72,K72,M72,O72,Q72)</f>
        <v>14</v>
      </c>
      <c r="D72" s="32">
        <f t="shared" si="23"/>
        <v>1009</v>
      </c>
      <c r="E72" s="29">
        <v>0</v>
      </c>
      <c r="F72" s="31">
        <v>0</v>
      </c>
      <c r="G72" s="29">
        <v>0</v>
      </c>
      <c r="H72" s="31">
        <v>0</v>
      </c>
      <c r="I72" s="29">
        <v>0</v>
      </c>
      <c r="J72" s="31">
        <v>0</v>
      </c>
      <c r="K72" s="32">
        <v>14</v>
      </c>
      <c r="L72" s="31">
        <v>1009</v>
      </c>
      <c r="M72" s="29">
        <v>0</v>
      </c>
      <c r="N72" s="31">
        <v>0</v>
      </c>
      <c r="O72" s="29">
        <v>0</v>
      </c>
      <c r="P72" s="31">
        <v>0</v>
      </c>
      <c r="Q72" s="2"/>
      <c r="R72" s="3"/>
      <c r="S72" s="35"/>
    </row>
    <row r="73" spans="2:19" s="44" customFormat="1" ht="13.5" customHeight="1">
      <c r="B73" s="46" t="s">
        <v>42</v>
      </c>
      <c r="C73" s="47">
        <f>SUM(C74:C78)</f>
        <v>294</v>
      </c>
      <c r="D73" s="47">
        <f>SUM(D74:D78)</f>
        <v>27619</v>
      </c>
      <c r="E73" s="48">
        <f>SUM(E74:E78)</f>
        <v>129</v>
      </c>
      <c r="F73" s="49">
        <f t="shared" ref="F73:M73" si="24">SUM(F74:F78)</f>
        <v>17205</v>
      </c>
      <c r="G73" s="48">
        <f t="shared" si="24"/>
        <v>16</v>
      </c>
      <c r="H73" s="49">
        <f t="shared" si="24"/>
        <v>989</v>
      </c>
      <c r="I73" s="48">
        <f t="shared" si="24"/>
        <v>11</v>
      </c>
      <c r="J73" s="50">
        <f t="shared" si="24"/>
        <v>576</v>
      </c>
      <c r="K73" s="47">
        <f t="shared" si="24"/>
        <v>90</v>
      </c>
      <c r="L73" s="49">
        <f t="shared" si="24"/>
        <v>6040</v>
      </c>
      <c r="M73" s="47">
        <f t="shared" si="24"/>
        <v>18</v>
      </c>
      <c r="N73" s="49">
        <f>SUM(N74:N78)</f>
        <v>973</v>
      </c>
      <c r="O73" s="48">
        <f>SUM(O74:O78)</f>
        <v>30</v>
      </c>
      <c r="P73" s="50">
        <f>SUM(P74:P78)</f>
        <v>1836</v>
      </c>
      <c r="Q73" s="2"/>
      <c r="R73" s="3"/>
    </row>
    <row r="74" spans="2:19" s="36" customFormat="1" ht="12.95" customHeight="1">
      <c r="B74" s="21" t="s">
        <v>43</v>
      </c>
      <c r="C74" s="22">
        <f t="shared" ref="C74:D78" si="25">E74+G74+I74+K74+M74+O74</f>
        <v>113</v>
      </c>
      <c r="D74" s="22">
        <f t="shared" si="25"/>
        <v>5749</v>
      </c>
      <c r="E74" s="23">
        <v>51</v>
      </c>
      <c r="F74" s="24">
        <v>2755</v>
      </c>
      <c r="G74" s="23">
        <v>9</v>
      </c>
      <c r="H74" s="24">
        <v>618</v>
      </c>
      <c r="I74" s="23">
        <v>2</v>
      </c>
      <c r="J74" s="24">
        <v>81</v>
      </c>
      <c r="K74" s="22">
        <v>34</v>
      </c>
      <c r="L74" s="24">
        <v>1361</v>
      </c>
      <c r="M74" s="23">
        <v>3</v>
      </c>
      <c r="N74" s="24">
        <v>329</v>
      </c>
      <c r="O74" s="23">
        <v>14</v>
      </c>
      <c r="P74" s="24">
        <v>605</v>
      </c>
      <c r="Q74" s="2"/>
      <c r="R74" s="3"/>
      <c r="S74" s="35"/>
    </row>
    <row r="75" spans="2:19" s="36" customFormat="1" ht="12.95" customHeight="1">
      <c r="B75" s="21" t="s">
        <v>44</v>
      </c>
      <c r="C75" s="22">
        <f t="shared" si="25"/>
        <v>94</v>
      </c>
      <c r="D75" s="22">
        <f t="shared" si="25"/>
        <v>11957</v>
      </c>
      <c r="E75" s="23">
        <v>43</v>
      </c>
      <c r="F75" s="24">
        <v>8176</v>
      </c>
      <c r="G75" s="23">
        <v>2</v>
      </c>
      <c r="H75" s="24">
        <v>121</v>
      </c>
      <c r="I75" s="23">
        <v>5</v>
      </c>
      <c r="J75" s="24">
        <v>331</v>
      </c>
      <c r="K75" s="22">
        <v>29</v>
      </c>
      <c r="L75" s="24">
        <v>2529</v>
      </c>
      <c r="M75" s="23">
        <v>8</v>
      </c>
      <c r="N75" s="24">
        <v>281</v>
      </c>
      <c r="O75" s="23">
        <v>7</v>
      </c>
      <c r="P75" s="24">
        <v>519</v>
      </c>
      <c r="Q75" s="2"/>
      <c r="R75" s="3"/>
      <c r="S75" s="35"/>
    </row>
    <row r="76" spans="2:19" s="36" customFormat="1" ht="12.95" customHeight="1">
      <c r="B76" s="21" t="s">
        <v>45</v>
      </c>
      <c r="C76" s="22">
        <f t="shared" si="25"/>
        <v>37</v>
      </c>
      <c r="D76" s="22">
        <f t="shared" si="25"/>
        <v>3599</v>
      </c>
      <c r="E76" s="23">
        <v>22</v>
      </c>
      <c r="F76" s="24">
        <v>2659</v>
      </c>
      <c r="G76" s="23">
        <v>1</v>
      </c>
      <c r="H76" s="24">
        <v>47</v>
      </c>
      <c r="I76" s="23">
        <v>2</v>
      </c>
      <c r="J76" s="24">
        <v>97</v>
      </c>
      <c r="K76" s="23">
        <v>8</v>
      </c>
      <c r="L76" s="24">
        <v>508</v>
      </c>
      <c r="M76" s="23">
        <v>4</v>
      </c>
      <c r="N76" s="24">
        <v>288</v>
      </c>
      <c r="O76" s="23">
        <v>0</v>
      </c>
      <c r="P76" s="24">
        <v>0</v>
      </c>
      <c r="Q76" s="2"/>
      <c r="R76" s="3"/>
      <c r="S76" s="35"/>
    </row>
    <row r="77" spans="2:19" s="36" customFormat="1" ht="12.95" customHeight="1">
      <c r="B77" s="21" t="s">
        <v>46</v>
      </c>
      <c r="C77" s="22">
        <f t="shared" si="25"/>
        <v>40</v>
      </c>
      <c r="D77" s="22">
        <f t="shared" si="25"/>
        <v>5446</v>
      </c>
      <c r="E77" s="23">
        <v>13</v>
      </c>
      <c r="F77" s="24">
        <v>3615</v>
      </c>
      <c r="G77" s="23">
        <v>4</v>
      </c>
      <c r="H77" s="24">
        <v>203</v>
      </c>
      <c r="I77" s="23">
        <v>2</v>
      </c>
      <c r="J77" s="24">
        <v>67</v>
      </c>
      <c r="K77" s="23">
        <v>9</v>
      </c>
      <c r="L77" s="24">
        <v>774</v>
      </c>
      <c r="M77" s="23">
        <v>3</v>
      </c>
      <c r="N77" s="24">
        <v>75</v>
      </c>
      <c r="O77" s="23">
        <v>9</v>
      </c>
      <c r="P77" s="24">
        <v>712</v>
      </c>
      <c r="Q77" s="2"/>
      <c r="R77" s="3"/>
      <c r="S77" s="35"/>
    </row>
    <row r="78" spans="2:19" s="36" customFormat="1" ht="12.95" customHeight="1">
      <c r="B78" s="28" t="s">
        <v>47</v>
      </c>
      <c r="C78" s="22">
        <f t="shared" si="25"/>
        <v>10</v>
      </c>
      <c r="D78" s="22">
        <f t="shared" si="25"/>
        <v>868</v>
      </c>
      <c r="E78" s="29">
        <v>0</v>
      </c>
      <c r="F78" s="31">
        <v>0</v>
      </c>
      <c r="G78" s="29">
        <v>0</v>
      </c>
      <c r="H78" s="31">
        <v>0</v>
      </c>
      <c r="I78" s="29">
        <v>0</v>
      </c>
      <c r="J78" s="31">
        <v>0</v>
      </c>
      <c r="K78" s="32">
        <v>10</v>
      </c>
      <c r="L78" s="31">
        <v>868</v>
      </c>
      <c r="M78" s="29">
        <v>0</v>
      </c>
      <c r="N78" s="31">
        <v>0</v>
      </c>
      <c r="O78" s="29">
        <v>0</v>
      </c>
      <c r="P78" s="31">
        <v>0</v>
      </c>
      <c r="Q78" s="2"/>
      <c r="R78" s="3"/>
      <c r="S78" s="35"/>
    </row>
    <row r="79" spans="2:19" s="44" customFormat="1" ht="13.5" customHeight="1">
      <c r="B79" s="46" t="s">
        <v>48</v>
      </c>
      <c r="C79" s="47">
        <f>SUM(C80:C84)</f>
        <v>321</v>
      </c>
      <c r="D79" s="47">
        <f>SUM(D80:D84)</f>
        <v>29747</v>
      </c>
      <c r="E79" s="48">
        <f>SUM(E80:E84)</f>
        <v>134</v>
      </c>
      <c r="F79" s="49">
        <f t="shared" ref="F79:M79" si="26">SUM(F80:F84)</f>
        <v>17434</v>
      </c>
      <c r="G79" s="48">
        <f t="shared" si="26"/>
        <v>14</v>
      </c>
      <c r="H79" s="49">
        <f t="shared" si="26"/>
        <v>833</v>
      </c>
      <c r="I79" s="48">
        <f t="shared" si="26"/>
        <v>11</v>
      </c>
      <c r="J79" s="50">
        <f t="shared" si="26"/>
        <v>473</v>
      </c>
      <c r="K79" s="47">
        <f t="shared" si="26"/>
        <v>103</v>
      </c>
      <c r="L79" s="49">
        <f t="shared" si="26"/>
        <v>6108</v>
      </c>
      <c r="M79" s="47">
        <f t="shared" si="26"/>
        <v>15</v>
      </c>
      <c r="N79" s="49">
        <f>SUM(N80:N84)</f>
        <v>1038</v>
      </c>
      <c r="O79" s="48">
        <f>SUM(O80:O84)</f>
        <v>44</v>
      </c>
      <c r="P79" s="50">
        <f>SUM(P80:P84)</f>
        <v>3861</v>
      </c>
      <c r="Q79" s="2"/>
      <c r="R79" s="3"/>
    </row>
    <row r="80" spans="2:19" s="36" customFormat="1" ht="14.1" customHeight="1">
      <c r="B80" s="21" t="s">
        <v>43</v>
      </c>
      <c r="C80" s="22">
        <f t="shared" ref="C80:D84" si="27">E80+G80+I80+K80+M80+O80</f>
        <v>136</v>
      </c>
      <c r="D80" s="22">
        <f t="shared" si="27"/>
        <v>6629</v>
      </c>
      <c r="E80" s="23">
        <v>64</v>
      </c>
      <c r="F80" s="24">
        <v>3544</v>
      </c>
      <c r="G80" s="23">
        <v>9</v>
      </c>
      <c r="H80" s="24">
        <v>620</v>
      </c>
      <c r="I80" s="23">
        <v>3</v>
      </c>
      <c r="J80" s="24">
        <v>89</v>
      </c>
      <c r="K80" s="23">
        <v>45</v>
      </c>
      <c r="L80" s="24">
        <v>1304</v>
      </c>
      <c r="M80" s="23">
        <v>3</v>
      </c>
      <c r="N80" s="24">
        <v>290</v>
      </c>
      <c r="O80" s="23">
        <v>12</v>
      </c>
      <c r="P80" s="24">
        <v>782</v>
      </c>
      <c r="Q80" s="2"/>
      <c r="R80" s="3"/>
      <c r="S80" s="35"/>
    </row>
    <row r="81" spans="2:19" s="36" customFormat="1" ht="14.1" customHeight="1">
      <c r="B81" s="21" t="s">
        <v>44</v>
      </c>
      <c r="C81" s="22">
        <f t="shared" si="27"/>
        <v>95</v>
      </c>
      <c r="D81" s="22">
        <f t="shared" si="27"/>
        <v>11986</v>
      </c>
      <c r="E81" s="23">
        <v>40</v>
      </c>
      <c r="F81" s="24">
        <v>7365</v>
      </c>
      <c r="G81" s="23">
        <v>0</v>
      </c>
      <c r="H81" s="24">
        <v>0</v>
      </c>
      <c r="I81" s="23">
        <v>4</v>
      </c>
      <c r="J81" s="24">
        <v>121</v>
      </c>
      <c r="K81" s="23">
        <v>27</v>
      </c>
      <c r="L81" s="24">
        <v>2258</v>
      </c>
      <c r="M81" s="23">
        <v>9</v>
      </c>
      <c r="N81" s="24">
        <v>614</v>
      </c>
      <c r="O81" s="23">
        <v>15</v>
      </c>
      <c r="P81" s="24">
        <v>1628</v>
      </c>
      <c r="Q81" s="2"/>
      <c r="R81" s="3"/>
      <c r="S81" s="35"/>
    </row>
    <row r="82" spans="2:19" s="36" customFormat="1" ht="14.1" customHeight="1">
      <c r="B82" s="21" t="s">
        <v>45</v>
      </c>
      <c r="C82" s="22">
        <f t="shared" si="27"/>
        <v>46</v>
      </c>
      <c r="D82" s="22">
        <f t="shared" si="27"/>
        <v>3943</v>
      </c>
      <c r="E82" s="23">
        <v>18</v>
      </c>
      <c r="F82" s="24">
        <v>2147</v>
      </c>
      <c r="G82" s="23">
        <v>3</v>
      </c>
      <c r="H82" s="24">
        <v>93</v>
      </c>
      <c r="I82" s="23">
        <v>3</v>
      </c>
      <c r="J82" s="24">
        <v>208</v>
      </c>
      <c r="K82" s="23">
        <v>15</v>
      </c>
      <c r="L82" s="24">
        <v>774</v>
      </c>
      <c r="M82" s="23">
        <v>1</v>
      </c>
      <c r="N82" s="24">
        <v>63</v>
      </c>
      <c r="O82" s="23">
        <v>6</v>
      </c>
      <c r="P82" s="24">
        <v>658</v>
      </c>
      <c r="Q82" s="2"/>
      <c r="R82" s="3"/>
      <c r="S82" s="35"/>
    </row>
    <row r="83" spans="2:19" s="36" customFormat="1" ht="14.1" customHeight="1">
      <c r="B83" s="21" t="s">
        <v>46</v>
      </c>
      <c r="C83" s="22">
        <f t="shared" si="27"/>
        <v>34</v>
      </c>
      <c r="D83" s="22">
        <f t="shared" si="27"/>
        <v>6074</v>
      </c>
      <c r="E83" s="23">
        <v>12</v>
      </c>
      <c r="F83" s="24">
        <v>4378</v>
      </c>
      <c r="G83" s="23">
        <v>2</v>
      </c>
      <c r="H83" s="24">
        <v>120</v>
      </c>
      <c r="I83" s="23">
        <v>1</v>
      </c>
      <c r="J83" s="24">
        <v>55</v>
      </c>
      <c r="K83" s="23">
        <v>6</v>
      </c>
      <c r="L83" s="24">
        <v>657</v>
      </c>
      <c r="M83" s="23">
        <v>2</v>
      </c>
      <c r="N83" s="24">
        <v>71</v>
      </c>
      <c r="O83" s="23">
        <v>11</v>
      </c>
      <c r="P83" s="24">
        <v>793</v>
      </c>
      <c r="Q83" s="2"/>
      <c r="R83" s="3"/>
      <c r="S83" s="35"/>
    </row>
    <row r="84" spans="2:19" s="36" customFormat="1" ht="14.1" customHeight="1">
      <c r="B84" s="28" t="s">
        <v>47</v>
      </c>
      <c r="C84" s="29">
        <f t="shared" si="27"/>
        <v>10</v>
      </c>
      <c r="D84" s="30">
        <f t="shared" si="27"/>
        <v>1115</v>
      </c>
      <c r="E84" s="29">
        <v>0</v>
      </c>
      <c r="F84" s="31">
        <v>0</v>
      </c>
      <c r="G84" s="29">
        <v>0</v>
      </c>
      <c r="H84" s="31">
        <v>0</v>
      </c>
      <c r="I84" s="29">
        <v>0</v>
      </c>
      <c r="J84" s="31">
        <v>0</v>
      </c>
      <c r="K84" s="29">
        <v>10</v>
      </c>
      <c r="L84" s="31">
        <v>1115</v>
      </c>
      <c r="M84" s="29">
        <v>0</v>
      </c>
      <c r="N84" s="31">
        <v>0</v>
      </c>
      <c r="O84" s="29">
        <v>0</v>
      </c>
      <c r="P84" s="31">
        <v>0</v>
      </c>
      <c r="Q84" s="2"/>
      <c r="R84" s="3"/>
      <c r="S84" s="35"/>
    </row>
    <row r="85" spans="2:19" s="44" customFormat="1" ht="13.5" customHeight="1">
      <c r="B85" s="46" t="s">
        <v>49</v>
      </c>
      <c r="C85" s="47">
        <f>SUM(C86:C90)</f>
        <v>365</v>
      </c>
      <c r="D85" s="47">
        <f>SUM(D86:D90)</f>
        <v>32407</v>
      </c>
      <c r="E85" s="48">
        <f>SUM(E86:E90)</f>
        <v>176</v>
      </c>
      <c r="F85" s="49">
        <f t="shared" ref="F85:M85" si="28">SUM(F86:F90)</f>
        <v>20268</v>
      </c>
      <c r="G85" s="48">
        <f t="shared" si="28"/>
        <v>15</v>
      </c>
      <c r="H85" s="49">
        <f t="shared" si="28"/>
        <v>1017</v>
      </c>
      <c r="I85" s="48">
        <f t="shared" si="28"/>
        <v>23</v>
      </c>
      <c r="J85" s="50">
        <f t="shared" si="28"/>
        <v>1167</v>
      </c>
      <c r="K85" s="47">
        <f t="shared" si="28"/>
        <v>101</v>
      </c>
      <c r="L85" s="49">
        <f t="shared" si="28"/>
        <v>6505</v>
      </c>
      <c r="M85" s="47">
        <f t="shared" si="28"/>
        <v>16</v>
      </c>
      <c r="N85" s="49">
        <f>SUM(N86:N90)</f>
        <v>895</v>
      </c>
      <c r="O85" s="48">
        <f>SUM(O86:O90)</f>
        <v>34</v>
      </c>
      <c r="P85" s="50">
        <f>SUM(P86:P90)</f>
        <v>2555</v>
      </c>
      <c r="Q85" s="2"/>
      <c r="R85" s="3"/>
    </row>
    <row r="86" spans="2:19" s="36" customFormat="1" ht="14.1" customHeight="1">
      <c r="B86" s="21" t="s">
        <v>43</v>
      </c>
      <c r="C86" s="22">
        <f t="shared" ref="C86:D90" si="29">E86+G86+I86+K86+M86+O86</f>
        <v>142</v>
      </c>
      <c r="D86" s="22">
        <f t="shared" si="29"/>
        <v>7592</v>
      </c>
      <c r="E86" s="23">
        <v>68</v>
      </c>
      <c r="F86" s="24">
        <v>4210</v>
      </c>
      <c r="G86" s="23">
        <v>10</v>
      </c>
      <c r="H86" s="24">
        <v>725</v>
      </c>
      <c r="I86" s="23">
        <v>9</v>
      </c>
      <c r="J86" s="24">
        <v>297</v>
      </c>
      <c r="K86" s="23">
        <v>37</v>
      </c>
      <c r="L86" s="24">
        <v>1427</v>
      </c>
      <c r="M86" s="23">
        <v>6</v>
      </c>
      <c r="N86" s="24">
        <v>204</v>
      </c>
      <c r="O86" s="23">
        <v>12</v>
      </c>
      <c r="P86" s="24">
        <v>729</v>
      </c>
      <c r="Q86" s="2"/>
      <c r="R86" s="3"/>
      <c r="S86" s="35"/>
    </row>
    <row r="87" spans="2:19" s="36" customFormat="1" ht="14.1" customHeight="1">
      <c r="B87" s="21" t="s">
        <v>44</v>
      </c>
      <c r="C87" s="22">
        <f t="shared" si="29"/>
        <v>118</v>
      </c>
      <c r="D87" s="22">
        <f t="shared" si="29"/>
        <v>13854</v>
      </c>
      <c r="E87" s="23">
        <v>62</v>
      </c>
      <c r="F87" s="24">
        <v>8754</v>
      </c>
      <c r="G87" s="23">
        <v>0</v>
      </c>
      <c r="H87" s="24">
        <v>0</v>
      </c>
      <c r="I87" s="23">
        <v>8</v>
      </c>
      <c r="J87" s="24">
        <v>581</v>
      </c>
      <c r="K87" s="23">
        <v>30</v>
      </c>
      <c r="L87" s="24">
        <v>2991</v>
      </c>
      <c r="M87" s="23">
        <v>8</v>
      </c>
      <c r="N87" s="24">
        <v>624</v>
      </c>
      <c r="O87" s="23">
        <v>10</v>
      </c>
      <c r="P87" s="24">
        <v>904</v>
      </c>
      <c r="Q87" s="2"/>
      <c r="R87" s="3"/>
      <c r="S87" s="35"/>
    </row>
    <row r="88" spans="2:19" s="36" customFormat="1" ht="14.1" customHeight="1">
      <c r="B88" s="21" t="s">
        <v>45</v>
      </c>
      <c r="C88" s="22">
        <f t="shared" si="29"/>
        <v>61</v>
      </c>
      <c r="D88" s="22">
        <f t="shared" si="29"/>
        <v>4191</v>
      </c>
      <c r="E88" s="23">
        <v>32</v>
      </c>
      <c r="F88" s="24">
        <v>2777</v>
      </c>
      <c r="G88" s="23">
        <v>2</v>
      </c>
      <c r="H88" s="24">
        <v>90</v>
      </c>
      <c r="I88" s="23">
        <v>5</v>
      </c>
      <c r="J88" s="24">
        <v>239</v>
      </c>
      <c r="K88" s="23">
        <v>17</v>
      </c>
      <c r="L88" s="24">
        <v>825</v>
      </c>
      <c r="M88" s="23">
        <v>0</v>
      </c>
      <c r="N88" s="24">
        <v>0</v>
      </c>
      <c r="O88" s="23">
        <v>5</v>
      </c>
      <c r="P88" s="24">
        <v>260</v>
      </c>
      <c r="Q88" s="2"/>
      <c r="R88" s="3"/>
      <c r="S88" s="35"/>
    </row>
    <row r="89" spans="2:19" s="36" customFormat="1" ht="14.1" customHeight="1">
      <c r="B89" s="21" t="s">
        <v>46</v>
      </c>
      <c r="C89" s="22">
        <f t="shared" si="29"/>
        <v>34</v>
      </c>
      <c r="D89" s="22">
        <f t="shared" si="29"/>
        <v>6310</v>
      </c>
      <c r="E89" s="23">
        <v>14</v>
      </c>
      <c r="F89" s="24">
        <v>4527</v>
      </c>
      <c r="G89" s="23">
        <v>3</v>
      </c>
      <c r="H89" s="24">
        <v>202</v>
      </c>
      <c r="I89" s="23">
        <v>1</v>
      </c>
      <c r="J89" s="24">
        <v>50</v>
      </c>
      <c r="K89" s="23">
        <v>7</v>
      </c>
      <c r="L89" s="24">
        <v>802</v>
      </c>
      <c r="M89" s="23">
        <v>2</v>
      </c>
      <c r="N89" s="24">
        <v>67</v>
      </c>
      <c r="O89" s="23">
        <v>7</v>
      </c>
      <c r="P89" s="24">
        <v>662</v>
      </c>
      <c r="Q89" s="2"/>
      <c r="R89" s="3"/>
      <c r="S89" s="35"/>
    </row>
    <row r="90" spans="2:19" s="36" customFormat="1" ht="14.1" customHeight="1">
      <c r="B90" s="28" t="s">
        <v>47</v>
      </c>
      <c r="C90" s="29">
        <f t="shared" si="29"/>
        <v>10</v>
      </c>
      <c r="D90" s="51">
        <f>F90+H90+J90+L90+N90+P90</f>
        <v>460</v>
      </c>
      <c r="E90" s="29">
        <v>0</v>
      </c>
      <c r="F90" s="31">
        <v>0</v>
      </c>
      <c r="G90" s="29">
        <v>0</v>
      </c>
      <c r="H90" s="31">
        <v>0</v>
      </c>
      <c r="I90" s="29">
        <v>0</v>
      </c>
      <c r="J90" s="31">
        <v>0</v>
      </c>
      <c r="K90" s="29">
        <v>10</v>
      </c>
      <c r="L90" s="31">
        <v>460</v>
      </c>
      <c r="M90" s="29">
        <v>0</v>
      </c>
      <c r="N90" s="31">
        <v>0</v>
      </c>
      <c r="O90" s="29">
        <v>0</v>
      </c>
      <c r="P90" s="31">
        <v>0</v>
      </c>
      <c r="Q90" s="2"/>
      <c r="R90" s="3"/>
      <c r="S90" s="35"/>
    </row>
    <row r="91" spans="2:19" s="44" customFormat="1" ht="13.5" customHeight="1">
      <c r="B91" s="46" t="s">
        <v>50</v>
      </c>
      <c r="C91" s="52">
        <f>SUM(C92:C96)</f>
        <v>382</v>
      </c>
      <c r="D91" s="50">
        <f t="shared" ref="D91:D120" si="30">F91+H91+J91+L91+N91+P91</f>
        <v>29074</v>
      </c>
      <c r="E91" s="47">
        <f>SUM(E92:E96)</f>
        <v>183</v>
      </c>
      <c r="F91" s="49">
        <f t="shared" ref="F91:M91" si="31">SUM(F92:F96)</f>
        <v>16937</v>
      </c>
      <c r="G91" s="48">
        <f t="shared" si="31"/>
        <v>16</v>
      </c>
      <c r="H91" s="49">
        <f t="shared" si="31"/>
        <v>1144</v>
      </c>
      <c r="I91" s="48">
        <f t="shared" si="31"/>
        <v>13</v>
      </c>
      <c r="J91" s="50">
        <f t="shared" si="31"/>
        <v>986</v>
      </c>
      <c r="K91" s="47">
        <f t="shared" si="31"/>
        <v>113</v>
      </c>
      <c r="L91" s="49">
        <f t="shared" si="31"/>
        <v>6069</v>
      </c>
      <c r="M91" s="47">
        <f t="shared" si="31"/>
        <v>18</v>
      </c>
      <c r="N91" s="49">
        <f>SUM(N92:N96)</f>
        <v>712</v>
      </c>
      <c r="O91" s="48">
        <f>SUM(O92:O96)</f>
        <v>39</v>
      </c>
      <c r="P91" s="50">
        <f>SUM(P92:P96)</f>
        <v>3226</v>
      </c>
      <c r="Q91" s="2"/>
      <c r="R91" s="3"/>
    </row>
    <row r="92" spans="2:19" s="36" customFormat="1" ht="14.1" customHeight="1">
      <c r="B92" s="21" t="s">
        <v>43</v>
      </c>
      <c r="C92" s="53">
        <f>E92+G92+I92+K92+M92+O92</f>
        <v>138</v>
      </c>
      <c r="D92" s="24">
        <f t="shared" si="30"/>
        <v>6529</v>
      </c>
      <c r="E92" s="22">
        <v>68</v>
      </c>
      <c r="F92" s="24">
        <v>3811</v>
      </c>
      <c r="G92" s="23">
        <v>7</v>
      </c>
      <c r="H92" s="24">
        <v>434</v>
      </c>
      <c r="I92" s="23">
        <v>3</v>
      </c>
      <c r="J92" s="24">
        <v>38</v>
      </c>
      <c r="K92" s="23">
        <v>41</v>
      </c>
      <c r="L92" s="24">
        <v>1320</v>
      </c>
      <c r="M92" s="23">
        <v>6</v>
      </c>
      <c r="N92" s="24">
        <v>149</v>
      </c>
      <c r="O92" s="23">
        <v>13</v>
      </c>
      <c r="P92" s="24">
        <v>777</v>
      </c>
      <c r="Q92" s="2"/>
      <c r="R92" s="3"/>
      <c r="S92" s="35"/>
    </row>
    <row r="93" spans="2:19" s="36" customFormat="1" ht="14.1" customHeight="1">
      <c r="B93" s="21" t="s">
        <v>44</v>
      </c>
      <c r="C93" s="53">
        <f>E93+G93+I93+K93+M93+O93</f>
        <v>120</v>
      </c>
      <c r="D93" s="24">
        <f t="shared" si="30"/>
        <v>10242</v>
      </c>
      <c r="E93" s="22">
        <v>62</v>
      </c>
      <c r="F93" s="24">
        <v>5988</v>
      </c>
      <c r="G93" s="23">
        <v>1</v>
      </c>
      <c r="H93" s="24">
        <v>54</v>
      </c>
      <c r="I93" s="23">
        <v>6</v>
      </c>
      <c r="J93" s="24">
        <v>509</v>
      </c>
      <c r="K93" s="23">
        <v>33</v>
      </c>
      <c r="L93" s="24">
        <v>2298</v>
      </c>
      <c r="M93" s="23">
        <v>9</v>
      </c>
      <c r="N93" s="24">
        <v>512</v>
      </c>
      <c r="O93" s="23">
        <v>9</v>
      </c>
      <c r="P93" s="24">
        <v>881</v>
      </c>
      <c r="Q93" s="2"/>
      <c r="R93" s="3"/>
      <c r="S93" s="35"/>
    </row>
    <row r="94" spans="2:19" s="36" customFormat="1" ht="14.1" customHeight="1">
      <c r="B94" s="21" t="s">
        <v>45</v>
      </c>
      <c r="C94" s="53">
        <f>E94+G94+I94+K94+M94+O94</f>
        <v>69</v>
      </c>
      <c r="D94" s="24">
        <f t="shared" si="30"/>
        <v>5241</v>
      </c>
      <c r="E94" s="22">
        <v>38</v>
      </c>
      <c r="F94" s="24">
        <v>2652</v>
      </c>
      <c r="G94" s="23">
        <v>5</v>
      </c>
      <c r="H94" s="24">
        <v>446</v>
      </c>
      <c r="I94" s="23">
        <v>3</v>
      </c>
      <c r="J94" s="24">
        <v>387</v>
      </c>
      <c r="K94" s="23">
        <v>14</v>
      </c>
      <c r="L94" s="24">
        <v>960</v>
      </c>
      <c r="M94" s="23">
        <v>1</v>
      </c>
      <c r="N94" s="24">
        <v>20</v>
      </c>
      <c r="O94" s="23">
        <v>8</v>
      </c>
      <c r="P94" s="24">
        <v>776</v>
      </c>
      <c r="Q94" s="2"/>
      <c r="R94" s="3"/>
      <c r="S94" s="35"/>
    </row>
    <row r="95" spans="2:19" s="36" customFormat="1" ht="14.1" customHeight="1">
      <c r="B95" s="21" t="s">
        <v>46</v>
      </c>
      <c r="C95" s="53">
        <f>E95+G95+I95+K95+M95+O95</f>
        <v>46</v>
      </c>
      <c r="D95" s="24">
        <f t="shared" si="30"/>
        <v>6509</v>
      </c>
      <c r="E95" s="22">
        <v>15</v>
      </c>
      <c r="F95" s="24">
        <v>4486</v>
      </c>
      <c r="G95" s="23">
        <v>3</v>
      </c>
      <c r="H95" s="24">
        <v>210</v>
      </c>
      <c r="I95" s="23">
        <v>1</v>
      </c>
      <c r="J95" s="24">
        <v>52</v>
      </c>
      <c r="K95" s="23">
        <v>16</v>
      </c>
      <c r="L95" s="24">
        <v>938</v>
      </c>
      <c r="M95" s="23">
        <v>2</v>
      </c>
      <c r="N95" s="24">
        <v>31</v>
      </c>
      <c r="O95" s="23">
        <v>9</v>
      </c>
      <c r="P95" s="24">
        <v>792</v>
      </c>
      <c r="Q95" s="2"/>
      <c r="R95" s="3"/>
      <c r="S95" s="35"/>
    </row>
    <row r="96" spans="2:19" s="36" customFormat="1" ht="14.1" customHeight="1">
      <c r="B96" s="28" t="s">
        <v>47</v>
      </c>
      <c r="C96" s="54">
        <f>E96+G96+I96+K96+M96+O96</f>
        <v>9</v>
      </c>
      <c r="D96" s="31">
        <f t="shared" si="30"/>
        <v>553</v>
      </c>
      <c r="E96" s="32">
        <v>0</v>
      </c>
      <c r="F96" s="31">
        <v>0</v>
      </c>
      <c r="G96" s="29">
        <v>0</v>
      </c>
      <c r="H96" s="31">
        <v>0</v>
      </c>
      <c r="I96" s="29">
        <v>0</v>
      </c>
      <c r="J96" s="31">
        <v>0</v>
      </c>
      <c r="K96" s="29">
        <v>9</v>
      </c>
      <c r="L96" s="31">
        <v>553</v>
      </c>
      <c r="M96" s="29">
        <v>0</v>
      </c>
      <c r="N96" s="31">
        <v>0</v>
      </c>
      <c r="O96" s="29">
        <v>0</v>
      </c>
      <c r="P96" s="31">
        <v>0</v>
      </c>
      <c r="Q96" s="2"/>
      <c r="R96" s="3"/>
      <c r="S96" s="35"/>
    </row>
    <row r="97" spans="2:19" s="44" customFormat="1" ht="13.5" customHeight="1">
      <c r="B97" s="46" t="s">
        <v>51</v>
      </c>
      <c r="C97" s="52">
        <f>SUM(C98:C102)</f>
        <v>365</v>
      </c>
      <c r="D97" s="50">
        <f t="shared" si="30"/>
        <v>30728</v>
      </c>
      <c r="E97" s="47">
        <f>SUM(E98:E102)</f>
        <v>186</v>
      </c>
      <c r="F97" s="49">
        <f t="shared" ref="F97:M97" si="32">SUM(F98:F102)</f>
        <v>18343</v>
      </c>
      <c r="G97" s="48">
        <f t="shared" si="32"/>
        <v>18</v>
      </c>
      <c r="H97" s="49">
        <f t="shared" si="32"/>
        <v>2846</v>
      </c>
      <c r="I97" s="48">
        <f t="shared" si="32"/>
        <v>12</v>
      </c>
      <c r="J97" s="50">
        <f t="shared" si="32"/>
        <v>722</v>
      </c>
      <c r="K97" s="47">
        <f t="shared" si="32"/>
        <v>104</v>
      </c>
      <c r="L97" s="49">
        <f t="shared" si="32"/>
        <v>5858</v>
      </c>
      <c r="M97" s="47">
        <f t="shared" si="32"/>
        <v>7</v>
      </c>
      <c r="N97" s="49">
        <f>SUM(N98:N102)</f>
        <v>412</v>
      </c>
      <c r="O97" s="48">
        <f>SUM(O98:O102)</f>
        <v>38</v>
      </c>
      <c r="P97" s="50">
        <f>SUM(P98:P102)</f>
        <v>2547</v>
      </c>
      <c r="Q97" s="2"/>
      <c r="R97" s="3"/>
    </row>
    <row r="98" spans="2:19" s="36" customFormat="1" ht="14.1" customHeight="1">
      <c r="B98" s="21" t="s">
        <v>43</v>
      </c>
      <c r="C98" s="53">
        <f>E98+G98+I98+K98+M98+O98</f>
        <v>135</v>
      </c>
      <c r="D98" s="24">
        <f t="shared" si="30"/>
        <v>7675</v>
      </c>
      <c r="E98" s="22">
        <v>63</v>
      </c>
      <c r="F98" s="24">
        <v>3588</v>
      </c>
      <c r="G98" s="23">
        <v>12</v>
      </c>
      <c r="H98" s="24">
        <v>1472</v>
      </c>
      <c r="I98" s="23">
        <v>5</v>
      </c>
      <c r="J98" s="24">
        <v>138</v>
      </c>
      <c r="K98" s="23">
        <v>39</v>
      </c>
      <c r="L98" s="24">
        <v>1587</v>
      </c>
      <c r="M98" s="23">
        <v>4</v>
      </c>
      <c r="N98" s="24">
        <v>94</v>
      </c>
      <c r="O98" s="23">
        <v>12</v>
      </c>
      <c r="P98" s="24">
        <v>796</v>
      </c>
      <c r="Q98" s="2"/>
      <c r="R98" s="3"/>
      <c r="S98" s="35"/>
    </row>
    <row r="99" spans="2:19" s="36" customFormat="1" ht="14.1" customHeight="1">
      <c r="B99" s="21" t="s">
        <v>44</v>
      </c>
      <c r="C99" s="53">
        <f>E99+G99+I99+K99+M99+O99</f>
        <v>103</v>
      </c>
      <c r="D99" s="24">
        <f t="shared" si="30"/>
        <v>9613</v>
      </c>
      <c r="E99" s="22">
        <v>54</v>
      </c>
      <c r="F99" s="24">
        <v>6529</v>
      </c>
      <c r="G99" s="23">
        <v>2</v>
      </c>
      <c r="H99" s="24">
        <v>130</v>
      </c>
      <c r="I99" s="23">
        <v>3</v>
      </c>
      <c r="J99" s="24">
        <v>318</v>
      </c>
      <c r="K99" s="23">
        <v>33</v>
      </c>
      <c r="L99" s="24">
        <v>2024</v>
      </c>
      <c r="M99" s="23">
        <v>2</v>
      </c>
      <c r="N99" s="24">
        <v>310</v>
      </c>
      <c r="O99" s="23">
        <v>9</v>
      </c>
      <c r="P99" s="24">
        <v>302</v>
      </c>
      <c r="Q99" s="2"/>
      <c r="R99" s="3"/>
      <c r="S99" s="35"/>
    </row>
    <row r="100" spans="2:19" s="36" customFormat="1" ht="14.1" customHeight="1">
      <c r="B100" s="21" t="s">
        <v>45</v>
      </c>
      <c r="C100" s="53">
        <f>E100+G100+I100+K100+M100+O100</f>
        <v>79</v>
      </c>
      <c r="D100" s="24">
        <f t="shared" si="30"/>
        <v>6266</v>
      </c>
      <c r="E100" s="22">
        <v>55</v>
      </c>
      <c r="F100" s="24">
        <v>3444</v>
      </c>
      <c r="G100" s="23">
        <v>1</v>
      </c>
      <c r="H100" s="24">
        <v>1034</v>
      </c>
      <c r="I100" s="23">
        <v>3</v>
      </c>
      <c r="J100" s="24">
        <v>213</v>
      </c>
      <c r="K100" s="23">
        <v>12</v>
      </c>
      <c r="L100" s="24">
        <v>765</v>
      </c>
      <c r="M100" s="23">
        <v>0</v>
      </c>
      <c r="N100" s="24">
        <v>0</v>
      </c>
      <c r="O100" s="23">
        <v>8</v>
      </c>
      <c r="P100" s="24">
        <v>810</v>
      </c>
      <c r="Q100" s="2"/>
      <c r="R100" s="3"/>
      <c r="S100" s="35"/>
    </row>
    <row r="101" spans="2:19" s="36" customFormat="1" ht="14.1" customHeight="1">
      <c r="B101" s="21" t="s">
        <v>46</v>
      </c>
      <c r="C101" s="53">
        <f>E101+G101+I101+K101+M101+O101</f>
        <v>39</v>
      </c>
      <c r="D101" s="24">
        <f t="shared" si="30"/>
        <v>6621</v>
      </c>
      <c r="E101" s="22">
        <v>14</v>
      </c>
      <c r="F101" s="24">
        <v>4782</v>
      </c>
      <c r="G101" s="23">
        <v>3</v>
      </c>
      <c r="H101" s="24">
        <v>210</v>
      </c>
      <c r="I101" s="23">
        <v>1</v>
      </c>
      <c r="J101" s="24">
        <v>53</v>
      </c>
      <c r="K101" s="23">
        <v>11</v>
      </c>
      <c r="L101" s="24">
        <v>929</v>
      </c>
      <c r="M101" s="23">
        <v>1</v>
      </c>
      <c r="N101" s="24">
        <v>8</v>
      </c>
      <c r="O101" s="23">
        <v>9</v>
      </c>
      <c r="P101" s="24">
        <v>639</v>
      </c>
      <c r="Q101" s="2"/>
      <c r="R101" s="3"/>
      <c r="S101" s="35"/>
    </row>
    <row r="102" spans="2:19" s="36" customFormat="1" ht="14.1" customHeight="1">
      <c r="B102" s="28" t="s">
        <v>47</v>
      </c>
      <c r="C102" s="54">
        <f>E102+G102+I102+K102+M102+O102</f>
        <v>9</v>
      </c>
      <c r="D102" s="31">
        <f t="shared" si="30"/>
        <v>553</v>
      </c>
      <c r="E102" s="32">
        <v>0</v>
      </c>
      <c r="F102" s="31">
        <v>0</v>
      </c>
      <c r="G102" s="29">
        <v>0</v>
      </c>
      <c r="H102" s="31">
        <v>0</v>
      </c>
      <c r="I102" s="29">
        <v>0</v>
      </c>
      <c r="J102" s="31">
        <v>0</v>
      </c>
      <c r="K102" s="29">
        <v>9</v>
      </c>
      <c r="L102" s="31">
        <v>553</v>
      </c>
      <c r="M102" s="29">
        <v>0</v>
      </c>
      <c r="N102" s="31">
        <v>0</v>
      </c>
      <c r="O102" s="29">
        <v>0</v>
      </c>
      <c r="P102" s="31">
        <v>0</v>
      </c>
      <c r="Q102" s="2"/>
      <c r="R102" s="3"/>
      <c r="S102" s="35"/>
    </row>
    <row r="103" spans="2:19" s="36" customFormat="1" ht="14.1" customHeight="1">
      <c r="B103" s="46" t="s">
        <v>52</v>
      </c>
      <c r="C103" s="52">
        <f>SUM(C104:C108)</f>
        <v>335</v>
      </c>
      <c r="D103" s="50">
        <f t="shared" si="30"/>
        <v>29277</v>
      </c>
      <c r="E103" s="47">
        <f>SUM(E104:E108)</f>
        <v>159</v>
      </c>
      <c r="F103" s="49">
        <f t="shared" ref="F103:M103" si="33">SUM(F104:F108)</f>
        <v>15908</v>
      </c>
      <c r="G103" s="48">
        <f t="shared" si="33"/>
        <v>20</v>
      </c>
      <c r="H103" s="49">
        <f t="shared" si="33"/>
        <v>3341</v>
      </c>
      <c r="I103" s="48">
        <f t="shared" si="33"/>
        <v>14</v>
      </c>
      <c r="J103" s="50">
        <f t="shared" si="33"/>
        <v>796</v>
      </c>
      <c r="K103" s="47">
        <f t="shared" si="33"/>
        <v>103</v>
      </c>
      <c r="L103" s="49">
        <f t="shared" si="33"/>
        <v>6672</v>
      </c>
      <c r="M103" s="47">
        <f t="shared" si="33"/>
        <v>7</v>
      </c>
      <c r="N103" s="49">
        <f>SUM(N104:N108)</f>
        <v>207</v>
      </c>
      <c r="O103" s="48">
        <f>SUM(O104:O108)</f>
        <v>32</v>
      </c>
      <c r="P103" s="50">
        <f>SUM(P104:P108)</f>
        <v>2353</v>
      </c>
      <c r="Q103" s="2"/>
      <c r="R103" s="3"/>
      <c r="S103" s="35"/>
    </row>
    <row r="104" spans="2:19" s="36" customFormat="1" ht="14.1" customHeight="1">
      <c r="B104" s="21" t="s">
        <v>43</v>
      </c>
      <c r="C104" s="53">
        <f>E104+G104+I104+K104+M104+O104</f>
        <v>132</v>
      </c>
      <c r="D104" s="24">
        <f t="shared" si="30"/>
        <v>8942</v>
      </c>
      <c r="E104" s="22">
        <v>58</v>
      </c>
      <c r="F104" s="24">
        <v>3340</v>
      </c>
      <c r="G104" s="23">
        <v>11</v>
      </c>
      <c r="H104" s="24">
        <v>2147</v>
      </c>
      <c r="I104" s="23">
        <v>5</v>
      </c>
      <c r="J104" s="24">
        <v>147</v>
      </c>
      <c r="K104" s="23">
        <v>41</v>
      </c>
      <c r="L104" s="24">
        <v>2313</v>
      </c>
      <c r="M104" s="23">
        <v>5</v>
      </c>
      <c r="N104" s="24">
        <v>116</v>
      </c>
      <c r="O104" s="23">
        <v>12</v>
      </c>
      <c r="P104" s="24">
        <v>879</v>
      </c>
      <c r="Q104" s="2"/>
      <c r="R104" s="3"/>
      <c r="S104" s="35"/>
    </row>
    <row r="105" spans="2:19" s="36" customFormat="1" ht="14.1" customHeight="1">
      <c r="B105" s="21" t="s">
        <v>44</v>
      </c>
      <c r="C105" s="53">
        <f>E105+G105+I105+K105+M105+O105</f>
        <v>104</v>
      </c>
      <c r="D105" s="24">
        <f t="shared" si="30"/>
        <v>8609</v>
      </c>
      <c r="E105" s="22">
        <v>55</v>
      </c>
      <c r="F105" s="24">
        <v>5269</v>
      </c>
      <c r="G105" s="23">
        <v>4</v>
      </c>
      <c r="H105" s="24">
        <v>436</v>
      </c>
      <c r="I105" s="23">
        <v>4</v>
      </c>
      <c r="J105" s="24">
        <v>417</v>
      </c>
      <c r="K105" s="23">
        <v>32</v>
      </c>
      <c r="L105" s="24">
        <v>2076</v>
      </c>
      <c r="M105" s="23">
        <v>1</v>
      </c>
      <c r="N105" s="24">
        <v>80</v>
      </c>
      <c r="O105" s="23">
        <v>8</v>
      </c>
      <c r="P105" s="24">
        <v>331</v>
      </c>
      <c r="Q105" s="2"/>
      <c r="R105" s="3"/>
      <c r="S105" s="35"/>
    </row>
    <row r="106" spans="2:19" s="36" customFormat="1" ht="14.1" customHeight="1">
      <c r="B106" s="21" t="s">
        <v>45</v>
      </c>
      <c r="C106" s="53">
        <f>E106+G106+I106+K106+M106+O106</f>
        <v>57</v>
      </c>
      <c r="D106" s="24">
        <f t="shared" si="30"/>
        <v>5736</v>
      </c>
      <c r="E106" s="22">
        <v>33</v>
      </c>
      <c r="F106" s="24">
        <v>3349</v>
      </c>
      <c r="G106" s="23">
        <v>3</v>
      </c>
      <c r="H106" s="24">
        <v>638</v>
      </c>
      <c r="I106" s="23">
        <v>4</v>
      </c>
      <c r="J106" s="24">
        <v>182</v>
      </c>
      <c r="K106" s="23">
        <v>13</v>
      </c>
      <c r="L106" s="24">
        <v>935</v>
      </c>
      <c r="M106" s="23">
        <v>0</v>
      </c>
      <c r="N106" s="24">
        <v>0</v>
      </c>
      <c r="O106" s="23">
        <v>4</v>
      </c>
      <c r="P106" s="24">
        <v>632</v>
      </c>
      <c r="Q106" s="2"/>
      <c r="R106" s="3"/>
      <c r="S106" s="35"/>
    </row>
    <row r="107" spans="2:19" s="36" customFormat="1" ht="14.1" customHeight="1">
      <c r="B107" s="21" t="s">
        <v>46</v>
      </c>
      <c r="C107" s="53">
        <f>E107+G107+I107+K107+M107+O107</f>
        <v>36</v>
      </c>
      <c r="D107" s="24">
        <f t="shared" si="30"/>
        <v>5442</v>
      </c>
      <c r="E107" s="22">
        <v>13</v>
      </c>
      <c r="F107" s="24">
        <v>3950</v>
      </c>
      <c r="G107" s="23">
        <v>2</v>
      </c>
      <c r="H107" s="24">
        <v>120</v>
      </c>
      <c r="I107" s="23">
        <v>1</v>
      </c>
      <c r="J107" s="24">
        <v>50</v>
      </c>
      <c r="K107" s="23">
        <v>11</v>
      </c>
      <c r="L107" s="24">
        <v>800</v>
      </c>
      <c r="M107" s="23">
        <v>1</v>
      </c>
      <c r="N107" s="24">
        <v>11</v>
      </c>
      <c r="O107" s="23">
        <v>8</v>
      </c>
      <c r="P107" s="24">
        <v>511</v>
      </c>
      <c r="Q107" s="2"/>
      <c r="R107" s="3"/>
      <c r="S107" s="35"/>
    </row>
    <row r="108" spans="2:19" s="36" customFormat="1" ht="14.1" customHeight="1">
      <c r="B108" s="28" t="s">
        <v>47</v>
      </c>
      <c r="C108" s="54">
        <f>E108+G108+I108+K108+M108+O108</f>
        <v>6</v>
      </c>
      <c r="D108" s="31">
        <f t="shared" si="30"/>
        <v>548</v>
      </c>
      <c r="E108" s="32">
        <v>0</v>
      </c>
      <c r="F108" s="31">
        <v>0</v>
      </c>
      <c r="G108" s="29">
        <v>0</v>
      </c>
      <c r="H108" s="31">
        <v>0</v>
      </c>
      <c r="I108" s="29">
        <v>0</v>
      </c>
      <c r="J108" s="31">
        <v>0</v>
      </c>
      <c r="K108" s="29">
        <v>6</v>
      </c>
      <c r="L108" s="31">
        <v>548</v>
      </c>
      <c r="M108" s="29">
        <v>0</v>
      </c>
      <c r="N108" s="31">
        <v>0</v>
      </c>
      <c r="O108" s="29">
        <v>0</v>
      </c>
      <c r="P108" s="31">
        <v>0</v>
      </c>
      <c r="Q108" s="2"/>
      <c r="R108" s="3"/>
      <c r="S108" s="35"/>
    </row>
    <row r="109" spans="2:19" s="36" customFormat="1" ht="14.1" customHeight="1">
      <c r="B109" s="46" t="s">
        <v>53</v>
      </c>
      <c r="C109" s="52">
        <f>SUM(C110:C114)</f>
        <v>334</v>
      </c>
      <c r="D109" s="50">
        <f t="shared" si="30"/>
        <v>29156</v>
      </c>
      <c r="E109" s="47">
        <f>SUM(E110:E114)</f>
        <v>158</v>
      </c>
      <c r="F109" s="49">
        <f t="shared" ref="F109:M109" si="34">SUM(F110:F114)</f>
        <v>17259</v>
      </c>
      <c r="G109" s="48">
        <f t="shared" si="34"/>
        <v>14</v>
      </c>
      <c r="H109" s="49">
        <f t="shared" si="34"/>
        <v>2058</v>
      </c>
      <c r="I109" s="48">
        <f t="shared" si="34"/>
        <v>21</v>
      </c>
      <c r="J109" s="50">
        <f t="shared" si="34"/>
        <v>1070</v>
      </c>
      <c r="K109" s="47">
        <f t="shared" si="34"/>
        <v>105</v>
      </c>
      <c r="L109" s="49">
        <f t="shared" si="34"/>
        <v>6868</v>
      </c>
      <c r="M109" s="47">
        <f t="shared" si="34"/>
        <v>11</v>
      </c>
      <c r="N109" s="49">
        <f>SUM(N110:N114)</f>
        <v>361</v>
      </c>
      <c r="O109" s="48">
        <f>SUM(O110:O114)</f>
        <v>25</v>
      </c>
      <c r="P109" s="50">
        <f>SUM(P110:P114)</f>
        <v>1540</v>
      </c>
      <c r="Q109" s="2"/>
      <c r="R109" s="3"/>
      <c r="S109" s="35"/>
    </row>
    <row r="110" spans="2:19" s="36" customFormat="1" ht="14.1" customHeight="1">
      <c r="B110" s="21" t="s">
        <v>43</v>
      </c>
      <c r="C110" s="53">
        <f>E110+G110+I110+K110+M110+O110</f>
        <v>127</v>
      </c>
      <c r="D110" s="24">
        <f t="shared" si="30"/>
        <v>8410</v>
      </c>
      <c r="E110" s="22">
        <v>59</v>
      </c>
      <c r="F110" s="24">
        <v>3816</v>
      </c>
      <c r="G110" s="23">
        <v>9</v>
      </c>
      <c r="H110" s="24">
        <v>1696</v>
      </c>
      <c r="I110" s="23">
        <v>9</v>
      </c>
      <c r="J110" s="24">
        <v>407</v>
      </c>
      <c r="K110" s="23">
        <v>36</v>
      </c>
      <c r="L110" s="24">
        <v>1649</v>
      </c>
      <c r="M110" s="23">
        <v>6</v>
      </c>
      <c r="N110" s="24">
        <v>279</v>
      </c>
      <c r="O110" s="23">
        <v>8</v>
      </c>
      <c r="P110" s="24">
        <v>563</v>
      </c>
      <c r="Q110" s="2"/>
      <c r="R110" s="3"/>
      <c r="S110" s="35"/>
    </row>
    <row r="111" spans="2:19" s="36" customFormat="1" ht="14.1" customHeight="1">
      <c r="B111" s="21" t="s">
        <v>44</v>
      </c>
      <c r="C111" s="53">
        <f>E111+G111+I111+K111+M111+O111</f>
        <v>109</v>
      </c>
      <c r="D111" s="24">
        <f t="shared" si="30"/>
        <v>8761</v>
      </c>
      <c r="E111" s="22">
        <v>62</v>
      </c>
      <c r="F111" s="24">
        <v>5973</v>
      </c>
      <c r="G111" s="23">
        <v>2</v>
      </c>
      <c r="H111" s="24">
        <v>205</v>
      </c>
      <c r="I111" s="23">
        <v>5</v>
      </c>
      <c r="J111" s="24">
        <v>429</v>
      </c>
      <c r="K111" s="23">
        <v>32</v>
      </c>
      <c r="L111" s="24">
        <v>2024</v>
      </c>
      <c r="M111" s="23">
        <v>2</v>
      </c>
      <c r="N111" s="24">
        <v>24</v>
      </c>
      <c r="O111" s="23">
        <v>6</v>
      </c>
      <c r="P111" s="24">
        <v>106</v>
      </c>
      <c r="Q111" s="2"/>
      <c r="R111" s="3"/>
      <c r="S111" s="35"/>
    </row>
    <row r="112" spans="2:19" s="36" customFormat="1" ht="14.1" customHeight="1">
      <c r="B112" s="21" t="s">
        <v>45</v>
      </c>
      <c r="C112" s="53">
        <f>E112+G112+I112+K112+M112+O112</f>
        <v>56</v>
      </c>
      <c r="D112" s="24">
        <f t="shared" si="30"/>
        <v>5232</v>
      </c>
      <c r="E112" s="22">
        <v>25</v>
      </c>
      <c r="F112" s="24">
        <v>3046</v>
      </c>
      <c r="G112" s="23">
        <v>2</v>
      </c>
      <c r="H112" s="24">
        <v>117</v>
      </c>
      <c r="I112" s="23">
        <v>6</v>
      </c>
      <c r="J112" s="24">
        <v>204</v>
      </c>
      <c r="K112" s="23">
        <v>17</v>
      </c>
      <c r="L112" s="24">
        <v>1401</v>
      </c>
      <c r="M112" s="23">
        <v>1</v>
      </c>
      <c r="N112" s="24">
        <v>10</v>
      </c>
      <c r="O112" s="23">
        <v>5</v>
      </c>
      <c r="P112" s="24">
        <v>454</v>
      </c>
      <c r="Q112" s="2"/>
      <c r="R112" s="3"/>
      <c r="S112" s="35"/>
    </row>
    <row r="113" spans="2:19" s="36" customFormat="1" ht="14.1" customHeight="1">
      <c r="B113" s="21" t="s">
        <v>46</v>
      </c>
      <c r="C113" s="53">
        <f>E113+G113+I113+K113+M113+O113</f>
        <v>34</v>
      </c>
      <c r="D113" s="24">
        <f t="shared" si="30"/>
        <v>5912</v>
      </c>
      <c r="E113" s="22">
        <v>12</v>
      </c>
      <c r="F113" s="24">
        <v>4424</v>
      </c>
      <c r="G113" s="23">
        <v>1</v>
      </c>
      <c r="H113" s="24">
        <v>40</v>
      </c>
      <c r="I113" s="23">
        <v>1</v>
      </c>
      <c r="J113" s="24">
        <v>30</v>
      </c>
      <c r="K113" s="23">
        <v>12</v>
      </c>
      <c r="L113" s="24">
        <v>953</v>
      </c>
      <c r="M113" s="23">
        <v>2</v>
      </c>
      <c r="N113" s="24">
        <v>48</v>
      </c>
      <c r="O113" s="23">
        <v>6</v>
      </c>
      <c r="P113" s="24">
        <v>417</v>
      </c>
      <c r="Q113" s="2"/>
      <c r="R113" s="3"/>
      <c r="S113" s="35"/>
    </row>
    <row r="114" spans="2:19" s="36" customFormat="1" ht="14.1" customHeight="1">
      <c r="B114" s="28" t="s">
        <v>47</v>
      </c>
      <c r="C114" s="53">
        <f>E114+G114+I114+K114+M114+O114</f>
        <v>8</v>
      </c>
      <c r="D114" s="24">
        <f t="shared" si="30"/>
        <v>841</v>
      </c>
      <c r="E114" s="32">
        <v>0</v>
      </c>
      <c r="F114" s="31">
        <v>0</v>
      </c>
      <c r="G114" s="29">
        <v>0</v>
      </c>
      <c r="H114" s="31">
        <v>0</v>
      </c>
      <c r="I114" s="29">
        <v>0</v>
      </c>
      <c r="J114" s="31">
        <v>0</v>
      </c>
      <c r="K114" s="29">
        <v>8</v>
      </c>
      <c r="L114" s="31">
        <v>841</v>
      </c>
      <c r="M114" s="29">
        <v>0</v>
      </c>
      <c r="N114" s="31">
        <v>0</v>
      </c>
      <c r="O114" s="29">
        <v>0</v>
      </c>
      <c r="P114" s="31">
        <v>0</v>
      </c>
      <c r="Q114" s="2"/>
      <c r="R114" s="3"/>
      <c r="S114" s="35"/>
    </row>
    <row r="115" spans="2:19" s="36" customFormat="1" ht="14.1" customHeight="1">
      <c r="B115" s="46" t="s">
        <v>54</v>
      </c>
      <c r="C115" s="52">
        <f>SUM(C116:C120)</f>
        <v>271</v>
      </c>
      <c r="D115" s="50">
        <f t="shared" si="30"/>
        <v>25842</v>
      </c>
      <c r="E115" s="47">
        <f>SUM(E116:E120)</f>
        <v>86</v>
      </c>
      <c r="F115" s="49">
        <f t="shared" ref="F115:M115" si="35">SUM(F116:F120)</f>
        <v>16218</v>
      </c>
      <c r="G115" s="48">
        <f t="shared" si="35"/>
        <v>14</v>
      </c>
      <c r="H115" s="49">
        <f t="shared" si="35"/>
        <v>811</v>
      </c>
      <c r="I115" s="48">
        <f t="shared" si="35"/>
        <v>31</v>
      </c>
      <c r="J115" s="50">
        <f t="shared" si="35"/>
        <v>990</v>
      </c>
      <c r="K115" s="47">
        <f t="shared" si="35"/>
        <v>102</v>
      </c>
      <c r="L115" s="49">
        <f t="shared" si="35"/>
        <v>5948</v>
      </c>
      <c r="M115" s="47">
        <f t="shared" si="35"/>
        <v>10</v>
      </c>
      <c r="N115" s="49">
        <f>SUM(N116:N120)</f>
        <v>597</v>
      </c>
      <c r="O115" s="48">
        <f>SUM(O116:O120)</f>
        <v>28</v>
      </c>
      <c r="P115" s="50">
        <f>SUM(P116:P120)</f>
        <v>1278</v>
      </c>
      <c r="Q115" s="2"/>
      <c r="R115" s="3"/>
      <c r="S115" s="35"/>
    </row>
    <row r="116" spans="2:19" s="36" customFormat="1" ht="14.1" customHeight="1">
      <c r="B116" s="21" t="s">
        <v>43</v>
      </c>
      <c r="C116" s="53">
        <f>E116+G116+I116+K116+M116+O116</f>
        <v>82</v>
      </c>
      <c r="D116" s="24">
        <f t="shared" si="30"/>
        <v>7730</v>
      </c>
      <c r="E116" s="22"/>
      <c r="F116" s="24">
        <v>4348</v>
      </c>
      <c r="G116" s="23">
        <v>6</v>
      </c>
      <c r="H116" s="24">
        <v>499</v>
      </c>
      <c r="I116" s="23">
        <v>17</v>
      </c>
      <c r="J116" s="24">
        <v>427</v>
      </c>
      <c r="K116" s="23">
        <v>44</v>
      </c>
      <c r="L116" s="24">
        <v>1906</v>
      </c>
      <c r="M116" s="23">
        <v>6</v>
      </c>
      <c r="N116" s="24">
        <v>133</v>
      </c>
      <c r="O116" s="23">
        <v>9</v>
      </c>
      <c r="P116" s="24">
        <v>417</v>
      </c>
      <c r="Q116" s="2"/>
      <c r="R116" s="3"/>
      <c r="S116" s="35"/>
    </row>
    <row r="117" spans="2:19" s="36" customFormat="1" ht="14.1" customHeight="1">
      <c r="B117" s="21" t="s">
        <v>44</v>
      </c>
      <c r="C117" s="53">
        <f>E117+G117+I117+K117+M117+O117</f>
        <v>92</v>
      </c>
      <c r="D117" s="24">
        <f t="shared" si="30"/>
        <v>7557</v>
      </c>
      <c r="E117" s="22">
        <v>42</v>
      </c>
      <c r="F117" s="24">
        <v>5193</v>
      </c>
      <c r="G117" s="23">
        <v>1</v>
      </c>
      <c r="H117" s="24">
        <v>15</v>
      </c>
      <c r="I117" s="23">
        <v>9</v>
      </c>
      <c r="J117" s="24">
        <v>320</v>
      </c>
      <c r="K117" s="23">
        <v>28</v>
      </c>
      <c r="L117" s="24">
        <v>1678</v>
      </c>
      <c r="M117" s="23">
        <v>2</v>
      </c>
      <c r="N117" s="24">
        <v>90</v>
      </c>
      <c r="O117" s="23">
        <v>10</v>
      </c>
      <c r="P117" s="24">
        <v>261</v>
      </c>
      <c r="Q117" s="2"/>
      <c r="R117" s="3"/>
      <c r="S117" s="35"/>
    </row>
    <row r="118" spans="2:19" s="36" customFormat="1" ht="14.1" customHeight="1">
      <c r="B118" s="21" t="s">
        <v>45</v>
      </c>
      <c r="C118" s="53">
        <f>E118+G118+I118+K118+M118+O118</f>
        <v>59</v>
      </c>
      <c r="D118" s="24">
        <f t="shared" si="30"/>
        <v>4399</v>
      </c>
      <c r="E118" s="22">
        <v>31</v>
      </c>
      <c r="F118" s="24">
        <v>2853</v>
      </c>
      <c r="G118" s="23">
        <v>6</v>
      </c>
      <c r="H118" s="24">
        <v>255</v>
      </c>
      <c r="I118" s="23">
        <v>3</v>
      </c>
      <c r="J118" s="24">
        <v>96</v>
      </c>
      <c r="K118" s="23">
        <v>16</v>
      </c>
      <c r="L118" s="24">
        <v>792</v>
      </c>
      <c r="M118" s="23">
        <v>1</v>
      </c>
      <c r="N118" s="24">
        <v>360</v>
      </c>
      <c r="O118" s="23">
        <v>2</v>
      </c>
      <c r="P118" s="24">
        <v>43</v>
      </c>
      <c r="Q118" s="2"/>
      <c r="R118" s="3"/>
      <c r="S118" s="35"/>
    </row>
    <row r="119" spans="2:19" s="36" customFormat="1" ht="14.1" customHeight="1">
      <c r="B119" s="21" t="s">
        <v>46</v>
      </c>
      <c r="C119" s="53">
        <f>E119+G119+I119+K119+M119+O119</f>
        <v>30</v>
      </c>
      <c r="D119" s="24">
        <f t="shared" si="30"/>
        <v>5119</v>
      </c>
      <c r="E119" s="22">
        <v>13</v>
      </c>
      <c r="F119" s="24">
        <v>3824</v>
      </c>
      <c r="G119" s="23">
        <v>1</v>
      </c>
      <c r="H119" s="24">
        <v>42</v>
      </c>
      <c r="I119" s="23">
        <v>2</v>
      </c>
      <c r="J119" s="24">
        <v>147</v>
      </c>
      <c r="K119" s="23">
        <v>6</v>
      </c>
      <c r="L119" s="24">
        <v>535</v>
      </c>
      <c r="M119" s="23">
        <v>1</v>
      </c>
      <c r="N119" s="24">
        <v>14</v>
      </c>
      <c r="O119" s="23">
        <v>7</v>
      </c>
      <c r="P119" s="24">
        <v>557</v>
      </c>
      <c r="Q119" s="2"/>
      <c r="R119" s="3"/>
      <c r="S119" s="35"/>
    </row>
    <row r="120" spans="2:19" s="36" customFormat="1" ht="14.1" customHeight="1">
      <c r="B120" s="28" t="s">
        <v>47</v>
      </c>
      <c r="C120" s="54">
        <f>E120+G120+I120+K120+M120+O120</f>
        <v>8</v>
      </c>
      <c r="D120" s="31">
        <f t="shared" si="30"/>
        <v>1037</v>
      </c>
      <c r="E120" s="32">
        <v>0</v>
      </c>
      <c r="F120" s="31">
        <v>0</v>
      </c>
      <c r="G120" s="29">
        <v>0</v>
      </c>
      <c r="H120" s="31">
        <v>0</v>
      </c>
      <c r="I120" s="29">
        <v>0</v>
      </c>
      <c r="J120" s="31">
        <v>0</v>
      </c>
      <c r="K120" s="29">
        <v>8</v>
      </c>
      <c r="L120" s="31">
        <v>1037</v>
      </c>
      <c r="M120" s="29">
        <v>0</v>
      </c>
      <c r="N120" s="31">
        <v>0</v>
      </c>
      <c r="O120" s="29">
        <v>0</v>
      </c>
      <c r="P120" s="31">
        <v>0</v>
      </c>
      <c r="Q120" s="2"/>
      <c r="R120" s="3"/>
      <c r="S120" s="35"/>
    </row>
    <row r="121" spans="2:19" s="36" customFormat="1" ht="13.5" customHeight="1">
      <c r="B121" s="55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6" t="s">
        <v>55</v>
      </c>
      <c r="Q121" s="2"/>
      <c r="R121" s="3"/>
      <c r="S121" s="35"/>
    </row>
    <row r="122" spans="2:19" ht="15" customHeight="1">
      <c r="C122" s="57"/>
      <c r="D122" s="57"/>
    </row>
    <row r="123" spans="2:19" ht="18.75" customHeight="1">
      <c r="D123" s="57"/>
    </row>
  </sheetData>
  <mergeCells count="21">
    <mergeCell ref="E4:F4"/>
    <mergeCell ref="G4:H4"/>
    <mergeCell ref="I4:J4"/>
    <mergeCell ref="K4:L4"/>
    <mergeCell ref="M4:N4"/>
    <mergeCell ref="K48:L48"/>
    <mergeCell ref="O4:P4"/>
    <mergeCell ref="Q4:R4"/>
    <mergeCell ref="B47:B49"/>
    <mergeCell ref="C47:D48"/>
    <mergeCell ref="E47:F48"/>
    <mergeCell ref="G47:L47"/>
    <mergeCell ref="M47:N48"/>
    <mergeCell ref="O47:P48"/>
    <mergeCell ref="G48:H48"/>
    <mergeCell ref="I48:J48"/>
    <mergeCell ref="B3:B5"/>
    <mergeCell ref="C3:D4"/>
    <mergeCell ref="E3:J3"/>
    <mergeCell ref="K3:N3"/>
    <mergeCell ref="O3:R3"/>
  </mergeCells>
  <phoneticPr fontId="3"/>
  <pageMargins left="0.59055118110236227" right="0.59055118110236227" top="0.78740157480314965" bottom="0.5" header="0.39370078740157483" footer="0.39370078740157483"/>
  <pageSetup paperSize="9" scale="95" fitToWidth="0" fitToHeight="0" orientation="portrait" r:id="rId1"/>
  <headerFooter alignWithMargins="0">
    <oddHeader>&amp;R&amp;"ＭＳ Ｐゴシック,標準"&amp;11 11.文化・宗教</oddHeader>
    <oddFooter>&amp;C&amp;"ＭＳ Ｐゴシック,標準"&amp;11-66-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showGridLines="0" zoomScaleNormal="100" zoomScaleSheetLayoutView="100" workbookViewId="0"/>
  </sheetViews>
  <sheetFormatPr defaultColWidth="7.5703125" defaultRowHeight="18.75" customHeight="1"/>
  <cols>
    <col min="1" max="1" width="3.7109375" style="2" customWidth="1"/>
    <col min="2" max="2" width="10.7109375" style="2" customWidth="1"/>
    <col min="3" max="3" width="5.7109375" style="2" customWidth="1"/>
    <col min="4" max="4" width="6.7109375" style="2" customWidth="1"/>
    <col min="5" max="5" width="5.7109375" style="2" customWidth="1"/>
    <col min="6" max="6" width="6.7109375" style="2" customWidth="1"/>
    <col min="7" max="7" width="5.7109375" style="2" customWidth="1"/>
    <col min="8" max="8" width="6.7109375" style="2" customWidth="1"/>
    <col min="9" max="9" width="5.7109375" style="2" customWidth="1"/>
    <col min="10" max="10" width="6.7109375" style="2" customWidth="1"/>
    <col min="11" max="15" width="5.7109375" style="2" customWidth="1"/>
    <col min="16" max="16384" width="7.5703125" style="2"/>
  </cols>
  <sheetData>
    <row r="1" spans="1:15" ht="30" customHeight="1">
      <c r="A1" s="1" t="s">
        <v>56</v>
      </c>
    </row>
    <row r="2" spans="1:15" ht="18" customHeight="1">
      <c r="B2" s="4" t="s">
        <v>57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7" customFormat="1" ht="15" customHeight="1">
      <c r="B3" s="292" t="s">
        <v>1</v>
      </c>
      <c r="C3" s="295" t="s">
        <v>58</v>
      </c>
      <c r="D3" s="325"/>
      <c r="E3" s="325"/>
      <c r="F3" s="325"/>
      <c r="G3" s="296"/>
      <c r="H3" s="303" t="s">
        <v>59</v>
      </c>
      <c r="I3" s="304"/>
      <c r="J3" s="304"/>
      <c r="K3" s="304"/>
      <c r="L3" s="304"/>
      <c r="M3" s="304"/>
      <c r="N3" s="304"/>
      <c r="O3" s="305"/>
    </row>
    <row r="4" spans="1:15" s="9" customFormat="1" ht="15" customHeight="1">
      <c r="B4" s="293"/>
      <c r="C4" s="295" t="s">
        <v>60</v>
      </c>
      <c r="D4" s="325"/>
      <c r="E4" s="305"/>
      <c r="F4" s="317" t="s">
        <v>61</v>
      </c>
      <c r="G4" s="287"/>
      <c r="H4" s="286" t="s">
        <v>62</v>
      </c>
      <c r="I4" s="287"/>
      <c r="J4" s="286" t="s">
        <v>63</v>
      </c>
      <c r="K4" s="287"/>
      <c r="L4" s="286" t="s">
        <v>64</v>
      </c>
      <c r="M4" s="317"/>
      <c r="N4" s="286" t="s">
        <v>65</v>
      </c>
      <c r="O4" s="287"/>
    </row>
    <row r="5" spans="1:15" s="9" customFormat="1" ht="15" customHeight="1">
      <c r="B5" s="293"/>
      <c r="C5" s="326" t="s">
        <v>66</v>
      </c>
      <c r="D5" s="327"/>
      <c r="E5" s="319" t="s">
        <v>67</v>
      </c>
      <c r="F5" s="323" t="s">
        <v>68</v>
      </c>
      <c r="G5" s="319" t="s">
        <v>69</v>
      </c>
      <c r="H5" s="321" t="s">
        <v>70</v>
      </c>
      <c r="I5" s="319" t="s">
        <v>71</v>
      </c>
      <c r="J5" s="321" t="s">
        <v>70</v>
      </c>
      <c r="K5" s="319" t="s">
        <v>71</v>
      </c>
      <c r="L5" s="321" t="s">
        <v>70</v>
      </c>
      <c r="M5" s="319" t="s">
        <v>71</v>
      </c>
      <c r="N5" s="321" t="s">
        <v>70</v>
      </c>
      <c r="O5" s="319" t="s">
        <v>71</v>
      </c>
    </row>
    <row r="6" spans="1:15" s="7" customFormat="1" ht="15" customHeight="1">
      <c r="B6" s="294"/>
      <c r="C6" s="58" t="s">
        <v>72</v>
      </c>
      <c r="D6" s="59" t="s">
        <v>73</v>
      </c>
      <c r="E6" s="320"/>
      <c r="F6" s="324"/>
      <c r="G6" s="320"/>
      <c r="H6" s="322"/>
      <c r="I6" s="320"/>
      <c r="J6" s="322"/>
      <c r="K6" s="320"/>
      <c r="L6" s="322"/>
      <c r="M6" s="320"/>
      <c r="N6" s="322"/>
      <c r="O6" s="320"/>
    </row>
    <row r="7" spans="1:15" s="7" customFormat="1" ht="15" hidden="1" customHeight="1">
      <c r="B7" s="60" t="s">
        <v>74</v>
      </c>
      <c r="C7" s="61">
        <f t="shared" ref="C7:O7" si="0">SUM(C8:C11)</f>
        <v>3</v>
      </c>
      <c r="D7" s="62">
        <f t="shared" si="0"/>
        <v>21</v>
      </c>
      <c r="E7" s="63">
        <f t="shared" si="0"/>
        <v>3</v>
      </c>
      <c r="F7" s="61">
        <f t="shared" si="0"/>
        <v>21</v>
      </c>
      <c r="G7" s="63">
        <f t="shared" si="0"/>
        <v>6</v>
      </c>
      <c r="H7" s="61">
        <f t="shared" si="0"/>
        <v>24</v>
      </c>
      <c r="I7" s="63">
        <f t="shared" si="0"/>
        <v>0</v>
      </c>
      <c r="J7" s="61">
        <f t="shared" si="0"/>
        <v>28</v>
      </c>
      <c r="K7" s="63">
        <f t="shared" si="0"/>
        <v>1</v>
      </c>
      <c r="L7" s="61">
        <f t="shared" si="0"/>
        <v>0</v>
      </c>
      <c r="M7" s="63">
        <f t="shared" si="0"/>
        <v>0</v>
      </c>
      <c r="N7" s="61">
        <f t="shared" si="0"/>
        <v>2</v>
      </c>
      <c r="O7" s="63">
        <f t="shared" si="0"/>
        <v>1</v>
      </c>
    </row>
    <row r="8" spans="1:15" s="7" customFormat="1" ht="15" hidden="1" customHeight="1">
      <c r="B8" s="64" t="s">
        <v>75</v>
      </c>
      <c r="C8" s="65">
        <v>1</v>
      </c>
      <c r="D8" s="66">
        <v>6</v>
      </c>
      <c r="E8" s="67">
        <v>0</v>
      </c>
      <c r="F8" s="65">
        <v>7</v>
      </c>
      <c r="G8" s="67">
        <v>0</v>
      </c>
      <c r="H8" s="65">
        <v>7</v>
      </c>
      <c r="I8" s="67">
        <v>0</v>
      </c>
      <c r="J8" s="65">
        <v>7</v>
      </c>
      <c r="K8" s="67">
        <v>1</v>
      </c>
      <c r="L8" s="65">
        <v>0</v>
      </c>
      <c r="M8" s="67">
        <v>0</v>
      </c>
      <c r="N8" s="65">
        <v>0</v>
      </c>
      <c r="O8" s="67">
        <v>0</v>
      </c>
    </row>
    <row r="9" spans="1:15" s="7" customFormat="1" ht="15" hidden="1" customHeight="1">
      <c r="B9" s="64" t="s">
        <v>76</v>
      </c>
      <c r="C9" s="65">
        <v>1</v>
      </c>
      <c r="D9" s="66">
        <v>7</v>
      </c>
      <c r="E9" s="67">
        <v>3</v>
      </c>
      <c r="F9" s="65">
        <v>5</v>
      </c>
      <c r="G9" s="67">
        <v>6</v>
      </c>
      <c r="H9" s="65">
        <v>8</v>
      </c>
      <c r="I9" s="67">
        <v>0</v>
      </c>
      <c r="J9" s="65">
        <v>11</v>
      </c>
      <c r="K9" s="67">
        <v>0</v>
      </c>
      <c r="L9" s="65">
        <v>0</v>
      </c>
      <c r="M9" s="67">
        <v>0</v>
      </c>
      <c r="N9" s="65">
        <v>0</v>
      </c>
      <c r="O9" s="67">
        <v>0</v>
      </c>
    </row>
    <row r="10" spans="1:15" s="7" customFormat="1" ht="15" hidden="1" customHeight="1">
      <c r="B10" s="64" t="s">
        <v>77</v>
      </c>
      <c r="C10" s="65">
        <v>0</v>
      </c>
      <c r="D10" s="66">
        <v>5</v>
      </c>
      <c r="E10" s="67">
        <v>0</v>
      </c>
      <c r="F10" s="65">
        <v>5</v>
      </c>
      <c r="G10" s="67">
        <v>0</v>
      </c>
      <c r="H10" s="65">
        <v>5</v>
      </c>
      <c r="I10" s="67">
        <v>0</v>
      </c>
      <c r="J10" s="65">
        <v>5</v>
      </c>
      <c r="K10" s="67">
        <v>0</v>
      </c>
      <c r="L10" s="65">
        <v>0</v>
      </c>
      <c r="M10" s="67">
        <v>0</v>
      </c>
      <c r="N10" s="65">
        <v>2</v>
      </c>
      <c r="O10" s="67">
        <v>1</v>
      </c>
    </row>
    <row r="11" spans="1:15" s="7" customFormat="1" ht="15" hidden="1" customHeight="1">
      <c r="B11" s="68" t="s">
        <v>78</v>
      </c>
      <c r="C11" s="69">
        <v>1</v>
      </c>
      <c r="D11" s="70">
        <v>3</v>
      </c>
      <c r="E11" s="71">
        <v>0</v>
      </c>
      <c r="F11" s="69">
        <v>4</v>
      </c>
      <c r="G11" s="71">
        <v>0</v>
      </c>
      <c r="H11" s="69">
        <v>4</v>
      </c>
      <c r="I11" s="71">
        <v>0</v>
      </c>
      <c r="J11" s="69">
        <v>5</v>
      </c>
      <c r="K11" s="71">
        <v>0</v>
      </c>
      <c r="L11" s="69">
        <v>0</v>
      </c>
      <c r="M11" s="71">
        <v>0</v>
      </c>
      <c r="N11" s="69">
        <v>0</v>
      </c>
      <c r="O11" s="71">
        <v>0</v>
      </c>
    </row>
    <row r="12" spans="1:15" s="7" customFormat="1" ht="15" hidden="1" customHeight="1">
      <c r="B12" s="60" t="s">
        <v>79</v>
      </c>
      <c r="C12" s="61">
        <f t="shared" ref="C12:O12" si="1">SUM(C13:C16)</f>
        <v>3</v>
      </c>
      <c r="D12" s="62">
        <f t="shared" si="1"/>
        <v>21</v>
      </c>
      <c r="E12" s="63">
        <f t="shared" si="1"/>
        <v>3</v>
      </c>
      <c r="F12" s="61">
        <f t="shared" si="1"/>
        <v>23</v>
      </c>
      <c r="G12" s="63">
        <f t="shared" si="1"/>
        <v>4</v>
      </c>
      <c r="H12" s="61">
        <f t="shared" si="1"/>
        <v>23</v>
      </c>
      <c r="I12" s="63">
        <f t="shared" si="1"/>
        <v>1</v>
      </c>
      <c r="J12" s="61">
        <f t="shared" si="1"/>
        <v>28</v>
      </c>
      <c r="K12" s="63">
        <f t="shared" si="1"/>
        <v>0</v>
      </c>
      <c r="L12" s="61">
        <f t="shared" si="1"/>
        <v>0</v>
      </c>
      <c r="M12" s="63">
        <v>1</v>
      </c>
      <c r="N12" s="61">
        <f t="shared" si="1"/>
        <v>2</v>
      </c>
      <c r="O12" s="63">
        <f t="shared" si="1"/>
        <v>1</v>
      </c>
    </row>
    <row r="13" spans="1:15" s="7" customFormat="1" ht="15" hidden="1" customHeight="1">
      <c r="B13" s="64" t="s">
        <v>75</v>
      </c>
      <c r="C13" s="65">
        <v>1</v>
      </c>
      <c r="D13" s="66">
        <v>6</v>
      </c>
      <c r="E13" s="67">
        <v>0</v>
      </c>
      <c r="F13" s="65">
        <v>5</v>
      </c>
      <c r="G13" s="67">
        <v>2</v>
      </c>
      <c r="H13" s="65">
        <v>6</v>
      </c>
      <c r="I13" s="67">
        <v>1</v>
      </c>
      <c r="J13" s="65">
        <v>7</v>
      </c>
      <c r="K13" s="67">
        <v>0</v>
      </c>
      <c r="L13" s="65">
        <v>0</v>
      </c>
      <c r="M13" s="67">
        <v>0</v>
      </c>
      <c r="N13" s="65">
        <v>0</v>
      </c>
      <c r="O13" s="67">
        <v>0</v>
      </c>
    </row>
    <row r="14" spans="1:15" s="7" customFormat="1" ht="15" hidden="1" customHeight="1">
      <c r="B14" s="64" t="s">
        <v>80</v>
      </c>
      <c r="C14" s="65">
        <v>1</v>
      </c>
      <c r="D14" s="66">
        <v>7</v>
      </c>
      <c r="E14" s="67">
        <v>3</v>
      </c>
      <c r="F14" s="65">
        <v>9</v>
      </c>
      <c r="G14" s="67">
        <v>2</v>
      </c>
      <c r="H14" s="65">
        <v>8</v>
      </c>
      <c r="I14" s="67">
        <v>0</v>
      </c>
      <c r="J14" s="65">
        <v>11</v>
      </c>
      <c r="K14" s="67">
        <v>0</v>
      </c>
      <c r="L14" s="65">
        <v>0</v>
      </c>
      <c r="M14" s="67">
        <v>0</v>
      </c>
      <c r="N14" s="65">
        <v>2</v>
      </c>
      <c r="O14" s="67">
        <v>1</v>
      </c>
    </row>
    <row r="15" spans="1:15" s="7" customFormat="1" ht="15" hidden="1" customHeight="1">
      <c r="B15" s="64" t="s">
        <v>81</v>
      </c>
      <c r="C15" s="65">
        <v>0</v>
      </c>
      <c r="D15" s="66">
        <v>5</v>
      </c>
      <c r="E15" s="67">
        <v>0</v>
      </c>
      <c r="F15" s="65">
        <v>5</v>
      </c>
      <c r="G15" s="67">
        <v>0</v>
      </c>
      <c r="H15" s="65">
        <v>5</v>
      </c>
      <c r="I15" s="67">
        <v>0</v>
      </c>
      <c r="J15" s="65">
        <v>5</v>
      </c>
      <c r="K15" s="67">
        <v>0</v>
      </c>
      <c r="L15" s="65">
        <v>0</v>
      </c>
      <c r="M15" s="67">
        <v>0</v>
      </c>
      <c r="N15" s="65">
        <v>0</v>
      </c>
      <c r="O15" s="67">
        <v>0</v>
      </c>
    </row>
    <row r="16" spans="1:15" s="7" customFormat="1" ht="15" hidden="1" customHeight="1">
      <c r="B16" s="68" t="s">
        <v>82</v>
      </c>
      <c r="C16" s="69">
        <v>1</v>
      </c>
      <c r="D16" s="70">
        <v>3</v>
      </c>
      <c r="E16" s="71">
        <v>0</v>
      </c>
      <c r="F16" s="69">
        <v>4</v>
      </c>
      <c r="G16" s="71">
        <v>0</v>
      </c>
      <c r="H16" s="69">
        <v>4</v>
      </c>
      <c r="I16" s="71">
        <v>0</v>
      </c>
      <c r="J16" s="69">
        <v>5</v>
      </c>
      <c r="K16" s="71">
        <v>0</v>
      </c>
      <c r="L16" s="69">
        <v>0</v>
      </c>
      <c r="M16" s="71">
        <v>0</v>
      </c>
      <c r="N16" s="69">
        <v>0</v>
      </c>
      <c r="O16" s="71">
        <v>0</v>
      </c>
    </row>
    <row r="17" spans="2:15" s="7" customFormat="1" ht="15" hidden="1" customHeight="1">
      <c r="B17" s="60" t="s">
        <v>83</v>
      </c>
      <c r="C17" s="61">
        <f t="shared" ref="C17:O17" si="2">SUM(C18:C21)</f>
        <v>3</v>
      </c>
      <c r="D17" s="62">
        <f t="shared" si="2"/>
        <v>21</v>
      </c>
      <c r="E17" s="63">
        <f t="shared" si="2"/>
        <v>3</v>
      </c>
      <c r="F17" s="61">
        <f t="shared" si="2"/>
        <v>23</v>
      </c>
      <c r="G17" s="63">
        <f t="shared" si="2"/>
        <v>4</v>
      </c>
      <c r="H17" s="61">
        <f t="shared" si="2"/>
        <v>22</v>
      </c>
      <c r="I17" s="63">
        <f t="shared" si="2"/>
        <v>2</v>
      </c>
      <c r="J17" s="61">
        <f t="shared" si="2"/>
        <v>29</v>
      </c>
      <c r="K17" s="63">
        <f t="shared" si="2"/>
        <v>1</v>
      </c>
      <c r="L17" s="61">
        <f t="shared" si="2"/>
        <v>0</v>
      </c>
      <c r="M17" s="63">
        <v>2</v>
      </c>
      <c r="N17" s="61">
        <f t="shared" si="2"/>
        <v>2</v>
      </c>
      <c r="O17" s="63">
        <f t="shared" si="2"/>
        <v>1</v>
      </c>
    </row>
    <row r="18" spans="2:15" s="7" customFormat="1" ht="0.75" hidden="1" customHeight="1">
      <c r="B18" s="64" t="s">
        <v>84</v>
      </c>
      <c r="C18" s="65">
        <v>1</v>
      </c>
      <c r="D18" s="66">
        <v>6</v>
      </c>
      <c r="E18" s="67">
        <v>0</v>
      </c>
      <c r="F18" s="65">
        <v>5</v>
      </c>
      <c r="G18" s="67">
        <v>2</v>
      </c>
      <c r="H18" s="65">
        <v>6</v>
      </c>
      <c r="I18" s="67">
        <v>1</v>
      </c>
      <c r="J18" s="65">
        <v>7</v>
      </c>
      <c r="K18" s="67">
        <v>0</v>
      </c>
      <c r="L18" s="65">
        <v>0</v>
      </c>
      <c r="M18" s="67">
        <v>0</v>
      </c>
      <c r="N18" s="65">
        <v>0</v>
      </c>
      <c r="O18" s="67">
        <v>0</v>
      </c>
    </row>
    <row r="19" spans="2:15" s="7" customFormat="1" ht="15" hidden="1" customHeight="1">
      <c r="B19" s="64" t="s">
        <v>85</v>
      </c>
      <c r="C19" s="65">
        <v>1</v>
      </c>
      <c r="D19" s="66">
        <v>7</v>
      </c>
      <c r="E19" s="67">
        <v>3</v>
      </c>
      <c r="F19" s="65">
        <v>9</v>
      </c>
      <c r="G19" s="67">
        <v>2</v>
      </c>
      <c r="H19" s="65">
        <v>7</v>
      </c>
      <c r="I19" s="67">
        <v>1</v>
      </c>
      <c r="J19" s="65">
        <v>12</v>
      </c>
      <c r="K19" s="67">
        <v>1</v>
      </c>
      <c r="L19" s="65">
        <v>0</v>
      </c>
      <c r="M19" s="67">
        <v>0</v>
      </c>
      <c r="N19" s="65">
        <v>2</v>
      </c>
      <c r="O19" s="67">
        <v>1</v>
      </c>
    </row>
    <row r="20" spans="2:15" s="7" customFormat="1" ht="15" hidden="1" customHeight="1">
      <c r="B20" s="64" t="s">
        <v>81</v>
      </c>
      <c r="C20" s="65">
        <v>0</v>
      </c>
      <c r="D20" s="66">
        <v>5</v>
      </c>
      <c r="E20" s="67">
        <v>0</v>
      </c>
      <c r="F20" s="65">
        <v>5</v>
      </c>
      <c r="G20" s="67">
        <v>0</v>
      </c>
      <c r="H20" s="65">
        <v>5</v>
      </c>
      <c r="I20" s="67">
        <v>0</v>
      </c>
      <c r="J20" s="65">
        <v>5</v>
      </c>
      <c r="K20" s="67">
        <v>0</v>
      </c>
      <c r="L20" s="65">
        <v>0</v>
      </c>
      <c r="M20" s="67">
        <v>0</v>
      </c>
      <c r="N20" s="65">
        <v>0</v>
      </c>
      <c r="O20" s="67">
        <v>0</v>
      </c>
    </row>
    <row r="21" spans="2:15" s="7" customFormat="1" ht="15" hidden="1" customHeight="1">
      <c r="B21" s="68" t="s">
        <v>78</v>
      </c>
      <c r="C21" s="69">
        <v>1</v>
      </c>
      <c r="D21" s="70">
        <v>3</v>
      </c>
      <c r="E21" s="71">
        <v>0</v>
      </c>
      <c r="F21" s="69">
        <v>4</v>
      </c>
      <c r="G21" s="71">
        <v>0</v>
      </c>
      <c r="H21" s="69">
        <v>4</v>
      </c>
      <c r="I21" s="71">
        <v>0</v>
      </c>
      <c r="J21" s="69">
        <v>5</v>
      </c>
      <c r="K21" s="71">
        <v>0</v>
      </c>
      <c r="L21" s="69">
        <v>0</v>
      </c>
      <c r="M21" s="71">
        <v>0</v>
      </c>
      <c r="N21" s="69">
        <v>0</v>
      </c>
      <c r="O21" s="71">
        <v>0</v>
      </c>
    </row>
    <row r="22" spans="2:15" s="7" customFormat="1" ht="15" hidden="1" customHeight="1">
      <c r="B22" s="60" t="s">
        <v>86</v>
      </c>
      <c r="C22" s="61">
        <f t="shared" ref="C22:O22" si="3">SUM(C23:C26)</f>
        <v>3</v>
      </c>
      <c r="D22" s="62">
        <f t="shared" si="3"/>
        <v>21</v>
      </c>
      <c r="E22" s="63">
        <f t="shared" si="3"/>
        <v>3</v>
      </c>
      <c r="F22" s="61">
        <f t="shared" si="3"/>
        <v>23</v>
      </c>
      <c r="G22" s="63">
        <f t="shared" si="3"/>
        <v>4</v>
      </c>
      <c r="H22" s="61">
        <f t="shared" si="3"/>
        <v>22</v>
      </c>
      <c r="I22" s="63">
        <f t="shared" si="3"/>
        <v>2</v>
      </c>
      <c r="J22" s="61">
        <f t="shared" si="3"/>
        <v>29</v>
      </c>
      <c r="K22" s="63">
        <f t="shared" si="3"/>
        <v>1</v>
      </c>
      <c r="L22" s="61">
        <f t="shared" si="3"/>
        <v>0</v>
      </c>
      <c r="M22" s="63">
        <f t="shared" si="3"/>
        <v>2</v>
      </c>
      <c r="N22" s="61">
        <f t="shared" si="3"/>
        <v>3</v>
      </c>
      <c r="O22" s="63">
        <f t="shared" si="3"/>
        <v>0</v>
      </c>
    </row>
    <row r="23" spans="2:15" s="7" customFormat="1" ht="15" hidden="1" customHeight="1">
      <c r="B23" s="64" t="s">
        <v>75</v>
      </c>
      <c r="C23" s="65">
        <v>1</v>
      </c>
      <c r="D23" s="66">
        <v>6</v>
      </c>
      <c r="E23" s="67">
        <v>0</v>
      </c>
      <c r="F23" s="65">
        <v>5</v>
      </c>
      <c r="G23" s="67">
        <v>2</v>
      </c>
      <c r="H23" s="65">
        <v>6</v>
      </c>
      <c r="I23" s="67">
        <v>1</v>
      </c>
      <c r="J23" s="65">
        <v>7</v>
      </c>
      <c r="K23" s="67">
        <v>0</v>
      </c>
      <c r="L23" s="65">
        <v>0</v>
      </c>
      <c r="M23" s="67">
        <v>1</v>
      </c>
      <c r="N23" s="65">
        <v>0</v>
      </c>
      <c r="O23" s="67">
        <v>0</v>
      </c>
    </row>
    <row r="24" spans="2:15" s="7" customFormat="1" ht="15" hidden="1" customHeight="1">
      <c r="B24" s="64" t="s">
        <v>87</v>
      </c>
      <c r="C24" s="65">
        <v>1</v>
      </c>
      <c r="D24" s="66">
        <v>7</v>
      </c>
      <c r="E24" s="67">
        <v>3</v>
      </c>
      <c r="F24" s="65">
        <v>9</v>
      </c>
      <c r="G24" s="67">
        <v>2</v>
      </c>
      <c r="H24" s="65">
        <v>7</v>
      </c>
      <c r="I24" s="67">
        <v>1</v>
      </c>
      <c r="J24" s="65">
        <v>12</v>
      </c>
      <c r="K24" s="67">
        <v>1</v>
      </c>
      <c r="L24" s="65">
        <v>0</v>
      </c>
      <c r="M24" s="67">
        <v>1</v>
      </c>
      <c r="N24" s="65">
        <v>3</v>
      </c>
      <c r="O24" s="67">
        <v>0</v>
      </c>
    </row>
    <row r="25" spans="2:15" s="7" customFormat="1" ht="15" hidden="1" customHeight="1">
      <c r="B25" s="64" t="s">
        <v>88</v>
      </c>
      <c r="C25" s="65">
        <v>0</v>
      </c>
      <c r="D25" s="66">
        <v>5</v>
      </c>
      <c r="E25" s="67">
        <v>0</v>
      </c>
      <c r="F25" s="65">
        <v>5</v>
      </c>
      <c r="G25" s="67">
        <v>0</v>
      </c>
      <c r="H25" s="65">
        <v>5</v>
      </c>
      <c r="I25" s="67">
        <v>0</v>
      </c>
      <c r="J25" s="65">
        <v>5</v>
      </c>
      <c r="K25" s="67">
        <v>0</v>
      </c>
      <c r="L25" s="65">
        <v>0</v>
      </c>
      <c r="M25" s="67">
        <v>0</v>
      </c>
      <c r="N25" s="65">
        <v>0</v>
      </c>
      <c r="O25" s="67">
        <v>0</v>
      </c>
    </row>
    <row r="26" spans="2:15" s="7" customFormat="1" ht="15" hidden="1" customHeight="1">
      <c r="B26" s="68" t="s">
        <v>89</v>
      </c>
      <c r="C26" s="69">
        <v>1</v>
      </c>
      <c r="D26" s="70">
        <v>3</v>
      </c>
      <c r="E26" s="71">
        <v>0</v>
      </c>
      <c r="F26" s="69">
        <v>4</v>
      </c>
      <c r="G26" s="71">
        <v>0</v>
      </c>
      <c r="H26" s="69">
        <v>4</v>
      </c>
      <c r="I26" s="71">
        <v>0</v>
      </c>
      <c r="J26" s="69">
        <v>5</v>
      </c>
      <c r="K26" s="71">
        <v>0</v>
      </c>
      <c r="L26" s="69">
        <v>0</v>
      </c>
      <c r="M26" s="71">
        <v>0</v>
      </c>
      <c r="N26" s="69">
        <v>0</v>
      </c>
      <c r="O26" s="71">
        <v>0</v>
      </c>
    </row>
    <row r="27" spans="2:15" s="7" customFormat="1" ht="15" hidden="1" customHeight="1">
      <c r="B27" s="60" t="s">
        <v>90</v>
      </c>
      <c r="C27" s="61">
        <f t="shared" ref="C27:O27" si="4">SUM(C28:C31)</f>
        <v>3</v>
      </c>
      <c r="D27" s="62">
        <f t="shared" si="4"/>
        <v>21</v>
      </c>
      <c r="E27" s="63">
        <f t="shared" si="4"/>
        <v>3</v>
      </c>
      <c r="F27" s="61">
        <f t="shared" si="4"/>
        <v>23</v>
      </c>
      <c r="G27" s="63">
        <f t="shared" si="4"/>
        <v>4</v>
      </c>
      <c r="H27" s="61">
        <f t="shared" si="4"/>
        <v>22</v>
      </c>
      <c r="I27" s="63">
        <f t="shared" si="4"/>
        <v>2</v>
      </c>
      <c r="J27" s="61">
        <f t="shared" si="4"/>
        <v>29</v>
      </c>
      <c r="K27" s="63">
        <f t="shared" si="4"/>
        <v>1</v>
      </c>
      <c r="L27" s="61">
        <f t="shared" si="4"/>
        <v>0</v>
      </c>
      <c r="M27" s="63">
        <f t="shared" si="4"/>
        <v>2</v>
      </c>
      <c r="N27" s="61">
        <f t="shared" si="4"/>
        <v>3</v>
      </c>
      <c r="O27" s="63">
        <f t="shared" si="4"/>
        <v>0</v>
      </c>
    </row>
    <row r="28" spans="2:15" s="7" customFormat="1" ht="15" hidden="1" customHeight="1">
      <c r="B28" s="64" t="s">
        <v>91</v>
      </c>
      <c r="C28" s="65">
        <v>1</v>
      </c>
      <c r="D28" s="66">
        <v>6</v>
      </c>
      <c r="E28" s="67">
        <v>0</v>
      </c>
      <c r="F28" s="65">
        <v>5</v>
      </c>
      <c r="G28" s="67">
        <v>2</v>
      </c>
      <c r="H28" s="65">
        <v>6</v>
      </c>
      <c r="I28" s="67">
        <v>1</v>
      </c>
      <c r="J28" s="65">
        <v>7</v>
      </c>
      <c r="K28" s="67">
        <v>0</v>
      </c>
      <c r="L28" s="65">
        <v>0</v>
      </c>
      <c r="M28" s="67">
        <v>1</v>
      </c>
      <c r="N28" s="65">
        <v>0</v>
      </c>
      <c r="O28" s="67">
        <v>0</v>
      </c>
    </row>
    <row r="29" spans="2:15" s="7" customFormat="1" ht="15" hidden="1" customHeight="1">
      <c r="B29" s="64" t="s">
        <v>87</v>
      </c>
      <c r="C29" s="65">
        <v>1</v>
      </c>
      <c r="D29" s="66">
        <v>7</v>
      </c>
      <c r="E29" s="67">
        <v>3</v>
      </c>
      <c r="F29" s="65">
        <v>9</v>
      </c>
      <c r="G29" s="67">
        <v>2</v>
      </c>
      <c r="H29" s="65">
        <v>7</v>
      </c>
      <c r="I29" s="67">
        <v>1</v>
      </c>
      <c r="J29" s="65">
        <v>12</v>
      </c>
      <c r="K29" s="67">
        <v>1</v>
      </c>
      <c r="L29" s="65">
        <v>0</v>
      </c>
      <c r="M29" s="67">
        <v>1</v>
      </c>
      <c r="N29" s="65">
        <v>3</v>
      </c>
      <c r="O29" s="67">
        <v>0</v>
      </c>
    </row>
    <row r="30" spans="2:15" s="7" customFormat="1" ht="15" hidden="1" customHeight="1">
      <c r="B30" s="64" t="s">
        <v>92</v>
      </c>
      <c r="C30" s="65">
        <v>0</v>
      </c>
      <c r="D30" s="66">
        <v>5</v>
      </c>
      <c r="E30" s="67">
        <v>0</v>
      </c>
      <c r="F30" s="65">
        <v>5</v>
      </c>
      <c r="G30" s="67">
        <v>0</v>
      </c>
      <c r="H30" s="65">
        <v>5</v>
      </c>
      <c r="I30" s="67">
        <v>0</v>
      </c>
      <c r="J30" s="65">
        <v>5</v>
      </c>
      <c r="K30" s="67">
        <v>0</v>
      </c>
      <c r="L30" s="65">
        <v>0</v>
      </c>
      <c r="M30" s="67">
        <v>0</v>
      </c>
      <c r="N30" s="65">
        <v>0</v>
      </c>
      <c r="O30" s="67">
        <v>0</v>
      </c>
    </row>
    <row r="31" spans="2:15" s="7" customFormat="1" ht="15" hidden="1" customHeight="1">
      <c r="B31" s="68" t="s">
        <v>93</v>
      </c>
      <c r="C31" s="69">
        <v>1</v>
      </c>
      <c r="D31" s="70">
        <v>3</v>
      </c>
      <c r="E31" s="71">
        <v>0</v>
      </c>
      <c r="F31" s="69">
        <v>4</v>
      </c>
      <c r="G31" s="71">
        <v>0</v>
      </c>
      <c r="H31" s="69">
        <v>4</v>
      </c>
      <c r="I31" s="71">
        <v>0</v>
      </c>
      <c r="J31" s="69">
        <v>5</v>
      </c>
      <c r="K31" s="71">
        <v>0</v>
      </c>
      <c r="L31" s="69">
        <v>0</v>
      </c>
      <c r="M31" s="71">
        <v>0</v>
      </c>
      <c r="N31" s="69">
        <v>0</v>
      </c>
      <c r="O31" s="71">
        <v>0</v>
      </c>
    </row>
    <row r="32" spans="2:15" s="72" customFormat="1" ht="15" hidden="1" customHeight="1">
      <c r="B32" s="60" t="s">
        <v>94</v>
      </c>
      <c r="C32" s="61">
        <f t="shared" ref="C32:O32" si="5">SUM(C33:C36)</f>
        <v>3</v>
      </c>
      <c r="D32" s="62">
        <f t="shared" si="5"/>
        <v>21</v>
      </c>
      <c r="E32" s="63">
        <f t="shared" si="5"/>
        <v>3</v>
      </c>
      <c r="F32" s="61">
        <f t="shared" si="5"/>
        <v>23</v>
      </c>
      <c r="G32" s="63">
        <f t="shared" si="5"/>
        <v>4</v>
      </c>
      <c r="H32" s="61">
        <f t="shared" si="5"/>
        <v>22</v>
      </c>
      <c r="I32" s="63">
        <f t="shared" si="5"/>
        <v>4</v>
      </c>
      <c r="J32" s="61">
        <f t="shared" si="5"/>
        <v>31</v>
      </c>
      <c r="K32" s="63">
        <f t="shared" si="5"/>
        <v>1</v>
      </c>
      <c r="L32" s="61">
        <f t="shared" si="5"/>
        <v>0</v>
      </c>
      <c r="M32" s="63">
        <f t="shared" si="5"/>
        <v>4</v>
      </c>
      <c r="N32" s="61">
        <f t="shared" si="5"/>
        <v>3</v>
      </c>
      <c r="O32" s="63">
        <f t="shared" si="5"/>
        <v>0</v>
      </c>
    </row>
    <row r="33" spans="2:15" s="73" customFormat="1" ht="15" hidden="1" customHeight="1">
      <c r="B33" s="64" t="s">
        <v>91</v>
      </c>
      <c r="C33" s="65">
        <v>1</v>
      </c>
      <c r="D33" s="66">
        <v>6</v>
      </c>
      <c r="E33" s="67">
        <v>0</v>
      </c>
      <c r="F33" s="65">
        <v>5</v>
      </c>
      <c r="G33" s="67">
        <v>2</v>
      </c>
      <c r="H33" s="65">
        <v>6</v>
      </c>
      <c r="I33" s="67">
        <v>1</v>
      </c>
      <c r="J33" s="65">
        <v>7</v>
      </c>
      <c r="K33" s="67">
        <v>0</v>
      </c>
      <c r="L33" s="65">
        <v>0</v>
      </c>
      <c r="M33" s="67">
        <v>1</v>
      </c>
      <c r="N33" s="65">
        <v>0</v>
      </c>
      <c r="O33" s="67">
        <v>0</v>
      </c>
    </row>
    <row r="34" spans="2:15" s="73" customFormat="1" ht="15" hidden="1" customHeight="1">
      <c r="B34" s="64" t="s">
        <v>87</v>
      </c>
      <c r="C34" s="65">
        <v>1</v>
      </c>
      <c r="D34" s="66">
        <v>7</v>
      </c>
      <c r="E34" s="67">
        <v>3</v>
      </c>
      <c r="F34" s="65">
        <v>9</v>
      </c>
      <c r="G34" s="67">
        <v>2</v>
      </c>
      <c r="H34" s="65">
        <v>7</v>
      </c>
      <c r="I34" s="67">
        <v>3</v>
      </c>
      <c r="J34" s="65">
        <v>14</v>
      </c>
      <c r="K34" s="67">
        <v>1</v>
      </c>
      <c r="L34" s="65">
        <v>0</v>
      </c>
      <c r="M34" s="67">
        <v>3</v>
      </c>
      <c r="N34" s="65">
        <v>3</v>
      </c>
      <c r="O34" s="67">
        <v>0</v>
      </c>
    </row>
    <row r="35" spans="2:15" s="73" customFormat="1" ht="15" hidden="1" customHeight="1">
      <c r="B35" s="64" t="s">
        <v>92</v>
      </c>
      <c r="C35" s="65">
        <v>0</v>
      </c>
      <c r="D35" s="66">
        <v>5</v>
      </c>
      <c r="E35" s="67">
        <v>0</v>
      </c>
      <c r="F35" s="65">
        <v>5</v>
      </c>
      <c r="G35" s="67">
        <v>0</v>
      </c>
      <c r="H35" s="65">
        <v>5</v>
      </c>
      <c r="I35" s="67">
        <v>0</v>
      </c>
      <c r="J35" s="65">
        <v>5</v>
      </c>
      <c r="K35" s="67">
        <v>0</v>
      </c>
      <c r="L35" s="65">
        <v>0</v>
      </c>
      <c r="M35" s="67">
        <v>0</v>
      </c>
      <c r="N35" s="65">
        <v>0</v>
      </c>
      <c r="O35" s="67">
        <v>0</v>
      </c>
    </row>
    <row r="36" spans="2:15" s="73" customFormat="1" ht="15" hidden="1" customHeight="1">
      <c r="B36" s="68" t="s">
        <v>93</v>
      </c>
      <c r="C36" s="69">
        <v>1</v>
      </c>
      <c r="D36" s="70">
        <v>3</v>
      </c>
      <c r="E36" s="71">
        <v>0</v>
      </c>
      <c r="F36" s="69">
        <v>4</v>
      </c>
      <c r="G36" s="71">
        <v>0</v>
      </c>
      <c r="H36" s="69">
        <v>4</v>
      </c>
      <c r="I36" s="71">
        <v>0</v>
      </c>
      <c r="J36" s="69">
        <v>5</v>
      </c>
      <c r="K36" s="71">
        <v>0</v>
      </c>
      <c r="L36" s="69">
        <v>0</v>
      </c>
      <c r="M36" s="71">
        <v>0</v>
      </c>
      <c r="N36" s="69">
        <v>0</v>
      </c>
      <c r="O36" s="71">
        <v>0</v>
      </c>
    </row>
    <row r="37" spans="2:15" s="72" customFormat="1" ht="15" hidden="1" customHeight="1">
      <c r="B37" s="60" t="s">
        <v>95</v>
      </c>
      <c r="C37" s="61">
        <f t="shared" ref="C37:O37" si="6">SUM(C38:C41)</f>
        <v>2</v>
      </c>
      <c r="D37" s="62">
        <f t="shared" si="6"/>
        <v>22</v>
      </c>
      <c r="E37" s="63">
        <f t="shared" si="6"/>
        <v>3</v>
      </c>
      <c r="F37" s="61">
        <f t="shared" si="6"/>
        <v>23</v>
      </c>
      <c r="G37" s="63">
        <f t="shared" si="6"/>
        <v>4</v>
      </c>
      <c r="H37" s="61">
        <f t="shared" si="6"/>
        <v>22</v>
      </c>
      <c r="I37" s="63">
        <f t="shared" si="6"/>
        <v>4</v>
      </c>
      <c r="J37" s="61">
        <f t="shared" si="6"/>
        <v>31</v>
      </c>
      <c r="K37" s="63">
        <f t="shared" si="6"/>
        <v>1</v>
      </c>
      <c r="L37" s="61">
        <f t="shared" si="6"/>
        <v>0</v>
      </c>
      <c r="M37" s="63">
        <f t="shared" si="6"/>
        <v>4</v>
      </c>
      <c r="N37" s="61">
        <f t="shared" si="6"/>
        <v>3</v>
      </c>
      <c r="O37" s="63">
        <f t="shared" si="6"/>
        <v>0</v>
      </c>
    </row>
    <row r="38" spans="2:15" s="73" customFormat="1" ht="15" hidden="1" customHeight="1">
      <c r="B38" s="64" t="s">
        <v>91</v>
      </c>
      <c r="C38" s="65">
        <v>1</v>
      </c>
      <c r="D38" s="66">
        <v>6</v>
      </c>
      <c r="E38" s="67">
        <v>0</v>
      </c>
      <c r="F38" s="65">
        <v>5</v>
      </c>
      <c r="G38" s="67">
        <v>2</v>
      </c>
      <c r="H38" s="65">
        <v>6</v>
      </c>
      <c r="I38" s="67">
        <v>1</v>
      </c>
      <c r="J38" s="65">
        <v>7</v>
      </c>
      <c r="K38" s="67">
        <v>0</v>
      </c>
      <c r="L38" s="65">
        <v>0</v>
      </c>
      <c r="M38" s="67">
        <v>1</v>
      </c>
      <c r="N38" s="65">
        <v>0</v>
      </c>
      <c r="O38" s="67">
        <v>0</v>
      </c>
    </row>
    <row r="39" spans="2:15" s="73" customFormat="1" ht="15" hidden="1" customHeight="1">
      <c r="B39" s="64" t="s">
        <v>87</v>
      </c>
      <c r="C39" s="65">
        <v>1</v>
      </c>
      <c r="D39" s="66">
        <v>7</v>
      </c>
      <c r="E39" s="67">
        <v>3</v>
      </c>
      <c r="F39" s="65">
        <v>9</v>
      </c>
      <c r="G39" s="67">
        <v>2</v>
      </c>
      <c r="H39" s="65">
        <v>7</v>
      </c>
      <c r="I39" s="67">
        <v>3</v>
      </c>
      <c r="J39" s="65">
        <v>14</v>
      </c>
      <c r="K39" s="67">
        <v>1</v>
      </c>
      <c r="L39" s="65">
        <v>0</v>
      </c>
      <c r="M39" s="67">
        <v>3</v>
      </c>
      <c r="N39" s="65">
        <v>3</v>
      </c>
      <c r="O39" s="67">
        <v>0</v>
      </c>
    </row>
    <row r="40" spans="2:15" s="73" customFormat="1" ht="15" hidden="1" customHeight="1">
      <c r="B40" s="64" t="s">
        <v>92</v>
      </c>
      <c r="C40" s="65">
        <v>0</v>
      </c>
      <c r="D40" s="66">
        <v>5</v>
      </c>
      <c r="E40" s="67">
        <v>0</v>
      </c>
      <c r="F40" s="65">
        <v>5</v>
      </c>
      <c r="G40" s="67">
        <v>0</v>
      </c>
      <c r="H40" s="65">
        <v>5</v>
      </c>
      <c r="I40" s="67">
        <v>0</v>
      </c>
      <c r="J40" s="65">
        <v>5</v>
      </c>
      <c r="K40" s="67">
        <v>0</v>
      </c>
      <c r="L40" s="65">
        <v>0</v>
      </c>
      <c r="M40" s="67">
        <v>0</v>
      </c>
      <c r="N40" s="65">
        <v>0</v>
      </c>
      <c r="O40" s="67">
        <v>0</v>
      </c>
    </row>
    <row r="41" spans="2:15" s="73" customFormat="1" ht="15" hidden="1" customHeight="1">
      <c r="B41" s="68" t="s">
        <v>93</v>
      </c>
      <c r="C41" s="69">
        <v>0</v>
      </c>
      <c r="D41" s="70">
        <v>4</v>
      </c>
      <c r="E41" s="71">
        <v>0</v>
      </c>
      <c r="F41" s="69">
        <v>4</v>
      </c>
      <c r="G41" s="71">
        <v>0</v>
      </c>
      <c r="H41" s="69">
        <v>4</v>
      </c>
      <c r="I41" s="71">
        <v>0</v>
      </c>
      <c r="J41" s="69">
        <v>5</v>
      </c>
      <c r="K41" s="71">
        <v>0</v>
      </c>
      <c r="L41" s="69">
        <v>0</v>
      </c>
      <c r="M41" s="71">
        <v>0</v>
      </c>
      <c r="N41" s="69">
        <v>0</v>
      </c>
      <c r="O41" s="71">
        <v>0</v>
      </c>
    </row>
    <row r="42" spans="2:15" s="75" customFormat="1" ht="14.1" hidden="1" customHeight="1">
      <c r="B42" s="74" t="s">
        <v>96</v>
      </c>
      <c r="C42" s="61">
        <f t="shared" ref="C42:N42" si="7">SUM(C43:C46)</f>
        <v>2</v>
      </c>
      <c r="D42" s="62">
        <f t="shared" si="7"/>
        <v>22</v>
      </c>
      <c r="E42" s="63">
        <f t="shared" si="7"/>
        <v>3</v>
      </c>
      <c r="F42" s="61">
        <f t="shared" si="7"/>
        <v>22</v>
      </c>
      <c r="G42" s="63">
        <f t="shared" si="7"/>
        <v>5</v>
      </c>
      <c r="H42" s="61">
        <f t="shared" si="7"/>
        <v>22</v>
      </c>
      <c r="I42" s="63">
        <f t="shared" si="7"/>
        <v>4</v>
      </c>
      <c r="J42" s="61">
        <f t="shared" si="7"/>
        <v>31</v>
      </c>
      <c r="K42" s="63">
        <f t="shared" si="7"/>
        <v>1</v>
      </c>
      <c r="L42" s="61">
        <f t="shared" si="7"/>
        <v>0</v>
      </c>
      <c r="M42" s="63">
        <f t="shared" si="7"/>
        <v>4</v>
      </c>
      <c r="N42" s="61">
        <f t="shared" si="7"/>
        <v>3</v>
      </c>
      <c r="O42" s="63">
        <f>SUM(O43:O46)</f>
        <v>0</v>
      </c>
    </row>
    <row r="43" spans="2:15" s="73" customFormat="1" ht="14.1" hidden="1" customHeight="1">
      <c r="B43" s="64" t="s">
        <v>91</v>
      </c>
      <c r="C43" s="65">
        <v>1</v>
      </c>
      <c r="D43" s="66">
        <v>6</v>
      </c>
      <c r="E43" s="67">
        <v>0</v>
      </c>
      <c r="F43" s="65">
        <v>5</v>
      </c>
      <c r="G43" s="67">
        <v>2</v>
      </c>
      <c r="H43" s="65">
        <v>7</v>
      </c>
      <c r="I43" s="67">
        <v>0</v>
      </c>
      <c r="J43" s="65">
        <v>7</v>
      </c>
      <c r="K43" s="67">
        <v>0</v>
      </c>
      <c r="L43" s="65">
        <v>0</v>
      </c>
      <c r="M43" s="67">
        <v>0</v>
      </c>
      <c r="N43" s="65">
        <v>0</v>
      </c>
      <c r="O43" s="67">
        <v>0</v>
      </c>
    </row>
    <row r="44" spans="2:15" s="73" customFormat="1" ht="14.1" hidden="1" customHeight="1">
      <c r="B44" s="64" t="s">
        <v>87</v>
      </c>
      <c r="C44" s="65">
        <v>1</v>
      </c>
      <c r="D44" s="66">
        <v>7</v>
      </c>
      <c r="E44" s="67">
        <v>3</v>
      </c>
      <c r="F44" s="65">
        <v>9</v>
      </c>
      <c r="G44" s="67">
        <v>2</v>
      </c>
      <c r="H44" s="65">
        <v>7</v>
      </c>
      <c r="I44" s="67">
        <v>3</v>
      </c>
      <c r="J44" s="65">
        <v>14</v>
      </c>
      <c r="K44" s="67">
        <v>1</v>
      </c>
      <c r="L44" s="65">
        <v>0</v>
      </c>
      <c r="M44" s="67">
        <v>3</v>
      </c>
      <c r="N44" s="65">
        <v>3</v>
      </c>
      <c r="O44" s="67">
        <v>0</v>
      </c>
    </row>
    <row r="45" spans="2:15" s="73" customFormat="1" ht="14.1" hidden="1" customHeight="1">
      <c r="B45" s="64" t="s">
        <v>92</v>
      </c>
      <c r="C45" s="65">
        <v>0</v>
      </c>
      <c r="D45" s="66">
        <v>5</v>
      </c>
      <c r="E45" s="67">
        <v>0</v>
      </c>
      <c r="F45" s="65">
        <v>5</v>
      </c>
      <c r="G45" s="67">
        <v>0</v>
      </c>
      <c r="H45" s="65">
        <v>5</v>
      </c>
      <c r="I45" s="67">
        <v>0</v>
      </c>
      <c r="J45" s="65">
        <v>5</v>
      </c>
      <c r="K45" s="67">
        <v>0</v>
      </c>
      <c r="L45" s="65">
        <v>0</v>
      </c>
      <c r="M45" s="67">
        <v>0</v>
      </c>
      <c r="N45" s="65">
        <v>0</v>
      </c>
      <c r="O45" s="67">
        <v>0</v>
      </c>
    </row>
    <row r="46" spans="2:15" s="73" customFormat="1" ht="14.1" hidden="1" customHeight="1">
      <c r="B46" s="68" t="s">
        <v>93</v>
      </c>
      <c r="C46" s="69">
        <v>0</v>
      </c>
      <c r="D46" s="70">
        <v>4</v>
      </c>
      <c r="E46" s="71">
        <v>0</v>
      </c>
      <c r="F46" s="69">
        <v>3</v>
      </c>
      <c r="G46" s="71">
        <v>1</v>
      </c>
      <c r="H46" s="69">
        <v>3</v>
      </c>
      <c r="I46" s="71">
        <v>1</v>
      </c>
      <c r="J46" s="69">
        <v>5</v>
      </c>
      <c r="K46" s="71">
        <v>0</v>
      </c>
      <c r="L46" s="69">
        <v>0</v>
      </c>
      <c r="M46" s="71">
        <v>1</v>
      </c>
      <c r="N46" s="69">
        <v>0</v>
      </c>
      <c r="O46" s="71">
        <v>0</v>
      </c>
    </row>
    <row r="47" spans="2:15" s="75" customFormat="1" ht="14.1" hidden="1" customHeight="1">
      <c r="B47" s="74" t="s">
        <v>97</v>
      </c>
      <c r="C47" s="61">
        <f t="shared" ref="C47:O47" si="8">SUM(C48:C51)</f>
        <v>0</v>
      </c>
      <c r="D47" s="62">
        <f t="shared" si="8"/>
        <v>23</v>
      </c>
      <c r="E47" s="63">
        <f t="shared" si="8"/>
        <v>3</v>
      </c>
      <c r="F47" s="61">
        <f t="shared" si="8"/>
        <v>22</v>
      </c>
      <c r="G47" s="63">
        <f t="shared" si="8"/>
        <v>4</v>
      </c>
      <c r="H47" s="61">
        <f t="shared" si="8"/>
        <v>23</v>
      </c>
      <c r="I47" s="63">
        <f t="shared" si="8"/>
        <v>3</v>
      </c>
      <c r="J47" s="61">
        <f t="shared" si="8"/>
        <v>34</v>
      </c>
      <c r="K47" s="63">
        <f t="shared" si="8"/>
        <v>0</v>
      </c>
      <c r="L47" s="61">
        <f t="shared" si="8"/>
        <v>0</v>
      </c>
      <c r="M47" s="63">
        <f t="shared" si="8"/>
        <v>3</v>
      </c>
      <c r="N47" s="61">
        <f t="shared" si="8"/>
        <v>3</v>
      </c>
      <c r="O47" s="63">
        <f t="shared" si="8"/>
        <v>0</v>
      </c>
    </row>
    <row r="48" spans="2:15" s="75" customFormat="1" ht="14.1" hidden="1" customHeight="1">
      <c r="B48" s="64" t="s">
        <v>91</v>
      </c>
      <c r="C48" s="65">
        <v>0</v>
      </c>
      <c r="D48" s="66">
        <v>7</v>
      </c>
      <c r="E48" s="67">
        <v>0</v>
      </c>
      <c r="F48" s="65">
        <v>7</v>
      </c>
      <c r="G48" s="67">
        <v>0</v>
      </c>
      <c r="H48" s="65">
        <v>7</v>
      </c>
      <c r="I48" s="67">
        <v>0</v>
      </c>
      <c r="J48" s="65">
        <v>8</v>
      </c>
      <c r="K48" s="67">
        <v>0</v>
      </c>
      <c r="L48" s="65">
        <v>0</v>
      </c>
      <c r="M48" s="67">
        <v>0</v>
      </c>
      <c r="N48" s="65">
        <v>0</v>
      </c>
      <c r="O48" s="67">
        <v>0</v>
      </c>
    </row>
    <row r="49" spans="2:15" s="75" customFormat="1" ht="14.1" hidden="1" customHeight="1">
      <c r="B49" s="64" t="s">
        <v>87</v>
      </c>
      <c r="C49" s="65">
        <v>0</v>
      </c>
      <c r="D49" s="66">
        <v>7</v>
      </c>
      <c r="E49" s="67">
        <v>3</v>
      </c>
      <c r="F49" s="65">
        <v>7</v>
      </c>
      <c r="G49" s="67">
        <v>3</v>
      </c>
      <c r="H49" s="65">
        <v>7</v>
      </c>
      <c r="I49" s="67">
        <v>3</v>
      </c>
      <c r="J49" s="65">
        <v>15</v>
      </c>
      <c r="K49" s="67">
        <v>0</v>
      </c>
      <c r="L49" s="65">
        <v>0</v>
      </c>
      <c r="M49" s="67">
        <v>3</v>
      </c>
      <c r="N49" s="65">
        <v>3</v>
      </c>
      <c r="O49" s="67">
        <v>0</v>
      </c>
    </row>
    <row r="50" spans="2:15" s="75" customFormat="1" ht="14.1" hidden="1" customHeight="1">
      <c r="B50" s="64" t="s">
        <v>92</v>
      </c>
      <c r="C50" s="65">
        <v>0</v>
      </c>
      <c r="D50" s="66">
        <v>5</v>
      </c>
      <c r="E50" s="67">
        <v>0</v>
      </c>
      <c r="F50" s="65">
        <v>5</v>
      </c>
      <c r="G50" s="67">
        <v>0</v>
      </c>
      <c r="H50" s="65">
        <v>5</v>
      </c>
      <c r="I50" s="67">
        <v>0</v>
      </c>
      <c r="J50" s="65">
        <v>6</v>
      </c>
      <c r="K50" s="67">
        <v>0</v>
      </c>
      <c r="L50" s="65">
        <v>0</v>
      </c>
      <c r="M50" s="67">
        <v>0</v>
      </c>
      <c r="N50" s="65">
        <v>0</v>
      </c>
      <c r="O50" s="67">
        <v>0</v>
      </c>
    </row>
    <row r="51" spans="2:15" s="75" customFormat="1" ht="14.1" hidden="1" customHeight="1">
      <c r="B51" s="68" t="s">
        <v>93</v>
      </c>
      <c r="C51" s="69">
        <v>0</v>
      </c>
      <c r="D51" s="70">
        <v>4</v>
      </c>
      <c r="E51" s="71">
        <v>0</v>
      </c>
      <c r="F51" s="69">
        <v>3</v>
      </c>
      <c r="G51" s="71">
        <v>1</v>
      </c>
      <c r="H51" s="69">
        <v>4</v>
      </c>
      <c r="I51" s="71">
        <v>0</v>
      </c>
      <c r="J51" s="69">
        <v>5</v>
      </c>
      <c r="K51" s="71">
        <v>0</v>
      </c>
      <c r="L51" s="69">
        <v>0</v>
      </c>
      <c r="M51" s="71">
        <v>0</v>
      </c>
      <c r="N51" s="69">
        <v>0</v>
      </c>
      <c r="O51" s="71">
        <v>0</v>
      </c>
    </row>
    <row r="52" spans="2:15" s="75" customFormat="1" ht="14.1" customHeight="1">
      <c r="B52" s="74" t="s">
        <v>98</v>
      </c>
      <c r="C52" s="61">
        <f t="shared" ref="C52:O52" si="9">SUM(C53:C56)</f>
        <v>0</v>
      </c>
      <c r="D52" s="62">
        <f t="shared" si="9"/>
        <v>23</v>
      </c>
      <c r="E52" s="63">
        <f t="shared" si="9"/>
        <v>3</v>
      </c>
      <c r="F52" s="61">
        <f t="shared" si="9"/>
        <v>22</v>
      </c>
      <c r="G52" s="63">
        <f t="shared" si="9"/>
        <v>4</v>
      </c>
      <c r="H52" s="61">
        <f t="shared" si="9"/>
        <v>23</v>
      </c>
      <c r="I52" s="63">
        <f t="shared" si="9"/>
        <v>3</v>
      </c>
      <c r="J52" s="61">
        <f t="shared" si="9"/>
        <v>35</v>
      </c>
      <c r="K52" s="63">
        <f t="shared" si="9"/>
        <v>0</v>
      </c>
      <c r="L52" s="61">
        <f t="shared" si="9"/>
        <v>0</v>
      </c>
      <c r="M52" s="63">
        <f t="shared" si="9"/>
        <v>3</v>
      </c>
      <c r="N52" s="61">
        <f t="shared" si="9"/>
        <v>3</v>
      </c>
      <c r="O52" s="63">
        <f t="shared" si="9"/>
        <v>0</v>
      </c>
    </row>
    <row r="53" spans="2:15" s="75" customFormat="1" ht="12.95" customHeight="1">
      <c r="B53" s="64" t="s">
        <v>91</v>
      </c>
      <c r="C53" s="65">
        <v>0</v>
      </c>
      <c r="D53" s="66">
        <v>7</v>
      </c>
      <c r="E53" s="67">
        <v>0</v>
      </c>
      <c r="F53" s="65">
        <v>7</v>
      </c>
      <c r="G53" s="67">
        <v>0</v>
      </c>
      <c r="H53" s="65">
        <v>7</v>
      </c>
      <c r="I53" s="67">
        <v>0</v>
      </c>
      <c r="J53" s="65">
        <v>8</v>
      </c>
      <c r="K53" s="67">
        <v>0</v>
      </c>
      <c r="L53" s="65">
        <v>0</v>
      </c>
      <c r="M53" s="67">
        <v>0</v>
      </c>
      <c r="N53" s="65">
        <v>0</v>
      </c>
      <c r="O53" s="67">
        <v>0</v>
      </c>
    </row>
    <row r="54" spans="2:15" s="75" customFormat="1" ht="12.95" customHeight="1">
      <c r="B54" s="64" t="s">
        <v>87</v>
      </c>
      <c r="C54" s="65">
        <v>0</v>
      </c>
      <c r="D54" s="66">
        <v>7</v>
      </c>
      <c r="E54" s="67">
        <v>3</v>
      </c>
      <c r="F54" s="65">
        <v>7</v>
      </c>
      <c r="G54" s="67">
        <v>3</v>
      </c>
      <c r="H54" s="65">
        <v>7</v>
      </c>
      <c r="I54" s="67">
        <v>3</v>
      </c>
      <c r="J54" s="65">
        <v>15</v>
      </c>
      <c r="K54" s="67">
        <v>0</v>
      </c>
      <c r="L54" s="65">
        <v>0</v>
      </c>
      <c r="M54" s="67">
        <v>3</v>
      </c>
      <c r="N54" s="65">
        <v>3</v>
      </c>
      <c r="O54" s="67">
        <v>0</v>
      </c>
    </row>
    <row r="55" spans="2:15" s="75" customFormat="1" ht="12.95" customHeight="1">
      <c r="B55" s="64" t="s">
        <v>92</v>
      </c>
      <c r="C55" s="65">
        <v>0</v>
      </c>
      <c r="D55" s="66">
        <v>5</v>
      </c>
      <c r="E55" s="67">
        <v>0</v>
      </c>
      <c r="F55" s="65">
        <v>5</v>
      </c>
      <c r="G55" s="67">
        <v>0</v>
      </c>
      <c r="H55" s="65">
        <v>5</v>
      </c>
      <c r="I55" s="67">
        <v>0</v>
      </c>
      <c r="J55" s="65">
        <v>7</v>
      </c>
      <c r="K55" s="67">
        <v>0</v>
      </c>
      <c r="L55" s="65">
        <v>0</v>
      </c>
      <c r="M55" s="67">
        <v>0</v>
      </c>
      <c r="N55" s="65">
        <v>0</v>
      </c>
      <c r="O55" s="67">
        <v>0</v>
      </c>
    </row>
    <row r="56" spans="2:15" s="75" customFormat="1" ht="12.95" customHeight="1">
      <c r="B56" s="68" t="s">
        <v>93</v>
      </c>
      <c r="C56" s="69">
        <v>0</v>
      </c>
      <c r="D56" s="70">
        <v>4</v>
      </c>
      <c r="E56" s="71">
        <v>0</v>
      </c>
      <c r="F56" s="69">
        <v>3</v>
      </c>
      <c r="G56" s="71">
        <v>1</v>
      </c>
      <c r="H56" s="69">
        <v>4</v>
      </c>
      <c r="I56" s="71">
        <v>0</v>
      </c>
      <c r="J56" s="69">
        <v>5</v>
      </c>
      <c r="K56" s="71">
        <v>0</v>
      </c>
      <c r="L56" s="69">
        <v>0</v>
      </c>
      <c r="M56" s="71">
        <v>0</v>
      </c>
      <c r="N56" s="69">
        <v>0</v>
      </c>
      <c r="O56" s="71">
        <v>0</v>
      </c>
    </row>
    <row r="57" spans="2:15" s="75" customFormat="1" ht="14.1" customHeight="1">
      <c r="B57" s="74" t="s">
        <v>99</v>
      </c>
      <c r="C57" s="61">
        <f t="shared" ref="C57:O57" si="10">SUM(C58:C61)</f>
        <v>0</v>
      </c>
      <c r="D57" s="62">
        <f t="shared" si="10"/>
        <v>23</v>
      </c>
      <c r="E57" s="63">
        <f t="shared" si="10"/>
        <v>3</v>
      </c>
      <c r="F57" s="61">
        <f t="shared" si="10"/>
        <v>22</v>
      </c>
      <c r="G57" s="63">
        <f t="shared" si="10"/>
        <v>4</v>
      </c>
      <c r="H57" s="61">
        <f t="shared" si="10"/>
        <v>23</v>
      </c>
      <c r="I57" s="63">
        <f t="shared" si="10"/>
        <v>3</v>
      </c>
      <c r="J57" s="61">
        <f t="shared" si="10"/>
        <v>40</v>
      </c>
      <c r="K57" s="63">
        <f t="shared" si="10"/>
        <v>0</v>
      </c>
      <c r="L57" s="61">
        <f t="shared" si="10"/>
        <v>0</v>
      </c>
      <c r="M57" s="63">
        <f t="shared" si="10"/>
        <v>3</v>
      </c>
      <c r="N57" s="61">
        <f t="shared" si="10"/>
        <v>3</v>
      </c>
      <c r="O57" s="63">
        <f t="shared" si="10"/>
        <v>0</v>
      </c>
    </row>
    <row r="58" spans="2:15" s="75" customFormat="1" ht="12.95" customHeight="1">
      <c r="B58" s="64" t="s">
        <v>91</v>
      </c>
      <c r="C58" s="65">
        <v>0</v>
      </c>
      <c r="D58" s="66">
        <v>7</v>
      </c>
      <c r="E58" s="67">
        <v>0</v>
      </c>
      <c r="F58" s="65">
        <v>7</v>
      </c>
      <c r="G58" s="67">
        <v>0</v>
      </c>
      <c r="H58" s="65">
        <v>7</v>
      </c>
      <c r="I58" s="67">
        <v>0</v>
      </c>
      <c r="J58" s="65">
        <v>9</v>
      </c>
      <c r="K58" s="67">
        <v>0</v>
      </c>
      <c r="L58" s="65">
        <v>0</v>
      </c>
      <c r="M58" s="67">
        <v>0</v>
      </c>
      <c r="N58" s="65">
        <v>0</v>
      </c>
      <c r="O58" s="67">
        <v>0</v>
      </c>
    </row>
    <row r="59" spans="2:15" s="75" customFormat="1" ht="12.95" customHeight="1">
      <c r="B59" s="64" t="s">
        <v>87</v>
      </c>
      <c r="C59" s="65">
        <v>0</v>
      </c>
      <c r="D59" s="66">
        <v>7</v>
      </c>
      <c r="E59" s="67">
        <v>3</v>
      </c>
      <c r="F59" s="65">
        <v>7</v>
      </c>
      <c r="G59" s="67">
        <v>3</v>
      </c>
      <c r="H59" s="65">
        <v>7</v>
      </c>
      <c r="I59" s="67">
        <v>3</v>
      </c>
      <c r="J59" s="65">
        <v>16</v>
      </c>
      <c r="K59" s="67">
        <v>0</v>
      </c>
      <c r="L59" s="65">
        <v>0</v>
      </c>
      <c r="M59" s="67">
        <v>3</v>
      </c>
      <c r="N59" s="65">
        <v>3</v>
      </c>
      <c r="O59" s="67">
        <v>0</v>
      </c>
    </row>
    <row r="60" spans="2:15" s="75" customFormat="1" ht="12.95" customHeight="1">
      <c r="B60" s="64" t="s">
        <v>92</v>
      </c>
      <c r="C60" s="65">
        <v>0</v>
      </c>
      <c r="D60" s="66">
        <v>5</v>
      </c>
      <c r="E60" s="67">
        <v>0</v>
      </c>
      <c r="F60" s="65">
        <v>5</v>
      </c>
      <c r="G60" s="67">
        <v>0</v>
      </c>
      <c r="H60" s="65">
        <v>5</v>
      </c>
      <c r="I60" s="67">
        <v>0</v>
      </c>
      <c r="J60" s="65">
        <v>9</v>
      </c>
      <c r="K60" s="67">
        <v>0</v>
      </c>
      <c r="L60" s="65">
        <v>0</v>
      </c>
      <c r="M60" s="67">
        <v>0</v>
      </c>
      <c r="N60" s="65">
        <v>0</v>
      </c>
      <c r="O60" s="67">
        <v>0</v>
      </c>
    </row>
    <row r="61" spans="2:15" s="75" customFormat="1" ht="12.95" customHeight="1">
      <c r="B61" s="68" t="s">
        <v>93</v>
      </c>
      <c r="C61" s="69">
        <v>0</v>
      </c>
      <c r="D61" s="70">
        <v>4</v>
      </c>
      <c r="E61" s="71">
        <v>0</v>
      </c>
      <c r="F61" s="69">
        <v>3</v>
      </c>
      <c r="G61" s="71">
        <v>1</v>
      </c>
      <c r="H61" s="69">
        <v>4</v>
      </c>
      <c r="I61" s="71">
        <v>0</v>
      </c>
      <c r="J61" s="69">
        <v>6</v>
      </c>
      <c r="K61" s="71">
        <v>0</v>
      </c>
      <c r="L61" s="69">
        <v>0</v>
      </c>
      <c r="M61" s="71">
        <v>0</v>
      </c>
      <c r="N61" s="69">
        <v>0</v>
      </c>
      <c r="O61" s="71">
        <v>0</v>
      </c>
    </row>
    <row r="62" spans="2:15" s="75" customFormat="1" ht="14.1" customHeight="1">
      <c r="B62" s="74" t="s">
        <v>100</v>
      </c>
      <c r="C62" s="61">
        <f t="shared" ref="C62:O62" si="11">SUM(C63:C66)</f>
        <v>0</v>
      </c>
      <c r="D62" s="62">
        <f t="shared" si="11"/>
        <v>23</v>
      </c>
      <c r="E62" s="63">
        <f t="shared" si="11"/>
        <v>3</v>
      </c>
      <c r="F62" s="61">
        <f t="shared" si="11"/>
        <v>22</v>
      </c>
      <c r="G62" s="63">
        <f t="shared" si="11"/>
        <v>4</v>
      </c>
      <c r="H62" s="61">
        <f t="shared" si="11"/>
        <v>23</v>
      </c>
      <c r="I62" s="63">
        <f t="shared" si="11"/>
        <v>3</v>
      </c>
      <c r="J62" s="61">
        <f t="shared" si="11"/>
        <v>38</v>
      </c>
      <c r="K62" s="63">
        <f t="shared" si="11"/>
        <v>0</v>
      </c>
      <c r="L62" s="61">
        <f t="shared" si="11"/>
        <v>0</v>
      </c>
      <c r="M62" s="63">
        <f t="shared" si="11"/>
        <v>3</v>
      </c>
      <c r="N62" s="61">
        <f t="shared" si="11"/>
        <v>3</v>
      </c>
      <c r="O62" s="63">
        <f t="shared" si="11"/>
        <v>0</v>
      </c>
    </row>
    <row r="63" spans="2:15" s="73" customFormat="1" ht="12.95" customHeight="1">
      <c r="B63" s="64" t="s">
        <v>91</v>
      </c>
      <c r="C63" s="65">
        <v>0</v>
      </c>
      <c r="D63" s="66">
        <v>7</v>
      </c>
      <c r="E63" s="67">
        <v>0</v>
      </c>
      <c r="F63" s="65">
        <v>7</v>
      </c>
      <c r="G63" s="67">
        <v>0</v>
      </c>
      <c r="H63" s="65">
        <v>7</v>
      </c>
      <c r="I63" s="67">
        <v>0</v>
      </c>
      <c r="J63" s="65">
        <v>8</v>
      </c>
      <c r="K63" s="67">
        <v>0</v>
      </c>
      <c r="L63" s="65">
        <v>0</v>
      </c>
      <c r="M63" s="67">
        <v>0</v>
      </c>
      <c r="N63" s="65">
        <v>0</v>
      </c>
      <c r="O63" s="67">
        <v>0</v>
      </c>
    </row>
    <row r="64" spans="2:15" s="73" customFormat="1" ht="12.95" customHeight="1">
      <c r="B64" s="64" t="s">
        <v>87</v>
      </c>
      <c r="C64" s="65">
        <v>0</v>
      </c>
      <c r="D64" s="66">
        <v>7</v>
      </c>
      <c r="E64" s="67">
        <v>3</v>
      </c>
      <c r="F64" s="65">
        <v>7</v>
      </c>
      <c r="G64" s="67">
        <v>3</v>
      </c>
      <c r="H64" s="65">
        <v>7</v>
      </c>
      <c r="I64" s="67">
        <v>3</v>
      </c>
      <c r="J64" s="65">
        <v>15</v>
      </c>
      <c r="K64" s="67">
        <v>0</v>
      </c>
      <c r="L64" s="65">
        <v>0</v>
      </c>
      <c r="M64" s="67">
        <v>3</v>
      </c>
      <c r="N64" s="65">
        <v>3</v>
      </c>
      <c r="O64" s="67">
        <v>0</v>
      </c>
    </row>
    <row r="65" spans="2:16" s="73" customFormat="1" ht="12.95" customHeight="1">
      <c r="B65" s="64" t="s">
        <v>92</v>
      </c>
      <c r="C65" s="65">
        <v>0</v>
      </c>
      <c r="D65" s="66">
        <v>5</v>
      </c>
      <c r="E65" s="67">
        <v>0</v>
      </c>
      <c r="F65" s="65">
        <v>5</v>
      </c>
      <c r="G65" s="67">
        <v>0</v>
      </c>
      <c r="H65" s="65">
        <v>5</v>
      </c>
      <c r="I65" s="67">
        <v>0</v>
      </c>
      <c r="J65" s="65">
        <v>9</v>
      </c>
      <c r="K65" s="67">
        <v>0</v>
      </c>
      <c r="L65" s="65">
        <v>0</v>
      </c>
      <c r="M65" s="67">
        <v>0</v>
      </c>
      <c r="N65" s="65">
        <v>0</v>
      </c>
      <c r="O65" s="67">
        <v>0</v>
      </c>
    </row>
    <row r="66" spans="2:16" s="73" customFormat="1" ht="12.95" customHeight="1">
      <c r="B66" s="68" t="s">
        <v>93</v>
      </c>
      <c r="C66" s="69">
        <v>0</v>
      </c>
      <c r="D66" s="70">
        <v>4</v>
      </c>
      <c r="E66" s="71">
        <v>0</v>
      </c>
      <c r="F66" s="69">
        <v>3</v>
      </c>
      <c r="G66" s="71">
        <v>1</v>
      </c>
      <c r="H66" s="69">
        <v>4</v>
      </c>
      <c r="I66" s="71">
        <v>0</v>
      </c>
      <c r="J66" s="69">
        <v>6</v>
      </c>
      <c r="K66" s="71">
        <v>0</v>
      </c>
      <c r="L66" s="69">
        <v>0</v>
      </c>
      <c r="M66" s="71">
        <v>0</v>
      </c>
      <c r="N66" s="69">
        <v>0</v>
      </c>
      <c r="O66" s="71">
        <v>0</v>
      </c>
    </row>
    <row r="67" spans="2:16" s="75" customFormat="1" ht="14.1" customHeight="1">
      <c r="B67" s="74" t="s">
        <v>101</v>
      </c>
      <c r="C67" s="61">
        <f t="shared" ref="C67:O67" si="12">SUM(C68:C71)</f>
        <v>0</v>
      </c>
      <c r="D67" s="62">
        <f t="shared" si="12"/>
        <v>23</v>
      </c>
      <c r="E67" s="63">
        <f t="shared" si="12"/>
        <v>3</v>
      </c>
      <c r="F67" s="61">
        <f t="shared" si="12"/>
        <v>22</v>
      </c>
      <c r="G67" s="63">
        <f t="shared" si="12"/>
        <v>4</v>
      </c>
      <c r="H67" s="61">
        <f t="shared" si="12"/>
        <v>23</v>
      </c>
      <c r="I67" s="63">
        <f t="shared" si="12"/>
        <v>3</v>
      </c>
      <c r="J67" s="61">
        <f t="shared" si="12"/>
        <v>40</v>
      </c>
      <c r="K67" s="63">
        <f t="shared" si="12"/>
        <v>0</v>
      </c>
      <c r="L67" s="61">
        <f t="shared" si="12"/>
        <v>0</v>
      </c>
      <c r="M67" s="63">
        <f t="shared" si="12"/>
        <v>3</v>
      </c>
      <c r="N67" s="61">
        <f t="shared" si="12"/>
        <v>3</v>
      </c>
      <c r="O67" s="63">
        <f t="shared" si="12"/>
        <v>0</v>
      </c>
      <c r="P67" s="36"/>
    </row>
    <row r="68" spans="2:16" s="73" customFormat="1" ht="12.95" customHeight="1">
      <c r="B68" s="64" t="s">
        <v>43</v>
      </c>
      <c r="C68" s="65">
        <v>0</v>
      </c>
      <c r="D68" s="66">
        <v>7</v>
      </c>
      <c r="E68" s="67">
        <v>0</v>
      </c>
      <c r="F68" s="65">
        <v>7</v>
      </c>
      <c r="G68" s="67">
        <v>0</v>
      </c>
      <c r="H68" s="65">
        <v>7</v>
      </c>
      <c r="I68" s="67">
        <v>0</v>
      </c>
      <c r="J68" s="65">
        <v>10</v>
      </c>
      <c r="K68" s="67">
        <v>0</v>
      </c>
      <c r="L68" s="65">
        <v>0</v>
      </c>
      <c r="M68" s="67">
        <v>0</v>
      </c>
      <c r="N68" s="65">
        <v>0</v>
      </c>
      <c r="O68" s="67">
        <v>0</v>
      </c>
    </row>
    <row r="69" spans="2:16" s="73" customFormat="1" ht="12.95" customHeight="1">
      <c r="B69" s="64" t="s">
        <v>44</v>
      </c>
      <c r="C69" s="65">
        <v>0</v>
      </c>
      <c r="D69" s="66">
        <v>7</v>
      </c>
      <c r="E69" s="67">
        <v>3</v>
      </c>
      <c r="F69" s="65">
        <v>7</v>
      </c>
      <c r="G69" s="67">
        <v>3</v>
      </c>
      <c r="H69" s="65">
        <v>7</v>
      </c>
      <c r="I69" s="67">
        <v>3</v>
      </c>
      <c r="J69" s="65">
        <v>14</v>
      </c>
      <c r="K69" s="67">
        <v>0</v>
      </c>
      <c r="L69" s="65">
        <v>0</v>
      </c>
      <c r="M69" s="67">
        <v>3</v>
      </c>
      <c r="N69" s="65">
        <v>3</v>
      </c>
      <c r="O69" s="67">
        <v>0</v>
      </c>
    </row>
    <row r="70" spans="2:16" s="73" customFormat="1" ht="12.95" customHeight="1">
      <c r="B70" s="64" t="s">
        <v>45</v>
      </c>
      <c r="C70" s="65">
        <v>0</v>
      </c>
      <c r="D70" s="66">
        <v>5</v>
      </c>
      <c r="E70" s="67">
        <v>0</v>
      </c>
      <c r="F70" s="65">
        <v>5</v>
      </c>
      <c r="G70" s="67">
        <v>0</v>
      </c>
      <c r="H70" s="65">
        <v>5</v>
      </c>
      <c r="I70" s="67">
        <v>0</v>
      </c>
      <c r="J70" s="65">
        <v>9</v>
      </c>
      <c r="K70" s="67">
        <v>0</v>
      </c>
      <c r="L70" s="65">
        <v>0</v>
      </c>
      <c r="M70" s="67">
        <v>0</v>
      </c>
      <c r="N70" s="65">
        <v>0</v>
      </c>
      <c r="O70" s="67">
        <v>0</v>
      </c>
    </row>
    <row r="71" spans="2:16" s="73" customFormat="1" ht="12.95" customHeight="1">
      <c r="B71" s="68" t="s">
        <v>46</v>
      </c>
      <c r="C71" s="69">
        <v>0</v>
      </c>
      <c r="D71" s="70">
        <v>4</v>
      </c>
      <c r="E71" s="71">
        <v>0</v>
      </c>
      <c r="F71" s="69">
        <v>3</v>
      </c>
      <c r="G71" s="71">
        <v>1</v>
      </c>
      <c r="H71" s="69">
        <v>4</v>
      </c>
      <c r="I71" s="71">
        <v>0</v>
      </c>
      <c r="J71" s="69">
        <v>7</v>
      </c>
      <c r="K71" s="71">
        <v>0</v>
      </c>
      <c r="L71" s="69">
        <v>0</v>
      </c>
      <c r="M71" s="71">
        <v>0</v>
      </c>
      <c r="N71" s="69">
        <v>0</v>
      </c>
      <c r="O71" s="71">
        <v>0</v>
      </c>
    </row>
    <row r="72" spans="2:16" s="75" customFormat="1" ht="14.1" customHeight="1">
      <c r="B72" s="74" t="s">
        <v>102</v>
      </c>
      <c r="C72" s="61">
        <f>SUM(C73:C76)</f>
        <v>0</v>
      </c>
      <c r="D72" s="62">
        <f>SUM(D73:D76)</f>
        <v>23</v>
      </c>
      <c r="E72" s="63">
        <f>SUM(E73:E76)</f>
        <v>3</v>
      </c>
      <c r="F72" s="61">
        <f t="shared" ref="F72:O72" si="13">SUM(F73:F76)</f>
        <v>22</v>
      </c>
      <c r="G72" s="63">
        <f t="shared" si="13"/>
        <v>4</v>
      </c>
      <c r="H72" s="61">
        <f t="shared" si="13"/>
        <v>23</v>
      </c>
      <c r="I72" s="63">
        <f t="shared" si="13"/>
        <v>3</v>
      </c>
      <c r="J72" s="61">
        <f t="shared" si="13"/>
        <v>43</v>
      </c>
      <c r="K72" s="63">
        <f t="shared" si="13"/>
        <v>0</v>
      </c>
      <c r="L72" s="61">
        <f t="shared" si="13"/>
        <v>0</v>
      </c>
      <c r="M72" s="63">
        <f t="shared" si="13"/>
        <v>3</v>
      </c>
      <c r="N72" s="61">
        <f t="shared" si="13"/>
        <v>2</v>
      </c>
      <c r="O72" s="63">
        <f t="shared" si="13"/>
        <v>0</v>
      </c>
    </row>
    <row r="73" spans="2:16" s="73" customFormat="1" ht="12.95" customHeight="1">
      <c r="B73" s="64" t="s">
        <v>43</v>
      </c>
      <c r="C73" s="65">
        <v>0</v>
      </c>
      <c r="D73" s="66">
        <v>7</v>
      </c>
      <c r="E73" s="67">
        <v>0</v>
      </c>
      <c r="F73" s="65">
        <v>7</v>
      </c>
      <c r="G73" s="67">
        <v>0</v>
      </c>
      <c r="H73" s="65">
        <v>7</v>
      </c>
      <c r="I73" s="67">
        <v>0</v>
      </c>
      <c r="J73" s="65">
        <v>11</v>
      </c>
      <c r="K73" s="67">
        <v>0</v>
      </c>
      <c r="L73" s="65">
        <v>0</v>
      </c>
      <c r="M73" s="67">
        <v>0</v>
      </c>
      <c r="N73" s="65">
        <v>0</v>
      </c>
      <c r="O73" s="67">
        <v>0</v>
      </c>
    </row>
    <row r="74" spans="2:16" s="73" customFormat="1" ht="12.95" customHeight="1">
      <c r="B74" s="64" t="s">
        <v>44</v>
      </c>
      <c r="C74" s="65">
        <v>0</v>
      </c>
      <c r="D74" s="66">
        <v>7</v>
      </c>
      <c r="E74" s="67">
        <v>3</v>
      </c>
      <c r="F74" s="65">
        <v>7</v>
      </c>
      <c r="G74" s="67">
        <v>3</v>
      </c>
      <c r="H74" s="65">
        <v>7</v>
      </c>
      <c r="I74" s="67">
        <v>3</v>
      </c>
      <c r="J74" s="65">
        <v>16</v>
      </c>
      <c r="K74" s="67">
        <v>0</v>
      </c>
      <c r="L74" s="65">
        <v>0</v>
      </c>
      <c r="M74" s="67">
        <v>3</v>
      </c>
      <c r="N74" s="65">
        <v>2</v>
      </c>
      <c r="O74" s="67">
        <v>0</v>
      </c>
    </row>
    <row r="75" spans="2:16" s="73" customFormat="1" ht="12.95" customHeight="1">
      <c r="B75" s="64" t="s">
        <v>45</v>
      </c>
      <c r="C75" s="65">
        <v>0</v>
      </c>
      <c r="D75" s="66">
        <v>5</v>
      </c>
      <c r="E75" s="67">
        <v>0</v>
      </c>
      <c r="F75" s="65">
        <v>5</v>
      </c>
      <c r="G75" s="67">
        <v>0</v>
      </c>
      <c r="H75" s="65">
        <v>5</v>
      </c>
      <c r="I75" s="67">
        <v>0</v>
      </c>
      <c r="J75" s="65">
        <v>9</v>
      </c>
      <c r="K75" s="67">
        <v>0</v>
      </c>
      <c r="L75" s="65">
        <v>0</v>
      </c>
      <c r="M75" s="67">
        <v>0</v>
      </c>
      <c r="N75" s="65">
        <v>0</v>
      </c>
      <c r="O75" s="67">
        <v>0</v>
      </c>
    </row>
    <row r="76" spans="2:16" s="73" customFormat="1" ht="12.95" customHeight="1">
      <c r="B76" s="68" t="s">
        <v>46</v>
      </c>
      <c r="C76" s="69">
        <v>0</v>
      </c>
      <c r="D76" s="70">
        <v>4</v>
      </c>
      <c r="E76" s="71">
        <v>0</v>
      </c>
      <c r="F76" s="69">
        <v>3</v>
      </c>
      <c r="G76" s="71">
        <v>1</v>
      </c>
      <c r="H76" s="69">
        <v>4</v>
      </c>
      <c r="I76" s="71">
        <v>0</v>
      </c>
      <c r="J76" s="69">
        <v>7</v>
      </c>
      <c r="K76" s="71">
        <v>0</v>
      </c>
      <c r="L76" s="69">
        <v>0</v>
      </c>
      <c r="M76" s="71">
        <v>0</v>
      </c>
      <c r="N76" s="69">
        <v>0</v>
      </c>
      <c r="O76" s="71">
        <v>0</v>
      </c>
    </row>
    <row r="77" spans="2:16" s="75" customFormat="1" ht="14.1" customHeight="1">
      <c r="B77" s="74" t="s">
        <v>103</v>
      </c>
      <c r="C77" s="61">
        <f>SUM(C78:C81)</f>
        <v>0</v>
      </c>
      <c r="D77" s="62">
        <f>SUM(D78:D81)</f>
        <v>23</v>
      </c>
      <c r="E77" s="63">
        <f>SUM(E78:E81)</f>
        <v>3</v>
      </c>
      <c r="F77" s="61">
        <f t="shared" ref="F77:O77" si="14">SUM(F78:F81)</f>
        <v>22</v>
      </c>
      <c r="G77" s="63">
        <f t="shared" si="14"/>
        <v>4</v>
      </c>
      <c r="H77" s="61">
        <f t="shared" si="14"/>
        <v>23</v>
      </c>
      <c r="I77" s="63">
        <f t="shared" si="14"/>
        <v>3</v>
      </c>
      <c r="J77" s="61">
        <f t="shared" si="14"/>
        <v>40</v>
      </c>
      <c r="K77" s="63">
        <f t="shared" si="14"/>
        <v>0</v>
      </c>
      <c r="L77" s="61">
        <f t="shared" si="14"/>
        <v>0</v>
      </c>
      <c r="M77" s="63">
        <f t="shared" si="14"/>
        <v>3</v>
      </c>
      <c r="N77" s="61">
        <f t="shared" si="14"/>
        <v>2</v>
      </c>
      <c r="O77" s="63">
        <f t="shared" si="14"/>
        <v>1</v>
      </c>
    </row>
    <row r="78" spans="2:16" s="73" customFormat="1" ht="12.95" customHeight="1">
      <c r="B78" s="64" t="s">
        <v>43</v>
      </c>
      <c r="C78" s="65">
        <v>0</v>
      </c>
      <c r="D78" s="66">
        <v>7</v>
      </c>
      <c r="E78" s="67">
        <v>0</v>
      </c>
      <c r="F78" s="65">
        <v>7</v>
      </c>
      <c r="G78" s="67">
        <v>0</v>
      </c>
      <c r="H78" s="65">
        <v>7</v>
      </c>
      <c r="I78" s="67">
        <v>0</v>
      </c>
      <c r="J78" s="65">
        <v>10</v>
      </c>
      <c r="K78" s="67">
        <v>0</v>
      </c>
      <c r="L78" s="65">
        <v>0</v>
      </c>
      <c r="M78" s="67">
        <v>0</v>
      </c>
      <c r="N78" s="65">
        <v>0</v>
      </c>
      <c r="O78" s="67">
        <v>0</v>
      </c>
    </row>
    <row r="79" spans="2:16" s="73" customFormat="1" ht="12.95" customHeight="1">
      <c r="B79" s="64" t="s">
        <v>44</v>
      </c>
      <c r="C79" s="65">
        <v>0</v>
      </c>
      <c r="D79" s="66">
        <v>7</v>
      </c>
      <c r="E79" s="67">
        <v>3</v>
      </c>
      <c r="F79" s="65">
        <v>7</v>
      </c>
      <c r="G79" s="67">
        <v>3</v>
      </c>
      <c r="H79" s="65">
        <v>7</v>
      </c>
      <c r="I79" s="67">
        <v>3</v>
      </c>
      <c r="J79" s="65">
        <v>14</v>
      </c>
      <c r="K79" s="67">
        <v>0</v>
      </c>
      <c r="L79" s="65">
        <v>0</v>
      </c>
      <c r="M79" s="67">
        <v>3</v>
      </c>
      <c r="N79" s="65">
        <v>2</v>
      </c>
      <c r="O79" s="67">
        <v>1</v>
      </c>
    </row>
    <row r="80" spans="2:16" s="73" customFormat="1" ht="12.95" customHeight="1">
      <c r="B80" s="64" t="s">
        <v>45</v>
      </c>
      <c r="C80" s="65">
        <v>0</v>
      </c>
      <c r="D80" s="66">
        <v>5</v>
      </c>
      <c r="E80" s="67">
        <v>0</v>
      </c>
      <c r="F80" s="65">
        <v>5</v>
      </c>
      <c r="G80" s="67">
        <v>0</v>
      </c>
      <c r="H80" s="65">
        <v>5</v>
      </c>
      <c r="I80" s="67">
        <v>0</v>
      </c>
      <c r="J80" s="65">
        <v>10</v>
      </c>
      <c r="K80" s="67">
        <v>0</v>
      </c>
      <c r="L80" s="65">
        <v>0</v>
      </c>
      <c r="M80" s="67">
        <v>0</v>
      </c>
      <c r="N80" s="65">
        <v>0</v>
      </c>
      <c r="O80" s="67">
        <v>0</v>
      </c>
    </row>
    <row r="81" spans="2:15" s="73" customFormat="1" ht="12.95" customHeight="1">
      <c r="B81" s="68" t="s">
        <v>46</v>
      </c>
      <c r="C81" s="69">
        <v>0</v>
      </c>
      <c r="D81" s="70">
        <v>4</v>
      </c>
      <c r="E81" s="71">
        <v>0</v>
      </c>
      <c r="F81" s="69">
        <v>3</v>
      </c>
      <c r="G81" s="71">
        <v>1</v>
      </c>
      <c r="H81" s="69">
        <v>4</v>
      </c>
      <c r="I81" s="71">
        <v>0</v>
      </c>
      <c r="J81" s="69">
        <v>6</v>
      </c>
      <c r="K81" s="71">
        <v>0</v>
      </c>
      <c r="L81" s="69">
        <v>0</v>
      </c>
      <c r="M81" s="71">
        <v>0</v>
      </c>
      <c r="N81" s="69">
        <v>0</v>
      </c>
      <c r="O81" s="71">
        <v>0</v>
      </c>
    </row>
    <row r="82" spans="2:15" s="75" customFormat="1" ht="14.1" customHeight="1">
      <c r="B82" s="74" t="s">
        <v>104</v>
      </c>
      <c r="C82" s="61">
        <f>SUM(C83:C86)</f>
        <v>0</v>
      </c>
      <c r="D82" s="62">
        <f>SUM(D83:D86)</f>
        <v>23</v>
      </c>
      <c r="E82" s="63">
        <f>SUM(E83:E86)</f>
        <v>3</v>
      </c>
      <c r="F82" s="61">
        <f t="shared" ref="F82:O82" si="15">SUM(F83:F86)</f>
        <v>22</v>
      </c>
      <c r="G82" s="63">
        <f t="shared" si="15"/>
        <v>4</v>
      </c>
      <c r="H82" s="61">
        <f t="shared" si="15"/>
        <v>23</v>
      </c>
      <c r="I82" s="63">
        <f t="shared" si="15"/>
        <v>3</v>
      </c>
      <c r="J82" s="61">
        <f t="shared" si="15"/>
        <v>40</v>
      </c>
      <c r="K82" s="63">
        <f t="shared" si="15"/>
        <v>0</v>
      </c>
      <c r="L82" s="61">
        <f t="shared" si="15"/>
        <v>0</v>
      </c>
      <c r="M82" s="63">
        <f t="shared" si="15"/>
        <v>3</v>
      </c>
      <c r="N82" s="61">
        <f t="shared" si="15"/>
        <v>2</v>
      </c>
      <c r="O82" s="63">
        <f t="shared" si="15"/>
        <v>1</v>
      </c>
    </row>
    <row r="83" spans="2:15" s="73" customFormat="1" ht="12.95" customHeight="1">
      <c r="B83" s="64" t="s">
        <v>43</v>
      </c>
      <c r="C83" s="65">
        <v>0</v>
      </c>
      <c r="D83" s="66">
        <v>7</v>
      </c>
      <c r="E83" s="67">
        <v>0</v>
      </c>
      <c r="F83" s="65">
        <v>7</v>
      </c>
      <c r="G83" s="67">
        <v>0</v>
      </c>
      <c r="H83" s="65">
        <v>7</v>
      </c>
      <c r="I83" s="67">
        <v>0</v>
      </c>
      <c r="J83" s="65">
        <v>10</v>
      </c>
      <c r="K83" s="67">
        <v>0</v>
      </c>
      <c r="L83" s="65">
        <v>0</v>
      </c>
      <c r="M83" s="67">
        <v>0</v>
      </c>
      <c r="N83" s="65">
        <v>0</v>
      </c>
      <c r="O83" s="67">
        <v>0</v>
      </c>
    </row>
    <row r="84" spans="2:15" s="73" customFormat="1" ht="12.95" customHeight="1">
      <c r="B84" s="64" t="s">
        <v>44</v>
      </c>
      <c r="C84" s="65">
        <v>0</v>
      </c>
      <c r="D84" s="66">
        <v>7</v>
      </c>
      <c r="E84" s="67">
        <v>3</v>
      </c>
      <c r="F84" s="65">
        <v>7</v>
      </c>
      <c r="G84" s="67">
        <v>3</v>
      </c>
      <c r="H84" s="65">
        <v>7</v>
      </c>
      <c r="I84" s="67">
        <v>3</v>
      </c>
      <c r="J84" s="65">
        <v>14</v>
      </c>
      <c r="K84" s="67">
        <v>0</v>
      </c>
      <c r="L84" s="65">
        <v>0</v>
      </c>
      <c r="M84" s="67">
        <v>3</v>
      </c>
      <c r="N84" s="65">
        <v>2</v>
      </c>
      <c r="O84" s="67">
        <v>1</v>
      </c>
    </row>
    <row r="85" spans="2:15" s="73" customFormat="1" ht="12.95" customHeight="1">
      <c r="B85" s="64" t="s">
        <v>45</v>
      </c>
      <c r="C85" s="65">
        <v>0</v>
      </c>
      <c r="D85" s="66">
        <v>5</v>
      </c>
      <c r="E85" s="67">
        <v>0</v>
      </c>
      <c r="F85" s="65">
        <v>5</v>
      </c>
      <c r="G85" s="67">
        <v>0</v>
      </c>
      <c r="H85" s="65">
        <v>5</v>
      </c>
      <c r="I85" s="67">
        <v>0</v>
      </c>
      <c r="J85" s="65">
        <v>10</v>
      </c>
      <c r="K85" s="67">
        <v>0</v>
      </c>
      <c r="L85" s="65">
        <v>0</v>
      </c>
      <c r="M85" s="67">
        <v>0</v>
      </c>
      <c r="N85" s="65">
        <v>0</v>
      </c>
      <c r="O85" s="67">
        <v>0</v>
      </c>
    </row>
    <row r="86" spans="2:15" s="73" customFormat="1" ht="12.95" customHeight="1">
      <c r="B86" s="68" t="s">
        <v>46</v>
      </c>
      <c r="C86" s="69">
        <v>0</v>
      </c>
      <c r="D86" s="70">
        <v>4</v>
      </c>
      <c r="E86" s="71">
        <v>0</v>
      </c>
      <c r="F86" s="69">
        <v>3</v>
      </c>
      <c r="G86" s="71">
        <v>1</v>
      </c>
      <c r="H86" s="69">
        <v>4</v>
      </c>
      <c r="I86" s="71">
        <v>0</v>
      </c>
      <c r="J86" s="69">
        <v>6</v>
      </c>
      <c r="K86" s="71">
        <v>0</v>
      </c>
      <c r="L86" s="69">
        <v>0</v>
      </c>
      <c r="M86" s="71">
        <v>0</v>
      </c>
      <c r="N86" s="69">
        <v>0</v>
      </c>
      <c r="O86" s="71">
        <v>0</v>
      </c>
    </row>
    <row r="87" spans="2:15" s="75" customFormat="1" ht="14.1" customHeight="1">
      <c r="B87" s="74" t="s">
        <v>105</v>
      </c>
      <c r="C87" s="62">
        <f>SUM(C88:C91)</f>
        <v>0</v>
      </c>
      <c r="D87" s="62">
        <f>SUM(D88:D91)</f>
        <v>23</v>
      </c>
      <c r="E87" s="63">
        <f t="shared" ref="E87:O87" si="16">SUM(E88:E91)</f>
        <v>3</v>
      </c>
      <c r="F87" s="76">
        <f t="shared" si="16"/>
        <v>20</v>
      </c>
      <c r="G87" s="63">
        <f t="shared" si="16"/>
        <v>6</v>
      </c>
      <c r="H87" s="76">
        <f t="shared" si="16"/>
        <v>23</v>
      </c>
      <c r="I87" s="63">
        <f t="shared" si="16"/>
        <v>3</v>
      </c>
      <c r="J87" s="76">
        <f t="shared" si="16"/>
        <v>41</v>
      </c>
      <c r="K87" s="63">
        <f t="shared" si="16"/>
        <v>0</v>
      </c>
      <c r="L87" s="76">
        <f t="shared" si="16"/>
        <v>0</v>
      </c>
      <c r="M87" s="63">
        <f t="shared" si="16"/>
        <v>3</v>
      </c>
      <c r="N87" s="76">
        <f t="shared" si="16"/>
        <v>2</v>
      </c>
      <c r="O87" s="63">
        <f t="shared" si="16"/>
        <v>1</v>
      </c>
    </row>
    <row r="88" spans="2:15" s="73" customFormat="1" ht="12.95" customHeight="1">
      <c r="B88" s="64" t="s">
        <v>43</v>
      </c>
      <c r="C88" s="65">
        <v>0</v>
      </c>
      <c r="D88" s="66">
        <v>7</v>
      </c>
      <c r="E88" s="67">
        <v>0</v>
      </c>
      <c r="F88" s="65">
        <v>7</v>
      </c>
      <c r="G88" s="67">
        <v>0</v>
      </c>
      <c r="H88" s="65">
        <v>7</v>
      </c>
      <c r="I88" s="67">
        <v>0</v>
      </c>
      <c r="J88" s="65">
        <v>11</v>
      </c>
      <c r="K88" s="67">
        <v>0</v>
      </c>
      <c r="L88" s="65">
        <v>0</v>
      </c>
      <c r="M88" s="67">
        <v>0</v>
      </c>
      <c r="N88" s="65">
        <v>0</v>
      </c>
      <c r="O88" s="67">
        <v>0</v>
      </c>
    </row>
    <row r="89" spans="2:15" s="73" customFormat="1" ht="12.95" customHeight="1">
      <c r="B89" s="64" t="s">
        <v>44</v>
      </c>
      <c r="C89" s="65">
        <v>0</v>
      </c>
      <c r="D89" s="66">
        <v>7</v>
      </c>
      <c r="E89" s="67">
        <v>3</v>
      </c>
      <c r="F89" s="65">
        <v>6</v>
      </c>
      <c r="G89" s="67">
        <v>4</v>
      </c>
      <c r="H89" s="65">
        <v>7</v>
      </c>
      <c r="I89" s="67">
        <v>3</v>
      </c>
      <c r="J89" s="65">
        <v>14</v>
      </c>
      <c r="K89" s="67">
        <v>0</v>
      </c>
      <c r="L89" s="65">
        <v>0</v>
      </c>
      <c r="M89" s="67">
        <v>3</v>
      </c>
      <c r="N89" s="65">
        <v>2</v>
      </c>
      <c r="O89" s="67">
        <v>1</v>
      </c>
    </row>
    <row r="90" spans="2:15" s="73" customFormat="1" ht="12.95" customHeight="1">
      <c r="B90" s="64" t="s">
        <v>45</v>
      </c>
      <c r="C90" s="65">
        <v>0</v>
      </c>
      <c r="D90" s="66">
        <v>5</v>
      </c>
      <c r="E90" s="67">
        <v>0</v>
      </c>
      <c r="F90" s="65">
        <v>4</v>
      </c>
      <c r="G90" s="67">
        <v>1</v>
      </c>
      <c r="H90" s="65">
        <v>5</v>
      </c>
      <c r="I90" s="67">
        <v>0</v>
      </c>
      <c r="J90" s="65">
        <v>10</v>
      </c>
      <c r="K90" s="67">
        <v>0</v>
      </c>
      <c r="L90" s="65">
        <v>0</v>
      </c>
      <c r="M90" s="67">
        <v>0</v>
      </c>
      <c r="N90" s="65">
        <v>0</v>
      </c>
      <c r="O90" s="67">
        <v>0</v>
      </c>
    </row>
    <row r="91" spans="2:15" s="73" customFormat="1" ht="12.75" customHeight="1">
      <c r="B91" s="68" t="s">
        <v>46</v>
      </c>
      <c r="C91" s="69">
        <v>0</v>
      </c>
      <c r="D91" s="70">
        <v>4</v>
      </c>
      <c r="E91" s="71">
        <v>0</v>
      </c>
      <c r="F91" s="69">
        <v>3</v>
      </c>
      <c r="G91" s="71">
        <v>1</v>
      </c>
      <c r="H91" s="69">
        <v>4</v>
      </c>
      <c r="I91" s="71">
        <v>0</v>
      </c>
      <c r="J91" s="69">
        <v>6</v>
      </c>
      <c r="K91" s="71">
        <v>0</v>
      </c>
      <c r="L91" s="69">
        <v>0</v>
      </c>
      <c r="M91" s="71">
        <v>0</v>
      </c>
      <c r="N91" s="69">
        <v>0</v>
      </c>
      <c r="O91" s="71">
        <v>0</v>
      </c>
    </row>
    <row r="92" spans="2:15" s="73" customFormat="1" ht="12.75" customHeight="1">
      <c r="B92" s="74" t="s">
        <v>106</v>
      </c>
      <c r="C92" s="62">
        <f>SUM(C93:C96)</f>
        <v>0</v>
      </c>
      <c r="D92" s="62">
        <f>SUM(D93:D96)</f>
        <v>23</v>
      </c>
      <c r="E92" s="63">
        <f t="shared" ref="E92:O92" si="17">SUM(E93:E96)</f>
        <v>3</v>
      </c>
      <c r="F92" s="76">
        <f t="shared" si="17"/>
        <v>20</v>
      </c>
      <c r="G92" s="63">
        <f t="shared" si="17"/>
        <v>6</v>
      </c>
      <c r="H92" s="76">
        <f t="shared" si="17"/>
        <v>23</v>
      </c>
      <c r="I92" s="63">
        <f t="shared" si="17"/>
        <v>3</v>
      </c>
      <c r="J92" s="76">
        <f t="shared" si="17"/>
        <v>42</v>
      </c>
      <c r="K92" s="63">
        <f t="shared" si="17"/>
        <v>0</v>
      </c>
      <c r="L92" s="76">
        <f t="shared" si="17"/>
        <v>0</v>
      </c>
      <c r="M92" s="63">
        <f t="shared" si="17"/>
        <v>3</v>
      </c>
      <c r="N92" s="76">
        <f t="shared" si="17"/>
        <v>2</v>
      </c>
      <c r="O92" s="63">
        <f t="shared" si="17"/>
        <v>1</v>
      </c>
    </row>
    <row r="93" spans="2:15" s="73" customFormat="1" ht="12.75" customHeight="1">
      <c r="B93" s="64" t="s">
        <v>43</v>
      </c>
      <c r="C93" s="65">
        <v>0</v>
      </c>
      <c r="D93" s="66">
        <v>7</v>
      </c>
      <c r="E93" s="67">
        <v>0</v>
      </c>
      <c r="F93" s="65">
        <v>7</v>
      </c>
      <c r="G93" s="67">
        <v>0</v>
      </c>
      <c r="H93" s="65">
        <v>7</v>
      </c>
      <c r="I93" s="67">
        <v>0</v>
      </c>
      <c r="J93" s="65">
        <v>12</v>
      </c>
      <c r="K93" s="67">
        <v>0</v>
      </c>
      <c r="L93" s="65">
        <v>0</v>
      </c>
      <c r="M93" s="67">
        <v>0</v>
      </c>
      <c r="N93" s="65">
        <v>0</v>
      </c>
      <c r="O93" s="67">
        <v>0</v>
      </c>
    </row>
    <row r="94" spans="2:15" s="73" customFormat="1" ht="12.75" customHeight="1">
      <c r="B94" s="64" t="s">
        <v>44</v>
      </c>
      <c r="C94" s="65">
        <v>0</v>
      </c>
      <c r="D94" s="66">
        <v>7</v>
      </c>
      <c r="E94" s="67">
        <v>3</v>
      </c>
      <c r="F94" s="65">
        <v>6</v>
      </c>
      <c r="G94" s="67">
        <v>4</v>
      </c>
      <c r="H94" s="65">
        <v>7</v>
      </c>
      <c r="I94" s="67">
        <v>3</v>
      </c>
      <c r="J94" s="65">
        <v>14</v>
      </c>
      <c r="K94" s="67">
        <v>0</v>
      </c>
      <c r="L94" s="65">
        <v>0</v>
      </c>
      <c r="M94" s="67">
        <v>3</v>
      </c>
      <c r="N94" s="65">
        <v>2</v>
      </c>
      <c r="O94" s="67">
        <v>1</v>
      </c>
    </row>
    <row r="95" spans="2:15" s="73" customFormat="1" ht="12.75" customHeight="1">
      <c r="B95" s="64" t="s">
        <v>45</v>
      </c>
      <c r="C95" s="65">
        <v>0</v>
      </c>
      <c r="D95" s="66">
        <v>5</v>
      </c>
      <c r="E95" s="67">
        <v>0</v>
      </c>
      <c r="F95" s="65">
        <v>4</v>
      </c>
      <c r="G95" s="67">
        <v>1</v>
      </c>
      <c r="H95" s="65">
        <v>5</v>
      </c>
      <c r="I95" s="67">
        <v>0</v>
      </c>
      <c r="J95" s="65">
        <v>10</v>
      </c>
      <c r="K95" s="67">
        <v>0</v>
      </c>
      <c r="L95" s="65">
        <v>0</v>
      </c>
      <c r="M95" s="67">
        <v>0</v>
      </c>
      <c r="N95" s="65">
        <v>0</v>
      </c>
      <c r="O95" s="67">
        <v>0</v>
      </c>
    </row>
    <row r="96" spans="2:15" s="73" customFormat="1" ht="12.75" customHeight="1">
      <c r="B96" s="68" t="s">
        <v>46</v>
      </c>
      <c r="C96" s="69">
        <v>0</v>
      </c>
      <c r="D96" s="70">
        <v>4</v>
      </c>
      <c r="E96" s="71">
        <v>0</v>
      </c>
      <c r="F96" s="69">
        <v>3</v>
      </c>
      <c r="G96" s="71">
        <v>1</v>
      </c>
      <c r="H96" s="69">
        <v>4</v>
      </c>
      <c r="I96" s="71">
        <v>0</v>
      </c>
      <c r="J96" s="69">
        <v>6</v>
      </c>
      <c r="K96" s="71">
        <v>0</v>
      </c>
      <c r="L96" s="69">
        <v>0</v>
      </c>
      <c r="M96" s="71">
        <v>0</v>
      </c>
      <c r="N96" s="69">
        <v>0</v>
      </c>
      <c r="O96" s="71">
        <v>0</v>
      </c>
    </row>
    <row r="97" spans="2:15" s="73" customFormat="1" ht="12.75" customHeight="1">
      <c r="B97" s="74" t="s">
        <v>107</v>
      </c>
      <c r="C97" s="62">
        <f>SUM(C98:C101)</f>
        <v>0</v>
      </c>
      <c r="D97" s="77">
        <f t="shared" ref="D97:O97" si="18">SUM(D98:D101)</f>
        <v>23</v>
      </c>
      <c r="E97" s="78">
        <f t="shared" si="18"/>
        <v>3</v>
      </c>
      <c r="F97" s="76">
        <f t="shared" si="18"/>
        <v>20</v>
      </c>
      <c r="G97" s="63">
        <f t="shared" si="18"/>
        <v>6</v>
      </c>
      <c r="H97" s="76">
        <f t="shared" si="18"/>
        <v>23</v>
      </c>
      <c r="I97" s="63">
        <f t="shared" si="18"/>
        <v>3</v>
      </c>
      <c r="J97" s="76">
        <f t="shared" si="18"/>
        <v>43</v>
      </c>
      <c r="K97" s="63">
        <f t="shared" si="18"/>
        <v>0</v>
      </c>
      <c r="L97" s="76">
        <f t="shared" si="18"/>
        <v>0</v>
      </c>
      <c r="M97" s="63">
        <f t="shared" si="18"/>
        <v>3</v>
      </c>
      <c r="N97" s="76">
        <f t="shared" si="18"/>
        <v>2</v>
      </c>
      <c r="O97" s="63">
        <f t="shared" si="18"/>
        <v>1</v>
      </c>
    </row>
    <row r="98" spans="2:15" s="73" customFormat="1" ht="12.75" customHeight="1">
      <c r="B98" s="64" t="s">
        <v>43</v>
      </c>
      <c r="C98" s="65">
        <v>0</v>
      </c>
      <c r="D98" s="79">
        <v>7</v>
      </c>
      <c r="E98" s="80">
        <v>0</v>
      </c>
      <c r="F98" s="81">
        <v>7</v>
      </c>
      <c r="G98" s="67">
        <v>0</v>
      </c>
      <c r="H98" s="81">
        <v>7</v>
      </c>
      <c r="I98" s="67">
        <v>0</v>
      </c>
      <c r="J98" s="81">
        <v>12</v>
      </c>
      <c r="K98" s="67">
        <v>0</v>
      </c>
      <c r="L98" s="81">
        <v>0</v>
      </c>
      <c r="M98" s="67">
        <v>0</v>
      </c>
      <c r="N98" s="81">
        <v>0</v>
      </c>
      <c r="O98" s="67">
        <v>0</v>
      </c>
    </row>
    <row r="99" spans="2:15" s="73" customFormat="1" ht="12.75" customHeight="1">
      <c r="B99" s="64" t="s">
        <v>44</v>
      </c>
      <c r="C99" s="65">
        <v>0</v>
      </c>
      <c r="D99" s="79">
        <v>7</v>
      </c>
      <c r="E99" s="80">
        <v>3</v>
      </c>
      <c r="F99" s="81">
        <v>6</v>
      </c>
      <c r="G99" s="67">
        <v>4</v>
      </c>
      <c r="H99" s="81">
        <v>7</v>
      </c>
      <c r="I99" s="67">
        <v>3</v>
      </c>
      <c r="J99" s="81">
        <v>14</v>
      </c>
      <c r="K99" s="67">
        <v>0</v>
      </c>
      <c r="L99" s="81">
        <v>0</v>
      </c>
      <c r="M99" s="67">
        <v>3</v>
      </c>
      <c r="N99" s="81">
        <v>2</v>
      </c>
      <c r="O99" s="67">
        <v>1</v>
      </c>
    </row>
    <row r="100" spans="2:15" s="73" customFormat="1" ht="12.75" customHeight="1">
      <c r="B100" s="64" t="s">
        <v>45</v>
      </c>
      <c r="C100" s="65">
        <v>0</v>
      </c>
      <c r="D100" s="79">
        <v>5</v>
      </c>
      <c r="E100" s="80">
        <v>0</v>
      </c>
      <c r="F100" s="81">
        <v>4</v>
      </c>
      <c r="G100" s="67">
        <v>1</v>
      </c>
      <c r="H100" s="81">
        <v>5</v>
      </c>
      <c r="I100" s="67">
        <v>0</v>
      </c>
      <c r="J100" s="81">
        <v>11</v>
      </c>
      <c r="K100" s="67">
        <v>0</v>
      </c>
      <c r="L100" s="81">
        <v>0</v>
      </c>
      <c r="M100" s="67">
        <v>0</v>
      </c>
      <c r="N100" s="81">
        <v>0</v>
      </c>
      <c r="O100" s="67">
        <v>0</v>
      </c>
    </row>
    <row r="101" spans="2:15" s="73" customFormat="1" ht="12.75" customHeight="1">
      <c r="B101" s="68" t="s">
        <v>46</v>
      </c>
      <c r="C101" s="69">
        <v>0</v>
      </c>
      <c r="D101" s="82">
        <v>4</v>
      </c>
      <c r="E101" s="83">
        <v>0</v>
      </c>
      <c r="F101" s="84">
        <v>3</v>
      </c>
      <c r="G101" s="71">
        <v>1</v>
      </c>
      <c r="H101" s="84">
        <v>4</v>
      </c>
      <c r="I101" s="71">
        <v>0</v>
      </c>
      <c r="J101" s="84">
        <v>6</v>
      </c>
      <c r="K101" s="71">
        <v>0</v>
      </c>
      <c r="L101" s="84">
        <v>0</v>
      </c>
      <c r="M101" s="71">
        <v>0</v>
      </c>
      <c r="N101" s="84">
        <v>0</v>
      </c>
      <c r="O101" s="71">
        <v>0</v>
      </c>
    </row>
    <row r="102" spans="2:15" s="73" customFormat="1" ht="12.75" customHeight="1">
      <c r="B102" s="74" t="s">
        <v>108</v>
      </c>
      <c r="C102" s="62">
        <f>SUM(C103:C106)</f>
        <v>0</v>
      </c>
      <c r="D102" s="77">
        <f t="shared" ref="D102:O102" si="19">SUM(D103:D106)</f>
        <v>23</v>
      </c>
      <c r="E102" s="78">
        <f t="shared" si="19"/>
        <v>3</v>
      </c>
      <c r="F102" s="76">
        <f t="shared" si="19"/>
        <v>20</v>
      </c>
      <c r="G102" s="63">
        <f t="shared" si="19"/>
        <v>6</v>
      </c>
      <c r="H102" s="76">
        <f t="shared" si="19"/>
        <v>23</v>
      </c>
      <c r="I102" s="63">
        <f t="shared" si="19"/>
        <v>3</v>
      </c>
      <c r="J102" s="76">
        <f t="shared" si="19"/>
        <v>42</v>
      </c>
      <c r="K102" s="63">
        <f t="shared" si="19"/>
        <v>0</v>
      </c>
      <c r="L102" s="76">
        <f t="shared" si="19"/>
        <v>0</v>
      </c>
      <c r="M102" s="63">
        <f t="shared" si="19"/>
        <v>3</v>
      </c>
      <c r="N102" s="76">
        <f t="shared" si="19"/>
        <v>2</v>
      </c>
      <c r="O102" s="63">
        <f t="shared" si="19"/>
        <v>1</v>
      </c>
    </row>
    <row r="103" spans="2:15" s="73" customFormat="1" ht="12.75" customHeight="1">
      <c r="B103" s="64" t="s">
        <v>43</v>
      </c>
      <c r="C103" s="65">
        <v>0</v>
      </c>
      <c r="D103" s="79">
        <v>7</v>
      </c>
      <c r="E103" s="80">
        <v>0</v>
      </c>
      <c r="F103" s="81">
        <v>7</v>
      </c>
      <c r="G103" s="67">
        <v>0</v>
      </c>
      <c r="H103" s="81">
        <v>7</v>
      </c>
      <c r="I103" s="67">
        <v>0</v>
      </c>
      <c r="J103" s="81">
        <v>12</v>
      </c>
      <c r="K103" s="67">
        <v>0</v>
      </c>
      <c r="L103" s="81">
        <v>0</v>
      </c>
      <c r="M103" s="67">
        <v>0</v>
      </c>
      <c r="N103" s="81">
        <v>0</v>
      </c>
      <c r="O103" s="67">
        <v>0</v>
      </c>
    </row>
    <row r="104" spans="2:15" s="73" customFormat="1" ht="12.75" customHeight="1">
      <c r="B104" s="64" t="s">
        <v>44</v>
      </c>
      <c r="C104" s="65">
        <v>0</v>
      </c>
      <c r="D104" s="79">
        <v>7</v>
      </c>
      <c r="E104" s="80">
        <v>3</v>
      </c>
      <c r="F104" s="81">
        <v>6</v>
      </c>
      <c r="G104" s="67">
        <v>4</v>
      </c>
      <c r="H104" s="81">
        <v>7</v>
      </c>
      <c r="I104" s="67">
        <v>3</v>
      </c>
      <c r="J104" s="81">
        <v>14</v>
      </c>
      <c r="K104" s="67">
        <v>0</v>
      </c>
      <c r="L104" s="81">
        <v>0</v>
      </c>
      <c r="M104" s="67">
        <v>3</v>
      </c>
      <c r="N104" s="81">
        <v>2</v>
      </c>
      <c r="O104" s="67">
        <v>1</v>
      </c>
    </row>
    <row r="105" spans="2:15" s="73" customFormat="1" ht="12.75" customHeight="1">
      <c r="B105" s="64" t="s">
        <v>45</v>
      </c>
      <c r="C105" s="65">
        <v>0</v>
      </c>
      <c r="D105" s="79">
        <v>5</v>
      </c>
      <c r="E105" s="80">
        <v>0</v>
      </c>
      <c r="F105" s="81">
        <v>4</v>
      </c>
      <c r="G105" s="67">
        <v>1</v>
      </c>
      <c r="H105" s="81">
        <v>5</v>
      </c>
      <c r="I105" s="67">
        <v>0</v>
      </c>
      <c r="J105" s="81">
        <v>10</v>
      </c>
      <c r="K105" s="67">
        <v>0</v>
      </c>
      <c r="L105" s="81">
        <v>0</v>
      </c>
      <c r="M105" s="67">
        <v>0</v>
      </c>
      <c r="N105" s="81">
        <v>0</v>
      </c>
      <c r="O105" s="67">
        <v>0</v>
      </c>
    </row>
    <row r="106" spans="2:15" s="73" customFormat="1" ht="12.75" customHeight="1">
      <c r="B106" s="68" t="s">
        <v>46</v>
      </c>
      <c r="C106" s="69">
        <v>0</v>
      </c>
      <c r="D106" s="82">
        <v>4</v>
      </c>
      <c r="E106" s="83">
        <v>0</v>
      </c>
      <c r="F106" s="84">
        <v>3</v>
      </c>
      <c r="G106" s="71">
        <v>1</v>
      </c>
      <c r="H106" s="84">
        <v>4</v>
      </c>
      <c r="I106" s="71">
        <v>0</v>
      </c>
      <c r="J106" s="84">
        <v>6</v>
      </c>
      <c r="K106" s="71">
        <v>0</v>
      </c>
      <c r="L106" s="84">
        <v>0</v>
      </c>
      <c r="M106" s="71">
        <v>0</v>
      </c>
      <c r="N106" s="84">
        <v>0</v>
      </c>
      <c r="O106" s="71">
        <v>0</v>
      </c>
    </row>
    <row r="107" spans="2:15" ht="15" customHeight="1">
      <c r="O107" s="56" t="s">
        <v>109</v>
      </c>
    </row>
    <row r="108" spans="2:15" ht="15" customHeight="1"/>
  </sheetData>
  <mergeCells count="21">
    <mergeCell ref="J5:J6"/>
    <mergeCell ref="B3:B6"/>
    <mergeCell ref="C3:G3"/>
    <mergeCell ref="H3:O3"/>
    <mergeCell ref="C4:E4"/>
    <mergeCell ref="F4:G4"/>
    <mergeCell ref="H4:I4"/>
    <mergeCell ref="J4:K4"/>
    <mergeCell ref="L4:M4"/>
    <mergeCell ref="N4:O4"/>
    <mergeCell ref="C5:D5"/>
    <mergeCell ref="E5:E6"/>
    <mergeCell ref="F5:F6"/>
    <mergeCell ref="G5:G6"/>
    <mergeCell ref="H5:H6"/>
    <mergeCell ref="I5:I6"/>
    <mergeCell ref="K5:K6"/>
    <mergeCell ref="L5:L6"/>
    <mergeCell ref="M5:M6"/>
    <mergeCell ref="N5:N6"/>
    <mergeCell ref="O5:O6"/>
  </mergeCells>
  <phoneticPr fontId="3"/>
  <pageMargins left="0.59055118110236227" right="0.59055118110236227" top="0.78740157480314965" bottom="0.59055118110236227" header="0.39370078740157483" footer="0.39370078740157483"/>
  <pageSetup paperSize="9" scale="95" fitToWidth="0" fitToHeight="0" orientation="portrait" r:id="rId1"/>
  <headerFooter alignWithMargins="0">
    <oddHeader>&amp;R&amp;"ＭＳ Ｐゴシック,標準"&amp;11 11.文化・宗教</oddHeader>
    <oddFooter>&amp;C&amp;"ＭＳ Ｐゴシック,標準"&amp;11-67-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showGridLines="0" zoomScaleNormal="100" zoomScaleSheetLayoutView="100" workbookViewId="0"/>
  </sheetViews>
  <sheetFormatPr defaultColWidth="7.5703125" defaultRowHeight="18.75" customHeight="1"/>
  <cols>
    <col min="1" max="1" width="3.7109375" style="2" customWidth="1"/>
    <col min="2" max="2" width="8.7109375" style="85" customWidth="1"/>
    <col min="3" max="3" width="13.7109375" style="2" customWidth="1"/>
    <col min="4" max="4" width="14.7109375" style="2" customWidth="1"/>
    <col min="5" max="5" width="11.7109375" style="2" customWidth="1"/>
    <col min="6" max="7" width="15.7109375" style="2" customWidth="1"/>
    <col min="8" max="8" width="11" style="2" bestFit="1" customWidth="1"/>
    <col min="9" max="16384" width="7.5703125" style="2"/>
  </cols>
  <sheetData>
    <row r="1" spans="1:8" ht="30" customHeight="1">
      <c r="A1" s="1" t="s">
        <v>110</v>
      </c>
      <c r="B1" s="1"/>
    </row>
    <row r="2" spans="1:8" ht="15.75" customHeight="1">
      <c r="C2" s="4"/>
      <c r="D2" s="5"/>
      <c r="E2" s="5"/>
      <c r="F2" s="5"/>
      <c r="G2" s="5"/>
    </row>
    <row r="3" spans="1:8" s="86" customFormat="1" ht="15" customHeight="1">
      <c r="B3" s="295" t="s">
        <v>111</v>
      </c>
      <c r="C3" s="296"/>
      <c r="D3" s="295" t="s">
        <v>112</v>
      </c>
      <c r="E3" s="332" t="s">
        <v>113</v>
      </c>
      <c r="F3" s="333"/>
      <c r="G3" s="334"/>
      <c r="H3" s="87"/>
    </row>
    <row r="4" spans="1:8" s="86" customFormat="1" ht="12">
      <c r="B4" s="88"/>
      <c r="C4" s="89" t="s">
        <v>114</v>
      </c>
      <c r="D4" s="297"/>
      <c r="E4" s="58" t="s">
        <v>115</v>
      </c>
      <c r="F4" s="59" t="s">
        <v>116</v>
      </c>
      <c r="G4" s="90" t="s">
        <v>117</v>
      </c>
      <c r="H4" s="87"/>
    </row>
    <row r="5" spans="1:8" s="91" customFormat="1" ht="14.25" hidden="1" customHeight="1">
      <c r="B5" s="330" t="s">
        <v>118</v>
      </c>
      <c r="C5" s="331"/>
      <c r="D5" s="92">
        <f>SUM(D6:D9)</f>
        <v>338277</v>
      </c>
      <c r="E5" s="61"/>
      <c r="F5" s="62">
        <f>SUM(F6:F9)</f>
        <v>506775</v>
      </c>
      <c r="G5" s="93">
        <f>SUM(G6:G9)</f>
        <v>5598</v>
      </c>
    </row>
    <row r="6" spans="1:8" s="94" customFormat="1" ht="14.25" hidden="1" customHeight="1">
      <c r="B6" s="95"/>
      <c r="C6" s="96" t="s">
        <v>119</v>
      </c>
      <c r="D6" s="97">
        <v>90232</v>
      </c>
      <c r="E6" s="98">
        <v>286</v>
      </c>
      <c r="F6" s="99">
        <v>117013</v>
      </c>
      <c r="G6" s="100">
        <v>2132</v>
      </c>
      <c r="H6" s="101"/>
    </row>
    <row r="7" spans="1:8" s="94" customFormat="1" ht="14.25" hidden="1" customHeight="1">
      <c r="B7" s="95"/>
      <c r="C7" s="96" t="s">
        <v>120</v>
      </c>
      <c r="D7" s="97">
        <v>102930</v>
      </c>
      <c r="E7" s="98">
        <v>286</v>
      </c>
      <c r="F7" s="99">
        <v>118514</v>
      </c>
      <c r="G7" s="100">
        <v>1175</v>
      </c>
      <c r="H7" s="101"/>
    </row>
    <row r="8" spans="1:8" s="94" customFormat="1" ht="14.25" hidden="1" customHeight="1">
      <c r="B8" s="95"/>
      <c r="C8" s="96" t="s">
        <v>121</v>
      </c>
      <c r="D8" s="97">
        <v>95403</v>
      </c>
      <c r="E8" s="98">
        <v>277</v>
      </c>
      <c r="F8" s="99">
        <v>239557</v>
      </c>
      <c r="G8" s="100">
        <v>553</v>
      </c>
      <c r="H8" s="101"/>
    </row>
    <row r="9" spans="1:8" s="94" customFormat="1" ht="14.25" hidden="1" customHeight="1">
      <c r="B9" s="102"/>
      <c r="C9" s="103" t="s">
        <v>122</v>
      </c>
      <c r="D9" s="104">
        <v>49712</v>
      </c>
      <c r="E9" s="105">
        <v>281</v>
      </c>
      <c r="F9" s="106">
        <v>31691</v>
      </c>
      <c r="G9" s="107">
        <v>1738</v>
      </c>
      <c r="H9" s="101"/>
    </row>
    <row r="10" spans="1:8" s="91" customFormat="1" ht="14.25" hidden="1" customHeight="1">
      <c r="B10" s="330" t="s">
        <v>123</v>
      </c>
      <c r="C10" s="331"/>
      <c r="D10" s="92">
        <f>SUM(D11:D14)</f>
        <v>367653</v>
      </c>
      <c r="E10" s="61"/>
      <c r="F10" s="62">
        <f>SUM(F11:F14)</f>
        <v>536518</v>
      </c>
      <c r="G10" s="93">
        <f>SUM(G11:G14)</f>
        <v>7690</v>
      </c>
    </row>
    <row r="11" spans="1:8" s="94" customFormat="1" ht="14.25" hidden="1" customHeight="1">
      <c r="B11" s="95"/>
      <c r="C11" s="96" t="s">
        <v>119</v>
      </c>
      <c r="D11" s="97">
        <v>106166</v>
      </c>
      <c r="E11" s="98">
        <v>285</v>
      </c>
      <c r="F11" s="99">
        <v>114905</v>
      </c>
      <c r="G11" s="100">
        <v>2237</v>
      </c>
      <c r="H11" s="101"/>
    </row>
    <row r="12" spans="1:8" s="94" customFormat="1" ht="14.25" hidden="1" customHeight="1">
      <c r="B12" s="95"/>
      <c r="C12" s="96" t="s">
        <v>120</v>
      </c>
      <c r="D12" s="97">
        <v>106713</v>
      </c>
      <c r="E12" s="98">
        <v>288</v>
      </c>
      <c r="F12" s="99">
        <v>123004</v>
      </c>
      <c r="G12" s="100">
        <v>472</v>
      </c>
      <c r="H12" s="101"/>
    </row>
    <row r="13" spans="1:8" s="94" customFormat="1" ht="14.25" hidden="1" customHeight="1">
      <c r="B13" s="95"/>
      <c r="C13" s="96" t="s">
        <v>121</v>
      </c>
      <c r="D13" s="97">
        <v>107924</v>
      </c>
      <c r="E13" s="98">
        <v>280</v>
      </c>
      <c r="F13" s="99">
        <v>263311</v>
      </c>
      <c r="G13" s="100">
        <v>3301</v>
      </c>
      <c r="H13" s="101"/>
    </row>
    <row r="14" spans="1:8" s="94" customFormat="1" ht="14.25" hidden="1" customHeight="1">
      <c r="B14" s="102"/>
      <c r="C14" s="103" t="s">
        <v>122</v>
      </c>
      <c r="D14" s="104">
        <v>46850</v>
      </c>
      <c r="E14" s="105">
        <v>283</v>
      </c>
      <c r="F14" s="106">
        <v>35298</v>
      </c>
      <c r="G14" s="107">
        <v>1680</v>
      </c>
      <c r="H14" s="101"/>
    </row>
    <row r="15" spans="1:8" s="91" customFormat="1" ht="14.25" hidden="1" customHeight="1">
      <c r="B15" s="330" t="s">
        <v>124</v>
      </c>
      <c r="C15" s="331"/>
      <c r="D15" s="92">
        <f>SUM(D16:D19)</f>
        <v>388116</v>
      </c>
      <c r="E15" s="61"/>
      <c r="F15" s="62">
        <f>SUM(F16:F19)</f>
        <v>528053</v>
      </c>
      <c r="G15" s="93">
        <f>SUM(G16:G19)</f>
        <v>12932</v>
      </c>
    </row>
    <row r="16" spans="1:8" s="94" customFormat="1" ht="14.25" hidden="1" customHeight="1">
      <c r="B16" s="95"/>
      <c r="C16" s="96" t="s">
        <v>119</v>
      </c>
      <c r="D16" s="97">
        <v>103048</v>
      </c>
      <c r="E16" s="98">
        <v>280</v>
      </c>
      <c r="F16" s="99">
        <v>118159</v>
      </c>
      <c r="G16" s="100">
        <v>833</v>
      </c>
      <c r="H16" s="101"/>
    </row>
    <row r="17" spans="2:8" s="94" customFormat="1" ht="14.25" hidden="1" customHeight="1">
      <c r="B17" s="95"/>
      <c r="C17" s="96" t="s">
        <v>120</v>
      </c>
      <c r="D17" s="97">
        <v>118647</v>
      </c>
      <c r="E17" s="98">
        <v>290</v>
      </c>
      <c r="F17" s="99">
        <v>91661</v>
      </c>
      <c r="G17" s="100">
        <v>1686</v>
      </c>
      <c r="H17" s="101"/>
    </row>
    <row r="18" spans="2:8" s="94" customFormat="1" ht="14.25" hidden="1" customHeight="1">
      <c r="B18" s="95"/>
      <c r="C18" s="96" t="s">
        <v>121</v>
      </c>
      <c r="D18" s="97">
        <v>117079</v>
      </c>
      <c r="E18" s="98">
        <v>278</v>
      </c>
      <c r="F18" s="99">
        <v>278019</v>
      </c>
      <c r="G18" s="100">
        <v>7241</v>
      </c>
      <c r="H18" s="101"/>
    </row>
    <row r="19" spans="2:8" s="94" customFormat="1" ht="14.25" hidden="1" customHeight="1">
      <c r="B19" s="102"/>
      <c r="C19" s="103" t="s">
        <v>122</v>
      </c>
      <c r="D19" s="104">
        <v>49342</v>
      </c>
      <c r="E19" s="105">
        <v>289</v>
      </c>
      <c r="F19" s="106">
        <v>40214</v>
      </c>
      <c r="G19" s="107">
        <v>3172</v>
      </c>
      <c r="H19" s="101"/>
    </row>
    <row r="20" spans="2:8" s="91" customFormat="1" ht="12.75" hidden="1" customHeight="1">
      <c r="B20" s="330" t="s">
        <v>125</v>
      </c>
      <c r="C20" s="331"/>
      <c r="D20" s="92">
        <f>SUM(D21:D24)</f>
        <v>418888</v>
      </c>
      <c r="E20" s="61"/>
      <c r="F20" s="62">
        <f>SUM(F21:F24)</f>
        <v>575465</v>
      </c>
      <c r="G20" s="93">
        <f>SUM(G21:G24)</f>
        <v>11380</v>
      </c>
    </row>
    <row r="21" spans="2:8" s="94" customFormat="1" ht="14.25" hidden="1" customHeight="1">
      <c r="B21" s="95"/>
      <c r="C21" s="96" t="s">
        <v>119</v>
      </c>
      <c r="D21" s="97">
        <v>109601</v>
      </c>
      <c r="E21" s="98">
        <v>282</v>
      </c>
      <c r="F21" s="99">
        <v>116991</v>
      </c>
      <c r="G21" s="100">
        <v>819</v>
      </c>
      <c r="H21" s="101"/>
    </row>
    <row r="22" spans="2:8" s="94" customFormat="1" ht="14.25" hidden="1" customHeight="1">
      <c r="B22" s="95"/>
      <c r="C22" s="96" t="s">
        <v>120</v>
      </c>
      <c r="D22" s="97">
        <v>130371</v>
      </c>
      <c r="E22" s="98">
        <v>285</v>
      </c>
      <c r="F22" s="99">
        <v>138457</v>
      </c>
      <c r="G22" s="100">
        <v>2958</v>
      </c>
      <c r="H22" s="101"/>
    </row>
    <row r="23" spans="2:8" s="94" customFormat="1" ht="14.25" hidden="1" customHeight="1">
      <c r="B23" s="95"/>
      <c r="C23" s="96" t="s">
        <v>121</v>
      </c>
      <c r="D23" s="97">
        <v>128213</v>
      </c>
      <c r="E23" s="98">
        <v>277</v>
      </c>
      <c r="F23" s="99">
        <v>282553</v>
      </c>
      <c r="G23" s="100">
        <v>5520</v>
      </c>
      <c r="H23" s="101"/>
    </row>
    <row r="24" spans="2:8" s="94" customFormat="1" ht="14.25" hidden="1" customHeight="1">
      <c r="B24" s="102"/>
      <c r="C24" s="103" t="s">
        <v>122</v>
      </c>
      <c r="D24" s="104">
        <v>50703</v>
      </c>
      <c r="E24" s="105">
        <v>272</v>
      </c>
      <c r="F24" s="106">
        <v>37464</v>
      </c>
      <c r="G24" s="107">
        <v>2083</v>
      </c>
      <c r="H24" s="101"/>
    </row>
    <row r="25" spans="2:8" s="91" customFormat="1" ht="14.1" hidden="1" customHeight="1">
      <c r="B25" s="330" t="s">
        <v>126</v>
      </c>
      <c r="C25" s="331"/>
      <c r="D25" s="92">
        <f>SUM(D26:D29)</f>
        <v>444710</v>
      </c>
      <c r="E25" s="61"/>
      <c r="F25" s="62">
        <f>SUM(F26:F29)</f>
        <v>592176</v>
      </c>
      <c r="G25" s="93">
        <f>SUM(G26:G29)</f>
        <v>19193</v>
      </c>
    </row>
    <row r="26" spans="2:8" s="94" customFormat="1" ht="14.25" hidden="1" customHeight="1">
      <c r="B26" s="95"/>
      <c r="C26" s="96" t="s">
        <v>119</v>
      </c>
      <c r="D26" s="97">
        <v>114452</v>
      </c>
      <c r="E26" s="98">
        <v>285</v>
      </c>
      <c r="F26" s="99">
        <v>117510</v>
      </c>
      <c r="G26" s="100">
        <v>3379</v>
      </c>
      <c r="H26" s="101"/>
    </row>
    <row r="27" spans="2:8" s="94" customFormat="1" ht="14.25" hidden="1" customHeight="1">
      <c r="B27" s="95"/>
      <c r="C27" s="96" t="s">
        <v>120</v>
      </c>
      <c r="D27" s="97">
        <v>140328</v>
      </c>
      <c r="E27" s="98">
        <v>290</v>
      </c>
      <c r="F27" s="99">
        <v>150854</v>
      </c>
      <c r="G27" s="100">
        <v>2607</v>
      </c>
      <c r="H27" s="101"/>
    </row>
    <row r="28" spans="2:8" s="94" customFormat="1" ht="14.25" hidden="1" customHeight="1">
      <c r="B28" s="95"/>
      <c r="C28" s="96" t="s">
        <v>121</v>
      </c>
      <c r="D28" s="97">
        <v>137891</v>
      </c>
      <c r="E28" s="98">
        <v>277</v>
      </c>
      <c r="F28" s="99">
        <v>286182</v>
      </c>
      <c r="G28" s="100">
        <v>11093</v>
      </c>
      <c r="H28" s="101"/>
    </row>
    <row r="29" spans="2:8" s="94" customFormat="1" ht="14.25" hidden="1" customHeight="1">
      <c r="B29" s="102"/>
      <c r="C29" s="103" t="s">
        <v>122</v>
      </c>
      <c r="D29" s="104">
        <v>52039</v>
      </c>
      <c r="E29" s="105">
        <v>284</v>
      </c>
      <c r="F29" s="106">
        <v>37630</v>
      </c>
      <c r="G29" s="107">
        <v>2114</v>
      </c>
      <c r="H29" s="101"/>
    </row>
    <row r="30" spans="2:8" s="91" customFormat="1" ht="14.1" hidden="1" customHeight="1">
      <c r="B30" s="330" t="s">
        <v>127</v>
      </c>
      <c r="C30" s="331"/>
      <c r="D30" s="108">
        <f>SUM(D31:D34)</f>
        <v>473707</v>
      </c>
      <c r="E30" s="61"/>
      <c r="F30" s="109">
        <f>SUM(F31:F34)</f>
        <v>608333</v>
      </c>
      <c r="G30" s="110">
        <f>SUM(G31:G34)</f>
        <v>20846</v>
      </c>
    </row>
    <row r="31" spans="2:8" s="94" customFormat="1" ht="14.25" hidden="1" customHeight="1">
      <c r="B31" s="111"/>
      <c r="C31" s="96" t="s">
        <v>119</v>
      </c>
      <c r="D31" s="112">
        <v>128115</v>
      </c>
      <c r="E31" s="98">
        <v>292</v>
      </c>
      <c r="F31" s="113">
        <v>123779</v>
      </c>
      <c r="G31" s="114">
        <v>3224</v>
      </c>
      <c r="H31" s="101"/>
    </row>
    <row r="32" spans="2:8" s="94" customFormat="1" ht="14.25" hidden="1" customHeight="1">
      <c r="B32" s="95"/>
      <c r="C32" s="96" t="s">
        <v>120</v>
      </c>
      <c r="D32" s="97">
        <v>145149</v>
      </c>
      <c r="E32" s="98">
        <v>290</v>
      </c>
      <c r="F32" s="99">
        <v>152240</v>
      </c>
      <c r="G32" s="100">
        <v>3313</v>
      </c>
      <c r="H32" s="101"/>
    </row>
    <row r="33" spans="2:8" s="94" customFormat="1" ht="14.25" hidden="1" customHeight="1">
      <c r="B33" s="95"/>
      <c r="C33" s="96" t="s">
        <v>121</v>
      </c>
      <c r="D33" s="97">
        <v>145950</v>
      </c>
      <c r="E33" s="98">
        <v>275</v>
      </c>
      <c r="F33" s="99">
        <v>291503</v>
      </c>
      <c r="G33" s="100">
        <v>12384</v>
      </c>
      <c r="H33" s="101"/>
    </row>
    <row r="34" spans="2:8" s="94" customFormat="1" ht="14.25" hidden="1" customHeight="1">
      <c r="B34" s="102"/>
      <c r="C34" s="103" t="s">
        <v>122</v>
      </c>
      <c r="D34" s="104">
        <v>54493</v>
      </c>
      <c r="E34" s="105">
        <v>284</v>
      </c>
      <c r="F34" s="106">
        <v>40811</v>
      </c>
      <c r="G34" s="107">
        <v>1925</v>
      </c>
      <c r="H34" s="101"/>
    </row>
    <row r="35" spans="2:8" s="91" customFormat="1" ht="14.1" hidden="1" customHeight="1">
      <c r="B35" s="330" t="s">
        <v>128</v>
      </c>
      <c r="C35" s="331"/>
      <c r="D35" s="92">
        <f>SUM(D36:D39)</f>
        <v>493484</v>
      </c>
      <c r="E35" s="61"/>
      <c r="F35" s="62">
        <f>SUM(F36:F39)</f>
        <v>598071</v>
      </c>
      <c r="G35" s="93">
        <f>SUM(G36:G39)</f>
        <v>19640</v>
      </c>
    </row>
    <row r="36" spans="2:8" s="94" customFormat="1" ht="14.25" hidden="1" customHeight="1">
      <c r="B36" s="95"/>
      <c r="C36" s="96" t="s">
        <v>119</v>
      </c>
      <c r="D36" s="97">
        <v>131279</v>
      </c>
      <c r="E36" s="98">
        <v>297</v>
      </c>
      <c r="F36" s="99">
        <v>123790</v>
      </c>
      <c r="G36" s="100">
        <v>1626</v>
      </c>
      <c r="H36" s="101"/>
    </row>
    <row r="37" spans="2:8" s="94" customFormat="1" ht="14.25" hidden="1" customHeight="1">
      <c r="B37" s="95"/>
      <c r="C37" s="96" t="s">
        <v>120</v>
      </c>
      <c r="D37" s="97">
        <v>151936</v>
      </c>
      <c r="E37" s="98">
        <v>290</v>
      </c>
      <c r="F37" s="99">
        <v>139470</v>
      </c>
      <c r="G37" s="100">
        <v>4268</v>
      </c>
      <c r="H37" s="101"/>
    </row>
    <row r="38" spans="2:8" s="94" customFormat="1" ht="14.25" hidden="1" customHeight="1">
      <c r="B38" s="95"/>
      <c r="C38" s="96" t="s">
        <v>121</v>
      </c>
      <c r="D38" s="97">
        <v>152804</v>
      </c>
      <c r="E38" s="98">
        <v>275</v>
      </c>
      <c r="F38" s="99">
        <v>286488</v>
      </c>
      <c r="G38" s="100">
        <v>11834</v>
      </c>
      <c r="H38" s="101"/>
    </row>
    <row r="39" spans="2:8" s="94" customFormat="1" ht="14.25" hidden="1" customHeight="1">
      <c r="B39" s="102"/>
      <c r="C39" s="103" t="s">
        <v>122</v>
      </c>
      <c r="D39" s="104">
        <v>57465</v>
      </c>
      <c r="E39" s="105">
        <v>286</v>
      </c>
      <c r="F39" s="106">
        <v>48323</v>
      </c>
      <c r="G39" s="107">
        <v>1912</v>
      </c>
      <c r="H39" s="101"/>
    </row>
    <row r="40" spans="2:8" s="115" customFormat="1" ht="14.1" hidden="1" customHeight="1">
      <c r="B40" s="328" t="s">
        <v>129</v>
      </c>
      <c r="C40" s="329"/>
      <c r="D40" s="92">
        <f>SUM(D41:D44)</f>
        <v>510627</v>
      </c>
      <c r="E40" s="61"/>
      <c r="F40" s="62">
        <f>SUM(F41:F44)</f>
        <v>629396</v>
      </c>
      <c r="G40" s="93">
        <f>SUM(G41:G44)</f>
        <v>18629</v>
      </c>
    </row>
    <row r="41" spans="2:8" s="94" customFormat="1" ht="14.25" hidden="1" customHeight="1">
      <c r="B41" s="95"/>
      <c r="C41" s="96" t="s">
        <v>119</v>
      </c>
      <c r="D41" s="97">
        <v>133864</v>
      </c>
      <c r="E41" s="98">
        <v>293</v>
      </c>
      <c r="F41" s="99">
        <v>126438</v>
      </c>
      <c r="G41" s="100">
        <v>168</v>
      </c>
      <c r="H41" s="101"/>
    </row>
    <row r="42" spans="2:8" s="94" customFormat="1" ht="14.25" hidden="1" customHeight="1">
      <c r="B42" s="95"/>
      <c r="C42" s="96" t="s">
        <v>120</v>
      </c>
      <c r="D42" s="97">
        <v>159168</v>
      </c>
      <c r="E42" s="98">
        <v>282</v>
      </c>
      <c r="F42" s="99">
        <v>144236</v>
      </c>
      <c r="G42" s="100">
        <v>4038</v>
      </c>
      <c r="H42" s="101"/>
    </row>
    <row r="43" spans="2:8" s="94" customFormat="1" ht="14.25" hidden="1" customHeight="1">
      <c r="B43" s="95"/>
      <c r="C43" s="96" t="s">
        <v>121</v>
      </c>
      <c r="D43" s="97">
        <v>159168</v>
      </c>
      <c r="E43" s="98">
        <v>276</v>
      </c>
      <c r="F43" s="99">
        <v>305750</v>
      </c>
      <c r="G43" s="100">
        <v>12216</v>
      </c>
      <c r="H43" s="101"/>
    </row>
    <row r="44" spans="2:8" s="94" customFormat="1" ht="14.25" hidden="1" customHeight="1">
      <c r="B44" s="102"/>
      <c r="C44" s="103" t="s">
        <v>122</v>
      </c>
      <c r="D44" s="104">
        <v>58427</v>
      </c>
      <c r="E44" s="105">
        <v>285</v>
      </c>
      <c r="F44" s="106">
        <v>52972</v>
      </c>
      <c r="G44" s="107">
        <v>2207</v>
      </c>
      <c r="H44" s="101"/>
    </row>
    <row r="45" spans="2:8" s="115" customFormat="1" ht="14.1" hidden="1" customHeight="1">
      <c r="B45" s="328" t="s">
        <v>130</v>
      </c>
      <c r="C45" s="329"/>
      <c r="D45" s="92">
        <f>SUM(D46:D49)</f>
        <v>520730</v>
      </c>
      <c r="E45" s="61"/>
      <c r="F45" s="62">
        <f>SUM(F46:F49)</f>
        <v>641682</v>
      </c>
      <c r="G45" s="93">
        <f>SUM(G46:G49)</f>
        <v>41054</v>
      </c>
    </row>
    <row r="46" spans="2:8" s="94" customFormat="1" ht="14.1" hidden="1" customHeight="1">
      <c r="B46" s="95"/>
      <c r="C46" s="96" t="s">
        <v>119</v>
      </c>
      <c r="D46" s="97">
        <v>128507</v>
      </c>
      <c r="E46" s="98">
        <v>297</v>
      </c>
      <c r="F46" s="99">
        <v>127906</v>
      </c>
      <c r="G46" s="100">
        <v>19130</v>
      </c>
      <c r="H46" s="101"/>
    </row>
    <row r="47" spans="2:8" s="94" customFormat="1" ht="14.1" hidden="1" customHeight="1">
      <c r="B47" s="95"/>
      <c r="C47" s="96" t="s">
        <v>120</v>
      </c>
      <c r="D47" s="97">
        <v>166764</v>
      </c>
      <c r="E47" s="98">
        <v>289</v>
      </c>
      <c r="F47" s="99">
        <v>160174</v>
      </c>
      <c r="G47" s="100">
        <v>7893</v>
      </c>
      <c r="H47" s="101"/>
    </row>
    <row r="48" spans="2:8" s="94" customFormat="1" ht="14.1" hidden="1" customHeight="1">
      <c r="B48" s="95"/>
      <c r="C48" s="96" t="s">
        <v>121</v>
      </c>
      <c r="D48" s="97">
        <v>164997</v>
      </c>
      <c r="E48" s="98">
        <v>272</v>
      </c>
      <c r="F48" s="99">
        <v>301151</v>
      </c>
      <c r="G48" s="100">
        <v>11943</v>
      </c>
      <c r="H48" s="101"/>
    </row>
    <row r="49" spans="2:8" s="94" customFormat="1" ht="14.1" hidden="1" customHeight="1">
      <c r="B49" s="102"/>
      <c r="C49" s="103" t="s">
        <v>122</v>
      </c>
      <c r="D49" s="104">
        <v>60462</v>
      </c>
      <c r="E49" s="105">
        <v>286</v>
      </c>
      <c r="F49" s="106">
        <v>52451</v>
      </c>
      <c r="G49" s="107">
        <v>2088</v>
      </c>
      <c r="H49" s="101"/>
    </row>
    <row r="50" spans="2:8" s="115" customFormat="1" ht="14.1" hidden="1" customHeight="1">
      <c r="B50" s="328" t="s">
        <v>131</v>
      </c>
      <c r="C50" s="329"/>
      <c r="D50" s="92">
        <f>SUM(D51:D54)</f>
        <v>533598</v>
      </c>
      <c r="E50" s="61"/>
      <c r="F50" s="62">
        <f>SUM(F51:F54)</f>
        <v>686156</v>
      </c>
      <c r="G50" s="93">
        <f>SUM(G51:G54)</f>
        <v>42602</v>
      </c>
    </row>
    <row r="51" spans="2:8" s="94" customFormat="1" ht="14.1" hidden="1" customHeight="1">
      <c r="B51" s="95"/>
      <c r="C51" s="96" t="s">
        <v>132</v>
      </c>
      <c r="D51" s="97">
        <v>130456</v>
      </c>
      <c r="E51" s="98">
        <v>292</v>
      </c>
      <c r="F51" s="99">
        <v>131855</v>
      </c>
      <c r="G51" s="100">
        <v>17045</v>
      </c>
      <c r="H51" s="101"/>
    </row>
    <row r="52" spans="2:8" s="94" customFormat="1" ht="14.1" hidden="1" customHeight="1">
      <c r="B52" s="95"/>
      <c r="C52" s="96" t="s">
        <v>133</v>
      </c>
      <c r="D52" s="97">
        <v>172841</v>
      </c>
      <c r="E52" s="98">
        <v>293</v>
      </c>
      <c r="F52" s="99">
        <v>169580</v>
      </c>
      <c r="G52" s="100">
        <v>7654</v>
      </c>
      <c r="H52" s="101"/>
    </row>
    <row r="53" spans="2:8" s="94" customFormat="1" ht="14.1" hidden="1" customHeight="1">
      <c r="B53" s="95"/>
      <c r="C53" s="96" t="s">
        <v>134</v>
      </c>
      <c r="D53" s="97">
        <v>170625</v>
      </c>
      <c r="E53" s="98">
        <v>284</v>
      </c>
      <c r="F53" s="99">
        <v>315234</v>
      </c>
      <c r="G53" s="100">
        <v>15619</v>
      </c>
      <c r="H53" s="101"/>
    </row>
    <row r="54" spans="2:8" s="94" customFormat="1" ht="14.1" hidden="1" customHeight="1">
      <c r="B54" s="102"/>
      <c r="C54" s="103" t="s">
        <v>135</v>
      </c>
      <c r="D54" s="104">
        <v>59676</v>
      </c>
      <c r="E54" s="105">
        <v>282</v>
      </c>
      <c r="F54" s="106">
        <v>69487</v>
      </c>
      <c r="G54" s="107">
        <v>2284</v>
      </c>
      <c r="H54" s="101"/>
    </row>
    <row r="55" spans="2:8" s="115" customFormat="1" ht="14.1" customHeight="1">
      <c r="B55" s="328" t="s">
        <v>136</v>
      </c>
      <c r="C55" s="329"/>
      <c r="D55" s="92">
        <f>SUM(D56:D59)</f>
        <v>550714</v>
      </c>
      <c r="E55" s="61"/>
      <c r="F55" s="62">
        <f>SUM(F56:F59)</f>
        <v>672661</v>
      </c>
      <c r="G55" s="93">
        <f>SUM(G56:G59)</f>
        <v>44388</v>
      </c>
    </row>
    <row r="56" spans="2:8" s="94" customFormat="1" ht="14.1" customHeight="1">
      <c r="B56" s="95"/>
      <c r="C56" s="96" t="s">
        <v>132</v>
      </c>
      <c r="D56" s="97">
        <v>135084</v>
      </c>
      <c r="E56" s="98">
        <v>296</v>
      </c>
      <c r="F56" s="99">
        <v>126289</v>
      </c>
      <c r="G56" s="100">
        <v>11769</v>
      </c>
      <c r="H56" s="101"/>
    </row>
    <row r="57" spans="2:8" s="94" customFormat="1" ht="14.1" customHeight="1">
      <c r="B57" s="95"/>
      <c r="C57" s="96" t="s">
        <v>133</v>
      </c>
      <c r="D57" s="97">
        <v>178717</v>
      </c>
      <c r="E57" s="98">
        <v>292</v>
      </c>
      <c r="F57" s="99">
        <v>168844</v>
      </c>
      <c r="G57" s="100">
        <v>11943</v>
      </c>
      <c r="H57" s="101"/>
    </row>
    <row r="58" spans="2:8" s="94" customFormat="1" ht="14.1" customHeight="1">
      <c r="B58" s="95"/>
      <c r="C58" s="96" t="s">
        <v>134</v>
      </c>
      <c r="D58" s="97">
        <v>176664</v>
      </c>
      <c r="E58" s="98">
        <v>293</v>
      </c>
      <c r="F58" s="99">
        <v>298079</v>
      </c>
      <c r="G58" s="100">
        <v>18632</v>
      </c>
      <c r="H58" s="101"/>
    </row>
    <row r="59" spans="2:8" s="94" customFormat="1" ht="14.1" customHeight="1">
      <c r="B59" s="102"/>
      <c r="C59" s="103" t="s">
        <v>135</v>
      </c>
      <c r="D59" s="104">
        <v>60249</v>
      </c>
      <c r="E59" s="105">
        <v>294</v>
      </c>
      <c r="F59" s="106">
        <v>79449</v>
      </c>
      <c r="G59" s="107">
        <v>2044</v>
      </c>
      <c r="H59" s="101"/>
    </row>
    <row r="60" spans="2:8" s="115" customFormat="1" ht="14.1" customHeight="1">
      <c r="B60" s="328" t="s">
        <v>137</v>
      </c>
      <c r="C60" s="329"/>
      <c r="D60" s="92">
        <f>SUM(D61:D64)</f>
        <v>566358</v>
      </c>
      <c r="E60" s="61"/>
      <c r="F60" s="62">
        <f>SUM(F61:F64)</f>
        <v>714698</v>
      </c>
      <c r="G60" s="93">
        <f>SUM(G61:G64)</f>
        <v>39381</v>
      </c>
    </row>
    <row r="61" spans="2:8" s="94" customFormat="1" ht="14.1" customHeight="1">
      <c r="B61" s="95"/>
      <c r="C61" s="96" t="s">
        <v>132</v>
      </c>
      <c r="D61" s="97">
        <v>139876</v>
      </c>
      <c r="E61" s="98">
        <v>292</v>
      </c>
      <c r="F61" s="99">
        <v>139304</v>
      </c>
      <c r="G61" s="100">
        <v>10521</v>
      </c>
      <c r="H61" s="101"/>
    </row>
    <row r="62" spans="2:8" s="94" customFormat="1" ht="14.1" customHeight="1">
      <c r="B62" s="95"/>
      <c r="C62" s="96" t="s">
        <v>133</v>
      </c>
      <c r="D62" s="97">
        <v>183428</v>
      </c>
      <c r="E62" s="98">
        <v>292</v>
      </c>
      <c r="F62" s="99">
        <v>166440</v>
      </c>
      <c r="G62" s="100">
        <v>14044</v>
      </c>
      <c r="H62" s="101"/>
    </row>
    <row r="63" spans="2:8" s="94" customFormat="1" ht="14.1" customHeight="1">
      <c r="B63" s="95"/>
      <c r="C63" s="96" t="s">
        <v>134</v>
      </c>
      <c r="D63" s="97">
        <v>182168</v>
      </c>
      <c r="E63" s="98">
        <v>292</v>
      </c>
      <c r="F63" s="99">
        <v>317664</v>
      </c>
      <c r="G63" s="100">
        <v>11376</v>
      </c>
      <c r="H63" s="101"/>
    </row>
    <row r="64" spans="2:8" s="94" customFormat="1" ht="14.1" customHeight="1">
      <c r="B64" s="102"/>
      <c r="C64" s="103" t="s">
        <v>135</v>
      </c>
      <c r="D64" s="104">
        <v>60886</v>
      </c>
      <c r="E64" s="105">
        <v>293</v>
      </c>
      <c r="F64" s="106">
        <v>91290</v>
      </c>
      <c r="G64" s="107">
        <v>3440</v>
      </c>
      <c r="H64" s="101"/>
    </row>
    <row r="65" spans="2:8" s="115" customFormat="1" ht="14.1" customHeight="1">
      <c r="B65" s="328" t="s">
        <v>138</v>
      </c>
      <c r="C65" s="329"/>
      <c r="D65" s="92">
        <f>SUM(D66:D69)</f>
        <v>577559</v>
      </c>
      <c r="E65" s="61"/>
      <c r="F65" s="62">
        <f>SUM(F66:F69)</f>
        <v>765647</v>
      </c>
      <c r="G65" s="93">
        <f>SUM(G66:G69)</f>
        <v>42196</v>
      </c>
    </row>
    <row r="66" spans="2:8" s="94" customFormat="1" ht="14.1" customHeight="1">
      <c r="B66" s="95"/>
      <c r="C66" s="96" t="s">
        <v>132</v>
      </c>
      <c r="D66" s="97">
        <v>142280</v>
      </c>
      <c r="E66" s="98">
        <v>292</v>
      </c>
      <c r="F66" s="99">
        <v>162577</v>
      </c>
      <c r="G66" s="100">
        <v>10986</v>
      </c>
      <c r="H66" s="101"/>
    </row>
    <row r="67" spans="2:8" s="94" customFormat="1" ht="14.1" customHeight="1">
      <c r="B67" s="95"/>
      <c r="C67" s="96" t="s">
        <v>133</v>
      </c>
      <c r="D67" s="97">
        <v>187647</v>
      </c>
      <c r="E67" s="98">
        <v>295</v>
      </c>
      <c r="F67" s="99">
        <v>185952</v>
      </c>
      <c r="G67" s="100">
        <v>15633</v>
      </c>
      <c r="H67" s="101"/>
    </row>
    <row r="68" spans="2:8" s="94" customFormat="1" ht="14.1" customHeight="1">
      <c r="B68" s="95"/>
      <c r="C68" s="96" t="s">
        <v>134</v>
      </c>
      <c r="D68" s="97">
        <v>184391</v>
      </c>
      <c r="E68" s="98">
        <v>293</v>
      </c>
      <c r="F68" s="99">
        <v>315823</v>
      </c>
      <c r="G68" s="100">
        <v>11642</v>
      </c>
      <c r="H68" s="101"/>
    </row>
    <row r="69" spans="2:8" s="94" customFormat="1" ht="14.1" customHeight="1">
      <c r="B69" s="102"/>
      <c r="C69" s="103" t="s">
        <v>135</v>
      </c>
      <c r="D69" s="104">
        <v>63241</v>
      </c>
      <c r="E69" s="105">
        <v>293</v>
      </c>
      <c r="F69" s="106">
        <v>101295</v>
      </c>
      <c r="G69" s="107">
        <v>3935</v>
      </c>
      <c r="H69" s="101"/>
    </row>
    <row r="70" spans="2:8" s="115" customFormat="1" ht="14.1" customHeight="1">
      <c r="B70" s="328" t="s">
        <v>139</v>
      </c>
      <c r="C70" s="329"/>
      <c r="D70" s="92">
        <f>SUM(D71:D74)</f>
        <v>576029</v>
      </c>
      <c r="E70" s="61"/>
      <c r="F70" s="62">
        <f>SUM(F71:F74)</f>
        <v>767546</v>
      </c>
      <c r="G70" s="93">
        <f>SUM(G71:G74)</f>
        <v>38660</v>
      </c>
    </row>
    <row r="71" spans="2:8" s="94" customFormat="1" ht="14.1" customHeight="1">
      <c r="B71" s="95"/>
      <c r="C71" s="96" t="s">
        <v>132</v>
      </c>
      <c r="D71" s="97">
        <v>143555</v>
      </c>
      <c r="E71" s="98">
        <v>281</v>
      </c>
      <c r="F71" s="99">
        <v>173317</v>
      </c>
      <c r="G71" s="100">
        <v>12599</v>
      </c>
      <c r="H71" s="101"/>
    </row>
    <row r="72" spans="2:8" s="94" customFormat="1" ht="14.1" customHeight="1">
      <c r="B72" s="95"/>
      <c r="C72" s="96" t="s">
        <v>133</v>
      </c>
      <c r="D72" s="98">
        <v>179108</v>
      </c>
      <c r="E72" s="98">
        <v>281</v>
      </c>
      <c r="F72" s="99">
        <v>178595</v>
      </c>
      <c r="G72" s="100">
        <v>10248</v>
      </c>
      <c r="H72" s="101"/>
    </row>
    <row r="73" spans="2:8" s="94" customFormat="1" ht="14.1" customHeight="1">
      <c r="B73" s="95"/>
      <c r="C73" s="96" t="s">
        <v>134</v>
      </c>
      <c r="D73" s="99">
        <v>188200</v>
      </c>
      <c r="E73" s="98">
        <v>279</v>
      </c>
      <c r="F73" s="99">
        <v>304974</v>
      </c>
      <c r="G73" s="100">
        <v>11991</v>
      </c>
      <c r="H73" s="101"/>
    </row>
    <row r="74" spans="2:8" s="94" customFormat="1" ht="14.1" customHeight="1">
      <c r="B74" s="102"/>
      <c r="C74" s="103" t="s">
        <v>135</v>
      </c>
      <c r="D74" s="104">
        <v>65166</v>
      </c>
      <c r="E74" s="105">
        <v>283</v>
      </c>
      <c r="F74" s="106">
        <v>110660</v>
      </c>
      <c r="G74" s="107">
        <v>3822</v>
      </c>
      <c r="H74" s="101"/>
    </row>
    <row r="75" spans="2:8" s="115" customFormat="1" ht="14.1" customHeight="1">
      <c r="B75" s="328" t="s">
        <v>140</v>
      </c>
      <c r="C75" s="329"/>
      <c r="D75" s="92">
        <f>SUM(D76:D79)</f>
        <v>581175</v>
      </c>
      <c r="E75" s="61"/>
      <c r="F75" s="62">
        <f>SUM(F76:F79)</f>
        <v>809511</v>
      </c>
      <c r="G75" s="93">
        <f>SUM(G76:G79)</f>
        <v>38931</v>
      </c>
    </row>
    <row r="76" spans="2:8" s="94" customFormat="1" ht="14.1" customHeight="1">
      <c r="B76" s="95"/>
      <c r="C76" s="96" t="s">
        <v>132</v>
      </c>
      <c r="D76" s="97">
        <v>146899</v>
      </c>
      <c r="E76" s="98">
        <v>294</v>
      </c>
      <c r="F76" s="99">
        <v>186464</v>
      </c>
      <c r="G76" s="100">
        <v>9204</v>
      </c>
      <c r="H76" s="101"/>
    </row>
    <row r="77" spans="2:8" s="94" customFormat="1" ht="14.1" customHeight="1">
      <c r="B77" s="95"/>
      <c r="C77" s="96" t="s">
        <v>133</v>
      </c>
      <c r="D77" s="98">
        <v>175212</v>
      </c>
      <c r="E77" s="98">
        <v>271</v>
      </c>
      <c r="F77" s="99">
        <v>180064</v>
      </c>
      <c r="G77" s="100">
        <v>13166</v>
      </c>
      <c r="H77" s="101"/>
    </row>
    <row r="78" spans="2:8" s="94" customFormat="1" ht="14.1" customHeight="1">
      <c r="B78" s="95"/>
      <c r="C78" s="96" t="s">
        <v>134</v>
      </c>
      <c r="D78" s="99">
        <v>189731</v>
      </c>
      <c r="E78" s="98">
        <v>293</v>
      </c>
      <c r="F78" s="99">
        <v>313266</v>
      </c>
      <c r="G78" s="100">
        <v>11833</v>
      </c>
      <c r="H78" s="101"/>
    </row>
    <row r="79" spans="2:8" s="94" customFormat="1" ht="14.1" customHeight="1">
      <c r="B79" s="102"/>
      <c r="C79" s="103" t="s">
        <v>135</v>
      </c>
      <c r="D79" s="104">
        <v>69333</v>
      </c>
      <c r="E79" s="105">
        <v>294</v>
      </c>
      <c r="F79" s="106">
        <v>129717</v>
      </c>
      <c r="G79" s="107">
        <v>4728</v>
      </c>
      <c r="H79" s="101"/>
    </row>
    <row r="80" spans="2:8" s="115" customFormat="1" ht="14.1" customHeight="1">
      <c r="B80" s="328" t="s">
        <v>141</v>
      </c>
      <c r="C80" s="329"/>
      <c r="D80" s="92">
        <f>SUM(D81:D84)</f>
        <v>579817</v>
      </c>
      <c r="E80" s="61"/>
      <c r="F80" s="62">
        <f>SUM(F81:F84)</f>
        <v>792134</v>
      </c>
      <c r="G80" s="63">
        <f>SUM(G81:G84)</f>
        <v>35120</v>
      </c>
    </row>
    <row r="81" spans="2:8" s="94" customFormat="1" ht="14.1" customHeight="1">
      <c r="B81" s="95"/>
      <c r="C81" s="96" t="s">
        <v>132</v>
      </c>
      <c r="D81" s="97">
        <v>139821</v>
      </c>
      <c r="E81" s="98">
        <v>292</v>
      </c>
      <c r="F81" s="99">
        <v>188792</v>
      </c>
      <c r="G81" s="100">
        <v>10342</v>
      </c>
      <c r="H81" s="101"/>
    </row>
    <row r="82" spans="2:8" s="94" customFormat="1" ht="14.1" customHeight="1">
      <c r="B82" s="95"/>
      <c r="C82" s="96" t="s">
        <v>133</v>
      </c>
      <c r="D82" s="98">
        <v>176535</v>
      </c>
      <c r="E82" s="98">
        <v>291</v>
      </c>
      <c r="F82" s="99">
        <v>192758</v>
      </c>
      <c r="G82" s="100">
        <v>9980</v>
      </c>
      <c r="H82" s="101"/>
    </row>
    <row r="83" spans="2:8" s="94" customFormat="1" ht="14.1" customHeight="1">
      <c r="B83" s="95"/>
      <c r="C83" s="96" t="s">
        <v>134</v>
      </c>
      <c r="D83" s="99">
        <v>190727</v>
      </c>
      <c r="E83" s="98">
        <v>292</v>
      </c>
      <c r="F83" s="99">
        <v>304159</v>
      </c>
      <c r="G83" s="100">
        <v>11444</v>
      </c>
      <c r="H83" s="101"/>
    </row>
    <row r="84" spans="2:8" s="94" customFormat="1" ht="14.1" customHeight="1">
      <c r="B84" s="102"/>
      <c r="C84" s="103" t="s">
        <v>135</v>
      </c>
      <c r="D84" s="104">
        <v>72734</v>
      </c>
      <c r="E84" s="105">
        <v>220</v>
      </c>
      <c r="F84" s="106">
        <v>106425</v>
      </c>
      <c r="G84" s="107">
        <v>3354</v>
      </c>
      <c r="H84" s="101"/>
    </row>
    <row r="85" spans="2:8" s="115" customFormat="1" ht="14.1" customHeight="1">
      <c r="B85" s="328" t="s">
        <v>142</v>
      </c>
      <c r="C85" s="329"/>
      <c r="D85" s="92">
        <f>SUM(D86:D89)</f>
        <v>588485</v>
      </c>
      <c r="E85" s="61"/>
      <c r="F85" s="62">
        <f>SUM(F86:F89)</f>
        <v>836636</v>
      </c>
      <c r="G85" s="63">
        <f>SUM(G86:G89)</f>
        <v>40873</v>
      </c>
    </row>
    <row r="86" spans="2:8" s="94" customFormat="1" ht="14.1" customHeight="1">
      <c r="B86" s="95"/>
      <c r="C86" s="96" t="s">
        <v>132</v>
      </c>
      <c r="D86" s="97">
        <v>143983</v>
      </c>
      <c r="E86" s="98">
        <v>291</v>
      </c>
      <c r="F86" s="99">
        <v>181919</v>
      </c>
      <c r="G86" s="100">
        <v>9541</v>
      </c>
      <c r="H86" s="101"/>
    </row>
    <row r="87" spans="2:8" s="94" customFormat="1" ht="14.1" customHeight="1">
      <c r="B87" s="95"/>
      <c r="C87" s="96" t="s">
        <v>133</v>
      </c>
      <c r="D87" s="98">
        <v>175049</v>
      </c>
      <c r="E87" s="98">
        <v>290</v>
      </c>
      <c r="F87" s="99">
        <v>179411</v>
      </c>
      <c r="G87" s="100">
        <v>12636</v>
      </c>
      <c r="H87" s="101"/>
    </row>
    <row r="88" spans="2:8" s="94" customFormat="1" ht="14.1" customHeight="1">
      <c r="B88" s="95"/>
      <c r="C88" s="96" t="s">
        <v>134</v>
      </c>
      <c r="D88" s="99">
        <v>191961</v>
      </c>
      <c r="E88" s="98">
        <v>291</v>
      </c>
      <c r="F88" s="99">
        <v>298431</v>
      </c>
      <c r="G88" s="100">
        <v>14362</v>
      </c>
      <c r="H88" s="101"/>
    </row>
    <row r="89" spans="2:8" s="94" customFormat="1" ht="14.1" customHeight="1">
      <c r="B89" s="102"/>
      <c r="C89" s="103" t="s">
        <v>135</v>
      </c>
      <c r="D89" s="104">
        <v>77492</v>
      </c>
      <c r="E89" s="105">
        <v>271</v>
      </c>
      <c r="F89" s="106">
        <v>176875</v>
      </c>
      <c r="G89" s="107">
        <v>4334</v>
      </c>
      <c r="H89" s="101"/>
    </row>
    <row r="90" spans="2:8" s="94" customFormat="1" ht="14.1" customHeight="1">
      <c r="B90" s="328" t="s">
        <v>143</v>
      </c>
      <c r="C90" s="329"/>
      <c r="D90" s="92">
        <f>SUM(D91:D94)</f>
        <v>600161</v>
      </c>
      <c r="E90" s="61"/>
      <c r="F90" s="62">
        <f>SUM(F91:F94)</f>
        <v>830568</v>
      </c>
      <c r="G90" s="63">
        <f>SUM(G91:G94)</f>
        <v>38357</v>
      </c>
      <c r="H90" s="101"/>
    </row>
    <row r="91" spans="2:8" s="94" customFormat="1" ht="14.1" customHeight="1">
      <c r="B91" s="95"/>
      <c r="C91" s="96" t="s">
        <v>132</v>
      </c>
      <c r="D91" s="97">
        <v>146921</v>
      </c>
      <c r="E91" s="98">
        <v>292</v>
      </c>
      <c r="F91" s="99">
        <v>176830</v>
      </c>
      <c r="G91" s="100">
        <v>8762</v>
      </c>
      <c r="H91" s="101"/>
    </row>
    <row r="92" spans="2:8" s="94" customFormat="1" ht="14.1" customHeight="1">
      <c r="B92" s="95"/>
      <c r="C92" s="96" t="s">
        <v>133</v>
      </c>
      <c r="D92" s="98">
        <v>177181</v>
      </c>
      <c r="E92" s="98">
        <v>291</v>
      </c>
      <c r="F92" s="99">
        <v>174875</v>
      </c>
      <c r="G92" s="100">
        <v>13871</v>
      </c>
      <c r="H92" s="101"/>
    </row>
    <row r="93" spans="2:8" s="94" customFormat="1" ht="14.1" customHeight="1">
      <c r="B93" s="95"/>
      <c r="C93" s="96" t="s">
        <v>134</v>
      </c>
      <c r="D93" s="99">
        <v>194541</v>
      </c>
      <c r="E93" s="98">
        <v>292</v>
      </c>
      <c r="F93" s="99">
        <v>288540</v>
      </c>
      <c r="G93" s="100">
        <v>11405</v>
      </c>
      <c r="H93" s="101"/>
    </row>
    <row r="94" spans="2:8" s="94" customFormat="1" ht="14.1" customHeight="1">
      <c r="B94" s="102"/>
      <c r="C94" s="103" t="s">
        <v>135</v>
      </c>
      <c r="D94" s="104">
        <v>81518</v>
      </c>
      <c r="E94" s="105">
        <v>293</v>
      </c>
      <c r="F94" s="106">
        <v>190323</v>
      </c>
      <c r="G94" s="107">
        <v>4319</v>
      </c>
      <c r="H94" s="101"/>
    </row>
    <row r="95" spans="2:8" s="94" customFormat="1" ht="13.5" customHeight="1">
      <c r="B95" s="328" t="s">
        <v>144</v>
      </c>
      <c r="C95" s="329"/>
      <c r="D95" s="92">
        <f>SUM(D96:D99)</f>
        <v>610094</v>
      </c>
      <c r="E95" s="116"/>
      <c r="F95" s="62">
        <f>SUM(F96:F99)</f>
        <v>839430</v>
      </c>
      <c r="G95" s="63">
        <f>SUM(G96:G99)</f>
        <v>36631</v>
      </c>
      <c r="H95" s="101"/>
    </row>
    <row r="96" spans="2:8" s="94" customFormat="1" ht="14.1" customHeight="1">
      <c r="B96" s="95"/>
      <c r="C96" s="96" t="s">
        <v>132</v>
      </c>
      <c r="D96" s="97">
        <v>148195</v>
      </c>
      <c r="E96" s="98">
        <v>292</v>
      </c>
      <c r="F96" s="99">
        <v>180089</v>
      </c>
      <c r="G96" s="100">
        <v>8829</v>
      </c>
      <c r="H96" s="101"/>
    </row>
    <row r="97" spans="2:8" s="94" customFormat="1" ht="14.1" customHeight="1">
      <c r="B97" s="95"/>
      <c r="C97" s="96" t="s">
        <v>133</v>
      </c>
      <c r="D97" s="98">
        <v>179452</v>
      </c>
      <c r="E97" s="98">
        <v>292</v>
      </c>
      <c r="F97" s="99">
        <v>169467</v>
      </c>
      <c r="G97" s="100">
        <v>10901</v>
      </c>
      <c r="H97" s="101"/>
    </row>
    <row r="98" spans="2:8" s="94" customFormat="1" ht="14.1" customHeight="1">
      <c r="B98" s="95"/>
      <c r="C98" s="96" t="s">
        <v>134</v>
      </c>
      <c r="D98" s="99">
        <v>197954</v>
      </c>
      <c r="E98" s="98">
        <v>293</v>
      </c>
      <c r="F98" s="99">
        <v>295641</v>
      </c>
      <c r="G98" s="100">
        <v>11021</v>
      </c>
      <c r="H98" s="101"/>
    </row>
    <row r="99" spans="2:8" s="94" customFormat="1" ht="14.1" customHeight="1">
      <c r="B99" s="102"/>
      <c r="C99" s="103" t="s">
        <v>135</v>
      </c>
      <c r="D99" s="104">
        <v>84493</v>
      </c>
      <c r="E99" s="105">
        <v>294</v>
      </c>
      <c r="F99" s="106">
        <v>194233</v>
      </c>
      <c r="G99" s="107">
        <v>5880</v>
      </c>
      <c r="H99" s="101"/>
    </row>
    <row r="100" spans="2:8" s="94" customFormat="1" ht="13.5" customHeight="1">
      <c r="B100" s="328" t="s">
        <v>145</v>
      </c>
      <c r="C100" s="329"/>
      <c r="D100" s="92">
        <f>SUM(D101:D104)</f>
        <v>621251</v>
      </c>
      <c r="E100" s="116"/>
      <c r="F100" s="62">
        <f>SUM(F101:F104)</f>
        <v>835966</v>
      </c>
      <c r="G100" s="63">
        <f>SUM(G101:G104)</f>
        <v>38492</v>
      </c>
      <c r="H100" s="101"/>
    </row>
    <row r="101" spans="2:8" s="94" customFormat="1" ht="14.1" customHeight="1">
      <c r="B101" s="95"/>
      <c r="C101" s="96" t="s">
        <v>132</v>
      </c>
      <c r="D101" s="97">
        <v>150177</v>
      </c>
      <c r="E101" s="98">
        <v>291</v>
      </c>
      <c r="F101" s="99">
        <v>169375</v>
      </c>
      <c r="G101" s="100">
        <v>8248</v>
      </c>
      <c r="H101" s="101"/>
    </row>
    <row r="102" spans="2:8" s="94" customFormat="1" ht="14.1" customHeight="1">
      <c r="B102" s="95"/>
      <c r="C102" s="96" t="s">
        <v>133</v>
      </c>
      <c r="D102" s="98">
        <v>181461</v>
      </c>
      <c r="E102" s="98">
        <v>292</v>
      </c>
      <c r="F102" s="99">
        <v>171797</v>
      </c>
      <c r="G102" s="100">
        <v>13189</v>
      </c>
      <c r="H102" s="101"/>
    </row>
    <row r="103" spans="2:8" s="94" customFormat="1" ht="14.1" customHeight="1">
      <c r="B103" s="95"/>
      <c r="C103" s="96" t="s">
        <v>134</v>
      </c>
      <c r="D103" s="99">
        <v>200261</v>
      </c>
      <c r="E103" s="98">
        <v>292</v>
      </c>
      <c r="F103" s="99">
        <v>301064</v>
      </c>
      <c r="G103" s="100">
        <v>11395</v>
      </c>
      <c r="H103" s="101"/>
    </row>
    <row r="104" spans="2:8" s="94" customFormat="1" ht="14.1" customHeight="1">
      <c r="B104" s="102"/>
      <c r="C104" s="103" t="s">
        <v>135</v>
      </c>
      <c r="D104" s="104">
        <v>89352</v>
      </c>
      <c r="E104" s="105">
        <v>293</v>
      </c>
      <c r="F104" s="106">
        <v>193730</v>
      </c>
      <c r="G104" s="107">
        <v>5660</v>
      </c>
      <c r="H104" s="101"/>
    </row>
    <row r="105" spans="2:8" ht="15" customHeight="1">
      <c r="G105" s="56" t="s">
        <v>146</v>
      </c>
    </row>
    <row r="108" spans="2:8" ht="18.75" customHeight="1">
      <c r="F108" s="57"/>
    </row>
  </sheetData>
  <mergeCells count="23">
    <mergeCell ref="B15:C15"/>
    <mergeCell ref="B3:C3"/>
    <mergeCell ref="D3:D4"/>
    <mergeCell ref="E3:G3"/>
    <mergeCell ref="B5:C5"/>
    <mergeCell ref="B10:C10"/>
    <mergeCell ref="B75:C75"/>
    <mergeCell ref="B20:C20"/>
    <mergeCell ref="B25:C25"/>
    <mergeCell ref="B30:C30"/>
    <mergeCell ref="B35:C35"/>
    <mergeCell ref="B40:C40"/>
    <mergeCell ref="B45:C45"/>
    <mergeCell ref="B50:C50"/>
    <mergeCell ref="B55:C55"/>
    <mergeCell ref="B60:C60"/>
    <mergeCell ref="B65:C65"/>
    <mergeCell ref="B70:C70"/>
    <mergeCell ref="B80:C80"/>
    <mergeCell ref="B85:C85"/>
    <mergeCell ref="B90:C90"/>
    <mergeCell ref="B95:C95"/>
    <mergeCell ref="B100:C100"/>
  </mergeCells>
  <phoneticPr fontId="3"/>
  <pageMargins left="0.59055118110236227" right="0.59055118110236227" top="0.78740157480314965" bottom="0.35433070866141736" header="0.39370078740157483" footer="0.39370078740157483"/>
  <pageSetup paperSize="9" fitToHeight="0" orientation="portrait" r:id="rId1"/>
  <headerFooter alignWithMargins="0">
    <oddHeader>&amp;R&amp;"ＭＳ Ｐゴシック,標準"&amp;11 11.文化・宗教</oddHeader>
    <oddFooter>&amp;C&amp;"ＭＳ Ｐゴシック,標準"&amp;11-68-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showGridLines="0" zoomScale="90" zoomScaleNormal="90" workbookViewId="0"/>
  </sheetViews>
  <sheetFormatPr defaultRowHeight="11.25"/>
  <cols>
    <col min="1" max="1" width="1.42578125" style="122" customWidth="1"/>
    <col min="2" max="2" width="8.7109375" style="118" customWidth="1"/>
    <col min="3" max="9" width="7.140625" style="148" customWidth="1"/>
    <col min="10" max="10" width="8.5703125" style="148" bestFit="1" customWidth="1"/>
    <col min="11" max="15" width="7.140625" style="148" customWidth="1"/>
    <col min="16" max="27" width="9.140625" style="121"/>
    <col min="28" max="16384" width="9.140625" style="122"/>
  </cols>
  <sheetData>
    <row r="1" spans="1:28" ht="30" customHeight="1">
      <c r="A1" s="117" t="s">
        <v>147</v>
      </c>
      <c r="C1" s="119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28" ht="18" customHeight="1">
      <c r="B2" s="123"/>
      <c r="C2" s="124"/>
      <c r="D2" s="124"/>
      <c r="E2" s="124"/>
      <c r="F2" s="124"/>
      <c r="G2" s="124"/>
      <c r="H2" s="124"/>
      <c r="I2" s="124"/>
      <c r="J2" s="124"/>
      <c r="K2" s="124"/>
      <c r="L2" s="124" t="s">
        <v>148</v>
      </c>
      <c r="M2" s="124"/>
      <c r="N2" s="124"/>
      <c r="O2" s="124"/>
    </row>
    <row r="3" spans="1:28" ht="20.25" customHeight="1">
      <c r="B3" s="340" t="s">
        <v>1</v>
      </c>
      <c r="C3" s="370" t="s">
        <v>149</v>
      </c>
      <c r="D3" s="350"/>
      <c r="E3" s="350"/>
      <c r="F3" s="350"/>
      <c r="G3" s="350"/>
      <c r="H3" s="350"/>
      <c r="I3" s="351"/>
      <c r="J3" s="371" t="s">
        <v>150</v>
      </c>
      <c r="K3" s="344" t="s">
        <v>151</v>
      </c>
      <c r="L3" s="335" t="s">
        <v>152</v>
      </c>
      <c r="M3" s="124"/>
      <c r="N3" s="124"/>
      <c r="O3" s="124"/>
      <c r="P3" s="124"/>
      <c r="AB3" s="121"/>
    </row>
    <row r="4" spans="1:28" s="125" customFormat="1" ht="20.25" customHeight="1">
      <c r="B4" s="341"/>
      <c r="C4" s="126" t="s">
        <v>153</v>
      </c>
      <c r="D4" s="127" t="s">
        <v>154</v>
      </c>
      <c r="E4" s="127" t="s">
        <v>155</v>
      </c>
      <c r="F4" s="128" t="s">
        <v>156</v>
      </c>
      <c r="G4" s="127" t="s">
        <v>157</v>
      </c>
      <c r="H4" s="128" t="s">
        <v>158</v>
      </c>
      <c r="I4" s="129" t="s">
        <v>159</v>
      </c>
      <c r="J4" s="372"/>
      <c r="K4" s="345"/>
      <c r="L4" s="336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20.25" hidden="1" customHeight="1">
      <c r="B5" s="131" t="s">
        <v>160</v>
      </c>
      <c r="C5" s="132">
        <v>19027</v>
      </c>
      <c r="D5" s="133">
        <v>15527</v>
      </c>
      <c r="E5" s="133">
        <v>15427</v>
      </c>
      <c r="F5" s="134">
        <v>13530</v>
      </c>
      <c r="G5" s="133">
        <v>3955</v>
      </c>
      <c r="H5" s="134" t="s">
        <v>161</v>
      </c>
      <c r="I5" s="135">
        <v>19099</v>
      </c>
      <c r="J5" s="136">
        <v>86474</v>
      </c>
      <c r="K5" s="137">
        <v>3654</v>
      </c>
      <c r="L5" s="138">
        <v>5055</v>
      </c>
      <c r="M5" s="124"/>
      <c r="N5" s="124"/>
      <c r="O5" s="124"/>
      <c r="P5" s="124"/>
      <c r="AB5" s="121"/>
    </row>
    <row r="6" spans="1:28" ht="20.25" hidden="1" customHeight="1">
      <c r="B6" s="131" t="s">
        <v>162</v>
      </c>
      <c r="C6" s="132">
        <v>17420</v>
      </c>
      <c r="D6" s="133">
        <v>13965</v>
      </c>
      <c r="E6" s="133">
        <v>15650</v>
      </c>
      <c r="F6" s="134">
        <v>15263</v>
      </c>
      <c r="G6" s="133">
        <v>3901</v>
      </c>
      <c r="H6" s="134" t="s">
        <v>161</v>
      </c>
      <c r="I6" s="135">
        <v>15444</v>
      </c>
      <c r="J6" s="136">
        <v>85202</v>
      </c>
      <c r="K6" s="137">
        <v>3554</v>
      </c>
      <c r="L6" s="138">
        <v>5022</v>
      </c>
      <c r="M6" s="124"/>
      <c r="N6" s="124"/>
      <c r="O6" s="124"/>
      <c r="P6" s="124"/>
      <c r="AB6" s="121"/>
    </row>
    <row r="7" spans="1:28" ht="20.25" hidden="1" customHeight="1">
      <c r="B7" s="139" t="s">
        <v>163</v>
      </c>
      <c r="C7" s="140">
        <v>21137</v>
      </c>
      <c r="D7" s="141">
        <v>25115</v>
      </c>
      <c r="E7" s="141">
        <v>17028</v>
      </c>
      <c r="F7" s="142">
        <v>17256</v>
      </c>
      <c r="G7" s="141">
        <v>4027</v>
      </c>
      <c r="H7" s="142">
        <v>8275</v>
      </c>
      <c r="I7" s="143">
        <v>15871</v>
      </c>
      <c r="J7" s="144">
        <v>87540</v>
      </c>
      <c r="K7" s="145">
        <v>4441</v>
      </c>
      <c r="L7" s="146">
        <v>4913</v>
      </c>
      <c r="M7" s="124"/>
      <c r="N7" s="124"/>
      <c r="O7" s="124"/>
      <c r="P7" s="124"/>
      <c r="AB7" s="121"/>
    </row>
    <row r="8" spans="1:28" ht="15" hidden="1" customHeight="1">
      <c r="B8" s="139" t="s">
        <v>164</v>
      </c>
      <c r="C8" s="140">
        <v>13074</v>
      </c>
      <c r="D8" s="141">
        <v>20741</v>
      </c>
      <c r="E8" s="141">
        <v>14652</v>
      </c>
      <c r="F8" s="142">
        <v>16866</v>
      </c>
      <c r="G8" s="141">
        <v>3467</v>
      </c>
      <c r="H8" s="142">
        <v>10399</v>
      </c>
      <c r="I8" s="143">
        <v>16234</v>
      </c>
      <c r="J8" s="144">
        <v>83398</v>
      </c>
      <c r="K8" s="145">
        <v>4046</v>
      </c>
      <c r="L8" s="146">
        <v>3157</v>
      </c>
      <c r="M8" s="147"/>
      <c r="N8" s="124"/>
      <c r="O8" s="124"/>
      <c r="P8" s="124"/>
      <c r="AB8" s="121"/>
    </row>
    <row r="9" spans="1:28" ht="15" customHeight="1">
      <c r="B9" s="139" t="s">
        <v>165</v>
      </c>
      <c r="C9" s="140">
        <v>17014</v>
      </c>
      <c r="D9" s="141">
        <v>22460</v>
      </c>
      <c r="E9" s="141">
        <v>12899</v>
      </c>
      <c r="F9" s="142">
        <v>15677</v>
      </c>
      <c r="G9" s="141">
        <v>3040</v>
      </c>
      <c r="H9" s="142">
        <v>8236</v>
      </c>
      <c r="I9" s="143">
        <v>14581</v>
      </c>
      <c r="J9" s="144">
        <v>80796</v>
      </c>
      <c r="K9" s="145">
        <v>3558</v>
      </c>
      <c r="L9" s="146">
        <v>2434</v>
      </c>
      <c r="M9" s="147"/>
      <c r="N9" s="124"/>
      <c r="O9" s="124"/>
      <c r="P9" s="124"/>
      <c r="AB9" s="121"/>
    </row>
    <row r="10" spans="1:28" ht="15" customHeight="1">
      <c r="B10" s="139" t="s">
        <v>166</v>
      </c>
      <c r="C10" s="140">
        <v>23129</v>
      </c>
      <c r="D10" s="141">
        <v>29268</v>
      </c>
      <c r="E10" s="141">
        <v>14600</v>
      </c>
      <c r="F10" s="142">
        <v>13583</v>
      </c>
      <c r="G10" s="141">
        <v>3498</v>
      </c>
      <c r="H10" s="142">
        <v>10057</v>
      </c>
      <c r="I10" s="143">
        <v>15609</v>
      </c>
      <c r="J10" s="144">
        <v>83001</v>
      </c>
      <c r="K10" s="145">
        <v>4385</v>
      </c>
      <c r="L10" s="146">
        <v>3082</v>
      </c>
      <c r="M10" s="147"/>
      <c r="N10" s="124"/>
      <c r="O10" s="124"/>
      <c r="P10" s="124"/>
      <c r="AB10" s="121"/>
    </row>
    <row r="11" spans="1:28" ht="15" customHeight="1">
      <c r="B11" s="139" t="s">
        <v>167</v>
      </c>
      <c r="C11" s="140">
        <v>23879</v>
      </c>
      <c r="D11" s="141">
        <v>24736</v>
      </c>
      <c r="E11" s="141">
        <v>13475</v>
      </c>
      <c r="F11" s="142">
        <v>16110</v>
      </c>
      <c r="G11" s="141">
        <v>4623</v>
      </c>
      <c r="H11" s="142">
        <v>11474</v>
      </c>
      <c r="I11" s="143">
        <v>16461</v>
      </c>
      <c r="J11" s="144">
        <v>82723</v>
      </c>
      <c r="K11" s="145">
        <v>4319</v>
      </c>
      <c r="L11" s="146">
        <v>3189</v>
      </c>
      <c r="M11" s="147"/>
      <c r="N11" s="124"/>
      <c r="O11" s="124"/>
      <c r="P11" s="124"/>
      <c r="AB11" s="121"/>
    </row>
    <row r="12" spans="1:28" ht="15" customHeight="1">
      <c r="B12" s="139" t="s">
        <v>168</v>
      </c>
      <c r="C12" s="140">
        <v>26760</v>
      </c>
      <c r="D12" s="141">
        <v>19627</v>
      </c>
      <c r="E12" s="141">
        <v>13590</v>
      </c>
      <c r="F12" s="142">
        <v>14201</v>
      </c>
      <c r="G12" s="141">
        <v>5118</v>
      </c>
      <c r="H12" s="142">
        <v>13424</v>
      </c>
      <c r="I12" s="143">
        <v>14483</v>
      </c>
      <c r="J12" s="144">
        <v>83282</v>
      </c>
      <c r="K12" s="145">
        <v>3720</v>
      </c>
      <c r="L12" s="146">
        <v>2524</v>
      </c>
      <c r="M12" s="147"/>
      <c r="N12" s="124"/>
      <c r="O12" s="124"/>
      <c r="P12" s="124"/>
      <c r="AB12" s="121"/>
    </row>
    <row r="13" spans="1:28" ht="15" customHeight="1">
      <c r="B13" s="139" t="s">
        <v>169</v>
      </c>
      <c r="C13" s="140">
        <v>31560</v>
      </c>
      <c r="D13" s="141">
        <v>22980</v>
      </c>
      <c r="E13" s="141">
        <v>13715</v>
      </c>
      <c r="F13" s="142">
        <v>15106</v>
      </c>
      <c r="G13" s="141">
        <v>6059</v>
      </c>
      <c r="H13" s="142">
        <v>13379</v>
      </c>
      <c r="I13" s="143">
        <v>15105</v>
      </c>
      <c r="J13" s="144">
        <v>104953</v>
      </c>
      <c r="K13" s="145">
        <v>4570</v>
      </c>
      <c r="L13" s="146">
        <v>1941</v>
      </c>
      <c r="M13" s="147"/>
      <c r="N13" s="124"/>
      <c r="O13" s="124"/>
      <c r="P13" s="124"/>
      <c r="AB13" s="121"/>
    </row>
    <row r="14" spans="1:28" ht="15" customHeight="1">
      <c r="B14" s="139" t="s">
        <v>170</v>
      </c>
      <c r="C14" s="140">
        <v>35659</v>
      </c>
      <c r="D14" s="141">
        <v>24781</v>
      </c>
      <c r="E14" s="141">
        <v>11735</v>
      </c>
      <c r="F14" s="142">
        <v>16061</v>
      </c>
      <c r="G14" s="141">
        <v>6557</v>
      </c>
      <c r="H14" s="142">
        <v>12798</v>
      </c>
      <c r="I14" s="143">
        <v>14251</v>
      </c>
      <c r="J14" s="144">
        <v>86526</v>
      </c>
      <c r="K14" s="145">
        <v>2876</v>
      </c>
      <c r="L14" s="146">
        <v>3228</v>
      </c>
      <c r="M14" s="147"/>
      <c r="N14" s="124"/>
      <c r="O14" s="124"/>
      <c r="P14" s="124"/>
      <c r="AB14" s="121"/>
    </row>
    <row r="15" spans="1:28" ht="15" customHeight="1">
      <c r="B15" s="139" t="s">
        <v>171</v>
      </c>
      <c r="C15" s="140">
        <v>9478</v>
      </c>
      <c r="D15" s="141">
        <v>16581</v>
      </c>
      <c r="E15" s="141">
        <v>388</v>
      </c>
      <c r="F15" s="142">
        <v>13182</v>
      </c>
      <c r="G15" s="141">
        <v>7315</v>
      </c>
      <c r="H15" s="142">
        <v>6832</v>
      </c>
      <c r="I15" s="143">
        <v>13730</v>
      </c>
      <c r="J15" s="144">
        <v>3871</v>
      </c>
      <c r="K15" s="145">
        <v>2769</v>
      </c>
      <c r="L15" s="146">
        <v>3138</v>
      </c>
      <c r="M15" s="147"/>
      <c r="N15" s="124"/>
      <c r="O15" s="124"/>
      <c r="P15" s="124"/>
      <c r="AB15" s="121"/>
    </row>
    <row r="16" spans="1:28" ht="15" customHeight="1"/>
    <row r="17" spans="2:29" ht="15" customHeight="1">
      <c r="C17" s="149"/>
    </row>
    <row r="18" spans="2:29" ht="20.25" customHeight="1">
      <c r="B18" s="340" t="s">
        <v>1</v>
      </c>
      <c r="C18" s="370" t="s">
        <v>172</v>
      </c>
      <c r="D18" s="350"/>
      <c r="E18" s="350"/>
      <c r="F18" s="373" t="s">
        <v>173</v>
      </c>
      <c r="G18" s="374"/>
      <c r="H18" s="374"/>
      <c r="I18" s="374"/>
      <c r="J18" s="375"/>
      <c r="K18" s="371" t="s">
        <v>174</v>
      </c>
      <c r="L18" s="377" t="s">
        <v>175</v>
      </c>
      <c r="M18" s="348" t="s">
        <v>176</v>
      </c>
      <c r="N18" s="335" t="s">
        <v>177</v>
      </c>
      <c r="O18" s="335" t="s">
        <v>178</v>
      </c>
      <c r="P18" s="335" t="s">
        <v>179</v>
      </c>
      <c r="Q18" s="124"/>
      <c r="AB18" s="121"/>
      <c r="AC18" s="121"/>
    </row>
    <row r="19" spans="2:29" s="157" customFormat="1" ht="20.25" customHeight="1">
      <c r="B19" s="341"/>
      <c r="C19" s="150" t="s">
        <v>180</v>
      </c>
      <c r="D19" s="151" t="s">
        <v>181</v>
      </c>
      <c r="E19" s="128" t="s">
        <v>156</v>
      </c>
      <c r="F19" s="152" t="s">
        <v>182</v>
      </c>
      <c r="G19" s="153" t="s">
        <v>183</v>
      </c>
      <c r="H19" s="127" t="s">
        <v>157</v>
      </c>
      <c r="I19" s="154" t="s">
        <v>184</v>
      </c>
      <c r="J19" s="155" t="s">
        <v>185</v>
      </c>
      <c r="K19" s="376"/>
      <c r="L19" s="378"/>
      <c r="M19" s="349"/>
      <c r="N19" s="365"/>
      <c r="O19" s="365"/>
      <c r="P19" s="365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</row>
    <row r="20" spans="2:29" ht="20.25" hidden="1" customHeight="1">
      <c r="B20" s="131" t="s">
        <v>160</v>
      </c>
      <c r="C20" s="132">
        <v>9389</v>
      </c>
      <c r="D20" s="133">
        <v>26422</v>
      </c>
      <c r="E20" s="134">
        <v>12936</v>
      </c>
      <c r="F20" s="158">
        <v>8266</v>
      </c>
      <c r="G20" s="133">
        <v>18266</v>
      </c>
      <c r="H20" s="133">
        <v>2889</v>
      </c>
      <c r="I20" s="136">
        <v>1802</v>
      </c>
      <c r="J20" s="137"/>
      <c r="K20" s="137">
        <v>11541</v>
      </c>
      <c r="L20" s="138">
        <v>729</v>
      </c>
      <c r="M20" s="138">
        <v>765</v>
      </c>
      <c r="N20" s="138">
        <v>9454</v>
      </c>
      <c r="O20" s="138">
        <v>501</v>
      </c>
      <c r="P20" s="138">
        <v>622</v>
      </c>
      <c r="AB20" s="121"/>
    </row>
    <row r="21" spans="2:29" ht="20.25" hidden="1" customHeight="1">
      <c r="B21" s="131" t="s">
        <v>162</v>
      </c>
      <c r="C21" s="132">
        <v>13205</v>
      </c>
      <c r="D21" s="133">
        <v>31295</v>
      </c>
      <c r="E21" s="134">
        <v>16509</v>
      </c>
      <c r="F21" s="158">
        <v>11309</v>
      </c>
      <c r="G21" s="133">
        <v>32010</v>
      </c>
      <c r="H21" s="133">
        <v>3177</v>
      </c>
      <c r="I21" s="136">
        <v>2372</v>
      </c>
      <c r="J21" s="137"/>
      <c r="K21" s="137">
        <v>9947</v>
      </c>
      <c r="L21" s="138">
        <v>552</v>
      </c>
      <c r="M21" s="138">
        <v>1405</v>
      </c>
      <c r="N21" s="138">
        <v>8449</v>
      </c>
      <c r="O21" s="138">
        <v>403</v>
      </c>
      <c r="P21" s="138">
        <v>611</v>
      </c>
      <c r="AB21" s="121"/>
    </row>
    <row r="22" spans="2:29" ht="20.25" hidden="1" customHeight="1">
      <c r="B22" s="139" t="s">
        <v>163</v>
      </c>
      <c r="C22" s="140">
        <v>13632</v>
      </c>
      <c r="D22" s="141">
        <v>29176</v>
      </c>
      <c r="E22" s="142">
        <v>14056</v>
      </c>
      <c r="F22" s="159">
        <v>11930</v>
      </c>
      <c r="G22" s="141">
        <v>22633</v>
      </c>
      <c r="H22" s="141">
        <v>1980</v>
      </c>
      <c r="I22" s="144">
        <v>1591</v>
      </c>
      <c r="J22" s="145"/>
      <c r="K22" s="145">
        <v>8102</v>
      </c>
      <c r="L22" s="146">
        <v>609</v>
      </c>
      <c r="M22" s="146">
        <v>1608</v>
      </c>
      <c r="N22" s="146">
        <v>10191</v>
      </c>
      <c r="O22" s="146">
        <v>1945</v>
      </c>
      <c r="P22" s="146">
        <v>578</v>
      </c>
      <c r="AB22" s="121"/>
    </row>
    <row r="23" spans="2:29" ht="15" hidden="1" customHeight="1">
      <c r="B23" s="139" t="s">
        <v>164</v>
      </c>
      <c r="C23" s="140">
        <v>14341</v>
      </c>
      <c r="D23" s="141">
        <v>30307</v>
      </c>
      <c r="E23" s="142">
        <v>15980</v>
      </c>
      <c r="F23" s="159">
        <v>14966</v>
      </c>
      <c r="G23" s="141">
        <v>27511</v>
      </c>
      <c r="H23" s="141">
        <v>2611</v>
      </c>
      <c r="I23" s="144">
        <v>1667</v>
      </c>
      <c r="J23" s="146" t="s">
        <v>161</v>
      </c>
      <c r="K23" s="145">
        <v>8633</v>
      </c>
      <c r="L23" s="146">
        <v>625</v>
      </c>
      <c r="M23" s="146">
        <v>1333</v>
      </c>
      <c r="N23" s="146">
        <v>11513</v>
      </c>
      <c r="O23" s="146">
        <v>117</v>
      </c>
      <c r="P23" s="146">
        <v>512</v>
      </c>
      <c r="Q23" s="160"/>
      <c r="AB23" s="121"/>
    </row>
    <row r="24" spans="2:29" ht="15" customHeight="1">
      <c r="B24" s="139" t="s">
        <v>165</v>
      </c>
      <c r="C24" s="140">
        <v>12657</v>
      </c>
      <c r="D24" s="141">
        <v>27159</v>
      </c>
      <c r="E24" s="142">
        <v>14936</v>
      </c>
      <c r="F24" s="159">
        <v>14264</v>
      </c>
      <c r="G24" s="141">
        <v>19248</v>
      </c>
      <c r="H24" s="141">
        <v>1651</v>
      </c>
      <c r="I24" s="144">
        <v>1675</v>
      </c>
      <c r="J24" s="146" t="s">
        <v>161</v>
      </c>
      <c r="K24" s="145">
        <v>9270</v>
      </c>
      <c r="L24" s="146">
        <v>727</v>
      </c>
      <c r="M24" s="146">
        <v>751</v>
      </c>
      <c r="N24" s="146">
        <v>9712</v>
      </c>
      <c r="O24" s="146" t="s">
        <v>186</v>
      </c>
      <c r="P24" s="146">
        <v>545</v>
      </c>
      <c r="Q24" s="160"/>
      <c r="AB24" s="121"/>
    </row>
    <row r="25" spans="2:29" ht="15" customHeight="1">
      <c r="B25" s="139" t="s">
        <v>166</v>
      </c>
      <c r="C25" s="140">
        <v>9081</v>
      </c>
      <c r="D25" s="141">
        <v>28761</v>
      </c>
      <c r="E25" s="142">
        <v>13221</v>
      </c>
      <c r="F25" s="159">
        <v>13422</v>
      </c>
      <c r="G25" s="141">
        <v>17603</v>
      </c>
      <c r="H25" s="141">
        <v>781</v>
      </c>
      <c r="I25" s="144">
        <v>1775</v>
      </c>
      <c r="J25" s="146" t="s">
        <v>161</v>
      </c>
      <c r="K25" s="145">
        <v>9662</v>
      </c>
      <c r="L25" s="146">
        <v>934</v>
      </c>
      <c r="M25" s="146">
        <v>744</v>
      </c>
      <c r="N25" s="146">
        <v>9496</v>
      </c>
      <c r="O25" s="146" t="s">
        <v>161</v>
      </c>
      <c r="P25" s="146">
        <v>384</v>
      </c>
      <c r="Q25" s="160"/>
      <c r="AB25" s="121"/>
    </row>
    <row r="26" spans="2:29" ht="15" customHeight="1">
      <c r="B26" s="139" t="s">
        <v>167</v>
      </c>
      <c r="C26" s="140">
        <v>9105</v>
      </c>
      <c r="D26" s="141">
        <v>30004</v>
      </c>
      <c r="E26" s="142">
        <v>13756</v>
      </c>
      <c r="F26" s="159">
        <v>13116</v>
      </c>
      <c r="G26" s="141">
        <v>19848</v>
      </c>
      <c r="H26" s="141">
        <v>448</v>
      </c>
      <c r="I26" s="144">
        <v>1516</v>
      </c>
      <c r="J26" s="146" t="s">
        <v>161</v>
      </c>
      <c r="K26" s="145">
        <v>11449</v>
      </c>
      <c r="L26" s="146">
        <v>1078</v>
      </c>
      <c r="M26" s="146">
        <v>830</v>
      </c>
      <c r="N26" s="146">
        <v>10025</v>
      </c>
      <c r="O26" s="146" t="s">
        <v>161</v>
      </c>
      <c r="P26" s="146">
        <v>502</v>
      </c>
      <c r="Q26" s="160"/>
      <c r="AB26" s="121"/>
    </row>
    <row r="27" spans="2:29" ht="15" customHeight="1">
      <c r="B27" s="139" t="s">
        <v>168</v>
      </c>
      <c r="C27" s="140">
        <v>14223</v>
      </c>
      <c r="D27" s="141">
        <v>29860</v>
      </c>
      <c r="E27" s="142">
        <v>12788</v>
      </c>
      <c r="F27" s="159">
        <v>11114</v>
      </c>
      <c r="G27" s="141">
        <v>15376</v>
      </c>
      <c r="H27" s="141">
        <v>214</v>
      </c>
      <c r="I27" s="144">
        <v>1741</v>
      </c>
      <c r="J27" s="146" t="s">
        <v>161</v>
      </c>
      <c r="K27" s="145">
        <v>10050</v>
      </c>
      <c r="L27" s="146">
        <v>1086</v>
      </c>
      <c r="M27" s="146">
        <v>806</v>
      </c>
      <c r="N27" s="146">
        <v>9883</v>
      </c>
      <c r="O27" s="146" t="s">
        <v>161</v>
      </c>
      <c r="P27" s="146">
        <v>331</v>
      </c>
      <c r="Q27" s="160"/>
      <c r="AB27" s="121"/>
    </row>
    <row r="28" spans="2:29" ht="15" customHeight="1">
      <c r="B28" s="139" t="s">
        <v>169</v>
      </c>
      <c r="C28" s="140">
        <v>15382</v>
      </c>
      <c r="D28" s="141">
        <v>28500</v>
      </c>
      <c r="E28" s="142">
        <v>10848</v>
      </c>
      <c r="F28" s="159">
        <v>2910</v>
      </c>
      <c r="G28" s="141">
        <v>51170</v>
      </c>
      <c r="H28" s="141">
        <v>293</v>
      </c>
      <c r="I28" s="144">
        <v>3169</v>
      </c>
      <c r="J28" s="146">
        <v>10443</v>
      </c>
      <c r="K28" s="145">
        <v>19215</v>
      </c>
      <c r="L28" s="146">
        <v>759</v>
      </c>
      <c r="M28" s="146">
        <v>765</v>
      </c>
      <c r="N28" s="146">
        <v>27404</v>
      </c>
      <c r="O28" s="146" t="s">
        <v>161</v>
      </c>
      <c r="P28" s="146">
        <v>257</v>
      </c>
      <c r="Q28" s="160"/>
      <c r="AB28" s="121"/>
    </row>
    <row r="29" spans="2:29" ht="15" customHeight="1">
      <c r="B29" s="139" t="s">
        <v>170</v>
      </c>
      <c r="C29" s="140">
        <v>13101</v>
      </c>
      <c r="D29" s="141">
        <v>28966</v>
      </c>
      <c r="E29" s="142">
        <v>16007</v>
      </c>
      <c r="F29" s="159">
        <v>5134</v>
      </c>
      <c r="G29" s="141">
        <v>61234</v>
      </c>
      <c r="H29" s="141">
        <v>2</v>
      </c>
      <c r="I29" s="144">
        <v>2532</v>
      </c>
      <c r="J29" s="146">
        <v>8319</v>
      </c>
      <c r="K29" s="145">
        <v>17073</v>
      </c>
      <c r="L29" s="146">
        <v>290</v>
      </c>
      <c r="M29" s="146">
        <v>392</v>
      </c>
      <c r="N29" s="146">
        <v>26437</v>
      </c>
      <c r="O29" s="146" t="s">
        <v>161</v>
      </c>
      <c r="P29" s="146">
        <v>436</v>
      </c>
      <c r="Q29" s="160"/>
      <c r="AB29" s="121"/>
    </row>
    <row r="30" spans="2:29" ht="15" customHeight="1">
      <c r="B30" s="139" t="s">
        <v>171</v>
      </c>
      <c r="C30" s="140">
        <v>12812</v>
      </c>
      <c r="D30" s="141">
        <v>28267</v>
      </c>
      <c r="E30" s="142">
        <v>14517</v>
      </c>
      <c r="F30" s="159">
        <v>3609</v>
      </c>
      <c r="G30" s="141">
        <v>64238</v>
      </c>
      <c r="H30" s="141">
        <v>22</v>
      </c>
      <c r="I30" s="144">
        <v>2325</v>
      </c>
      <c r="J30" s="146">
        <v>8635</v>
      </c>
      <c r="K30" s="145">
        <v>20044</v>
      </c>
      <c r="L30" s="146">
        <v>465</v>
      </c>
      <c r="M30" s="146">
        <v>0</v>
      </c>
      <c r="N30" s="146">
        <v>26796</v>
      </c>
      <c r="O30" s="146" t="s">
        <v>161</v>
      </c>
      <c r="P30" s="146">
        <v>307</v>
      </c>
      <c r="Q30" s="160"/>
      <c r="AB30" s="121"/>
    </row>
    <row r="31" spans="2:29">
      <c r="B31" s="161"/>
    </row>
    <row r="33" spans="1:27" ht="20.25" customHeight="1">
      <c r="B33" s="340" t="s">
        <v>1</v>
      </c>
      <c r="C33" s="366" t="s">
        <v>187</v>
      </c>
      <c r="D33" s="348" t="s">
        <v>188</v>
      </c>
      <c r="E33" s="368" t="s">
        <v>189</v>
      </c>
      <c r="F33" s="352" t="s">
        <v>190</v>
      </c>
      <c r="G33" s="352" t="s">
        <v>191</v>
      </c>
      <c r="H33" s="352" t="s">
        <v>192</v>
      </c>
      <c r="I33" s="354"/>
      <c r="J33" s="355"/>
      <c r="K33" s="355"/>
      <c r="L33" s="355"/>
      <c r="M33" s="355"/>
      <c r="N33" s="355"/>
      <c r="O33" s="355"/>
      <c r="R33" s="122"/>
      <c r="S33" s="122"/>
      <c r="T33" s="122"/>
      <c r="U33" s="122"/>
      <c r="V33" s="122"/>
      <c r="W33" s="122"/>
      <c r="X33" s="122"/>
      <c r="Y33" s="122"/>
      <c r="Z33" s="122"/>
      <c r="AA33" s="122"/>
    </row>
    <row r="34" spans="1:27" ht="20.25" customHeight="1">
      <c r="B34" s="341"/>
      <c r="C34" s="367"/>
      <c r="D34" s="363"/>
      <c r="E34" s="369"/>
      <c r="F34" s="353"/>
      <c r="G34" s="353"/>
      <c r="H34" s="353"/>
      <c r="I34" s="356"/>
      <c r="J34" s="355"/>
      <c r="K34" s="355"/>
      <c r="L34" s="355"/>
      <c r="M34" s="355"/>
      <c r="N34" s="355"/>
      <c r="O34" s="355"/>
      <c r="R34" s="122"/>
      <c r="S34" s="122"/>
      <c r="T34" s="122"/>
      <c r="U34" s="122"/>
      <c r="V34" s="122"/>
      <c r="W34" s="122"/>
      <c r="X34" s="122"/>
      <c r="Y34" s="122"/>
      <c r="Z34" s="122"/>
      <c r="AA34" s="122"/>
    </row>
    <row r="35" spans="1:27" ht="20.25" hidden="1" customHeight="1">
      <c r="B35" s="131" t="s">
        <v>160</v>
      </c>
      <c r="C35" s="158">
        <v>2387</v>
      </c>
      <c r="D35" s="138" t="s">
        <v>161</v>
      </c>
      <c r="E35" s="136">
        <v>2193</v>
      </c>
      <c r="F35" s="138">
        <v>77204</v>
      </c>
      <c r="G35" s="138">
        <v>16142</v>
      </c>
      <c r="H35" s="138">
        <v>46668</v>
      </c>
      <c r="I35" s="121"/>
      <c r="J35" s="121"/>
      <c r="K35" s="121"/>
      <c r="L35" s="121"/>
      <c r="M35" s="121"/>
      <c r="N35" s="121"/>
      <c r="O35" s="121"/>
      <c r="R35" s="122"/>
      <c r="S35" s="122"/>
      <c r="T35" s="122"/>
      <c r="U35" s="122"/>
      <c r="V35" s="122"/>
      <c r="W35" s="122"/>
      <c r="X35" s="122"/>
      <c r="Y35" s="122"/>
      <c r="Z35" s="122"/>
      <c r="AA35" s="122"/>
    </row>
    <row r="36" spans="1:27" ht="20.25" hidden="1" customHeight="1">
      <c r="B36" s="131" t="s">
        <v>162</v>
      </c>
      <c r="C36" s="158">
        <v>1674</v>
      </c>
      <c r="D36" s="138" t="s">
        <v>161</v>
      </c>
      <c r="E36" s="136">
        <v>2115</v>
      </c>
      <c r="F36" s="138">
        <v>80752</v>
      </c>
      <c r="G36" s="138">
        <v>19487</v>
      </c>
      <c r="H36" s="138">
        <v>55034</v>
      </c>
      <c r="I36" s="121"/>
      <c r="J36" s="121"/>
      <c r="K36" s="121"/>
      <c r="L36" s="121"/>
      <c r="M36" s="121"/>
      <c r="N36" s="121"/>
      <c r="O36" s="121"/>
      <c r="R36" s="122"/>
      <c r="S36" s="122"/>
      <c r="T36" s="122"/>
      <c r="U36" s="122"/>
      <c r="V36" s="122"/>
      <c r="W36" s="122"/>
      <c r="X36" s="122"/>
      <c r="Y36" s="122"/>
      <c r="Z36" s="122"/>
      <c r="AA36" s="122"/>
    </row>
    <row r="37" spans="1:27" ht="20.25" hidden="1" customHeight="1">
      <c r="B37" s="139" t="s">
        <v>163</v>
      </c>
      <c r="C37" s="159">
        <v>1822</v>
      </c>
      <c r="D37" s="146">
        <v>6489</v>
      </c>
      <c r="E37" s="144">
        <v>1601</v>
      </c>
      <c r="F37" s="146">
        <v>83146</v>
      </c>
      <c r="G37" s="146">
        <v>20405</v>
      </c>
      <c r="H37" s="146">
        <v>53409</v>
      </c>
      <c r="I37" s="121"/>
      <c r="J37" s="121"/>
      <c r="K37" s="121"/>
      <c r="L37" s="121"/>
      <c r="M37" s="121"/>
      <c r="N37" s="121"/>
      <c r="O37" s="121"/>
      <c r="R37" s="122"/>
      <c r="S37" s="122"/>
      <c r="T37" s="122"/>
      <c r="U37" s="122"/>
      <c r="V37" s="122"/>
      <c r="W37" s="122"/>
      <c r="X37" s="122"/>
      <c r="Y37" s="122"/>
      <c r="Z37" s="122"/>
      <c r="AA37" s="122"/>
    </row>
    <row r="38" spans="1:27" ht="15" hidden="1" customHeight="1">
      <c r="B38" s="139" t="s">
        <v>164</v>
      </c>
      <c r="C38" s="159">
        <v>2156</v>
      </c>
      <c r="D38" s="146">
        <v>6690</v>
      </c>
      <c r="E38" s="144">
        <v>1422</v>
      </c>
      <c r="F38" s="146">
        <v>90861</v>
      </c>
      <c r="G38" s="146">
        <v>20116</v>
      </c>
      <c r="H38" s="146">
        <v>54812</v>
      </c>
      <c r="I38" s="121"/>
      <c r="J38" s="121"/>
      <c r="K38" s="121"/>
      <c r="L38" s="121"/>
      <c r="M38" s="121"/>
      <c r="N38" s="121"/>
      <c r="O38" s="121"/>
      <c r="R38" s="122"/>
      <c r="S38" s="122"/>
      <c r="T38" s="122"/>
      <c r="U38" s="122"/>
      <c r="V38" s="122"/>
      <c r="W38" s="122"/>
      <c r="X38" s="122"/>
      <c r="Y38" s="122"/>
      <c r="Z38" s="122"/>
      <c r="AA38" s="122"/>
    </row>
    <row r="39" spans="1:27" ht="15" customHeight="1">
      <c r="B39" s="139" t="s">
        <v>165</v>
      </c>
      <c r="C39" s="159">
        <v>1050</v>
      </c>
      <c r="D39" s="146">
        <v>5659</v>
      </c>
      <c r="E39" s="144">
        <v>1200</v>
      </c>
      <c r="F39" s="146">
        <v>84614</v>
      </c>
      <c r="G39" s="146">
        <v>23745</v>
      </c>
      <c r="H39" s="146">
        <v>59041</v>
      </c>
      <c r="I39" s="160"/>
      <c r="J39" s="121"/>
      <c r="K39" s="121"/>
      <c r="L39" s="121"/>
      <c r="M39" s="121"/>
      <c r="N39" s="121"/>
      <c r="O39" s="121"/>
      <c r="R39" s="122"/>
      <c r="S39" s="122"/>
      <c r="T39" s="122"/>
      <c r="U39" s="122"/>
      <c r="V39" s="122"/>
      <c r="W39" s="122"/>
      <c r="X39" s="122"/>
      <c r="Y39" s="122"/>
      <c r="Z39" s="122"/>
      <c r="AA39" s="122"/>
    </row>
    <row r="40" spans="1:27" ht="15" customHeight="1">
      <c r="B40" s="139" t="s">
        <v>166</v>
      </c>
      <c r="C40" s="159">
        <v>984</v>
      </c>
      <c r="D40" s="146">
        <v>5320</v>
      </c>
      <c r="E40" s="144">
        <v>1209</v>
      </c>
      <c r="F40" s="146">
        <v>2934</v>
      </c>
      <c r="G40" s="146">
        <v>9735</v>
      </c>
      <c r="H40" s="146">
        <v>53939</v>
      </c>
      <c r="I40" s="160"/>
      <c r="J40" s="121"/>
      <c r="K40" s="121"/>
      <c r="L40" s="121"/>
      <c r="M40" s="121"/>
      <c r="N40" s="121"/>
      <c r="O40" s="121"/>
      <c r="R40" s="122"/>
      <c r="S40" s="122"/>
      <c r="T40" s="122"/>
      <c r="U40" s="122"/>
      <c r="V40" s="122"/>
      <c r="W40" s="122"/>
      <c r="X40" s="122"/>
      <c r="Y40" s="122"/>
      <c r="Z40" s="122"/>
      <c r="AA40" s="122"/>
    </row>
    <row r="41" spans="1:27" ht="15" customHeight="1">
      <c r="B41" s="139" t="s">
        <v>167</v>
      </c>
      <c r="C41" s="159">
        <v>1027</v>
      </c>
      <c r="D41" s="146">
        <v>4953</v>
      </c>
      <c r="E41" s="144">
        <v>1484</v>
      </c>
      <c r="F41" s="146">
        <v>3081</v>
      </c>
      <c r="G41" s="146">
        <v>8589</v>
      </c>
      <c r="H41" s="146">
        <v>58106</v>
      </c>
      <c r="I41" s="160"/>
      <c r="J41" s="121"/>
      <c r="K41" s="121"/>
      <c r="L41" s="121"/>
      <c r="M41" s="121"/>
      <c r="N41" s="121"/>
      <c r="O41" s="121"/>
      <c r="R41" s="122"/>
      <c r="S41" s="122"/>
      <c r="T41" s="122"/>
      <c r="U41" s="122"/>
      <c r="V41" s="122"/>
      <c r="W41" s="122"/>
      <c r="X41" s="122"/>
      <c r="Y41" s="122"/>
      <c r="Z41" s="122"/>
      <c r="AA41" s="122"/>
    </row>
    <row r="42" spans="1:27" ht="15" customHeight="1">
      <c r="B42" s="139" t="s">
        <v>168</v>
      </c>
      <c r="C42" s="159">
        <v>800</v>
      </c>
      <c r="D42" s="146">
        <v>4838</v>
      </c>
      <c r="E42" s="144">
        <v>1751</v>
      </c>
      <c r="F42" s="146">
        <v>2763</v>
      </c>
      <c r="G42" s="146">
        <v>8819</v>
      </c>
      <c r="H42" s="146">
        <v>60730</v>
      </c>
      <c r="I42" s="160"/>
      <c r="J42" s="121"/>
      <c r="K42" s="121"/>
      <c r="L42" s="121"/>
      <c r="M42" s="121"/>
      <c r="N42" s="121"/>
      <c r="O42" s="121"/>
      <c r="R42" s="122"/>
      <c r="S42" s="122"/>
      <c r="T42" s="122"/>
      <c r="U42" s="122"/>
      <c r="V42" s="122"/>
      <c r="W42" s="122"/>
      <c r="X42" s="122"/>
      <c r="Y42" s="122"/>
      <c r="Z42" s="122"/>
      <c r="AA42" s="122"/>
    </row>
    <row r="43" spans="1:27" ht="15" customHeight="1">
      <c r="B43" s="139" t="s">
        <v>169</v>
      </c>
      <c r="C43" s="159">
        <v>326</v>
      </c>
      <c r="D43" s="146">
        <v>4012</v>
      </c>
      <c r="E43" s="144">
        <v>2480</v>
      </c>
      <c r="F43" s="146">
        <v>2819</v>
      </c>
      <c r="G43" s="146">
        <v>9394</v>
      </c>
      <c r="H43" s="146">
        <v>60826</v>
      </c>
      <c r="I43" s="160"/>
      <c r="J43" s="121"/>
      <c r="K43" s="121"/>
      <c r="L43" s="121"/>
      <c r="M43" s="121"/>
      <c r="N43" s="121"/>
      <c r="O43" s="121"/>
      <c r="R43" s="122"/>
      <c r="S43" s="122"/>
      <c r="T43" s="122"/>
      <c r="U43" s="122"/>
      <c r="V43" s="122"/>
      <c r="W43" s="122"/>
      <c r="X43" s="122"/>
      <c r="Y43" s="122"/>
      <c r="Z43" s="122"/>
      <c r="AA43" s="122"/>
    </row>
    <row r="44" spans="1:27" ht="15" customHeight="1">
      <c r="B44" s="139" t="s">
        <v>170</v>
      </c>
      <c r="C44" s="159">
        <v>341</v>
      </c>
      <c r="D44" s="146">
        <v>4466</v>
      </c>
      <c r="E44" s="144">
        <v>2554</v>
      </c>
      <c r="F44" s="146">
        <v>3399</v>
      </c>
      <c r="G44" s="146">
        <v>8436</v>
      </c>
      <c r="H44" s="146">
        <v>30276</v>
      </c>
      <c r="I44" s="160"/>
      <c r="J44" s="121"/>
      <c r="K44" s="121"/>
      <c r="L44" s="121"/>
      <c r="M44" s="121"/>
      <c r="N44" s="121"/>
      <c r="O44" s="121"/>
      <c r="R44" s="122"/>
      <c r="S44" s="122"/>
      <c r="T44" s="122"/>
      <c r="U44" s="122"/>
      <c r="V44" s="122"/>
      <c r="W44" s="122"/>
      <c r="X44" s="122"/>
      <c r="Y44" s="122"/>
      <c r="Z44" s="122"/>
      <c r="AA44" s="122"/>
    </row>
    <row r="45" spans="1:27" ht="15" customHeight="1">
      <c r="B45" s="139" t="s">
        <v>171</v>
      </c>
      <c r="C45" s="159">
        <v>212</v>
      </c>
      <c r="D45" s="146">
        <v>4004</v>
      </c>
      <c r="E45" s="144">
        <v>2835</v>
      </c>
      <c r="F45" s="146">
        <v>3981</v>
      </c>
      <c r="G45" s="146">
        <v>8277</v>
      </c>
      <c r="H45" s="146">
        <v>50956</v>
      </c>
      <c r="I45" s="160"/>
      <c r="J45" s="121"/>
      <c r="K45" s="121"/>
      <c r="L45" s="121"/>
      <c r="M45" s="121"/>
      <c r="N45" s="121"/>
      <c r="O45" s="121"/>
      <c r="R45" s="122"/>
      <c r="S45" s="122"/>
      <c r="T45" s="122"/>
      <c r="U45" s="122"/>
      <c r="V45" s="122"/>
      <c r="W45" s="122"/>
      <c r="X45" s="122"/>
      <c r="Y45" s="122"/>
      <c r="Z45" s="122"/>
      <c r="AA45" s="122"/>
    </row>
    <row r="46" spans="1:27" s="165" customFormat="1" ht="15" customHeight="1">
      <c r="A46" s="162"/>
      <c r="B46" s="163" t="s">
        <v>193</v>
      </c>
      <c r="C46" s="164"/>
      <c r="D46" s="164"/>
      <c r="E46" s="164"/>
      <c r="F46" s="164"/>
      <c r="G46" s="164"/>
      <c r="H46" s="164"/>
      <c r="J46" s="164"/>
      <c r="K46" s="164"/>
      <c r="L46" s="164"/>
      <c r="M46" s="164"/>
      <c r="N46" s="164"/>
      <c r="O46" s="164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</row>
    <row r="47" spans="1:27" ht="15" customHeight="1"/>
    <row r="48" spans="1:27" ht="20.25" customHeight="1">
      <c r="B48" s="340" t="s">
        <v>1</v>
      </c>
      <c r="C48" s="357" t="s">
        <v>194</v>
      </c>
      <c r="D48" s="344" t="s">
        <v>195</v>
      </c>
      <c r="E48" s="359" t="s">
        <v>196</v>
      </c>
      <c r="F48" s="361" t="s">
        <v>197</v>
      </c>
      <c r="G48" s="348" t="s">
        <v>198</v>
      </c>
      <c r="H48" s="348" t="s">
        <v>199</v>
      </c>
      <c r="I48" s="346" t="s">
        <v>200</v>
      </c>
      <c r="J48" s="335" t="s">
        <v>201</v>
      </c>
      <c r="K48" s="337" t="s">
        <v>202</v>
      </c>
      <c r="L48" s="338"/>
      <c r="M48" s="339"/>
      <c r="N48" s="121"/>
      <c r="O48" s="121"/>
      <c r="Z48" s="122"/>
      <c r="AA48" s="122"/>
    </row>
    <row r="49" spans="2:27" ht="20.25" customHeight="1">
      <c r="B49" s="341"/>
      <c r="C49" s="358"/>
      <c r="D49" s="345"/>
      <c r="E49" s="360"/>
      <c r="F49" s="362"/>
      <c r="G49" s="363"/>
      <c r="H49" s="363"/>
      <c r="I49" s="364"/>
      <c r="J49" s="336"/>
      <c r="K49" s="167" t="s">
        <v>203</v>
      </c>
      <c r="L49" s="168" t="s">
        <v>204</v>
      </c>
      <c r="M49" s="169" t="s">
        <v>157</v>
      </c>
      <c r="N49" s="121"/>
      <c r="O49" s="121"/>
      <c r="Z49" s="122"/>
      <c r="AA49" s="122"/>
    </row>
    <row r="50" spans="2:27" ht="20.25" hidden="1" customHeight="1">
      <c r="B50" s="131" t="s">
        <v>160</v>
      </c>
      <c r="C50" s="158">
        <v>43013</v>
      </c>
      <c r="D50" s="138">
        <v>2105</v>
      </c>
      <c r="E50" s="137">
        <v>2105</v>
      </c>
      <c r="F50" s="158">
        <v>1662</v>
      </c>
      <c r="G50" s="138">
        <v>12987</v>
      </c>
      <c r="H50" s="138" t="s">
        <v>161</v>
      </c>
      <c r="I50" s="137" t="s">
        <v>161</v>
      </c>
      <c r="J50" s="138">
        <v>2581</v>
      </c>
      <c r="K50" s="137">
        <v>22380</v>
      </c>
      <c r="L50" s="133" t="s">
        <v>161</v>
      </c>
      <c r="M50" s="136" t="s">
        <v>161</v>
      </c>
      <c r="N50" s="121"/>
      <c r="O50" s="121"/>
      <c r="Z50" s="122"/>
      <c r="AA50" s="122"/>
    </row>
    <row r="51" spans="2:27" ht="20.25" hidden="1" customHeight="1">
      <c r="B51" s="131" t="s">
        <v>162</v>
      </c>
      <c r="C51" s="158">
        <v>40872</v>
      </c>
      <c r="D51" s="138">
        <v>1572</v>
      </c>
      <c r="E51" s="137">
        <v>1901</v>
      </c>
      <c r="F51" s="158">
        <v>0</v>
      </c>
      <c r="G51" s="138">
        <v>11169</v>
      </c>
      <c r="H51" s="136" t="s">
        <v>161</v>
      </c>
      <c r="I51" s="137">
        <v>418</v>
      </c>
      <c r="J51" s="138">
        <v>2187</v>
      </c>
      <c r="K51" s="137">
        <v>24402</v>
      </c>
      <c r="L51" s="133" t="s">
        <v>161</v>
      </c>
      <c r="M51" s="136" t="s">
        <v>161</v>
      </c>
      <c r="N51" s="121"/>
      <c r="O51" s="121"/>
      <c r="Z51" s="122"/>
      <c r="AA51" s="122"/>
    </row>
    <row r="52" spans="2:27" ht="20.25" hidden="1" customHeight="1">
      <c r="B52" s="139" t="s">
        <v>163</v>
      </c>
      <c r="C52" s="159">
        <v>39993</v>
      </c>
      <c r="D52" s="146">
        <v>1844</v>
      </c>
      <c r="E52" s="145">
        <v>7307</v>
      </c>
      <c r="F52" s="159">
        <v>0</v>
      </c>
      <c r="G52" s="146">
        <v>10797</v>
      </c>
      <c r="H52" s="136" t="s">
        <v>161</v>
      </c>
      <c r="I52" s="145">
        <v>980</v>
      </c>
      <c r="J52" s="146">
        <v>2115</v>
      </c>
      <c r="K52" s="145">
        <v>24874</v>
      </c>
      <c r="L52" s="141">
        <v>859</v>
      </c>
      <c r="M52" s="144">
        <v>707</v>
      </c>
      <c r="N52" s="121"/>
      <c r="O52" s="121"/>
      <c r="Z52" s="122"/>
      <c r="AA52" s="122"/>
    </row>
    <row r="53" spans="2:27" ht="15" hidden="1" customHeight="1">
      <c r="B53" s="139" t="s">
        <v>164</v>
      </c>
      <c r="C53" s="159">
        <v>36329</v>
      </c>
      <c r="D53" s="146">
        <v>3849</v>
      </c>
      <c r="E53" s="145">
        <v>5636</v>
      </c>
      <c r="F53" s="159">
        <v>427</v>
      </c>
      <c r="G53" s="146">
        <v>11137</v>
      </c>
      <c r="H53" s="146">
        <v>282</v>
      </c>
      <c r="I53" s="145">
        <v>2010</v>
      </c>
      <c r="J53" s="146">
        <v>1476</v>
      </c>
      <c r="K53" s="145">
        <v>27452</v>
      </c>
      <c r="L53" s="141">
        <v>1189</v>
      </c>
      <c r="M53" s="144">
        <v>348</v>
      </c>
      <c r="N53" s="160"/>
      <c r="O53" s="121"/>
      <c r="Z53" s="122"/>
      <c r="AA53" s="122"/>
    </row>
    <row r="54" spans="2:27" ht="15" customHeight="1">
      <c r="B54" s="139" t="s">
        <v>165</v>
      </c>
      <c r="C54" s="159">
        <v>40762</v>
      </c>
      <c r="D54" s="146">
        <v>4680</v>
      </c>
      <c r="E54" s="145">
        <v>5775</v>
      </c>
      <c r="F54" s="159">
        <v>749</v>
      </c>
      <c r="G54" s="146">
        <v>10585</v>
      </c>
      <c r="H54" s="146">
        <v>300</v>
      </c>
      <c r="I54" s="145">
        <v>1743</v>
      </c>
      <c r="J54" s="146">
        <v>1218</v>
      </c>
      <c r="K54" s="145">
        <v>29032</v>
      </c>
      <c r="L54" s="141">
        <v>1271</v>
      </c>
      <c r="M54" s="144">
        <v>207</v>
      </c>
      <c r="N54" s="160"/>
      <c r="O54" s="121"/>
      <c r="Z54" s="122"/>
      <c r="AA54" s="122"/>
    </row>
    <row r="55" spans="2:27" ht="15" customHeight="1">
      <c r="B55" s="139" t="s">
        <v>166</v>
      </c>
      <c r="C55" s="159">
        <v>40273</v>
      </c>
      <c r="D55" s="146">
        <v>3648</v>
      </c>
      <c r="E55" s="145">
        <v>3874</v>
      </c>
      <c r="F55" s="159">
        <v>520</v>
      </c>
      <c r="G55" s="146">
        <v>9044</v>
      </c>
      <c r="H55" s="146">
        <v>950</v>
      </c>
      <c r="I55" s="145">
        <v>1585</v>
      </c>
      <c r="J55" s="146">
        <v>439</v>
      </c>
      <c r="K55" s="145">
        <v>29885</v>
      </c>
      <c r="L55" s="141">
        <v>991</v>
      </c>
      <c r="M55" s="144">
        <v>0</v>
      </c>
      <c r="N55" s="160"/>
      <c r="O55" s="121"/>
      <c r="Z55" s="122"/>
      <c r="AA55" s="122"/>
    </row>
    <row r="56" spans="2:27" ht="15" customHeight="1">
      <c r="B56" s="139" t="s">
        <v>167</v>
      </c>
      <c r="C56" s="159">
        <v>58255</v>
      </c>
      <c r="D56" s="146">
        <v>2849</v>
      </c>
      <c r="E56" s="145">
        <v>3662</v>
      </c>
      <c r="F56" s="159">
        <v>648</v>
      </c>
      <c r="G56" s="146">
        <v>7870</v>
      </c>
      <c r="H56" s="146">
        <v>486</v>
      </c>
      <c r="I56" s="145" t="s">
        <v>161</v>
      </c>
      <c r="J56" s="146">
        <v>1197</v>
      </c>
      <c r="K56" s="145">
        <v>33470</v>
      </c>
      <c r="L56" s="141">
        <v>1580</v>
      </c>
      <c r="M56" s="144">
        <v>0</v>
      </c>
      <c r="N56" s="160"/>
      <c r="O56" s="121"/>
      <c r="Z56" s="122"/>
      <c r="AA56" s="122"/>
    </row>
    <row r="57" spans="2:27" ht="15" customHeight="1">
      <c r="B57" s="139" t="s">
        <v>168</v>
      </c>
      <c r="C57" s="159">
        <v>41159</v>
      </c>
      <c r="D57" s="146">
        <v>2309</v>
      </c>
      <c r="E57" s="145">
        <v>3381</v>
      </c>
      <c r="F57" s="159">
        <v>428</v>
      </c>
      <c r="G57" s="146">
        <v>8841</v>
      </c>
      <c r="H57" s="146">
        <v>204</v>
      </c>
      <c r="I57" s="145" t="s">
        <v>161</v>
      </c>
      <c r="J57" s="146">
        <v>1139</v>
      </c>
      <c r="K57" s="145">
        <v>36334</v>
      </c>
      <c r="L57" s="141">
        <v>1036</v>
      </c>
      <c r="M57" s="144">
        <v>0</v>
      </c>
      <c r="N57" s="160"/>
      <c r="O57" s="121"/>
      <c r="Z57" s="122"/>
      <c r="AA57" s="122"/>
    </row>
    <row r="58" spans="2:27" ht="15" customHeight="1">
      <c r="B58" s="139" t="s">
        <v>169</v>
      </c>
      <c r="C58" s="159">
        <v>42634</v>
      </c>
      <c r="D58" s="146">
        <v>3951</v>
      </c>
      <c r="E58" s="145">
        <v>4369</v>
      </c>
      <c r="F58" s="159">
        <v>625</v>
      </c>
      <c r="G58" s="146">
        <v>5497</v>
      </c>
      <c r="H58" s="146">
        <v>126</v>
      </c>
      <c r="I58" s="145" t="s">
        <v>161</v>
      </c>
      <c r="J58" s="146">
        <v>688</v>
      </c>
      <c r="K58" s="145">
        <v>33287</v>
      </c>
      <c r="L58" s="141">
        <v>464</v>
      </c>
      <c r="M58" s="144">
        <v>0</v>
      </c>
      <c r="N58" s="160"/>
      <c r="O58" s="121"/>
      <c r="Z58" s="122"/>
      <c r="AA58" s="122"/>
    </row>
    <row r="59" spans="2:27" ht="15" customHeight="1">
      <c r="B59" s="139" t="s">
        <v>170</v>
      </c>
      <c r="C59" s="159">
        <v>48280</v>
      </c>
      <c r="D59" s="146">
        <v>3972</v>
      </c>
      <c r="E59" s="145">
        <v>4111</v>
      </c>
      <c r="F59" s="159">
        <v>667</v>
      </c>
      <c r="G59" s="146">
        <v>4326</v>
      </c>
      <c r="H59" s="146">
        <v>262</v>
      </c>
      <c r="I59" s="145" t="s">
        <v>161</v>
      </c>
      <c r="J59" s="146">
        <v>0</v>
      </c>
      <c r="K59" s="145">
        <v>37269</v>
      </c>
      <c r="L59" s="141">
        <v>756</v>
      </c>
      <c r="M59" s="144">
        <v>0</v>
      </c>
      <c r="N59" s="160"/>
      <c r="O59" s="121"/>
      <c r="Z59" s="122"/>
      <c r="AA59" s="122"/>
    </row>
    <row r="60" spans="2:27" ht="15" customHeight="1">
      <c r="B60" s="139" t="s">
        <v>171</v>
      </c>
      <c r="C60" s="159">
        <v>55194</v>
      </c>
      <c r="D60" s="146">
        <v>4178</v>
      </c>
      <c r="E60" s="145">
        <v>3750</v>
      </c>
      <c r="F60" s="159">
        <v>0</v>
      </c>
      <c r="G60" s="146">
        <v>3935</v>
      </c>
      <c r="H60" s="146">
        <v>0</v>
      </c>
      <c r="I60" s="145" t="s">
        <v>161</v>
      </c>
      <c r="J60" s="146">
        <v>0</v>
      </c>
      <c r="K60" s="145">
        <v>34068</v>
      </c>
      <c r="L60" s="141">
        <v>719</v>
      </c>
      <c r="M60" s="144">
        <v>100</v>
      </c>
      <c r="N60" s="160"/>
      <c r="O60" s="121"/>
      <c r="Z60" s="122"/>
      <c r="AA60" s="122"/>
    </row>
    <row r="61" spans="2:27" ht="15" customHeight="1"/>
    <row r="62" spans="2:27" ht="15" customHeight="1"/>
    <row r="63" spans="2:27" ht="20.25" customHeight="1">
      <c r="B63" s="340" t="s">
        <v>1</v>
      </c>
      <c r="C63" s="342" t="s">
        <v>205</v>
      </c>
      <c r="D63" s="344" t="s">
        <v>206</v>
      </c>
      <c r="E63" s="346" t="s">
        <v>207</v>
      </c>
      <c r="F63" s="348" t="s">
        <v>208</v>
      </c>
      <c r="G63" s="350" t="s">
        <v>209</v>
      </c>
      <c r="H63" s="350"/>
      <c r="I63" s="351"/>
      <c r="J63" s="121"/>
      <c r="K63" s="121"/>
      <c r="L63" s="121"/>
      <c r="M63" s="121"/>
      <c r="N63" s="121"/>
      <c r="O63" s="121"/>
      <c r="V63" s="122"/>
      <c r="W63" s="122"/>
      <c r="X63" s="122"/>
      <c r="Y63" s="122"/>
      <c r="Z63" s="122"/>
      <c r="AA63" s="122"/>
    </row>
    <row r="64" spans="2:27" ht="20.25" customHeight="1">
      <c r="B64" s="341"/>
      <c r="C64" s="343"/>
      <c r="D64" s="345"/>
      <c r="E64" s="347"/>
      <c r="F64" s="349"/>
      <c r="G64" s="170" t="s">
        <v>180</v>
      </c>
      <c r="H64" s="171" t="s">
        <v>156</v>
      </c>
      <c r="I64" s="129" t="s">
        <v>157</v>
      </c>
      <c r="J64" s="121"/>
      <c r="K64" s="121"/>
      <c r="L64" s="121"/>
      <c r="M64" s="121"/>
      <c r="N64" s="121"/>
      <c r="O64" s="121"/>
      <c r="V64" s="122"/>
      <c r="W64" s="122"/>
      <c r="X64" s="122"/>
      <c r="Y64" s="122"/>
      <c r="Z64" s="122"/>
      <c r="AA64" s="122"/>
    </row>
    <row r="65" spans="2:27" ht="20.25" hidden="1" customHeight="1">
      <c r="B65" s="131" t="s">
        <v>160</v>
      </c>
      <c r="C65" s="158">
        <v>11854</v>
      </c>
      <c r="D65" s="138">
        <v>8276</v>
      </c>
      <c r="E65" s="137">
        <v>12919</v>
      </c>
      <c r="F65" s="138">
        <v>12582</v>
      </c>
      <c r="G65" s="172">
        <v>8743</v>
      </c>
      <c r="H65" s="134" t="s">
        <v>161</v>
      </c>
      <c r="I65" s="135" t="s">
        <v>161</v>
      </c>
      <c r="J65" s="121"/>
      <c r="K65" s="121"/>
      <c r="L65" s="121"/>
      <c r="M65" s="121"/>
      <c r="N65" s="121"/>
      <c r="O65" s="121"/>
      <c r="V65" s="122"/>
      <c r="W65" s="122"/>
      <c r="X65" s="122"/>
      <c r="Y65" s="122"/>
      <c r="Z65" s="122"/>
      <c r="AA65" s="122"/>
    </row>
    <row r="66" spans="2:27" ht="20.25" hidden="1" customHeight="1">
      <c r="B66" s="131" t="s">
        <v>162</v>
      </c>
      <c r="C66" s="158">
        <v>14143</v>
      </c>
      <c r="D66" s="138">
        <v>6629</v>
      </c>
      <c r="E66" s="137">
        <v>12289</v>
      </c>
      <c r="F66" s="138">
        <v>12477</v>
      </c>
      <c r="G66" s="172">
        <v>8929</v>
      </c>
      <c r="H66" s="134" t="s">
        <v>161</v>
      </c>
      <c r="I66" s="135" t="s">
        <v>161</v>
      </c>
      <c r="J66" s="121"/>
      <c r="K66" s="121"/>
      <c r="L66" s="121"/>
      <c r="M66" s="121"/>
      <c r="N66" s="121"/>
      <c r="O66" s="121"/>
      <c r="V66" s="122"/>
      <c r="W66" s="122"/>
      <c r="X66" s="122"/>
      <c r="Y66" s="122"/>
      <c r="Z66" s="122"/>
      <c r="AA66" s="122"/>
    </row>
    <row r="67" spans="2:27" ht="20.25" hidden="1" customHeight="1">
      <c r="B67" s="139" t="s">
        <v>163</v>
      </c>
      <c r="C67" s="159">
        <v>16155</v>
      </c>
      <c r="D67" s="146">
        <v>6800</v>
      </c>
      <c r="E67" s="145">
        <v>11543</v>
      </c>
      <c r="F67" s="146">
        <v>8893</v>
      </c>
      <c r="G67" s="173">
        <v>5398</v>
      </c>
      <c r="H67" s="142">
        <v>4130</v>
      </c>
      <c r="I67" s="143">
        <v>128</v>
      </c>
      <c r="J67" s="121"/>
      <c r="K67" s="121"/>
      <c r="L67" s="121"/>
      <c r="M67" s="121"/>
      <c r="N67" s="121"/>
      <c r="O67" s="121"/>
      <c r="V67" s="122"/>
      <c r="W67" s="122"/>
      <c r="X67" s="122"/>
      <c r="Y67" s="122"/>
      <c r="Z67" s="122"/>
      <c r="AA67" s="122"/>
    </row>
    <row r="68" spans="2:27" ht="15" hidden="1" customHeight="1">
      <c r="B68" s="139" t="s">
        <v>164</v>
      </c>
      <c r="C68" s="159">
        <v>18376</v>
      </c>
      <c r="D68" s="146">
        <v>5901</v>
      </c>
      <c r="E68" s="145">
        <v>13376</v>
      </c>
      <c r="F68" s="146">
        <v>8980</v>
      </c>
      <c r="G68" s="173">
        <v>5942</v>
      </c>
      <c r="H68" s="142">
        <v>3488</v>
      </c>
      <c r="I68" s="143">
        <v>277</v>
      </c>
      <c r="J68" s="160"/>
      <c r="K68" s="121"/>
      <c r="L68" s="121"/>
      <c r="M68" s="121"/>
      <c r="N68" s="121"/>
      <c r="O68" s="121"/>
      <c r="V68" s="122"/>
      <c r="W68" s="122"/>
      <c r="X68" s="122"/>
      <c r="Y68" s="122"/>
      <c r="Z68" s="122"/>
      <c r="AA68" s="122"/>
    </row>
    <row r="69" spans="2:27" ht="15" customHeight="1">
      <c r="B69" s="139" t="s">
        <v>165</v>
      </c>
      <c r="C69" s="159">
        <v>16857</v>
      </c>
      <c r="D69" s="146">
        <v>8463</v>
      </c>
      <c r="E69" s="145">
        <v>20082</v>
      </c>
      <c r="F69" s="146">
        <v>9909</v>
      </c>
      <c r="G69" s="173">
        <v>6384</v>
      </c>
      <c r="H69" s="142">
        <v>4884</v>
      </c>
      <c r="I69" s="143">
        <v>54</v>
      </c>
      <c r="J69" s="160"/>
      <c r="K69" s="121"/>
      <c r="L69" s="121"/>
      <c r="M69" s="121"/>
      <c r="N69" s="121"/>
      <c r="O69" s="160"/>
      <c r="V69" s="122"/>
      <c r="W69" s="122"/>
      <c r="X69" s="122"/>
      <c r="Y69" s="122"/>
      <c r="Z69" s="122"/>
      <c r="AA69" s="122"/>
    </row>
    <row r="70" spans="2:27" ht="15" customHeight="1">
      <c r="B70" s="139" t="s">
        <v>166</v>
      </c>
      <c r="C70" s="159">
        <v>33479</v>
      </c>
      <c r="D70" s="146">
        <v>11765</v>
      </c>
      <c r="E70" s="145">
        <v>22867</v>
      </c>
      <c r="F70" s="146">
        <v>12314</v>
      </c>
      <c r="G70" s="173">
        <v>6219</v>
      </c>
      <c r="H70" s="142">
        <v>7140</v>
      </c>
      <c r="I70" s="143">
        <v>37</v>
      </c>
      <c r="J70" s="160"/>
      <c r="K70" s="121"/>
      <c r="L70" s="121"/>
      <c r="M70" s="121"/>
      <c r="N70" s="121"/>
      <c r="O70" s="160"/>
      <c r="V70" s="122"/>
      <c r="W70" s="122"/>
      <c r="X70" s="122"/>
      <c r="Y70" s="122"/>
      <c r="Z70" s="122"/>
      <c r="AA70" s="122"/>
    </row>
    <row r="71" spans="2:27" ht="15" customHeight="1">
      <c r="B71" s="139" t="s">
        <v>167</v>
      </c>
      <c r="C71" s="159">
        <v>26517</v>
      </c>
      <c r="D71" s="146">
        <v>10101</v>
      </c>
      <c r="E71" s="145">
        <v>22394</v>
      </c>
      <c r="F71" s="146">
        <v>16613</v>
      </c>
      <c r="G71" s="173">
        <v>5099</v>
      </c>
      <c r="H71" s="142">
        <v>3792</v>
      </c>
      <c r="I71" s="143">
        <v>190</v>
      </c>
      <c r="J71" s="160"/>
      <c r="K71" s="121"/>
      <c r="L71" s="121"/>
      <c r="M71" s="121"/>
      <c r="N71" s="121"/>
      <c r="O71" s="160"/>
      <c r="V71" s="122"/>
      <c r="W71" s="122"/>
      <c r="X71" s="122"/>
      <c r="Y71" s="122"/>
      <c r="Z71" s="122"/>
      <c r="AA71" s="122"/>
    </row>
    <row r="72" spans="2:27" ht="15" customHeight="1">
      <c r="B72" s="139" t="s">
        <v>168</v>
      </c>
      <c r="C72" s="159">
        <v>28109</v>
      </c>
      <c r="D72" s="146">
        <v>9208</v>
      </c>
      <c r="E72" s="145">
        <v>20417</v>
      </c>
      <c r="F72" s="146">
        <v>13982</v>
      </c>
      <c r="G72" s="173">
        <v>4821</v>
      </c>
      <c r="H72" s="142">
        <v>4896</v>
      </c>
      <c r="I72" s="143">
        <v>94</v>
      </c>
      <c r="J72" s="160"/>
      <c r="K72" s="121"/>
      <c r="L72" s="121"/>
      <c r="M72" s="121"/>
      <c r="N72" s="121"/>
      <c r="O72" s="160"/>
      <c r="V72" s="122"/>
      <c r="W72" s="122"/>
      <c r="X72" s="122"/>
      <c r="Y72" s="122"/>
      <c r="Z72" s="122"/>
      <c r="AA72" s="122"/>
    </row>
    <row r="73" spans="2:27" ht="15" customHeight="1">
      <c r="B73" s="139" t="s">
        <v>169</v>
      </c>
      <c r="C73" s="159">
        <v>27759</v>
      </c>
      <c r="D73" s="146">
        <v>8392</v>
      </c>
      <c r="E73" s="145">
        <v>17500</v>
      </c>
      <c r="F73" s="146">
        <v>12087</v>
      </c>
      <c r="G73" s="173">
        <v>4808</v>
      </c>
      <c r="H73" s="142">
        <v>4718</v>
      </c>
      <c r="I73" s="143">
        <v>30</v>
      </c>
      <c r="J73" s="160"/>
      <c r="K73" s="121"/>
      <c r="L73" s="121"/>
      <c r="M73" s="121"/>
      <c r="N73" s="121"/>
      <c r="O73" s="160"/>
      <c r="V73" s="122"/>
      <c r="W73" s="122"/>
      <c r="X73" s="122"/>
      <c r="Y73" s="122"/>
      <c r="Z73" s="122"/>
      <c r="AA73" s="122"/>
    </row>
    <row r="74" spans="2:27" ht="15" customHeight="1">
      <c r="B74" s="139" t="s">
        <v>170</v>
      </c>
      <c r="C74" s="159">
        <v>26262</v>
      </c>
      <c r="D74" s="146">
        <v>6500</v>
      </c>
      <c r="E74" s="145">
        <v>17443</v>
      </c>
      <c r="F74" s="146">
        <v>10405</v>
      </c>
      <c r="G74" s="173">
        <v>4525</v>
      </c>
      <c r="H74" s="142">
        <v>6950</v>
      </c>
      <c r="I74" s="143">
        <v>60</v>
      </c>
      <c r="J74" s="160"/>
      <c r="K74" s="121"/>
      <c r="L74" s="121"/>
      <c r="M74" s="121"/>
      <c r="N74" s="121"/>
      <c r="O74" s="160"/>
      <c r="V74" s="122"/>
      <c r="W74" s="122"/>
      <c r="X74" s="122"/>
      <c r="Y74" s="122"/>
      <c r="Z74" s="122"/>
      <c r="AA74" s="122"/>
    </row>
    <row r="75" spans="2:27" ht="15" customHeight="1">
      <c r="B75" s="139" t="s">
        <v>171</v>
      </c>
      <c r="C75" s="159">
        <v>28665</v>
      </c>
      <c r="D75" s="146">
        <v>8093</v>
      </c>
      <c r="E75" s="145">
        <v>21368</v>
      </c>
      <c r="F75" s="146">
        <v>10315</v>
      </c>
      <c r="G75" s="173">
        <v>6036</v>
      </c>
      <c r="H75" s="142">
        <v>7047</v>
      </c>
      <c r="I75" s="143">
        <v>0</v>
      </c>
      <c r="J75" s="160"/>
      <c r="K75" s="121"/>
      <c r="L75" s="121"/>
      <c r="M75" s="121"/>
      <c r="N75" s="121"/>
      <c r="O75" s="160"/>
      <c r="V75" s="122"/>
      <c r="W75" s="122"/>
      <c r="X75" s="122"/>
      <c r="Y75" s="122"/>
      <c r="Z75" s="122"/>
      <c r="AA75" s="122"/>
    </row>
    <row r="76" spans="2:27">
      <c r="I76" s="174" t="s">
        <v>55</v>
      </c>
    </row>
    <row r="77" spans="2:27">
      <c r="B77" s="119"/>
    </row>
  </sheetData>
  <mergeCells count="38">
    <mergeCell ref="B3:B4"/>
    <mergeCell ref="C3:I3"/>
    <mergeCell ref="J3:J4"/>
    <mergeCell ref="K3:K4"/>
    <mergeCell ref="L3:L4"/>
    <mergeCell ref="M18:M19"/>
    <mergeCell ref="N18:N19"/>
    <mergeCell ref="O18:O19"/>
    <mergeCell ref="P18:P19"/>
    <mergeCell ref="B33:B34"/>
    <mergeCell ref="C33:C34"/>
    <mergeCell ref="D33:D34"/>
    <mergeCell ref="E33:E34"/>
    <mergeCell ref="F33:F34"/>
    <mergeCell ref="G33:G34"/>
    <mergeCell ref="B18:B19"/>
    <mergeCell ref="C18:E18"/>
    <mergeCell ref="F18:J18"/>
    <mergeCell ref="K18:K19"/>
    <mergeCell ref="L18:L19"/>
    <mergeCell ref="H33:H34"/>
    <mergeCell ref="I33:O34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M48"/>
    <mergeCell ref="B63:B64"/>
    <mergeCell ref="C63:C64"/>
    <mergeCell ref="D63:D64"/>
    <mergeCell ref="E63:E64"/>
    <mergeCell ref="F63:F64"/>
    <mergeCell ref="G63:I63"/>
  </mergeCells>
  <phoneticPr fontId="3"/>
  <pageMargins left="0.59055118110236227" right="0.39370078740157483" top="0.78740157480314965" bottom="0.78740157480314965" header="0.39370078740157483" footer="0.39370078740157483"/>
  <pageSetup paperSize="9" scale="87" orientation="portrait" r:id="rId1"/>
  <headerFooter alignWithMargins="0">
    <oddHeader>&amp;R11.文化・宗教</oddHeader>
    <oddFooter>&amp;C-69-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zoomScaleNormal="100" zoomScaleSheetLayoutView="100" workbookViewId="0"/>
  </sheetViews>
  <sheetFormatPr defaultColWidth="7.5703125" defaultRowHeight="18.75" customHeight="1"/>
  <cols>
    <col min="1" max="1" width="3.7109375" style="2" customWidth="1"/>
    <col min="2" max="2" width="14.7109375" style="2" customWidth="1"/>
    <col min="3" max="4" width="32.7109375" style="2" customWidth="1"/>
    <col min="5" max="6" width="7.5703125" style="2"/>
    <col min="7" max="7" width="7.7109375" style="2" bestFit="1" customWidth="1"/>
    <col min="8" max="8" width="7.5703125" style="2"/>
    <col min="9" max="9" width="7.7109375" style="2" bestFit="1" customWidth="1"/>
    <col min="10" max="16384" width="7.5703125" style="2"/>
  </cols>
  <sheetData>
    <row r="1" spans="1:5" ht="30" customHeight="1">
      <c r="A1" s="1" t="s">
        <v>210</v>
      </c>
    </row>
    <row r="2" spans="1:5" ht="18" customHeight="1">
      <c r="B2" s="4" t="s">
        <v>211</v>
      </c>
      <c r="C2" s="5"/>
      <c r="D2" s="5"/>
    </row>
    <row r="3" spans="1:5" s="86" customFormat="1" ht="18" customHeight="1">
      <c r="B3" s="175" t="s">
        <v>212</v>
      </c>
      <c r="C3" s="176" t="s">
        <v>213</v>
      </c>
      <c r="D3" s="177" t="s">
        <v>214</v>
      </c>
      <c r="E3" s="87"/>
    </row>
    <row r="4" spans="1:5" s="86" customFormat="1" ht="15" customHeight="1">
      <c r="B4" s="178" t="s">
        <v>215</v>
      </c>
      <c r="C4" s="179">
        <f>SUM(C5:C8)</f>
        <v>23565</v>
      </c>
      <c r="D4" s="180">
        <f>SUM(D5:D8)</f>
        <v>8389</v>
      </c>
      <c r="E4" s="87"/>
    </row>
    <row r="5" spans="1:5" s="86" customFormat="1" ht="12" hidden="1">
      <c r="B5" s="181" t="s">
        <v>216</v>
      </c>
      <c r="C5" s="182">
        <v>6966</v>
      </c>
      <c r="D5" s="183">
        <v>2025</v>
      </c>
      <c r="E5" s="87"/>
    </row>
    <row r="6" spans="1:5" s="86" customFormat="1" ht="12" hidden="1">
      <c r="B6" s="181" t="s">
        <v>217</v>
      </c>
      <c r="C6" s="182">
        <v>7805</v>
      </c>
      <c r="D6" s="183">
        <v>3113</v>
      </c>
      <c r="E6" s="87"/>
    </row>
    <row r="7" spans="1:5" s="86" customFormat="1" ht="12" hidden="1">
      <c r="B7" s="181" t="s">
        <v>218</v>
      </c>
      <c r="C7" s="182">
        <v>5711</v>
      </c>
      <c r="D7" s="183">
        <v>2037</v>
      </c>
      <c r="E7" s="87"/>
    </row>
    <row r="8" spans="1:5" s="86" customFormat="1" ht="12" hidden="1">
      <c r="B8" s="184" t="s">
        <v>219</v>
      </c>
      <c r="C8" s="185">
        <v>3083</v>
      </c>
      <c r="D8" s="186">
        <v>1214</v>
      </c>
      <c r="E8" s="87"/>
    </row>
    <row r="9" spans="1:5" s="86" customFormat="1" ht="15" customHeight="1">
      <c r="B9" s="178" t="s">
        <v>220</v>
      </c>
      <c r="C9" s="179">
        <f>SUM(C10:C13)</f>
        <v>23867</v>
      </c>
      <c r="D9" s="180">
        <f>SUM(D10:D13)</f>
        <v>8772</v>
      </c>
      <c r="E9" s="87"/>
    </row>
    <row r="10" spans="1:5" s="86" customFormat="1" ht="15" hidden="1" customHeight="1">
      <c r="B10" s="181" t="s">
        <v>216</v>
      </c>
      <c r="C10" s="187">
        <v>6941</v>
      </c>
      <c r="D10" s="188">
        <v>2091</v>
      </c>
      <c r="E10" s="87"/>
    </row>
    <row r="11" spans="1:5" s="86" customFormat="1" ht="15" hidden="1" customHeight="1">
      <c r="B11" s="181" t="s">
        <v>217</v>
      </c>
      <c r="C11" s="187">
        <v>7987</v>
      </c>
      <c r="D11" s="188">
        <v>3286</v>
      </c>
      <c r="E11" s="87"/>
    </row>
    <row r="12" spans="1:5" s="86" customFormat="1" ht="15" hidden="1" customHeight="1">
      <c r="B12" s="181" t="s">
        <v>218</v>
      </c>
      <c r="C12" s="187">
        <v>5794</v>
      </c>
      <c r="D12" s="188">
        <v>2125</v>
      </c>
      <c r="E12" s="87"/>
    </row>
    <row r="13" spans="1:5" s="86" customFormat="1" ht="15" hidden="1" customHeight="1">
      <c r="B13" s="184" t="s">
        <v>219</v>
      </c>
      <c r="C13" s="189">
        <v>3145</v>
      </c>
      <c r="D13" s="190">
        <v>1270</v>
      </c>
      <c r="E13" s="87"/>
    </row>
    <row r="14" spans="1:5" s="86" customFormat="1" ht="15" customHeight="1">
      <c r="B14" s="178" t="s">
        <v>221</v>
      </c>
      <c r="C14" s="179">
        <f>SUM(C15:C18)</f>
        <v>24229</v>
      </c>
      <c r="D14" s="180">
        <f>SUM(D15:D18)</f>
        <v>9035</v>
      </c>
      <c r="E14" s="87"/>
    </row>
    <row r="15" spans="1:5" s="86" customFormat="1" ht="15" customHeight="1">
      <c r="B15" s="181" t="s">
        <v>222</v>
      </c>
      <c r="C15" s="187">
        <v>6951</v>
      </c>
      <c r="D15" s="188">
        <v>2146</v>
      </c>
      <c r="E15" s="87"/>
    </row>
    <row r="16" spans="1:5" s="86" customFormat="1" ht="15" customHeight="1">
      <c r="B16" s="181" t="s">
        <v>223</v>
      </c>
      <c r="C16" s="187">
        <v>8156</v>
      </c>
      <c r="D16" s="188">
        <v>3363</v>
      </c>
      <c r="E16" s="87"/>
    </row>
    <row r="17" spans="2:5" s="86" customFormat="1" ht="15" customHeight="1">
      <c r="B17" s="181" t="s">
        <v>224</v>
      </c>
      <c r="C17" s="187">
        <v>5905</v>
      </c>
      <c r="D17" s="188">
        <v>2200</v>
      </c>
      <c r="E17" s="87"/>
    </row>
    <row r="18" spans="2:5" s="86" customFormat="1" ht="15" customHeight="1">
      <c r="B18" s="184" t="s">
        <v>225</v>
      </c>
      <c r="C18" s="189">
        <v>3217</v>
      </c>
      <c r="D18" s="190">
        <v>1326</v>
      </c>
      <c r="E18" s="87"/>
    </row>
    <row r="19" spans="2:5" s="86" customFormat="1" ht="15" customHeight="1">
      <c r="B19" s="178" t="s">
        <v>226</v>
      </c>
      <c r="C19" s="179">
        <f>SUM(C20:C23)</f>
        <v>24662</v>
      </c>
      <c r="D19" s="180">
        <f>SUM(D20:D23)</f>
        <v>9405</v>
      </c>
      <c r="E19" s="87"/>
    </row>
    <row r="20" spans="2:5" s="86" customFormat="1" ht="15" customHeight="1">
      <c r="B20" s="181" t="s">
        <v>222</v>
      </c>
      <c r="C20" s="187">
        <v>7033</v>
      </c>
      <c r="D20" s="188">
        <v>2229</v>
      </c>
      <c r="E20" s="87"/>
    </row>
    <row r="21" spans="2:5" s="86" customFormat="1" ht="15" customHeight="1">
      <c r="B21" s="181" t="s">
        <v>223</v>
      </c>
      <c r="C21" s="187">
        <v>8345</v>
      </c>
      <c r="D21" s="188">
        <v>3507</v>
      </c>
      <c r="E21" s="87"/>
    </row>
    <row r="22" spans="2:5" s="86" customFormat="1" ht="15" customHeight="1">
      <c r="B22" s="181" t="s">
        <v>224</v>
      </c>
      <c r="C22" s="187">
        <v>6029</v>
      </c>
      <c r="D22" s="188">
        <v>2300</v>
      </c>
      <c r="E22" s="87"/>
    </row>
    <row r="23" spans="2:5" s="86" customFormat="1" ht="15" customHeight="1">
      <c r="B23" s="184" t="s">
        <v>225</v>
      </c>
      <c r="C23" s="189">
        <v>3255</v>
      </c>
      <c r="D23" s="190">
        <v>1369</v>
      </c>
      <c r="E23" s="87"/>
    </row>
    <row r="24" spans="2:5" s="91" customFormat="1" ht="15" customHeight="1">
      <c r="B24" s="178" t="s">
        <v>227</v>
      </c>
      <c r="C24" s="179">
        <f>SUM(C25:C28)</f>
        <v>24939</v>
      </c>
      <c r="D24" s="180">
        <f>SUM(D25:D28)</f>
        <v>10133</v>
      </c>
    </row>
    <row r="25" spans="2:5" s="94" customFormat="1" ht="15" customHeight="1">
      <c r="B25" s="181" t="s">
        <v>222</v>
      </c>
      <c r="C25" s="187">
        <v>7051</v>
      </c>
      <c r="D25" s="188">
        <v>2345</v>
      </c>
      <c r="E25" s="101"/>
    </row>
    <row r="26" spans="2:5" s="94" customFormat="1" ht="15" customHeight="1">
      <c r="B26" s="181" t="s">
        <v>223</v>
      </c>
      <c r="C26" s="187">
        <v>8419</v>
      </c>
      <c r="D26" s="188">
        <v>3779</v>
      </c>
      <c r="E26" s="101"/>
    </row>
    <row r="27" spans="2:5" s="94" customFormat="1" ht="15" customHeight="1">
      <c r="B27" s="181" t="s">
        <v>224</v>
      </c>
      <c r="C27" s="187">
        <v>6159</v>
      </c>
      <c r="D27" s="188">
        <v>2571</v>
      </c>
      <c r="E27" s="101"/>
    </row>
    <row r="28" spans="2:5" s="94" customFormat="1" ht="15" customHeight="1">
      <c r="B28" s="184" t="s">
        <v>225</v>
      </c>
      <c r="C28" s="189">
        <v>3310</v>
      </c>
      <c r="D28" s="190">
        <v>1438</v>
      </c>
      <c r="E28" s="101"/>
    </row>
    <row r="29" spans="2:5" s="91" customFormat="1" ht="15" customHeight="1">
      <c r="B29" s="178" t="s">
        <v>228</v>
      </c>
      <c r="C29" s="179">
        <f>SUM(C30:C33)</f>
        <v>25052</v>
      </c>
      <c r="D29" s="180">
        <f>SUM(D30:D33)</f>
        <v>11096</v>
      </c>
    </row>
    <row r="30" spans="2:5" s="94" customFormat="1" ht="15" customHeight="1">
      <c r="B30" s="181" t="s">
        <v>222</v>
      </c>
      <c r="C30" s="187">
        <v>7023</v>
      </c>
      <c r="D30" s="188">
        <v>2447</v>
      </c>
      <c r="E30" s="101"/>
    </row>
    <row r="31" spans="2:5" s="94" customFormat="1" ht="15" customHeight="1">
      <c r="B31" s="181" t="s">
        <v>223</v>
      </c>
      <c r="C31" s="187">
        <v>8488</v>
      </c>
      <c r="D31" s="188">
        <v>4329</v>
      </c>
      <c r="E31" s="101"/>
    </row>
    <row r="32" spans="2:5" s="94" customFormat="1" ht="15" customHeight="1">
      <c r="B32" s="181" t="s">
        <v>224</v>
      </c>
      <c r="C32" s="187">
        <v>6229</v>
      </c>
      <c r="D32" s="188">
        <v>2873</v>
      </c>
      <c r="E32" s="101"/>
    </row>
    <row r="33" spans="2:8" s="94" customFormat="1" ht="15" customHeight="1">
      <c r="B33" s="184" t="s">
        <v>225</v>
      </c>
      <c r="C33" s="189">
        <v>3312</v>
      </c>
      <c r="D33" s="190">
        <v>1447</v>
      </c>
      <c r="E33" s="101"/>
    </row>
    <row r="34" spans="2:8" s="115" customFormat="1" ht="15" customHeight="1">
      <c r="B34" s="178" t="s">
        <v>229</v>
      </c>
      <c r="C34" s="180">
        <f>SUM(C35:C38)</f>
        <v>25372</v>
      </c>
      <c r="D34" s="180">
        <f>SUM(D35:D38)</f>
        <v>12183</v>
      </c>
    </row>
    <row r="35" spans="2:8" s="94" customFormat="1" ht="15" customHeight="1">
      <c r="B35" s="181" t="s">
        <v>222</v>
      </c>
      <c r="C35" s="191">
        <v>7033</v>
      </c>
      <c r="D35" s="191">
        <v>2595</v>
      </c>
      <c r="E35" s="101"/>
      <c r="F35" s="192"/>
      <c r="H35" s="193"/>
    </row>
    <row r="36" spans="2:8" s="94" customFormat="1" ht="15" customHeight="1">
      <c r="B36" s="181" t="s">
        <v>223</v>
      </c>
      <c r="C36" s="191">
        <v>8639</v>
      </c>
      <c r="D36" s="191">
        <v>4793</v>
      </c>
      <c r="E36" s="101"/>
      <c r="F36" s="192"/>
      <c r="H36" s="193"/>
    </row>
    <row r="37" spans="2:8" s="94" customFormat="1" ht="15" customHeight="1">
      <c r="B37" s="181" t="s">
        <v>224</v>
      </c>
      <c r="C37" s="191">
        <v>6369</v>
      </c>
      <c r="D37" s="191">
        <v>3201</v>
      </c>
      <c r="E37" s="101"/>
      <c r="F37" s="192"/>
      <c r="H37" s="193"/>
    </row>
    <row r="38" spans="2:8" s="94" customFormat="1" ht="15" customHeight="1">
      <c r="B38" s="184" t="s">
        <v>225</v>
      </c>
      <c r="C38" s="194">
        <v>3331</v>
      </c>
      <c r="D38" s="194">
        <v>1594</v>
      </c>
      <c r="E38" s="101"/>
      <c r="F38" s="192"/>
      <c r="H38" s="193"/>
    </row>
    <row r="39" spans="2:8" s="94" customFormat="1" ht="15" customHeight="1">
      <c r="B39" s="178" t="s">
        <v>230</v>
      </c>
      <c r="C39" s="180">
        <f>SUM(C40:C43)</f>
        <v>25482</v>
      </c>
      <c r="D39" s="180">
        <f>SUM(D40:D43)</f>
        <v>13057</v>
      </c>
      <c r="E39" s="101"/>
    </row>
    <row r="40" spans="2:8" s="94" customFormat="1" ht="15" customHeight="1">
      <c r="B40" s="181" t="s">
        <v>222</v>
      </c>
      <c r="C40" s="187">
        <v>6969</v>
      </c>
      <c r="D40" s="188">
        <v>2894</v>
      </c>
      <c r="E40" s="101"/>
    </row>
    <row r="41" spans="2:8" s="94" customFormat="1" ht="15" customHeight="1">
      <c r="B41" s="181" t="s">
        <v>223</v>
      </c>
      <c r="C41" s="187">
        <v>8708</v>
      </c>
      <c r="D41" s="188">
        <v>5037</v>
      </c>
      <c r="E41" s="101"/>
    </row>
    <row r="42" spans="2:8" s="94" customFormat="1" ht="15" customHeight="1">
      <c r="B42" s="181" t="s">
        <v>224</v>
      </c>
      <c r="C42" s="187">
        <v>6433</v>
      </c>
      <c r="D42" s="188">
        <v>3364</v>
      </c>
      <c r="E42" s="101"/>
    </row>
    <row r="43" spans="2:8" s="94" customFormat="1" ht="15" customHeight="1">
      <c r="B43" s="184" t="s">
        <v>225</v>
      </c>
      <c r="C43" s="189">
        <v>3372</v>
      </c>
      <c r="D43" s="190">
        <v>1762</v>
      </c>
      <c r="E43" s="101"/>
    </row>
    <row r="44" spans="2:8" s="94" customFormat="1" ht="15" customHeight="1">
      <c r="B44" s="195" t="s">
        <v>231</v>
      </c>
      <c r="C44" s="196">
        <v>25472</v>
      </c>
      <c r="D44" s="196">
        <v>13509</v>
      </c>
      <c r="E44" s="101"/>
    </row>
    <row r="45" spans="2:8" s="94" customFormat="1" ht="15" customHeight="1">
      <c r="B45" s="195" t="s">
        <v>232</v>
      </c>
      <c r="C45" s="196">
        <v>25506</v>
      </c>
      <c r="D45" s="196">
        <v>14163</v>
      </c>
      <c r="E45" s="101"/>
    </row>
    <row r="46" spans="2:8" s="94" customFormat="1" ht="15" customHeight="1">
      <c r="B46" s="195" t="s">
        <v>233</v>
      </c>
      <c r="C46" s="196">
        <v>25615</v>
      </c>
      <c r="D46" s="196">
        <v>14612</v>
      </c>
      <c r="E46" s="101"/>
    </row>
    <row r="47" spans="2:8" s="94" customFormat="1" ht="15" customHeight="1">
      <c r="B47" s="195" t="s">
        <v>234</v>
      </c>
      <c r="C47" s="196">
        <v>25911</v>
      </c>
      <c r="D47" s="196">
        <v>15102</v>
      </c>
      <c r="E47" s="101"/>
    </row>
    <row r="48" spans="2:8" s="94" customFormat="1" ht="15" customHeight="1">
      <c r="B48" s="195" t="s">
        <v>235</v>
      </c>
      <c r="C48" s="196">
        <v>26363</v>
      </c>
      <c r="D48" s="196">
        <v>15461</v>
      </c>
      <c r="E48" s="101"/>
    </row>
    <row r="49" spans="2:6" s="94" customFormat="1" ht="15" customHeight="1">
      <c r="B49" s="195" t="s">
        <v>236</v>
      </c>
      <c r="C49" s="196">
        <v>26752</v>
      </c>
      <c r="D49" s="196">
        <v>16075</v>
      </c>
      <c r="E49" s="101"/>
      <c r="F49" s="197"/>
    </row>
    <row r="50" spans="2:6" s="94" customFormat="1" ht="15" customHeight="1">
      <c r="B50" s="198" t="s">
        <v>237</v>
      </c>
      <c r="C50" s="199">
        <v>26934</v>
      </c>
      <c r="D50" s="199">
        <v>16496</v>
      </c>
      <c r="E50" s="101"/>
      <c r="F50" s="197"/>
    </row>
    <row r="51" spans="2:6" s="94" customFormat="1" ht="15" customHeight="1">
      <c r="B51" s="198" t="s">
        <v>238</v>
      </c>
      <c r="C51" s="199">
        <v>27057</v>
      </c>
      <c r="D51" s="199">
        <v>17018</v>
      </c>
      <c r="E51" s="101"/>
      <c r="F51" s="197"/>
    </row>
    <row r="52" spans="2:6" s="94" customFormat="1" ht="15" customHeight="1">
      <c r="B52" s="198" t="s">
        <v>239</v>
      </c>
      <c r="C52" s="199">
        <v>27231</v>
      </c>
      <c r="D52" s="199">
        <v>17609</v>
      </c>
      <c r="E52" s="101"/>
      <c r="F52" s="197"/>
    </row>
    <row r="53" spans="2:6" s="94" customFormat="1" ht="15" customHeight="1">
      <c r="B53" s="198" t="s">
        <v>240</v>
      </c>
      <c r="C53" s="199">
        <v>27369</v>
      </c>
      <c r="D53" s="199">
        <v>18005</v>
      </c>
      <c r="E53" s="101"/>
      <c r="F53" s="197"/>
    </row>
    <row r="54" spans="2:6" s="94" customFormat="1" ht="15" customHeight="1">
      <c r="B54" s="198" t="s">
        <v>241</v>
      </c>
      <c r="C54" s="199">
        <v>27558</v>
      </c>
      <c r="D54" s="199">
        <v>18415</v>
      </c>
      <c r="E54" s="101"/>
      <c r="F54" s="197"/>
    </row>
    <row r="55" spans="2:6" s="94" customFormat="1" ht="15" customHeight="1">
      <c r="B55" s="198" t="s">
        <v>242</v>
      </c>
      <c r="C55" s="199">
        <v>27770</v>
      </c>
      <c r="D55" s="199">
        <v>18669</v>
      </c>
      <c r="E55" s="101"/>
      <c r="F55" s="197"/>
    </row>
    <row r="56" spans="2:6" ht="15" customHeight="1">
      <c r="D56" s="56" t="s">
        <v>243</v>
      </c>
    </row>
    <row r="57" spans="2:6" ht="15" customHeight="1">
      <c r="D57" s="56"/>
    </row>
  </sheetData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11.文化・宗教</oddHeader>
    <oddFooter>&amp;C&amp;"ＭＳ Ｐゴシック,標準"&amp;11-70-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showGridLines="0" zoomScale="120" zoomScaleNormal="120" zoomScaleSheetLayoutView="100" workbookViewId="0"/>
  </sheetViews>
  <sheetFormatPr defaultColWidth="7.5703125" defaultRowHeight="18.75" customHeight="1"/>
  <cols>
    <col min="1" max="1" width="3.7109375" style="2" customWidth="1"/>
    <col min="2" max="2" width="12.7109375" style="2" customWidth="1"/>
    <col min="3" max="3" width="22.42578125" style="2" customWidth="1"/>
    <col min="4" max="4" width="5.7109375" style="200" customWidth="1"/>
    <col min="5" max="5" width="22.7109375" style="2" customWidth="1"/>
    <col min="6" max="6" width="11.7109375" style="2" customWidth="1"/>
    <col min="7" max="7" width="4.42578125" style="201" customWidth="1"/>
    <col min="8" max="10" width="2.7109375" style="202" customWidth="1"/>
    <col min="11" max="11" width="7.5703125" style="202"/>
    <col min="12" max="16384" width="7.5703125" style="2"/>
  </cols>
  <sheetData>
    <row r="1" spans="1:11" ht="28.5" customHeight="1">
      <c r="A1" s="1" t="s">
        <v>244</v>
      </c>
    </row>
    <row r="2" spans="1:11" s="8" customFormat="1" ht="11.25">
      <c r="A2" s="7">
        <v>1</v>
      </c>
      <c r="B2" s="7" t="s">
        <v>245</v>
      </c>
      <c r="C2" s="203"/>
      <c r="D2" s="204"/>
      <c r="E2" s="203"/>
      <c r="F2" s="203"/>
      <c r="G2" s="205"/>
      <c r="H2" s="206"/>
      <c r="I2" s="206"/>
      <c r="J2" s="206"/>
      <c r="K2" s="206"/>
    </row>
    <row r="3" spans="1:11" s="8" customFormat="1" ht="11.25">
      <c r="A3" s="7"/>
      <c r="B3" s="7" t="s">
        <v>246</v>
      </c>
      <c r="C3" s="203"/>
      <c r="D3" s="204"/>
      <c r="E3" s="203"/>
      <c r="F3" s="203"/>
      <c r="G3" s="205"/>
      <c r="H3" s="206"/>
      <c r="I3" s="206"/>
      <c r="J3" s="206"/>
      <c r="K3" s="206"/>
    </row>
    <row r="4" spans="1:11" s="207" customFormat="1" ht="11.25">
      <c r="B4" s="208" t="s">
        <v>60</v>
      </c>
      <c r="C4" s="209" t="s">
        <v>247</v>
      </c>
      <c r="D4" s="209" t="s">
        <v>248</v>
      </c>
      <c r="E4" s="209" t="s">
        <v>249</v>
      </c>
      <c r="F4" s="209" t="s">
        <v>250</v>
      </c>
      <c r="G4" s="381" t="s">
        <v>251</v>
      </c>
      <c r="H4" s="382"/>
      <c r="I4" s="382"/>
      <c r="J4" s="383"/>
      <c r="K4" s="210"/>
    </row>
    <row r="5" spans="1:11" s="211" customFormat="1" ht="9.9499999999999993" customHeight="1">
      <c r="B5" s="212" t="s">
        <v>252</v>
      </c>
      <c r="C5" s="213" t="s">
        <v>253</v>
      </c>
      <c r="D5" s="214" t="s">
        <v>254</v>
      </c>
      <c r="E5" s="213" t="s">
        <v>255</v>
      </c>
      <c r="F5" s="213" t="s">
        <v>256</v>
      </c>
      <c r="G5" s="215" t="s">
        <v>257</v>
      </c>
      <c r="H5" s="216" t="s">
        <v>258</v>
      </c>
      <c r="I5" s="216" t="s">
        <v>259</v>
      </c>
      <c r="J5" s="217" t="s">
        <v>260</v>
      </c>
      <c r="K5" s="218"/>
    </row>
    <row r="6" spans="1:11" s="72" customFormat="1" ht="11.25">
      <c r="B6" s="7" t="s">
        <v>261</v>
      </c>
      <c r="C6" s="219"/>
      <c r="D6" s="220"/>
      <c r="E6" s="219"/>
      <c r="F6" s="219"/>
      <c r="G6" s="221"/>
      <c r="H6" s="222"/>
      <c r="I6" s="222"/>
      <c r="J6" s="222"/>
      <c r="K6" s="222"/>
    </row>
    <row r="7" spans="1:11" s="72" customFormat="1" ht="11.25">
      <c r="B7" s="208" t="s">
        <v>60</v>
      </c>
      <c r="C7" s="209" t="s">
        <v>247</v>
      </c>
      <c r="D7" s="223" t="s">
        <v>248</v>
      </c>
      <c r="E7" s="209" t="s">
        <v>249</v>
      </c>
      <c r="F7" s="209" t="s">
        <v>250</v>
      </c>
      <c r="G7" s="381" t="s">
        <v>251</v>
      </c>
      <c r="H7" s="382"/>
      <c r="I7" s="382"/>
      <c r="J7" s="383"/>
      <c r="K7" s="222"/>
    </row>
    <row r="8" spans="1:11" s="211" customFormat="1" ht="9.9499999999999993" customHeight="1">
      <c r="B8" s="224" t="s">
        <v>262</v>
      </c>
      <c r="C8" s="213" t="s">
        <v>263</v>
      </c>
      <c r="D8" s="214" t="s">
        <v>264</v>
      </c>
      <c r="E8" s="213" t="s">
        <v>265</v>
      </c>
      <c r="F8" s="213" t="s">
        <v>266</v>
      </c>
      <c r="G8" s="215" t="s">
        <v>257</v>
      </c>
      <c r="H8" s="216" t="s">
        <v>267</v>
      </c>
      <c r="I8" s="216" t="s">
        <v>268</v>
      </c>
      <c r="J8" s="217" t="s">
        <v>269</v>
      </c>
      <c r="K8" s="218"/>
    </row>
    <row r="9" spans="1:11" s="211" customFormat="1" ht="9.9499999999999993" customHeight="1">
      <c r="B9" s="225"/>
      <c r="C9" s="213" t="s">
        <v>270</v>
      </c>
      <c r="D9" s="214" t="s">
        <v>264</v>
      </c>
      <c r="E9" s="213" t="s">
        <v>271</v>
      </c>
      <c r="F9" s="226" t="s">
        <v>272</v>
      </c>
      <c r="G9" s="215" t="s">
        <v>257</v>
      </c>
      <c r="H9" s="216" t="s">
        <v>273</v>
      </c>
      <c r="I9" s="216" t="s">
        <v>274</v>
      </c>
      <c r="J9" s="217" t="s">
        <v>275</v>
      </c>
      <c r="K9" s="218"/>
    </row>
    <row r="10" spans="1:11" s="211" customFormat="1" ht="9.9499999999999993" customHeight="1">
      <c r="B10" s="225"/>
      <c r="C10" s="213" t="s">
        <v>276</v>
      </c>
      <c r="D10" s="214" t="s">
        <v>277</v>
      </c>
      <c r="E10" s="213" t="s">
        <v>278</v>
      </c>
      <c r="F10" s="213" t="s">
        <v>279</v>
      </c>
      <c r="G10" s="215" t="s">
        <v>280</v>
      </c>
      <c r="H10" s="216" t="s">
        <v>281</v>
      </c>
      <c r="I10" s="216" t="s">
        <v>282</v>
      </c>
      <c r="J10" s="217" t="s">
        <v>283</v>
      </c>
      <c r="K10" s="218"/>
    </row>
    <row r="11" spans="1:11" s="211" customFormat="1" ht="20.100000000000001" customHeight="1">
      <c r="B11" s="227"/>
      <c r="C11" s="228" t="s">
        <v>284</v>
      </c>
      <c r="D11" s="214" t="s">
        <v>285</v>
      </c>
      <c r="E11" s="213" t="s">
        <v>255</v>
      </c>
      <c r="F11" s="213" t="s">
        <v>286</v>
      </c>
      <c r="G11" s="229" t="s">
        <v>287</v>
      </c>
      <c r="H11" s="230" t="s">
        <v>288</v>
      </c>
      <c r="I11" s="230" t="s">
        <v>289</v>
      </c>
      <c r="J11" s="231" t="s">
        <v>290</v>
      </c>
      <c r="K11" s="218"/>
    </row>
    <row r="12" spans="1:11" s="211" customFormat="1" ht="9.9499999999999993" customHeight="1">
      <c r="B12" s="224" t="s">
        <v>291</v>
      </c>
      <c r="C12" s="213" t="s">
        <v>292</v>
      </c>
      <c r="D12" s="214" t="s">
        <v>293</v>
      </c>
      <c r="E12" s="213" t="s">
        <v>255</v>
      </c>
      <c r="F12" s="213" t="s">
        <v>256</v>
      </c>
      <c r="G12" s="215" t="s">
        <v>294</v>
      </c>
      <c r="H12" s="216" t="s">
        <v>295</v>
      </c>
      <c r="I12" s="216" t="s">
        <v>296</v>
      </c>
      <c r="J12" s="217" t="s">
        <v>297</v>
      </c>
      <c r="K12" s="218"/>
    </row>
    <row r="13" spans="1:11" s="211" customFormat="1" ht="9.9499999999999993" customHeight="1">
      <c r="B13" s="225"/>
      <c r="C13" s="213" t="s">
        <v>292</v>
      </c>
      <c r="D13" s="214" t="s">
        <v>293</v>
      </c>
      <c r="E13" s="213" t="s">
        <v>298</v>
      </c>
      <c r="F13" s="213" t="s">
        <v>299</v>
      </c>
      <c r="G13" s="215" t="s">
        <v>294</v>
      </c>
      <c r="H13" s="216" t="s">
        <v>295</v>
      </c>
      <c r="I13" s="216" t="s">
        <v>296</v>
      </c>
      <c r="J13" s="217" t="s">
        <v>297</v>
      </c>
      <c r="K13" s="218"/>
    </row>
    <row r="14" spans="1:11" s="211" customFormat="1" ht="9.9499999999999993" customHeight="1">
      <c r="B14" s="227"/>
      <c r="C14" s="213" t="s">
        <v>300</v>
      </c>
      <c r="D14" s="214" t="s">
        <v>293</v>
      </c>
      <c r="E14" s="213" t="s">
        <v>301</v>
      </c>
      <c r="F14" s="213" t="s">
        <v>302</v>
      </c>
      <c r="G14" s="215" t="s">
        <v>257</v>
      </c>
      <c r="H14" s="216" t="s">
        <v>303</v>
      </c>
      <c r="I14" s="216" t="s">
        <v>304</v>
      </c>
      <c r="J14" s="217" t="s">
        <v>305</v>
      </c>
      <c r="K14" s="218"/>
    </row>
    <row r="15" spans="1:11" s="211" customFormat="1" ht="9.9499999999999993" customHeight="1">
      <c r="B15" s="212" t="s">
        <v>306</v>
      </c>
      <c r="C15" s="213" t="s">
        <v>307</v>
      </c>
      <c r="D15" s="214" t="s">
        <v>293</v>
      </c>
      <c r="E15" s="213" t="s">
        <v>255</v>
      </c>
      <c r="F15" s="213" t="s">
        <v>256</v>
      </c>
      <c r="G15" s="215" t="s">
        <v>280</v>
      </c>
      <c r="H15" s="216" t="s">
        <v>308</v>
      </c>
      <c r="I15" s="216" t="s">
        <v>309</v>
      </c>
      <c r="J15" s="217" t="s">
        <v>310</v>
      </c>
      <c r="K15" s="218"/>
    </row>
    <row r="16" spans="1:11" s="211" customFormat="1" ht="9.9499999999999993" customHeight="1">
      <c r="B16" s="212" t="s">
        <v>252</v>
      </c>
      <c r="C16" s="213" t="s">
        <v>311</v>
      </c>
      <c r="D16" s="214" t="s">
        <v>254</v>
      </c>
      <c r="E16" s="213" t="s">
        <v>312</v>
      </c>
      <c r="F16" s="213" t="s">
        <v>313</v>
      </c>
      <c r="G16" s="215" t="s">
        <v>257</v>
      </c>
      <c r="H16" s="216" t="s">
        <v>314</v>
      </c>
      <c r="I16" s="216" t="s">
        <v>315</v>
      </c>
      <c r="J16" s="217" t="s">
        <v>316</v>
      </c>
      <c r="K16" s="218"/>
    </row>
    <row r="17" spans="1:11" s="72" customFormat="1" ht="11.25">
      <c r="B17" s="7" t="s">
        <v>317</v>
      </c>
      <c r="C17" s="219"/>
      <c r="D17" s="220"/>
      <c r="E17" s="219"/>
      <c r="F17" s="219"/>
      <c r="G17" s="221"/>
      <c r="H17" s="222"/>
      <c r="I17" s="222"/>
      <c r="J17" s="222"/>
      <c r="K17" s="222"/>
    </row>
    <row r="18" spans="1:11" s="72" customFormat="1" ht="11.25">
      <c r="B18" s="208" t="s">
        <v>60</v>
      </c>
      <c r="C18" s="386" t="s">
        <v>247</v>
      </c>
      <c r="D18" s="387"/>
      <c r="E18" s="209" t="s">
        <v>249</v>
      </c>
      <c r="F18" s="209" t="s">
        <v>250</v>
      </c>
      <c r="G18" s="381" t="s">
        <v>251</v>
      </c>
      <c r="H18" s="382"/>
      <c r="I18" s="382"/>
      <c r="J18" s="383"/>
      <c r="K18" s="222"/>
    </row>
    <row r="19" spans="1:11" s="211" customFormat="1" ht="9.9499999999999993" customHeight="1">
      <c r="B19" s="224" t="s">
        <v>318</v>
      </c>
      <c r="C19" s="379" t="s">
        <v>319</v>
      </c>
      <c r="D19" s="380"/>
      <c r="E19" s="213" t="s">
        <v>320</v>
      </c>
      <c r="F19" s="213" t="s">
        <v>266</v>
      </c>
      <c r="G19" s="215" t="s">
        <v>257</v>
      </c>
      <c r="H19" s="216" t="s">
        <v>321</v>
      </c>
      <c r="I19" s="216" t="s">
        <v>322</v>
      </c>
      <c r="J19" s="217" t="s">
        <v>323</v>
      </c>
      <c r="K19" s="218"/>
    </row>
    <row r="20" spans="1:11" s="211" customFormat="1" ht="9.9499999999999993" customHeight="1">
      <c r="B20" s="227"/>
      <c r="C20" s="379" t="s">
        <v>324</v>
      </c>
      <c r="D20" s="380"/>
      <c r="E20" s="213" t="s">
        <v>325</v>
      </c>
      <c r="F20" s="213" t="s">
        <v>266</v>
      </c>
      <c r="G20" s="215" t="s">
        <v>280</v>
      </c>
      <c r="H20" s="216" t="s">
        <v>326</v>
      </c>
      <c r="I20" s="216" t="s">
        <v>321</v>
      </c>
      <c r="J20" s="217" t="s">
        <v>327</v>
      </c>
      <c r="K20" s="218"/>
    </row>
    <row r="21" spans="1:11" s="211" customFormat="1" ht="9.9499999999999993" customHeight="1">
      <c r="B21" s="232" t="s">
        <v>328</v>
      </c>
      <c r="C21" s="379" t="s">
        <v>329</v>
      </c>
      <c r="D21" s="380"/>
      <c r="E21" s="213" t="s">
        <v>255</v>
      </c>
      <c r="F21" s="213" t="s">
        <v>256</v>
      </c>
      <c r="G21" s="215" t="s">
        <v>257</v>
      </c>
      <c r="H21" s="216" t="s">
        <v>330</v>
      </c>
      <c r="I21" s="216" t="s">
        <v>331</v>
      </c>
      <c r="J21" s="217" t="s">
        <v>332</v>
      </c>
      <c r="K21" s="218"/>
    </row>
    <row r="22" spans="1:11" s="211" customFormat="1" ht="21.75" customHeight="1">
      <c r="B22" s="393" t="s">
        <v>333</v>
      </c>
      <c r="C22" s="395" t="s">
        <v>334</v>
      </c>
      <c r="D22" s="380"/>
      <c r="E22" s="233" t="s">
        <v>335</v>
      </c>
      <c r="F22" s="213" t="s">
        <v>266</v>
      </c>
      <c r="G22" s="215" t="s">
        <v>257</v>
      </c>
      <c r="H22" s="216" t="s">
        <v>336</v>
      </c>
      <c r="I22" s="216" t="s">
        <v>337</v>
      </c>
      <c r="J22" s="217" t="s">
        <v>338</v>
      </c>
      <c r="K22" s="218"/>
    </row>
    <row r="23" spans="1:11" s="211" customFormat="1" ht="21">
      <c r="B23" s="394"/>
      <c r="C23" s="234" t="s">
        <v>339</v>
      </c>
      <c r="D23" s="235"/>
      <c r="E23" s="233" t="s">
        <v>340</v>
      </c>
      <c r="F23" s="213"/>
      <c r="G23" s="215" t="s">
        <v>257</v>
      </c>
      <c r="H23" s="216" t="s">
        <v>336</v>
      </c>
      <c r="I23" s="216" t="s">
        <v>337</v>
      </c>
      <c r="J23" s="217" t="s">
        <v>338</v>
      </c>
      <c r="K23" s="218"/>
    </row>
    <row r="24" spans="1:11" s="8" customFormat="1" ht="11.25">
      <c r="A24" s="7">
        <v>2</v>
      </c>
      <c r="B24" s="7" t="s">
        <v>341</v>
      </c>
      <c r="C24" s="203"/>
      <c r="D24" s="204"/>
      <c r="E24" s="203"/>
      <c r="F24" s="203"/>
      <c r="G24" s="205"/>
      <c r="H24" s="206"/>
      <c r="I24" s="206"/>
      <c r="J24" s="206"/>
      <c r="K24" s="206"/>
    </row>
    <row r="25" spans="1:11" s="8" customFormat="1" ht="11.25">
      <c r="A25" s="7"/>
      <c r="B25" s="7" t="s">
        <v>342</v>
      </c>
      <c r="C25" s="203"/>
      <c r="D25" s="204"/>
      <c r="E25" s="203"/>
      <c r="F25" s="203"/>
      <c r="G25" s="205"/>
      <c r="H25" s="206"/>
      <c r="I25" s="206"/>
      <c r="J25" s="206"/>
      <c r="K25" s="206"/>
    </row>
    <row r="26" spans="1:11" s="207" customFormat="1" ht="11.25">
      <c r="B26" s="208" t="s">
        <v>60</v>
      </c>
      <c r="C26" s="209" t="s">
        <v>247</v>
      </c>
      <c r="D26" s="209" t="s">
        <v>248</v>
      </c>
      <c r="E26" s="209" t="s">
        <v>249</v>
      </c>
      <c r="F26" s="209" t="s">
        <v>250</v>
      </c>
      <c r="G26" s="381" t="s">
        <v>251</v>
      </c>
      <c r="H26" s="382"/>
      <c r="I26" s="382"/>
      <c r="J26" s="383"/>
      <c r="K26" s="210"/>
    </row>
    <row r="27" spans="1:11" s="211" customFormat="1" ht="9.9499999999999993" customHeight="1">
      <c r="B27" s="388" t="s">
        <v>343</v>
      </c>
      <c r="C27" s="213" t="s">
        <v>344</v>
      </c>
      <c r="D27" s="214" t="s">
        <v>264</v>
      </c>
      <c r="E27" s="213" t="s">
        <v>345</v>
      </c>
      <c r="F27" s="213" t="s">
        <v>346</v>
      </c>
      <c r="G27" s="215" t="s">
        <v>257</v>
      </c>
      <c r="H27" s="216" t="s">
        <v>347</v>
      </c>
      <c r="I27" s="216" t="s">
        <v>348</v>
      </c>
      <c r="J27" s="217" t="s">
        <v>349</v>
      </c>
      <c r="K27" s="218"/>
    </row>
    <row r="28" spans="1:11" s="211" customFormat="1" ht="9.9499999999999993" customHeight="1">
      <c r="B28" s="389"/>
      <c r="C28" s="213" t="s">
        <v>350</v>
      </c>
      <c r="D28" s="214" t="s">
        <v>264</v>
      </c>
      <c r="E28" s="213" t="s">
        <v>345</v>
      </c>
      <c r="F28" s="213" t="s">
        <v>346</v>
      </c>
      <c r="G28" s="215" t="s">
        <v>257</v>
      </c>
      <c r="H28" s="216" t="s">
        <v>351</v>
      </c>
      <c r="I28" s="216" t="s">
        <v>330</v>
      </c>
      <c r="J28" s="217" t="s">
        <v>327</v>
      </c>
      <c r="K28" s="218"/>
    </row>
    <row r="29" spans="1:11" s="211" customFormat="1" ht="30">
      <c r="B29" s="389"/>
      <c r="C29" s="233" t="s">
        <v>352</v>
      </c>
      <c r="D29" s="214" t="s">
        <v>264</v>
      </c>
      <c r="E29" s="213" t="s">
        <v>353</v>
      </c>
      <c r="F29" s="213" t="s">
        <v>354</v>
      </c>
      <c r="G29" s="215" t="s">
        <v>280</v>
      </c>
      <c r="H29" s="216" t="s">
        <v>355</v>
      </c>
      <c r="I29" s="216" t="s">
        <v>330</v>
      </c>
      <c r="J29" s="217" t="s">
        <v>356</v>
      </c>
      <c r="K29" s="218"/>
    </row>
    <row r="30" spans="1:11" s="211" customFormat="1" ht="10.5">
      <c r="B30" s="389"/>
      <c r="C30" s="233" t="s">
        <v>357</v>
      </c>
      <c r="D30" s="214" t="s">
        <v>264</v>
      </c>
      <c r="E30" s="213" t="s">
        <v>358</v>
      </c>
      <c r="F30" s="213" t="s">
        <v>359</v>
      </c>
      <c r="G30" s="215" t="s">
        <v>280</v>
      </c>
      <c r="H30" s="216" t="s">
        <v>360</v>
      </c>
      <c r="I30" s="216" t="s">
        <v>348</v>
      </c>
      <c r="J30" s="217" t="s">
        <v>361</v>
      </c>
      <c r="K30" s="218"/>
    </row>
    <row r="31" spans="1:11" s="211" customFormat="1" ht="9.9499999999999993" customHeight="1">
      <c r="B31" s="390"/>
      <c r="C31" s="213" t="s">
        <v>362</v>
      </c>
      <c r="D31" s="214" t="s">
        <v>264</v>
      </c>
      <c r="E31" s="213" t="s">
        <v>363</v>
      </c>
      <c r="F31" s="213" t="s">
        <v>364</v>
      </c>
      <c r="G31" s="215" t="s">
        <v>280</v>
      </c>
      <c r="H31" s="216" t="s">
        <v>347</v>
      </c>
      <c r="I31" s="216" t="s">
        <v>348</v>
      </c>
      <c r="J31" s="217" t="s">
        <v>323</v>
      </c>
      <c r="K31" s="218"/>
    </row>
    <row r="32" spans="1:11" s="34" customFormat="1" ht="9.9499999999999993" customHeight="1">
      <c r="B32" s="388" t="s">
        <v>365</v>
      </c>
      <c r="C32" s="236" t="s">
        <v>366</v>
      </c>
      <c r="D32" s="214" t="s">
        <v>293</v>
      </c>
      <c r="E32" s="213" t="s">
        <v>367</v>
      </c>
      <c r="F32" s="213" t="s">
        <v>368</v>
      </c>
      <c r="G32" s="215" t="s">
        <v>257</v>
      </c>
      <c r="H32" s="216" t="s">
        <v>369</v>
      </c>
      <c r="I32" s="216" t="s">
        <v>370</v>
      </c>
      <c r="J32" s="217" t="s">
        <v>371</v>
      </c>
      <c r="K32" s="237"/>
    </row>
    <row r="33" spans="1:11" s="34" customFormat="1" ht="9.9499999999999993" customHeight="1">
      <c r="B33" s="389"/>
      <c r="C33" s="213" t="s">
        <v>372</v>
      </c>
      <c r="D33" s="214" t="s">
        <v>373</v>
      </c>
      <c r="E33" s="213" t="s">
        <v>374</v>
      </c>
      <c r="F33" s="213" t="s">
        <v>375</v>
      </c>
      <c r="G33" s="215" t="s">
        <v>257</v>
      </c>
      <c r="H33" s="216" t="s">
        <v>376</v>
      </c>
      <c r="I33" s="216" t="s">
        <v>377</v>
      </c>
      <c r="J33" s="217" t="s">
        <v>378</v>
      </c>
      <c r="K33" s="237"/>
    </row>
    <row r="34" spans="1:11" s="34" customFormat="1" ht="9.9499999999999993" customHeight="1">
      <c r="B34" s="390"/>
      <c r="C34" s="213" t="s">
        <v>379</v>
      </c>
      <c r="D34" s="214" t="s">
        <v>293</v>
      </c>
      <c r="E34" s="213" t="s">
        <v>380</v>
      </c>
      <c r="F34" s="213" t="s">
        <v>381</v>
      </c>
      <c r="G34" s="215" t="s">
        <v>280</v>
      </c>
      <c r="H34" s="216" t="s">
        <v>382</v>
      </c>
      <c r="I34" s="216" t="s">
        <v>370</v>
      </c>
      <c r="J34" s="217" t="s">
        <v>383</v>
      </c>
      <c r="K34" s="237"/>
    </row>
    <row r="35" spans="1:11" s="34" customFormat="1" ht="9.9499999999999993" customHeight="1">
      <c r="B35" s="388" t="s">
        <v>384</v>
      </c>
      <c r="C35" s="213" t="s">
        <v>385</v>
      </c>
      <c r="D35" s="214" t="s">
        <v>386</v>
      </c>
      <c r="E35" s="213" t="s">
        <v>387</v>
      </c>
      <c r="F35" s="213" t="s">
        <v>388</v>
      </c>
      <c r="G35" s="215" t="s">
        <v>257</v>
      </c>
      <c r="H35" s="216" t="s">
        <v>389</v>
      </c>
      <c r="I35" s="216" t="s">
        <v>370</v>
      </c>
      <c r="J35" s="217" t="s">
        <v>390</v>
      </c>
      <c r="K35" s="237"/>
    </row>
    <row r="36" spans="1:11" s="34" customFormat="1" ht="9.9499999999999993" customHeight="1">
      <c r="B36" s="389"/>
      <c r="C36" s="213" t="s">
        <v>391</v>
      </c>
      <c r="D36" s="214" t="s">
        <v>392</v>
      </c>
      <c r="E36" s="213" t="s">
        <v>345</v>
      </c>
      <c r="F36" s="213" t="s">
        <v>346</v>
      </c>
      <c r="G36" s="215" t="s">
        <v>257</v>
      </c>
      <c r="H36" s="216" t="s">
        <v>393</v>
      </c>
      <c r="I36" s="216" t="s">
        <v>394</v>
      </c>
      <c r="J36" s="217" t="s">
        <v>395</v>
      </c>
      <c r="K36" s="237"/>
    </row>
    <row r="37" spans="1:11" s="34" customFormat="1" ht="9.9499999999999993" customHeight="1">
      <c r="B37" s="389"/>
      <c r="C37" s="213" t="s">
        <v>396</v>
      </c>
      <c r="D37" s="214" t="s">
        <v>392</v>
      </c>
      <c r="E37" s="213" t="s">
        <v>397</v>
      </c>
      <c r="F37" s="213" t="s">
        <v>364</v>
      </c>
      <c r="G37" s="215" t="s">
        <v>257</v>
      </c>
      <c r="H37" s="216" t="s">
        <v>398</v>
      </c>
      <c r="I37" s="216" t="s">
        <v>399</v>
      </c>
      <c r="J37" s="217" t="s">
        <v>395</v>
      </c>
      <c r="K37" s="237"/>
    </row>
    <row r="38" spans="1:11" s="34" customFormat="1" ht="9.9499999999999993" customHeight="1">
      <c r="B38" s="390"/>
      <c r="C38" s="213" t="s">
        <v>400</v>
      </c>
      <c r="D38" s="214" t="s">
        <v>277</v>
      </c>
      <c r="E38" s="213" t="s">
        <v>401</v>
      </c>
      <c r="F38" s="213" t="s">
        <v>313</v>
      </c>
      <c r="G38" s="215" t="s">
        <v>280</v>
      </c>
      <c r="H38" s="216" t="s">
        <v>402</v>
      </c>
      <c r="I38" s="216" t="s">
        <v>370</v>
      </c>
      <c r="J38" s="217" t="s">
        <v>403</v>
      </c>
      <c r="K38" s="237"/>
    </row>
    <row r="39" spans="1:11" s="34" customFormat="1" ht="9.9499999999999993" customHeight="1">
      <c r="B39" s="391" t="s">
        <v>404</v>
      </c>
      <c r="C39" s="213" t="s">
        <v>405</v>
      </c>
      <c r="D39" s="214" t="s">
        <v>406</v>
      </c>
      <c r="E39" s="213" t="s">
        <v>301</v>
      </c>
      <c r="F39" s="213" t="s">
        <v>302</v>
      </c>
      <c r="G39" s="215" t="s">
        <v>257</v>
      </c>
      <c r="H39" s="216" t="s">
        <v>407</v>
      </c>
      <c r="I39" s="216" t="s">
        <v>370</v>
      </c>
      <c r="J39" s="217" t="s">
        <v>390</v>
      </c>
      <c r="K39" s="237"/>
    </row>
    <row r="40" spans="1:11" s="34" customFormat="1" ht="9.9499999999999993" customHeight="1">
      <c r="B40" s="392"/>
      <c r="C40" s="213" t="s">
        <v>408</v>
      </c>
      <c r="D40" s="214" t="s">
        <v>409</v>
      </c>
      <c r="E40" s="213" t="s">
        <v>410</v>
      </c>
      <c r="F40" s="213" t="s">
        <v>411</v>
      </c>
      <c r="G40" s="215" t="s">
        <v>280</v>
      </c>
      <c r="H40" s="216" t="s">
        <v>382</v>
      </c>
      <c r="I40" s="216" t="s">
        <v>370</v>
      </c>
      <c r="J40" s="217" t="s">
        <v>383</v>
      </c>
      <c r="K40" s="237"/>
    </row>
    <row r="41" spans="1:11" s="34" customFormat="1" ht="9.9499999999999993" customHeight="1">
      <c r="B41" s="212" t="s">
        <v>252</v>
      </c>
      <c r="C41" s="213" t="s">
        <v>412</v>
      </c>
      <c r="D41" s="214" t="s">
        <v>413</v>
      </c>
      <c r="E41" s="213" t="s">
        <v>353</v>
      </c>
      <c r="F41" s="213" t="s">
        <v>354</v>
      </c>
      <c r="G41" s="215" t="s">
        <v>257</v>
      </c>
      <c r="H41" s="216" t="s">
        <v>389</v>
      </c>
      <c r="I41" s="216" t="s">
        <v>414</v>
      </c>
      <c r="J41" s="217" t="s">
        <v>415</v>
      </c>
      <c r="K41" s="237"/>
    </row>
    <row r="42" spans="1:11" s="34" customFormat="1" ht="9.9499999999999993" customHeight="1">
      <c r="B42" s="212" t="s">
        <v>416</v>
      </c>
      <c r="C42" s="213" t="s">
        <v>417</v>
      </c>
      <c r="D42" s="214" t="s">
        <v>413</v>
      </c>
      <c r="E42" s="213" t="s">
        <v>418</v>
      </c>
      <c r="F42" s="213" t="s">
        <v>266</v>
      </c>
      <c r="G42" s="215" t="s">
        <v>257</v>
      </c>
      <c r="H42" s="216" t="s">
        <v>419</v>
      </c>
      <c r="I42" s="216" t="s">
        <v>420</v>
      </c>
      <c r="J42" s="217" t="s">
        <v>421</v>
      </c>
      <c r="K42" s="237"/>
    </row>
    <row r="43" spans="1:11" s="34" customFormat="1" ht="9.9499999999999993" customHeight="1">
      <c r="B43" s="224" t="s">
        <v>306</v>
      </c>
      <c r="C43" s="213" t="s">
        <v>422</v>
      </c>
      <c r="D43" s="214" t="s">
        <v>423</v>
      </c>
      <c r="E43" s="213" t="s">
        <v>353</v>
      </c>
      <c r="F43" s="213" t="s">
        <v>354</v>
      </c>
      <c r="G43" s="215" t="s">
        <v>257</v>
      </c>
      <c r="H43" s="216" t="s">
        <v>389</v>
      </c>
      <c r="I43" s="216" t="s">
        <v>414</v>
      </c>
      <c r="J43" s="217" t="s">
        <v>415</v>
      </c>
      <c r="K43" s="237"/>
    </row>
    <row r="44" spans="1:11" s="34" customFormat="1" ht="9.9499999999999993" customHeight="1">
      <c r="B44" s="227"/>
      <c r="C44" s="213" t="s">
        <v>424</v>
      </c>
      <c r="D44" s="214" t="s">
        <v>277</v>
      </c>
      <c r="E44" s="213" t="s">
        <v>425</v>
      </c>
      <c r="F44" s="213" t="s">
        <v>426</v>
      </c>
      <c r="G44" s="215" t="s">
        <v>280</v>
      </c>
      <c r="H44" s="216" t="s">
        <v>377</v>
      </c>
      <c r="I44" s="216" t="s">
        <v>399</v>
      </c>
      <c r="J44" s="217" t="s">
        <v>427</v>
      </c>
      <c r="K44" s="237"/>
    </row>
    <row r="45" spans="1:11" s="8" customFormat="1" ht="11.25">
      <c r="A45" s="7"/>
      <c r="B45" s="7" t="s">
        <v>428</v>
      </c>
      <c r="C45" s="203"/>
      <c r="D45" s="204"/>
      <c r="E45" s="203"/>
      <c r="F45" s="203"/>
      <c r="G45" s="205"/>
      <c r="H45" s="206"/>
      <c r="I45" s="206"/>
      <c r="J45" s="206"/>
      <c r="K45" s="206"/>
    </row>
    <row r="46" spans="1:11" s="72" customFormat="1" ht="11.25">
      <c r="B46" s="208" t="s">
        <v>60</v>
      </c>
      <c r="C46" s="386" t="s">
        <v>247</v>
      </c>
      <c r="D46" s="387"/>
      <c r="E46" s="209" t="s">
        <v>249</v>
      </c>
      <c r="F46" s="209" t="s">
        <v>250</v>
      </c>
      <c r="G46" s="381" t="s">
        <v>251</v>
      </c>
      <c r="H46" s="382"/>
      <c r="I46" s="382"/>
      <c r="J46" s="383"/>
      <c r="K46" s="222"/>
    </row>
    <row r="47" spans="1:11" s="211" customFormat="1" ht="11.1" customHeight="1">
      <c r="B47" s="238" t="s">
        <v>429</v>
      </c>
      <c r="C47" s="379" t="s">
        <v>430</v>
      </c>
      <c r="D47" s="380"/>
      <c r="E47" s="213" t="s">
        <v>431</v>
      </c>
      <c r="F47" s="239" t="s">
        <v>432</v>
      </c>
      <c r="G47" s="240" t="s">
        <v>257</v>
      </c>
      <c r="H47" s="241" t="s">
        <v>369</v>
      </c>
      <c r="I47" s="241" t="s">
        <v>370</v>
      </c>
      <c r="J47" s="242" t="s">
        <v>371</v>
      </c>
      <c r="K47" s="218"/>
    </row>
    <row r="48" spans="1:11" s="211" customFormat="1" ht="11.1" customHeight="1">
      <c r="B48" s="243"/>
      <c r="C48" s="379" t="s">
        <v>433</v>
      </c>
      <c r="D48" s="380"/>
      <c r="E48" s="213" t="s">
        <v>434</v>
      </c>
      <c r="F48" s="239" t="s">
        <v>435</v>
      </c>
      <c r="G48" s="240" t="s">
        <v>257</v>
      </c>
      <c r="H48" s="241" t="s">
        <v>436</v>
      </c>
      <c r="I48" s="241" t="s">
        <v>399</v>
      </c>
      <c r="J48" s="242" t="s">
        <v>437</v>
      </c>
      <c r="K48" s="218"/>
    </row>
    <row r="49" spans="1:11" s="211" customFormat="1" ht="11.1" customHeight="1">
      <c r="B49" s="243"/>
      <c r="C49" s="379" t="s">
        <v>438</v>
      </c>
      <c r="D49" s="380"/>
      <c r="E49" s="213" t="s">
        <v>439</v>
      </c>
      <c r="F49" s="244" t="s">
        <v>440</v>
      </c>
      <c r="G49" s="240" t="s">
        <v>280</v>
      </c>
      <c r="H49" s="241" t="s">
        <v>441</v>
      </c>
      <c r="I49" s="241" t="s">
        <v>420</v>
      </c>
      <c r="J49" s="242" t="s">
        <v>442</v>
      </c>
      <c r="K49" s="218"/>
    </row>
    <row r="50" spans="1:11" s="211" customFormat="1" ht="11.1" customHeight="1">
      <c r="B50" s="243"/>
      <c r="C50" s="234" t="s">
        <v>443</v>
      </c>
      <c r="D50" s="235"/>
      <c r="E50" s="213" t="s">
        <v>444</v>
      </c>
      <c r="F50" s="239" t="s">
        <v>445</v>
      </c>
      <c r="G50" s="240" t="s">
        <v>280</v>
      </c>
      <c r="H50" s="241" t="s">
        <v>446</v>
      </c>
      <c r="I50" s="241" t="s">
        <v>420</v>
      </c>
      <c r="J50" s="242" t="s">
        <v>447</v>
      </c>
      <c r="K50" s="218"/>
    </row>
    <row r="51" spans="1:11" s="211" customFormat="1" ht="11.1" customHeight="1">
      <c r="B51" s="243"/>
      <c r="C51" s="379" t="s">
        <v>448</v>
      </c>
      <c r="D51" s="380"/>
      <c r="E51" s="213" t="s">
        <v>449</v>
      </c>
      <c r="F51" s="239" t="s">
        <v>450</v>
      </c>
      <c r="G51" s="240" t="s">
        <v>280</v>
      </c>
      <c r="H51" s="241" t="s">
        <v>446</v>
      </c>
      <c r="I51" s="241" t="s">
        <v>420</v>
      </c>
      <c r="J51" s="242" t="s">
        <v>447</v>
      </c>
      <c r="K51" s="218"/>
    </row>
    <row r="52" spans="1:11" s="211" customFormat="1" ht="11.1" customHeight="1">
      <c r="B52" s="245"/>
      <c r="C52" s="379" t="s">
        <v>451</v>
      </c>
      <c r="D52" s="380"/>
      <c r="E52" s="213" t="s">
        <v>345</v>
      </c>
      <c r="F52" s="239" t="s">
        <v>452</v>
      </c>
      <c r="G52" s="240" t="s">
        <v>280</v>
      </c>
      <c r="H52" s="241" t="s">
        <v>453</v>
      </c>
      <c r="I52" s="241" t="s">
        <v>370</v>
      </c>
      <c r="J52" s="242" t="s">
        <v>403</v>
      </c>
      <c r="K52" s="218"/>
    </row>
    <row r="53" spans="1:11" s="72" customFormat="1" ht="11.25">
      <c r="B53" s="7" t="s">
        <v>317</v>
      </c>
      <c r="C53" s="219"/>
      <c r="D53" s="220"/>
      <c r="E53" s="219"/>
      <c r="F53" s="219"/>
      <c r="G53" s="221"/>
      <c r="H53" s="222"/>
      <c r="I53" s="222"/>
      <c r="J53" s="222"/>
      <c r="K53" s="222"/>
    </row>
    <row r="54" spans="1:11" s="72" customFormat="1" ht="11.25">
      <c r="B54" s="208" t="s">
        <v>60</v>
      </c>
      <c r="C54" s="386" t="s">
        <v>247</v>
      </c>
      <c r="D54" s="387"/>
      <c r="E54" s="209" t="s">
        <v>249</v>
      </c>
      <c r="F54" s="209" t="s">
        <v>250</v>
      </c>
      <c r="G54" s="381" t="s">
        <v>251</v>
      </c>
      <c r="H54" s="382"/>
      <c r="I54" s="382"/>
      <c r="J54" s="383"/>
      <c r="K54" s="222"/>
    </row>
    <row r="55" spans="1:11" s="211" customFormat="1" ht="9.9499999999999993" customHeight="1">
      <c r="B55" s="388" t="s">
        <v>454</v>
      </c>
      <c r="C55" s="379" t="s">
        <v>455</v>
      </c>
      <c r="D55" s="380"/>
      <c r="E55" s="213" t="s">
        <v>456</v>
      </c>
      <c r="F55" s="213" t="s">
        <v>302</v>
      </c>
      <c r="G55" s="240" t="s">
        <v>257</v>
      </c>
      <c r="H55" s="241" t="s">
        <v>393</v>
      </c>
      <c r="I55" s="241" t="s">
        <v>394</v>
      </c>
      <c r="J55" s="242" t="s">
        <v>395</v>
      </c>
      <c r="K55" s="218"/>
    </row>
    <row r="56" spans="1:11" s="211" customFormat="1" ht="9.9499999999999993" customHeight="1">
      <c r="B56" s="389"/>
      <c r="C56" s="234" t="s">
        <v>457</v>
      </c>
      <c r="D56" s="235"/>
      <c r="E56" s="213" t="s">
        <v>458</v>
      </c>
      <c r="F56" s="213" t="s">
        <v>266</v>
      </c>
      <c r="G56" s="240" t="s">
        <v>257</v>
      </c>
      <c r="H56" s="241" t="s">
        <v>393</v>
      </c>
      <c r="I56" s="241" t="s">
        <v>394</v>
      </c>
      <c r="J56" s="242" t="s">
        <v>395</v>
      </c>
      <c r="K56" s="218"/>
    </row>
    <row r="57" spans="1:11" s="211" customFormat="1" ht="9.9499999999999993" customHeight="1">
      <c r="B57" s="390"/>
      <c r="C57" s="379" t="s">
        <v>459</v>
      </c>
      <c r="D57" s="380"/>
      <c r="E57" s="213" t="s">
        <v>460</v>
      </c>
      <c r="F57" s="213" t="s">
        <v>266</v>
      </c>
      <c r="G57" s="240" t="s">
        <v>280</v>
      </c>
      <c r="H57" s="241" t="s">
        <v>377</v>
      </c>
      <c r="I57" s="241" t="s">
        <v>399</v>
      </c>
      <c r="J57" s="242" t="s">
        <v>427</v>
      </c>
      <c r="K57" s="218"/>
    </row>
    <row r="58" spans="1:11" s="211" customFormat="1" ht="9.9499999999999993" customHeight="1">
      <c r="B58" s="224" t="s">
        <v>461</v>
      </c>
      <c r="C58" s="379" t="s">
        <v>462</v>
      </c>
      <c r="D58" s="380"/>
      <c r="E58" s="213" t="s">
        <v>463</v>
      </c>
      <c r="F58" s="213" t="s">
        <v>464</v>
      </c>
      <c r="G58" s="240" t="s">
        <v>257</v>
      </c>
      <c r="H58" s="241" t="s">
        <v>453</v>
      </c>
      <c r="I58" s="241" t="s">
        <v>465</v>
      </c>
      <c r="J58" s="242" t="s">
        <v>378</v>
      </c>
      <c r="K58" s="218"/>
    </row>
    <row r="59" spans="1:11" s="211" customFormat="1" ht="9.9499999999999993" customHeight="1">
      <c r="B59" s="243"/>
      <c r="C59" s="379" t="s">
        <v>466</v>
      </c>
      <c r="D59" s="380"/>
      <c r="E59" s="213" t="s">
        <v>467</v>
      </c>
      <c r="F59" s="213" t="s">
        <v>468</v>
      </c>
      <c r="G59" s="240" t="s">
        <v>257</v>
      </c>
      <c r="H59" s="241" t="s">
        <v>469</v>
      </c>
      <c r="I59" s="241" t="s">
        <v>470</v>
      </c>
      <c r="J59" s="242" t="s">
        <v>471</v>
      </c>
      <c r="K59" s="218"/>
    </row>
    <row r="60" spans="1:11" s="211" customFormat="1" ht="9.9499999999999993" customHeight="1">
      <c r="B60" s="245"/>
      <c r="C60" s="379" t="s">
        <v>472</v>
      </c>
      <c r="D60" s="380"/>
      <c r="E60" s="213" t="s">
        <v>473</v>
      </c>
      <c r="F60" s="213" t="s">
        <v>474</v>
      </c>
      <c r="G60" s="240" t="s">
        <v>257</v>
      </c>
      <c r="H60" s="241" t="s">
        <v>398</v>
      </c>
      <c r="I60" s="241" t="s">
        <v>399</v>
      </c>
      <c r="J60" s="242" t="s">
        <v>395</v>
      </c>
      <c r="K60" s="218"/>
    </row>
    <row r="61" spans="1:11" s="7" customFormat="1" ht="11.25">
      <c r="A61" s="7">
        <v>3</v>
      </c>
      <c r="B61" s="246" t="s">
        <v>475</v>
      </c>
      <c r="C61" s="247"/>
      <c r="D61" s="247"/>
      <c r="E61" s="247"/>
      <c r="F61" s="247"/>
      <c r="G61" s="248"/>
      <c r="H61" s="248"/>
      <c r="I61" s="248"/>
      <c r="J61" s="248"/>
      <c r="K61" s="249"/>
    </row>
    <row r="62" spans="1:11" s="8" customFormat="1" ht="11.25">
      <c r="A62" s="7"/>
      <c r="B62" s="7" t="s">
        <v>476</v>
      </c>
      <c r="C62" s="203"/>
      <c r="D62" s="204"/>
      <c r="E62" s="203"/>
      <c r="F62" s="203"/>
      <c r="G62" s="205"/>
      <c r="H62" s="206"/>
      <c r="I62" s="206"/>
      <c r="J62" s="206"/>
      <c r="K62" s="206"/>
    </row>
    <row r="63" spans="1:11" s="72" customFormat="1" ht="11.25">
      <c r="B63" s="208" t="s">
        <v>60</v>
      </c>
      <c r="C63" s="209" t="s">
        <v>247</v>
      </c>
      <c r="D63" s="209" t="s">
        <v>248</v>
      </c>
      <c r="E63" s="209" t="s">
        <v>249</v>
      </c>
      <c r="F63" s="209" t="s">
        <v>250</v>
      </c>
      <c r="G63" s="381" t="s">
        <v>477</v>
      </c>
      <c r="H63" s="382"/>
      <c r="I63" s="382"/>
      <c r="J63" s="383"/>
      <c r="K63" s="222"/>
    </row>
    <row r="64" spans="1:11" s="211" customFormat="1" ht="9.9499999999999993" customHeight="1">
      <c r="B64" s="384" t="s">
        <v>478</v>
      </c>
      <c r="C64" s="234" t="s">
        <v>479</v>
      </c>
      <c r="D64" s="214" t="s">
        <v>264</v>
      </c>
      <c r="E64" s="213" t="s">
        <v>480</v>
      </c>
      <c r="F64" s="213" t="s">
        <v>266</v>
      </c>
      <c r="G64" s="240" t="s">
        <v>280</v>
      </c>
      <c r="H64" s="241" t="s">
        <v>394</v>
      </c>
      <c r="I64" s="241" t="s">
        <v>465</v>
      </c>
      <c r="J64" s="242" t="s">
        <v>481</v>
      </c>
      <c r="K64" s="218"/>
    </row>
    <row r="65" spans="2:11" s="211" customFormat="1" ht="9.9499999999999993" customHeight="1">
      <c r="B65" s="385"/>
      <c r="C65" s="234" t="s">
        <v>482</v>
      </c>
      <c r="D65" s="214" t="s">
        <v>277</v>
      </c>
      <c r="E65" s="213" t="s">
        <v>483</v>
      </c>
      <c r="F65" s="213" t="s">
        <v>266</v>
      </c>
      <c r="G65" s="240" t="s">
        <v>280</v>
      </c>
      <c r="H65" s="241" t="s">
        <v>441</v>
      </c>
      <c r="I65" s="241" t="s">
        <v>414</v>
      </c>
      <c r="J65" s="242" t="s">
        <v>421</v>
      </c>
      <c r="K65" s="218"/>
    </row>
    <row r="66" spans="2:11" s="211" customFormat="1" ht="9.9499999999999993" customHeight="1">
      <c r="B66" s="385"/>
      <c r="C66" s="234" t="s">
        <v>484</v>
      </c>
      <c r="D66" s="214" t="s">
        <v>264</v>
      </c>
      <c r="E66" s="235" t="s">
        <v>485</v>
      </c>
      <c r="F66" s="213" t="s">
        <v>266</v>
      </c>
      <c r="G66" s="240" t="s">
        <v>280</v>
      </c>
      <c r="H66" s="241" t="s">
        <v>486</v>
      </c>
      <c r="I66" s="241" t="s">
        <v>414</v>
      </c>
      <c r="J66" s="242" t="s">
        <v>481</v>
      </c>
      <c r="K66" s="218"/>
    </row>
    <row r="67" spans="2:11" s="211" customFormat="1" ht="9.9499999999999993" customHeight="1">
      <c r="B67" s="385"/>
      <c r="C67" s="234" t="s">
        <v>487</v>
      </c>
      <c r="D67" s="214" t="s">
        <v>264</v>
      </c>
      <c r="E67" s="235" t="s">
        <v>488</v>
      </c>
      <c r="F67" s="213" t="s">
        <v>368</v>
      </c>
      <c r="G67" s="240" t="s">
        <v>280</v>
      </c>
      <c r="H67" s="241" t="s">
        <v>486</v>
      </c>
      <c r="I67" s="241" t="s">
        <v>414</v>
      </c>
      <c r="J67" s="242" t="s">
        <v>481</v>
      </c>
      <c r="K67" s="218"/>
    </row>
    <row r="68" spans="2:11" s="211" customFormat="1" ht="9.9499999999999993" customHeight="1">
      <c r="B68" s="385"/>
      <c r="C68" s="234" t="s">
        <v>489</v>
      </c>
      <c r="D68" s="214" t="s">
        <v>264</v>
      </c>
      <c r="E68" s="235" t="s">
        <v>488</v>
      </c>
      <c r="F68" s="213" t="s">
        <v>368</v>
      </c>
      <c r="G68" s="240" t="s">
        <v>280</v>
      </c>
      <c r="H68" s="241" t="s">
        <v>486</v>
      </c>
      <c r="I68" s="241" t="s">
        <v>414</v>
      </c>
      <c r="J68" s="242" t="s">
        <v>481</v>
      </c>
      <c r="K68" s="218"/>
    </row>
    <row r="69" spans="2:11" s="211" customFormat="1" ht="9.9499999999999993" customHeight="1">
      <c r="B69" s="385"/>
      <c r="C69" s="234" t="s">
        <v>490</v>
      </c>
      <c r="D69" s="214" t="s">
        <v>264</v>
      </c>
      <c r="E69" s="235" t="s">
        <v>488</v>
      </c>
      <c r="F69" s="213" t="s">
        <v>368</v>
      </c>
      <c r="G69" s="240" t="s">
        <v>280</v>
      </c>
      <c r="H69" s="241" t="s">
        <v>486</v>
      </c>
      <c r="I69" s="241" t="s">
        <v>414</v>
      </c>
      <c r="J69" s="242" t="s">
        <v>481</v>
      </c>
      <c r="K69" s="218"/>
    </row>
    <row r="70" spans="2:11" s="211" customFormat="1" ht="9.9499999999999993" customHeight="1">
      <c r="B70" s="385"/>
      <c r="C70" s="234" t="s">
        <v>491</v>
      </c>
      <c r="D70" s="214" t="s">
        <v>264</v>
      </c>
      <c r="E70" s="235" t="s">
        <v>488</v>
      </c>
      <c r="F70" s="213" t="s">
        <v>368</v>
      </c>
      <c r="G70" s="240" t="s">
        <v>280</v>
      </c>
      <c r="H70" s="241" t="s">
        <v>486</v>
      </c>
      <c r="I70" s="241" t="s">
        <v>414</v>
      </c>
      <c r="J70" s="242" t="s">
        <v>481</v>
      </c>
      <c r="K70" s="218"/>
    </row>
    <row r="71" spans="2:11" s="211" customFormat="1" ht="9.9499999999999993" customHeight="1">
      <c r="B71" s="385"/>
      <c r="C71" s="234" t="s">
        <v>492</v>
      </c>
      <c r="D71" s="214" t="s">
        <v>264</v>
      </c>
      <c r="E71" s="235" t="s">
        <v>493</v>
      </c>
      <c r="F71" s="213" t="s">
        <v>368</v>
      </c>
      <c r="G71" s="240" t="s">
        <v>280</v>
      </c>
      <c r="H71" s="241" t="s">
        <v>486</v>
      </c>
      <c r="I71" s="241" t="s">
        <v>414</v>
      </c>
      <c r="J71" s="242" t="s">
        <v>481</v>
      </c>
      <c r="K71" s="218"/>
    </row>
    <row r="72" spans="2:11" s="211" customFormat="1" ht="9.9499999999999993" customHeight="1">
      <c r="B72" s="385"/>
      <c r="C72" s="234" t="s">
        <v>494</v>
      </c>
      <c r="D72" s="214" t="s">
        <v>264</v>
      </c>
      <c r="E72" s="235" t="s">
        <v>495</v>
      </c>
      <c r="F72" s="213" t="s">
        <v>368</v>
      </c>
      <c r="G72" s="240" t="s">
        <v>280</v>
      </c>
      <c r="H72" s="241" t="s">
        <v>486</v>
      </c>
      <c r="I72" s="241" t="s">
        <v>414</v>
      </c>
      <c r="J72" s="242" t="s">
        <v>481</v>
      </c>
      <c r="K72" s="218"/>
    </row>
    <row r="73" spans="2:11" s="211" customFormat="1" ht="9.9499999999999993" customHeight="1">
      <c r="B73" s="385"/>
      <c r="C73" s="234" t="s">
        <v>496</v>
      </c>
      <c r="D73" s="214" t="s">
        <v>264</v>
      </c>
      <c r="E73" s="235" t="s">
        <v>495</v>
      </c>
      <c r="F73" s="213" t="s">
        <v>368</v>
      </c>
      <c r="G73" s="240" t="s">
        <v>280</v>
      </c>
      <c r="H73" s="241" t="s">
        <v>486</v>
      </c>
      <c r="I73" s="241" t="s">
        <v>414</v>
      </c>
      <c r="J73" s="242" t="s">
        <v>481</v>
      </c>
      <c r="K73" s="218"/>
    </row>
    <row r="74" spans="2:11" s="7" customFormat="1" ht="11.25">
      <c r="B74" s="7" t="s">
        <v>497</v>
      </c>
      <c r="C74" s="250"/>
      <c r="D74" s="250"/>
      <c r="E74" s="250"/>
      <c r="F74" s="250"/>
      <c r="G74" s="251"/>
      <c r="H74" s="251"/>
      <c r="I74" s="251"/>
      <c r="J74" s="251"/>
      <c r="K74" s="249"/>
    </row>
    <row r="75" spans="2:11" s="7" customFormat="1" ht="11.25">
      <c r="B75" s="208" t="s">
        <v>60</v>
      </c>
      <c r="C75" s="386" t="s">
        <v>247</v>
      </c>
      <c r="D75" s="387"/>
      <c r="E75" s="209" t="s">
        <v>249</v>
      </c>
      <c r="F75" s="209" t="s">
        <v>250</v>
      </c>
      <c r="G75" s="381" t="s">
        <v>477</v>
      </c>
      <c r="H75" s="382"/>
      <c r="I75" s="382"/>
      <c r="J75" s="383"/>
      <c r="K75" s="249"/>
    </row>
    <row r="76" spans="2:11" s="211" customFormat="1" ht="21">
      <c r="B76" s="252" t="s">
        <v>498</v>
      </c>
      <c r="C76" s="234" t="s">
        <v>499</v>
      </c>
      <c r="D76" s="235"/>
      <c r="E76" s="213" t="s">
        <v>500</v>
      </c>
      <c r="F76" s="226" t="s">
        <v>272</v>
      </c>
      <c r="G76" s="215" t="s">
        <v>280</v>
      </c>
      <c r="H76" s="216" t="s">
        <v>501</v>
      </c>
      <c r="I76" s="216" t="s">
        <v>377</v>
      </c>
      <c r="J76" s="217" t="s">
        <v>502</v>
      </c>
      <c r="K76" s="218"/>
    </row>
    <row r="77" spans="2:11" s="8" customFormat="1" ht="13.5" customHeight="1">
      <c r="D77" s="253"/>
      <c r="F77" s="9" t="s">
        <v>503</v>
      </c>
      <c r="G77" s="205"/>
      <c r="H77" s="206"/>
      <c r="I77" s="206"/>
      <c r="J77" s="56" t="s">
        <v>504</v>
      </c>
      <c r="K77" s="206"/>
    </row>
  </sheetData>
  <mergeCells count="33">
    <mergeCell ref="C20:D20"/>
    <mergeCell ref="G4:J4"/>
    <mergeCell ref="G7:J7"/>
    <mergeCell ref="C18:D18"/>
    <mergeCell ref="G18:J18"/>
    <mergeCell ref="C19:D19"/>
    <mergeCell ref="G46:J46"/>
    <mergeCell ref="C47:D47"/>
    <mergeCell ref="C48:D48"/>
    <mergeCell ref="C21:D21"/>
    <mergeCell ref="B22:B23"/>
    <mergeCell ref="C22:D22"/>
    <mergeCell ref="G26:J26"/>
    <mergeCell ref="B27:B31"/>
    <mergeCell ref="B32:B34"/>
    <mergeCell ref="B55:B57"/>
    <mergeCell ref="C55:D55"/>
    <mergeCell ref="C57:D57"/>
    <mergeCell ref="B35:B38"/>
    <mergeCell ref="B39:B40"/>
    <mergeCell ref="C46:D46"/>
    <mergeCell ref="C75:D75"/>
    <mergeCell ref="G75:J75"/>
    <mergeCell ref="C49:D49"/>
    <mergeCell ref="C51:D51"/>
    <mergeCell ref="C52:D52"/>
    <mergeCell ref="C54:D54"/>
    <mergeCell ref="G54:J54"/>
    <mergeCell ref="C58:D58"/>
    <mergeCell ref="C59:D59"/>
    <mergeCell ref="C60:D60"/>
    <mergeCell ref="G63:J63"/>
    <mergeCell ref="B64:B73"/>
  </mergeCells>
  <phoneticPr fontId="3"/>
  <pageMargins left="0.59055118110236227" right="0.59055118110236227" top="0.65" bottom="0.42" header="0.39370078740157483" footer="0.39370078740157483"/>
  <pageSetup paperSize="9" scale="94" orientation="portrait" r:id="rId1"/>
  <headerFooter alignWithMargins="0">
    <oddHeader>&amp;R&amp;"ＭＳ Ｐゴシック,標準"&amp;11 11.文化・宗教</oddHeader>
    <oddFooter>&amp;C&amp;"ＭＳ Ｐゴシック,標準"&amp;11-71-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6"/>
  <sheetViews>
    <sheetView showGridLines="0" zoomScaleNormal="100" workbookViewId="0"/>
  </sheetViews>
  <sheetFormatPr defaultRowHeight="11.25"/>
  <cols>
    <col min="1" max="1" width="4.140625" style="161" customWidth="1"/>
    <col min="2" max="2" width="5.28515625" style="161" customWidth="1"/>
    <col min="3" max="3" width="12.140625" style="161" customWidth="1"/>
    <col min="4" max="4" width="17.85546875" style="161" customWidth="1"/>
    <col min="5" max="7" width="15.5703125" style="285" customWidth="1"/>
    <col min="8" max="16384" width="9.140625" style="285"/>
  </cols>
  <sheetData>
    <row r="1" spans="1:7" s="161" customFormat="1" ht="30" customHeight="1">
      <c r="A1" s="117" t="s">
        <v>505</v>
      </c>
    </row>
    <row r="2" spans="1:7" s="254" customFormat="1" ht="16.5" customHeight="1">
      <c r="B2" s="255" t="s">
        <v>506</v>
      </c>
      <c r="C2" s="256"/>
      <c r="D2" s="256"/>
    </row>
    <row r="3" spans="1:7" s="161" customFormat="1" ht="18" customHeight="1">
      <c r="B3" s="400" t="s">
        <v>507</v>
      </c>
      <c r="C3" s="401"/>
      <c r="D3" s="257" t="s">
        <v>508</v>
      </c>
      <c r="E3" s="258" t="s">
        <v>509</v>
      </c>
      <c r="F3" s="258" t="s">
        <v>510</v>
      </c>
      <c r="G3" s="259" t="s">
        <v>511</v>
      </c>
    </row>
    <row r="4" spans="1:7" s="161" customFormat="1" ht="15" hidden="1" customHeight="1">
      <c r="B4" s="396" t="s">
        <v>215</v>
      </c>
      <c r="C4" s="397"/>
      <c r="D4" s="260">
        <f t="shared" ref="D4:D67" si="0">SUM(E4:G4)</f>
        <v>336</v>
      </c>
      <c r="E4" s="261">
        <f>SUM(E5:E8)</f>
        <v>128</v>
      </c>
      <c r="F4" s="261">
        <f>SUM(F5:F8)</f>
        <v>3</v>
      </c>
      <c r="G4" s="262">
        <f>SUM(G5:G8)</f>
        <v>205</v>
      </c>
    </row>
    <row r="5" spans="1:7" s="161" customFormat="1" ht="15" hidden="1" customHeight="1">
      <c r="B5" s="263"/>
      <c r="C5" s="264" t="s">
        <v>512</v>
      </c>
      <c r="D5" s="265">
        <f t="shared" si="0"/>
        <v>103</v>
      </c>
      <c r="E5" s="266">
        <v>61</v>
      </c>
      <c r="F5" s="266">
        <v>2</v>
      </c>
      <c r="G5" s="267">
        <v>40</v>
      </c>
    </row>
    <row r="6" spans="1:7" s="161" customFormat="1" ht="15" hidden="1" customHeight="1">
      <c r="B6" s="263"/>
      <c r="C6" s="268" t="s">
        <v>513</v>
      </c>
      <c r="D6" s="269">
        <f t="shared" si="0"/>
        <v>123</v>
      </c>
      <c r="E6" s="270">
        <v>41</v>
      </c>
      <c r="F6" s="270">
        <v>0</v>
      </c>
      <c r="G6" s="271">
        <v>82</v>
      </c>
    </row>
    <row r="7" spans="1:7" s="161" customFormat="1" ht="15" hidden="1" customHeight="1">
      <c r="B7" s="263"/>
      <c r="C7" s="268" t="s">
        <v>514</v>
      </c>
      <c r="D7" s="269">
        <f t="shared" si="0"/>
        <v>55</v>
      </c>
      <c r="E7" s="270">
        <v>10</v>
      </c>
      <c r="F7" s="270">
        <v>1</v>
      </c>
      <c r="G7" s="271">
        <v>44</v>
      </c>
    </row>
    <row r="8" spans="1:7" s="161" customFormat="1" ht="15" hidden="1" customHeight="1">
      <c r="B8" s="272"/>
      <c r="C8" s="273" t="s">
        <v>515</v>
      </c>
      <c r="D8" s="274">
        <f t="shared" si="0"/>
        <v>55</v>
      </c>
      <c r="E8" s="275">
        <v>16</v>
      </c>
      <c r="F8" s="275">
        <v>0</v>
      </c>
      <c r="G8" s="276">
        <v>39</v>
      </c>
    </row>
    <row r="9" spans="1:7" s="161" customFormat="1" ht="15" hidden="1" customHeight="1">
      <c r="B9" s="396" t="s">
        <v>220</v>
      </c>
      <c r="C9" s="397"/>
      <c r="D9" s="260">
        <f t="shared" si="0"/>
        <v>336</v>
      </c>
      <c r="E9" s="261">
        <f>SUM(E10:E13)</f>
        <v>128</v>
      </c>
      <c r="F9" s="261">
        <f>SUM(F10:F13)</f>
        <v>3</v>
      </c>
      <c r="G9" s="262">
        <f>SUM(G10:G13)</f>
        <v>205</v>
      </c>
    </row>
    <row r="10" spans="1:7" s="161" customFormat="1" ht="15" hidden="1" customHeight="1">
      <c r="B10" s="263"/>
      <c r="C10" s="264" t="s">
        <v>512</v>
      </c>
      <c r="D10" s="265">
        <f t="shared" si="0"/>
        <v>103</v>
      </c>
      <c r="E10" s="266">
        <v>61</v>
      </c>
      <c r="F10" s="266">
        <v>2</v>
      </c>
      <c r="G10" s="267">
        <v>40</v>
      </c>
    </row>
    <row r="11" spans="1:7" s="161" customFormat="1" ht="15" hidden="1" customHeight="1">
      <c r="B11" s="263"/>
      <c r="C11" s="268" t="s">
        <v>513</v>
      </c>
      <c r="D11" s="269">
        <f t="shared" si="0"/>
        <v>123</v>
      </c>
      <c r="E11" s="270">
        <v>41</v>
      </c>
      <c r="F11" s="270">
        <v>0</v>
      </c>
      <c r="G11" s="271">
        <v>82</v>
      </c>
    </row>
    <row r="12" spans="1:7" s="161" customFormat="1" ht="15" hidden="1" customHeight="1">
      <c r="B12" s="263"/>
      <c r="C12" s="268" t="s">
        <v>514</v>
      </c>
      <c r="D12" s="269">
        <f t="shared" si="0"/>
        <v>55</v>
      </c>
      <c r="E12" s="270">
        <v>10</v>
      </c>
      <c r="F12" s="270">
        <v>1</v>
      </c>
      <c r="G12" s="271">
        <v>44</v>
      </c>
    </row>
    <row r="13" spans="1:7" s="161" customFormat="1" ht="15" hidden="1" customHeight="1">
      <c r="B13" s="272"/>
      <c r="C13" s="273" t="s">
        <v>515</v>
      </c>
      <c r="D13" s="274">
        <f t="shared" si="0"/>
        <v>55</v>
      </c>
      <c r="E13" s="275">
        <v>16</v>
      </c>
      <c r="F13" s="275">
        <v>0</v>
      </c>
      <c r="G13" s="276">
        <v>39</v>
      </c>
    </row>
    <row r="14" spans="1:7" s="161" customFormat="1" ht="15" hidden="1" customHeight="1">
      <c r="B14" s="396" t="s">
        <v>221</v>
      </c>
      <c r="C14" s="397"/>
      <c r="D14" s="260">
        <f t="shared" si="0"/>
        <v>334</v>
      </c>
      <c r="E14" s="261">
        <f>SUM(E15:E18)</f>
        <v>126</v>
      </c>
      <c r="F14" s="261">
        <f>SUM(F15:F18)</f>
        <v>3</v>
      </c>
      <c r="G14" s="262">
        <f>SUM(G15:G18)</f>
        <v>205</v>
      </c>
    </row>
    <row r="15" spans="1:7" s="161" customFormat="1" ht="15" hidden="1" customHeight="1">
      <c r="B15" s="263"/>
      <c r="C15" s="264" t="s">
        <v>512</v>
      </c>
      <c r="D15" s="265">
        <f t="shared" si="0"/>
        <v>101</v>
      </c>
      <c r="E15" s="266">
        <v>59</v>
      </c>
      <c r="F15" s="266">
        <v>2</v>
      </c>
      <c r="G15" s="267">
        <v>40</v>
      </c>
    </row>
    <row r="16" spans="1:7" s="161" customFormat="1" ht="15" hidden="1" customHeight="1">
      <c r="B16" s="263"/>
      <c r="C16" s="268" t="s">
        <v>513</v>
      </c>
      <c r="D16" s="269">
        <f t="shared" si="0"/>
        <v>123</v>
      </c>
      <c r="E16" s="270">
        <v>41</v>
      </c>
      <c r="F16" s="270">
        <v>0</v>
      </c>
      <c r="G16" s="271">
        <v>82</v>
      </c>
    </row>
    <row r="17" spans="2:7" s="161" customFormat="1" ht="15" hidden="1" customHeight="1">
      <c r="B17" s="263"/>
      <c r="C17" s="268" t="s">
        <v>514</v>
      </c>
      <c r="D17" s="269">
        <f t="shared" si="0"/>
        <v>55</v>
      </c>
      <c r="E17" s="270">
        <v>10</v>
      </c>
      <c r="F17" s="270">
        <v>1</v>
      </c>
      <c r="G17" s="271">
        <v>44</v>
      </c>
    </row>
    <row r="18" spans="2:7" s="161" customFormat="1" ht="15" hidden="1" customHeight="1">
      <c r="B18" s="272"/>
      <c r="C18" s="273" t="s">
        <v>515</v>
      </c>
      <c r="D18" s="274">
        <f t="shared" si="0"/>
        <v>55</v>
      </c>
      <c r="E18" s="275">
        <v>16</v>
      </c>
      <c r="F18" s="275">
        <v>0</v>
      </c>
      <c r="G18" s="276">
        <v>39</v>
      </c>
    </row>
    <row r="19" spans="2:7" s="161" customFormat="1" ht="15" hidden="1" customHeight="1">
      <c r="B19" s="396" t="s">
        <v>226</v>
      </c>
      <c r="C19" s="397"/>
      <c r="D19" s="260">
        <f t="shared" si="0"/>
        <v>333</v>
      </c>
      <c r="E19" s="261">
        <f>SUM(E20:E23)</f>
        <v>125</v>
      </c>
      <c r="F19" s="261">
        <f>SUM(F20:F23)</f>
        <v>3</v>
      </c>
      <c r="G19" s="262">
        <f>SUM(G20:G23)</f>
        <v>205</v>
      </c>
    </row>
    <row r="20" spans="2:7" s="161" customFormat="1" ht="15" hidden="1" customHeight="1">
      <c r="B20" s="263"/>
      <c r="C20" s="264" t="s">
        <v>512</v>
      </c>
      <c r="D20" s="265">
        <f t="shared" si="0"/>
        <v>100</v>
      </c>
      <c r="E20" s="266">
        <v>58</v>
      </c>
      <c r="F20" s="266">
        <v>2</v>
      </c>
      <c r="G20" s="267">
        <v>40</v>
      </c>
    </row>
    <row r="21" spans="2:7" s="161" customFormat="1" ht="15" hidden="1" customHeight="1">
      <c r="B21" s="263"/>
      <c r="C21" s="268" t="s">
        <v>513</v>
      </c>
      <c r="D21" s="269">
        <f t="shared" si="0"/>
        <v>123</v>
      </c>
      <c r="E21" s="270">
        <v>41</v>
      </c>
      <c r="F21" s="270">
        <v>0</v>
      </c>
      <c r="G21" s="271">
        <v>82</v>
      </c>
    </row>
    <row r="22" spans="2:7" s="161" customFormat="1" ht="15" hidden="1" customHeight="1">
      <c r="B22" s="263"/>
      <c r="C22" s="268" t="s">
        <v>514</v>
      </c>
      <c r="D22" s="269">
        <f t="shared" si="0"/>
        <v>55</v>
      </c>
      <c r="E22" s="270">
        <v>10</v>
      </c>
      <c r="F22" s="270">
        <v>1</v>
      </c>
      <c r="G22" s="271">
        <v>44</v>
      </c>
    </row>
    <row r="23" spans="2:7" s="161" customFormat="1" ht="15" hidden="1" customHeight="1">
      <c r="B23" s="272"/>
      <c r="C23" s="273" t="s">
        <v>515</v>
      </c>
      <c r="D23" s="274">
        <f t="shared" si="0"/>
        <v>55</v>
      </c>
      <c r="E23" s="275">
        <v>16</v>
      </c>
      <c r="F23" s="275">
        <v>0</v>
      </c>
      <c r="G23" s="276">
        <v>39</v>
      </c>
    </row>
    <row r="24" spans="2:7" s="161" customFormat="1" ht="15" hidden="1" customHeight="1">
      <c r="B24" s="396" t="s">
        <v>227</v>
      </c>
      <c r="C24" s="397"/>
      <c r="D24" s="260">
        <f t="shared" si="0"/>
        <v>333</v>
      </c>
      <c r="E24" s="261">
        <f>SUM(E25:E28)</f>
        <v>125</v>
      </c>
      <c r="F24" s="261">
        <f>SUM(F25:F28)</f>
        <v>3</v>
      </c>
      <c r="G24" s="262">
        <f>SUM(G25:G28)</f>
        <v>205</v>
      </c>
    </row>
    <row r="25" spans="2:7" s="161" customFormat="1" ht="15" hidden="1" customHeight="1">
      <c r="B25" s="263"/>
      <c r="C25" s="264" t="s">
        <v>512</v>
      </c>
      <c r="D25" s="265">
        <f t="shared" si="0"/>
        <v>100</v>
      </c>
      <c r="E25" s="266">
        <v>58</v>
      </c>
      <c r="F25" s="266">
        <v>2</v>
      </c>
      <c r="G25" s="267">
        <v>40</v>
      </c>
    </row>
    <row r="26" spans="2:7" s="161" customFormat="1" ht="15" hidden="1" customHeight="1">
      <c r="B26" s="263"/>
      <c r="C26" s="268" t="s">
        <v>513</v>
      </c>
      <c r="D26" s="269">
        <f t="shared" si="0"/>
        <v>123</v>
      </c>
      <c r="E26" s="270">
        <v>41</v>
      </c>
      <c r="F26" s="270">
        <v>0</v>
      </c>
      <c r="G26" s="271">
        <v>82</v>
      </c>
    </row>
    <row r="27" spans="2:7" s="161" customFormat="1" ht="15" hidden="1" customHeight="1">
      <c r="B27" s="263"/>
      <c r="C27" s="268" t="s">
        <v>514</v>
      </c>
      <c r="D27" s="269">
        <f t="shared" si="0"/>
        <v>55</v>
      </c>
      <c r="E27" s="270">
        <v>10</v>
      </c>
      <c r="F27" s="270">
        <v>1</v>
      </c>
      <c r="G27" s="271">
        <v>44</v>
      </c>
    </row>
    <row r="28" spans="2:7" s="161" customFormat="1" ht="15" hidden="1" customHeight="1">
      <c r="B28" s="272"/>
      <c r="C28" s="273" t="s">
        <v>515</v>
      </c>
      <c r="D28" s="274">
        <f t="shared" si="0"/>
        <v>55</v>
      </c>
      <c r="E28" s="275">
        <v>16</v>
      </c>
      <c r="F28" s="275">
        <v>0</v>
      </c>
      <c r="G28" s="276">
        <v>39</v>
      </c>
    </row>
    <row r="29" spans="2:7" s="161" customFormat="1" ht="15" hidden="1" customHeight="1">
      <c r="B29" s="396" t="s">
        <v>228</v>
      </c>
      <c r="C29" s="397"/>
      <c r="D29" s="260">
        <f t="shared" si="0"/>
        <v>332</v>
      </c>
      <c r="E29" s="261">
        <f>SUM(E30:E33)</f>
        <v>124</v>
      </c>
      <c r="F29" s="261">
        <f>SUM(F30:F33)</f>
        <v>2</v>
      </c>
      <c r="G29" s="262">
        <f>SUM(G30:G33)</f>
        <v>206</v>
      </c>
    </row>
    <row r="30" spans="2:7" s="161" customFormat="1" ht="15" hidden="1" customHeight="1">
      <c r="B30" s="263"/>
      <c r="C30" s="264" t="s">
        <v>512</v>
      </c>
      <c r="D30" s="265">
        <f t="shared" si="0"/>
        <v>98</v>
      </c>
      <c r="E30" s="266">
        <v>57</v>
      </c>
      <c r="F30" s="266">
        <v>1</v>
      </c>
      <c r="G30" s="267">
        <v>40</v>
      </c>
    </row>
    <row r="31" spans="2:7" s="161" customFormat="1" ht="15" hidden="1" customHeight="1">
      <c r="B31" s="263"/>
      <c r="C31" s="268" t="s">
        <v>513</v>
      </c>
      <c r="D31" s="269">
        <f t="shared" si="0"/>
        <v>123</v>
      </c>
      <c r="E31" s="270">
        <v>41</v>
      </c>
      <c r="F31" s="270">
        <v>0</v>
      </c>
      <c r="G31" s="271">
        <v>82</v>
      </c>
    </row>
    <row r="32" spans="2:7" s="161" customFormat="1" ht="15" hidden="1" customHeight="1">
      <c r="B32" s="263"/>
      <c r="C32" s="268" t="s">
        <v>514</v>
      </c>
      <c r="D32" s="269">
        <f t="shared" si="0"/>
        <v>56</v>
      </c>
      <c r="E32" s="270">
        <v>10</v>
      </c>
      <c r="F32" s="270">
        <v>1</v>
      </c>
      <c r="G32" s="271">
        <v>45</v>
      </c>
    </row>
    <row r="33" spans="2:7" s="161" customFormat="1" ht="15" hidden="1" customHeight="1">
      <c r="B33" s="272"/>
      <c r="C33" s="273" t="s">
        <v>515</v>
      </c>
      <c r="D33" s="274">
        <f t="shared" si="0"/>
        <v>55</v>
      </c>
      <c r="E33" s="275">
        <v>16</v>
      </c>
      <c r="F33" s="275">
        <v>0</v>
      </c>
      <c r="G33" s="276">
        <v>39</v>
      </c>
    </row>
    <row r="34" spans="2:7" s="161" customFormat="1" ht="15" hidden="1" customHeight="1">
      <c r="B34" s="396" t="s">
        <v>229</v>
      </c>
      <c r="C34" s="397"/>
      <c r="D34" s="260">
        <f t="shared" si="0"/>
        <v>332</v>
      </c>
      <c r="E34" s="261">
        <f>SUM(E35:E38)</f>
        <v>124</v>
      </c>
      <c r="F34" s="261">
        <f>SUM(F35:F38)</f>
        <v>2</v>
      </c>
      <c r="G34" s="262">
        <f>SUM(G35:G38)</f>
        <v>206</v>
      </c>
    </row>
    <row r="35" spans="2:7" s="161" customFormat="1" ht="15" hidden="1" customHeight="1">
      <c r="B35" s="263"/>
      <c r="C35" s="264" t="s">
        <v>512</v>
      </c>
      <c r="D35" s="265">
        <f t="shared" si="0"/>
        <v>98</v>
      </c>
      <c r="E35" s="266">
        <v>57</v>
      </c>
      <c r="F35" s="266">
        <v>1</v>
      </c>
      <c r="G35" s="267">
        <v>40</v>
      </c>
    </row>
    <row r="36" spans="2:7" s="161" customFormat="1" ht="15" hidden="1" customHeight="1">
      <c r="B36" s="263"/>
      <c r="C36" s="268" t="s">
        <v>513</v>
      </c>
      <c r="D36" s="269">
        <f t="shared" si="0"/>
        <v>123</v>
      </c>
      <c r="E36" s="270">
        <v>41</v>
      </c>
      <c r="F36" s="270">
        <v>0</v>
      </c>
      <c r="G36" s="271">
        <v>82</v>
      </c>
    </row>
    <row r="37" spans="2:7" s="161" customFormat="1" ht="15" hidden="1" customHeight="1">
      <c r="B37" s="263"/>
      <c r="C37" s="268" t="s">
        <v>514</v>
      </c>
      <c r="D37" s="269">
        <f t="shared" si="0"/>
        <v>56</v>
      </c>
      <c r="E37" s="270">
        <v>10</v>
      </c>
      <c r="F37" s="270">
        <v>1</v>
      </c>
      <c r="G37" s="271">
        <v>45</v>
      </c>
    </row>
    <row r="38" spans="2:7" s="161" customFormat="1" ht="15" hidden="1" customHeight="1">
      <c r="B38" s="272"/>
      <c r="C38" s="273" t="s">
        <v>515</v>
      </c>
      <c r="D38" s="274">
        <f t="shared" si="0"/>
        <v>55</v>
      </c>
      <c r="E38" s="275">
        <v>16</v>
      </c>
      <c r="F38" s="275">
        <v>0</v>
      </c>
      <c r="G38" s="276">
        <v>39</v>
      </c>
    </row>
    <row r="39" spans="2:7" s="161" customFormat="1" ht="15" hidden="1" customHeight="1">
      <c r="B39" s="396" t="s">
        <v>230</v>
      </c>
      <c r="C39" s="397"/>
      <c r="D39" s="260">
        <f t="shared" si="0"/>
        <v>333</v>
      </c>
      <c r="E39" s="261">
        <f>SUM(E40:E43)</f>
        <v>124</v>
      </c>
      <c r="F39" s="261">
        <f>SUM(F40:F43)</f>
        <v>3</v>
      </c>
      <c r="G39" s="262">
        <f>SUM(G40:G43)</f>
        <v>206</v>
      </c>
    </row>
    <row r="40" spans="2:7" s="161" customFormat="1" ht="15" hidden="1" customHeight="1">
      <c r="B40" s="263"/>
      <c r="C40" s="264" t="s">
        <v>512</v>
      </c>
      <c r="D40" s="265">
        <f t="shared" si="0"/>
        <v>99</v>
      </c>
      <c r="E40" s="266">
        <v>57</v>
      </c>
      <c r="F40" s="266">
        <v>2</v>
      </c>
      <c r="G40" s="267">
        <v>40</v>
      </c>
    </row>
    <row r="41" spans="2:7" s="161" customFormat="1" ht="15" hidden="1" customHeight="1">
      <c r="B41" s="263"/>
      <c r="C41" s="268" t="s">
        <v>513</v>
      </c>
      <c r="D41" s="269">
        <f t="shared" si="0"/>
        <v>123</v>
      </c>
      <c r="E41" s="270">
        <v>41</v>
      </c>
      <c r="F41" s="270">
        <v>0</v>
      </c>
      <c r="G41" s="271">
        <v>82</v>
      </c>
    </row>
    <row r="42" spans="2:7" s="161" customFormat="1" ht="15" hidden="1" customHeight="1">
      <c r="B42" s="263"/>
      <c r="C42" s="268" t="s">
        <v>514</v>
      </c>
      <c r="D42" s="269">
        <f t="shared" si="0"/>
        <v>56</v>
      </c>
      <c r="E42" s="270">
        <v>10</v>
      </c>
      <c r="F42" s="270">
        <v>1</v>
      </c>
      <c r="G42" s="271">
        <v>45</v>
      </c>
    </row>
    <row r="43" spans="2:7" s="161" customFormat="1" ht="15" hidden="1" customHeight="1">
      <c r="B43" s="272"/>
      <c r="C43" s="273" t="s">
        <v>515</v>
      </c>
      <c r="D43" s="274">
        <f t="shared" si="0"/>
        <v>55</v>
      </c>
      <c r="E43" s="275">
        <v>16</v>
      </c>
      <c r="F43" s="275">
        <v>0</v>
      </c>
      <c r="G43" s="276">
        <v>39</v>
      </c>
    </row>
    <row r="44" spans="2:7" s="277" customFormat="1" ht="15" customHeight="1">
      <c r="B44" s="398" t="s">
        <v>231</v>
      </c>
      <c r="C44" s="399"/>
      <c r="D44" s="260">
        <f t="shared" si="0"/>
        <v>333</v>
      </c>
      <c r="E44" s="261">
        <v>124</v>
      </c>
      <c r="F44" s="261">
        <v>3</v>
      </c>
      <c r="G44" s="262">
        <v>206</v>
      </c>
    </row>
    <row r="45" spans="2:7" s="277" customFormat="1" ht="15" customHeight="1">
      <c r="B45" s="398" t="s">
        <v>232</v>
      </c>
      <c r="C45" s="399"/>
      <c r="D45" s="260">
        <f t="shared" si="0"/>
        <v>332</v>
      </c>
      <c r="E45" s="261">
        <v>123</v>
      </c>
      <c r="F45" s="261">
        <v>3</v>
      </c>
      <c r="G45" s="262">
        <v>206</v>
      </c>
    </row>
    <row r="46" spans="2:7" s="277" customFormat="1" ht="15" customHeight="1">
      <c r="B46" s="398" t="s">
        <v>233</v>
      </c>
      <c r="C46" s="399"/>
      <c r="D46" s="260">
        <f t="shared" si="0"/>
        <v>332</v>
      </c>
      <c r="E46" s="261">
        <v>122</v>
      </c>
      <c r="F46" s="261">
        <v>4</v>
      </c>
      <c r="G46" s="262">
        <v>206</v>
      </c>
    </row>
    <row r="47" spans="2:7" s="161" customFormat="1" ht="15" customHeight="1">
      <c r="B47" s="396" t="s">
        <v>234</v>
      </c>
      <c r="C47" s="397"/>
      <c r="D47" s="260">
        <f t="shared" si="0"/>
        <v>333</v>
      </c>
      <c r="E47" s="261">
        <f>SUM(E48:E51)</f>
        <v>122</v>
      </c>
      <c r="F47" s="261">
        <f>SUM(F48:F51)</f>
        <v>5</v>
      </c>
      <c r="G47" s="262">
        <f>SUM(G48:G51)</f>
        <v>206</v>
      </c>
    </row>
    <row r="48" spans="2:7" s="161" customFormat="1" ht="15" customHeight="1">
      <c r="B48" s="263"/>
      <c r="C48" s="264" t="s">
        <v>512</v>
      </c>
      <c r="D48" s="265">
        <f t="shared" si="0"/>
        <v>100</v>
      </c>
      <c r="E48" s="266">
        <v>57</v>
      </c>
      <c r="F48" s="266">
        <v>3</v>
      </c>
      <c r="G48" s="267">
        <v>40</v>
      </c>
    </row>
    <row r="49" spans="2:7" s="161" customFormat="1" ht="15" customHeight="1">
      <c r="B49" s="263"/>
      <c r="C49" s="268" t="s">
        <v>513</v>
      </c>
      <c r="D49" s="269">
        <f t="shared" si="0"/>
        <v>122</v>
      </c>
      <c r="E49" s="270">
        <v>39</v>
      </c>
      <c r="F49" s="270">
        <v>1</v>
      </c>
      <c r="G49" s="271">
        <v>82</v>
      </c>
    </row>
    <row r="50" spans="2:7" s="161" customFormat="1" ht="15" customHeight="1">
      <c r="B50" s="263"/>
      <c r="C50" s="268" t="s">
        <v>514</v>
      </c>
      <c r="D50" s="269">
        <f t="shared" si="0"/>
        <v>56</v>
      </c>
      <c r="E50" s="270">
        <v>10</v>
      </c>
      <c r="F50" s="270">
        <v>1</v>
      </c>
      <c r="G50" s="271">
        <v>45</v>
      </c>
    </row>
    <row r="51" spans="2:7" s="161" customFormat="1" ht="15" customHeight="1">
      <c r="B51" s="272"/>
      <c r="C51" s="273" t="s">
        <v>515</v>
      </c>
      <c r="D51" s="274">
        <f t="shared" si="0"/>
        <v>55</v>
      </c>
      <c r="E51" s="275">
        <v>16</v>
      </c>
      <c r="F51" s="275">
        <v>0</v>
      </c>
      <c r="G51" s="276">
        <v>39</v>
      </c>
    </row>
    <row r="52" spans="2:7" s="161" customFormat="1" ht="15" customHeight="1">
      <c r="B52" s="396" t="s">
        <v>235</v>
      </c>
      <c r="C52" s="397"/>
      <c r="D52" s="260">
        <f t="shared" si="0"/>
        <v>332</v>
      </c>
      <c r="E52" s="261">
        <f>SUM(E53:E56)</f>
        <v>122</v>
      </c>
      <c r="F52" s="261">
        <f>SUM(F53:F56)</f>
        <v>4</v>
      </c>
      <c r="G52" s="262">
        <f>SUM(G53:G56)</f>
        <v>206</v>
      </c>
    </row>
    <row r="53" spans="2:7" s="161" customFormat="1" ht="15" customHeight="1">
      <c r="B53" s="263"/>
      <c r="C53" s="264" t="s">
        <v>512</v>
      </c>
      <c r="D53" s="265">
        <f t="shared" si="0"/>
        <v>99</v>
      </c>
      <c r="E53" s="266">
        <v>57</v>
      </c>
      <c r="F53" s="266">
        <v>2</v>
      </c>
      <c r="G53" s="267">
        <v>40</v>
      </c>
    </row>
    <row r="54" spans="2:7" s="161" customFormat="1" ht="15" customHeight="1">
      <c r="B54" s="263"/>
      <c r="C54" s="268" t="s">
        <v>513</v>
      </c>
      <c r="D54" s="269">
        <f t="shared" si="0"/>
        <v>122</v>
      </c>
      <c r="E54" s="270">
        <v>39</v>
      </c>
      <c r="F54" s="270">
        <v>1</v>
      </c>
      <c r="G54" s="271">
        <v>82</v>
      </c>
    </row>
    <row r="55" spans="2:7" s="161" customFormat="1" ht="15" customHeight="1">
      <c r="B55" s="263"/>
      <c r="C55" s="268" t="s">
        <v>514</v>
      </c>
      <c r="D55" s="269">
        <f t="shared" si="0"/>
        <v>56</v>
      </c>
      <c r="E55" s="270">
        <v>10</v>
      </c>
      <c r="F55" s="270">
        <v>1</v>
      </c>
      <c r="G55" s="271">
        <v>45</v>
      </c>
    </row>
    <row r="56" spans="2:7" s="161" customFormat="1" ht="15" customHeight="1">
      <c r="B56" s="272"/>
      <c r="C56" s="273" t="s">
        <v>515</v>
      </c>
      <c r="D56" s="274">
        <f t="shared" si="0"/>
        <v>55</v>
      </c>
      <c r="E56" s="275">
        <v>16</v>
      </c>
      <c r="F56" s="275">
        <v>0</v>
      </c>
      <c r="G56" s="276">
        <v>39</v>
      </c>
    </row>
    <row r="57" spans="2:7" s="161" customFormat="1" ht="15" customHeight="1">
      <c r="B57" s="396" t="s">
        <v>236</v>
      </c>
      <c r="C57" s="397"/>
      <c r="D57" s="260">
        <f>SUM(E57:G57)</f>
        <v>332</v>
      </c>
      <c r="E57" s="261">
        <f>SUM(E58:E61)</f>
        <v>122</v>
      </c>
      <c r="F57" s="261">
        <f>SUM(F58:F61)</f>
        <v>4</v>
      </c>
      <c r="G57" s="262">
        <f>SUM(G58:G61)</f>
        <v>206</v>
      </c>
    </row>
    <row r="58" spans="2:7" s="161" customFormat="1" ht="15" customHeight="1">
      <c r="B58" s="263"/>
      <c r="C58" s="264" t="s">
        <v>512</v>
      </c>
      <c r="D58" s="278">
        <f t="shared" si="0"/>
        <v>99</v>
      </c>
      <c r="E58" s="266">
        <v>57</v>
      </c>
      <c r="F58" s="266">
        <v>2</v>
      </c>
      <c r="G58" s="267">
        <v>40</v>
      </c>
    </row>
    <row r="59" spans="2:7" s="161" customFormat="1" ht="15" customHeight="1">
      <c r="B59" s="263"/>
      <c r="C59" s="268" t="s">
        <v>513</v>
      </c>
      <c r="D59" s="279">
        <f t="shared" si="0"/>
        <v>122</v>
      </c>
      <c r="E59" s="270">
        <v>39</v>
      </c>
      <c r="F59" s="270">
        <v>1</v>
      </c>
      <c r="G59" s="271">
        <v>82</v>
      </c>
    </row>
    <row r="60" spans="2:7" s="161" customFormat="1" ht="15" customHeight="1">
      <c r="B60" s="263"/>
      <c r="C60" s="268" t="s">
        <v>514</v>
      </c>
      <c r="D60" s="279">
        <f t="shared" si="0"/>
        <v>56</v>
      </c>
      <c r="E60" s="270">
        <v>10</v>
      </c>
      <c r="F60" s="270">
        <v>1</v>
      </c>
      <c r="G60" s="271">
        <v>45</v>
      </c>
    </row>
    <row r="61" spans="2:7" s="161" customFormat="1" ht="15" customHeight="1">
      <c r="B61" s="272"/>
      <c r="C61" s="273" t="s">
        <v>515</v>
      </c>
      <c r="D61" s="280">
        <f t="shared" si="0"/>
        <v>55</v>
      </c>
      <c r="E61" s="275">
        <v>16</v>
      </c>
      <c r="F61" s="275">
        <v>0</v>
      </c>
      <c r="G61" s="276">
        <v>39</v>
      </c>
    </row>
    <row r="62" spans="2:7" s="161" customFormat="1" ht="15" customHeight="1">
      <c r="B62" s="396" t="s">
        <v>237</v>
      </c>
      <c r="C62" s="397"/>
      <c r="D62" s="260">
        <f t="shared" si="0"/>
        <v>331</v>
      </c>
      <c r="E62" s="261">
        <f>SUM(E63:E66)</f>
        <v>122</v>
      </c>
      <c r="F62" s="261">
        <f>SUM(F63:F66)</f>
        <v>4</v>
      </c>
      <c r="G62" s="262">
        <f>SUM(G63:G66)</f>
        <v>205</v>
      </c>
    </row>
    <row r="63" spans="2:7" s="161" customFormat="1" ht="15" customHeight="1">
      <c r="B63" s="263"/>
      <c r="C63" s="264" t="s">
        <v>512</v>
      </c>
      <c r="D63" s="278">
        <f t="shared" si="0"/>
        <v>98</v>
      </c>
      <c r="E63" s="266">
        <v>57</v>
      </c>
      <c r="F63" s="266">
        <v>2</v>
      </c>
      <c r="G63" s="267">
        <v>39</v>
      </c>
    </row>
    <row r="64" spans="2:7" s="161" customFormat="1" ht="15" customHeight="1">
      <c r="B64" s="263"/>
      <c r="C64" s="268" t="s">
        <v>513</v>
      </c>
      <c r="D64" s="279">
        <f t="shared" si="0"/>
        <v>122</v>
      </c>
      <c r="E64" s="270">
        <v>39</v>
      </c>
      <c r="F64" s="270">
        <v>1</v>
      </c>
      <c r="G64" s="271">
        <v>82</v>
      </c>
    </row>
    <row r="65" spans="2:7" s="161" customFormat="1" ht="15" customHeight="1">
      <c r="B65" s="263"/>
      <c r="C65" s="268" t="s">
        <v>514</v>
      </c>
      <c r="D65" s="279">
        <f t="shared" si="0"/>
        <v>56</v>
      </c>
      <c r="E65" s="270">
        <v>10</v>
      </c>
      <c r="F65" s="270">
        <v>1</v>
      </c>
      <c r="G65" s="271">
        <v>45</v>
      </c>
    </row>
    <row r="66" spans="2:7" s="161" customFormat="1" ht="15" customHeight="1">
      <c r="B66" s="272"/>
      <c r="C66" s="273" t="s">
        <v>515</v>
      </c>
      <c r="D66" s="280">
        <f t="shared" si="0"/>
        <v>55</v>
      </c>
      <c r="E66" s="275">
        <v>16</v>
      </c>
      <c r="F66" s="275">
        <v>0</v>
      </c>
      <c r="G66" s="276">
        <v>39</v>
      </c>
    </row>
    <row r="67" spans="2:7" s="161" customFormat="1" ht="15" customHeight="1">
      <c r="B67" s="396" t="s">
        <v>238</v>
      </c>
      <c r="C67" s="397"/>
      <c r="D67" s="260">
        <f t="shared" si="0"/>
        <v>330</v>
      </c>
      <c r="E67" s="261">
        <f>SUM(E68:E71)</f>
        <v>121</v>
      </c>
      <c r="F67" s="261">
        <f>SUM(F68:F71)</f>
        <v>4</v>
      </c>
      <c r="G67" s="262">
        <f>SUM(G68:G71)</f>
        <v>205</v>
      </c>
    </row>
    <row r="68" spans="2:7" s="161" customFormat="1" ht="15" customHeight="1">
      <c r="B68" s="263"/>
      <c r="C68" s="264" t="s">
        <v>512</v>
      </c>
      <c r="D68" s="278">
        <f t="shared" ref="D68:D91" si="1">SUM(E68:G68)</f>
        <v>98</v>
      </c>
      <c r="E68" s="266">
        <v>57</v>
      </c>
      <c r="F68" s="266">
        <v>2</v>
      </c>
      <c r="G68" s="267">
        <v>39</v>
      </c>
    </row>
    <row r="69" spans="2:7" s="161" customFormat="1" ht="15" customHeight="1">
      <c r="B69" s="263"/>
      <c r="C69" s="268" t="s">
        <v>513</v>
      </c>
      <c r="D69" s="279">
        <f t="shared" si="1"/>
        <v>122</v>
      </c>
      <c r="E69" s="270">
        <v>39</v>
      </c>
      <c r="F69" s="270">
        <v>1</v>
      </c>
      <c r="G69" s="271">
        <v>82</v>
      </c>
    </row>
    <row r="70" spans="2:7" s="161" customFormat="1" ht="15" customHeight="1">
      <c r="B70" s="263"/>
      <c r="C70" s="268" t="s">
        <v>514</v>
      </c>
      <c r="D70" s="279">
        <f t="shared" si="1"/>
        <v>56</v>
      </c>
      <c r="E70" s="270">
        <v>10</v>
      </c>
      <c r="F70" s="270">
        <v>1</v>
      </c>
      <c r="G70" s="271">
        <v>45</v>
      </c>
    </row>
    <row r="71" spans="2:7" s="161" customFormat="1" ht="15" customHeight="1">
      <c r="B71" s="272"/>
      <c r="C71" s="273" t="s">
        <v>515</v>
      </c>
      <c r="D71" s="280">
        <f t="shared" si="1"/>
        <v>54</v>
      </c>
      <c r="E71" s="275">
        <v>15</v>
      </c>
      <c r="F71" s="275">
        <v>0</v>
      </c>
      <c r="G71" s="276">
        <v>39</v>
      </c>
    </row>
    <row r="72" spans="2:7" s="161" customFormat="1" ht="15" customHeight="1">
      <c r="B72" s="396" t="s">
        <v>239</v>
      </c>
      <c r="C72" s="397"/>
      <c r="D72" s="260">
        <f t="shared" si="1"/>
        <v>330</v>
      </c>
      <c r="E72" s="261">
        <f>SUM(E73:E76)</f>
        <v>121</v>
      </c>
      <c r="F72" s="261">
        <f>SUM(F73:F76)</f>
        <v>4</v>
      </c>
      <c r="G72" s="262">
        <f>SUM(G73:G76)</f>
        <v>205</v>
      </c>
    </row>
    <row r="73" spans="2:7" s="161" customFormat="1" ht="15" customHeight="1">
      <c r="B73" s="263"/>
      <c r="C73" s="264" t="s">
        <v>512</v>
      </c>
      <c r="D73" s="278">
        <f t="shared" si="1"/>
        <v>98</v>
      </c>
      <c r="E73" s="266">
        <v>57</v>
      </c>
      <c r="F73" s="266">
        <v>2</v>
      </c>
      <c r="G73" s="267">
        <v>39</v>
      </c>
    </row>
    <row r="74" spans="2:7" s="161" customFormat="1" ht="15" customHeight="1">
      <c r="B74" s="263"/>
      <c r="C74" s="268" t="s">
        <v>513</v>
      </c>
      <c r="D74" s="279">
        <f t="shared" si="1"/>
        <v>122</v>
      </c>
      <c r="E74" s="270">
        <v>39</v>
      </c>
      <c r="F74" s="270">
        <v>1</v>
      </c>
      <c r="G74" s="271">
        <v>82</v>
      </c>
    </row>
    <row r="75" spans="2:7" s="161" customFormat="1" ht="15" customHeight="1">
      <c r="B75" s="263"/>
      <c r="C75" s="268" t="s">
        <v>514</v>
      </c>
      <c r="D75" s="279">
        <f t="shared" si="1"/>
        <v>56</v>
      </c>
      <c r="E75" s="270">
        <v>10</v>
      </c>
      <c r="F75" s="270">
        <v>1</v>
      </c>
      <c r="G75" s="271">
        <v>45</v>
      </c>
    </row>
    <row r="76" spans="2:7" s="161" customFormat="1" ht="15" customHeight="1">
      <c r="B76" s="272"/>
      <c r="C76" s="273" t="s">
        <v>515</v>
      </c>
      <c r="D76" s="280">
        <f t="shared" si="1"/>
        <v>54</v>
      </c>
      <c r="E76" s="275">
        <v>15</v>
      </c>
      <c r="F76" s="275">
        <v>0</v>
      </c>
      <c r="G76" s="276">
        <v>39</v>
      </c>
    </row>
    <row r="77" spans="2:7" s="161" customFormat="1" ht="15" customHeight="1">
      <c r="B77" s="396" t="s">
        <v>240</v>
      </c>
      <c r="C77" s="397"/>
      <c r="D77" s="260">
        <f t="shared" si="1"/>
        <v>329</v>
      </c>
      <c r="E77" s="261">
        <f>SUM(E78:E81)</f>
        <v>121</v>
      </c>
      <c r="F77" s="261">
        <f>SUM(F78:F81)</f>
        <v>3</v>
      </c>
      <c r="G77" s="262">
        <f>SUM(G78:G81)</f>
        <v>205</v>
      </c>
    </row>
    <row r="78" spans="2:7" s="161" customFormat="1" ht="15" customHeight="1">
      <c r="B78" s="263"/>
      <c r="C78" s="264" t="s">
        <v>512</v>
      </c>
      <c r="D78" s="278">
        <f t="shared" si="1"/>
        <v>97</v>
      </c>
      <c r="E78" s="266">
        <v>57</v>
      </c>
      <c r="F78" s="266">
        <v>1</v>
      </c>
      <c r="G78" s="267">
        <v>39</v>
      </c>
    </row>
    <row r="79" spans="2:7" s="161" customFormat="1" ht="15" customHeight="1">
      <c r="B79" s="263"/>
      <c r="C79" s="268" t="s">
        <v>513</v>
      </c>
      <c r="D79" s="279">
        <f t="shared" si="1"/>
        <v>122</v>
      </c>
      <c r="E79" s="270">
        <v>39</v>
      </c>
      <c r="F79" s="270">
        <v>1</v>
      </c>
      <c r="G79" s="271">
        <v>82</v>
      </c>
    </row>
    <row r="80" spans="2:7" s="161" customFormat="1" ht="15" customHeight="1">
      <c r="B80" s="263"/>
      <c r="C80" s="268" t="s">
        <v>514</v>
      </c>
      <c r="D80" s="279">
        <f t="shared" si="1"/>
        <v>56</v>
      </c>
      <c r="E80" s="270">
        <v>10</v>
      </c>
      <c r="F80" s="270">
        <v>1</v>
      </c>
      <c r="G80" s="271">
        <v>45</v>
      </c>
    </row>
    <row r="81" spans="2:7" s="161" customFormat="1" ht="15" customHeight="1">
      <c r="B81" s="272"/>
      <c r="C81" s="273" t="s">
        <v>515</v>
      </c>
      <c r="D81" s="280">
        <f t="shared" si="1"/>
        <v>54</v>
      </c>
      <c r="E81" s="275">
        <v>15</v>
      </c>
      <c r="F81" s="275">
        <v>0</v>
      </c>
      <c r="G81" s="276">
        <v>39</v>
      </c>
    </row>
    <row r="82" spans="2:7" s="161" customFormat="1" ht="15" customHeight="1">
      <c r="B82" s="396" t="s">
        <v>516</v>
      </c>
      <c r="C82" s="397"/>
      <c r="D82" s="260">
        <f t="shared" si="1"/>
        <v>329</v>
      </c>
      <c r="E82" s="261">
        <f>SUM(E83:E86)</f>
        <v>121</v>
      </c>
      <c r="F82" s="261">
        <f>SUM(F83:F86)</f>
        <v>3</v>
      </c>
      <c r="G82" s="262">
        <f>SUM(G83:G86)</f>
        <v>205</v>
      </c>
    </row>
    <row r="83" spans="2:7" s="161" customFormat="1" ht="15" customHeight="1">
      <c r="B83" s="263"/>
      <c r="C83" s="264" t="s">
        <v>512</v>
      </c>
      <c r="D83" s="278">
        <f t="shared" si="1"/>
        <v>97</v>
      </c>
      <c r="E83" s="266">
        <v>57</v>
      </c>
      <c r="F83" s="266">
        <v>1</v>
      </c>
      <c r="G83" s="267">
        <v>39</v>
      </c>
    </row>
    <row r="84" spans="2:7" s="161" customFormat="1" ht="15" customHeight="1">
      <c r="B84" s="263"/>
      <c r="C84" s="268" t="s">
        <v>513</v>
      </c>
      <c r="D84" s="279">
        <f t="shared" si="1"/>
        <v>122</v>
      </c>
      <c r="E84" s="270">
        <v>39</v>
      </c>
      <c r="F84" s="270">
        <v>1</v>
      </c>
      <c r="G84" s="271">
        <v>82</v>
      </c>
    </row>
    <row r="85" spans="2:7" s="161" customFormat="1" ht="15" customHeight="1">
      <c r="B85" s="263"/>
      <c r="C85" s="268" t="s">
        <v>514</v>
      </c>
      <c r="D85" s="279">
        <f t="shared" si="1"/>
        <v>56</v>
      </c>
      <c r="E85" s="270">
        <v>10</v>
      </c>
      <c r="F85" s="270">
        <v>1</v>
      </c>
      <c r="G85" s="271">
        <v>45</v>
      </c>
    </row>
    <row r="86" spans="2:7" s="161" customFormat="1" ht="15" customHeight="1">
      <c r="B86" s="272"/>
      <c r="C86" s="273" t="s">
        <v>515</v>
      </c>
      <c r="D86" s="280">
        <f t="shared" si="1"/>
        <v>54</v>
      </c>
      <c r="E86" s="275">
        <v>15</v>
      </c>
      <c r="F86" s="275">
        <v>0</v>
      </c>
      <c r="G86" s="276">
        <v>39</v>
      </c>
    </row>
    <row r="87" spans="2:7" s="161" customFormat="1" ht="15" customHeight="1">
      <c r="B87" s="396" t="s">
        <v>242</v>
      </c>
      <c r="C87" s="397"/>
      <c r="D87" s="260">
        <f t="shared" si="1"/>
        <v>329</v>
      </c>
      <c r="E87" s="261">
        <f>SUM(E88:E91)</f>
        <v>121</v>
      </c>
      <c r="F87" s="261">
        <f>SUM(F88:F91)</f>
        <v>3</v>
      </c>
      <c r="G87" s="262">
        <f>SUM(G88:G91)</f>
        <v>205</v>
      </c>
    </row>
    <row r="88" spans="2:7" s="161" customFormat="1" ht="15" customHeight="1">
      <c r="B88" s="263"/>
      <c r="C88" s="264" t="s">
        <v>512</v>
      </c>
      <c r="D88" s="278">
        <f t="shared" si="1"/>
        <v>97</v>
      </c>
      <c r="E88" s="266">
        <v>57</v>
      </c>
      <c r="F88" s="266">
        <v>1</v>
      </c>
      <c r="G88" s="267">
        <v>39</v>
      </c>
    </row>
    <row r="89" spans="2:7" s="161" customFormat="1" ht="15" customHeight="1">
      <c r="B89" s="263"/>
      <c r="C89" s="268" t="s">
        <v>513</v>
      </c>
      <c r="D89" s="279">
        <f t="shared" si="1"/>
        <v>122</v>
      </c>
      <c r="E89" s="270">
        <v>39</v>
      </c>
      <c r="F89" s="270">
        <v>1</v>
      </c>
      <c r="G89" s="271">
        <v>82</v>
      </c>
    </row>
    <row r="90" spans="2:7" s="161" customFormat="1" ht="15" customHeight="1">
      <c r="B90" s="263"/>
      <c r="C90" s="268" t="s">
        <v>514</v>
      </c>
      <c r="D90" s="279">
        <f t="shared" si="1"/>
        <v>56</v>
      </c>
      <c r="E90" s="270">
        <v>10</v>
      </c>
      <c r="F90" s="270">
        <v>1</v>
      </c>
      <c r="G90" s="271">
        <v>45</v>
      </c>
    </row>
    <row r="91" spans="2:7" s="161" customFormat="1" ht="15" customHeight="1">
      <c r="B91" s="272"/>
      <c r="C91" s="273" t="s">
        <v>515</v>
      </c>
      <c r="D91" s="280">
        <f t="shared" si="1"/>
        <v>54</v>
      </c>
      <c r="E91" s="275">
        <v>15</v>
      </c>
      <c r="F91" s="275">
        <v>0</v>
      </c>
      <c r="G91" s="276">
        <v>39</v>
      </c>
    </row>
    <row r="92" spans="2:7" s="161" customFormat="1" ht="15" customHeight="1">
      <c r="B92" s="281"/>
      <c r="C92" s="281"/>
      <c r="D92" s="281"/>
      <c r="E92" s="282"/>
      <c r="F92" s="282"/>
      <c r="G92" s="283" t="s">
        <v>517</v>
      </c>
    </row>
    <row r="93" spans="2:7" s="161" customFormat="1" ht="14.25" customHeight="1">
      <c r="B93" s="281"/>
      <c r="C93" s="281"/>
      <c r="D93" s="281"/>
      <c r="E93" s="282"/>
      <c r="F93" s="282"/>
      <c r="G93" s="282"/>
    </row>
    <row r="94" spans="2:7" s="161" customFormat="1" ht="14.25" customHeight="1">
      <c r="B94" s="281"/>
      <c r="C94" s="281"/>
      <c r="D94" s="281"/>
      <c r="E94" s="282"/>
      <c r="F94" s="282"/>
      <c r="G94" s="282"/>
    </row>
    <row r="95" spans="2:7" s="161" customFormat="1" ht="14.25" customHeight="1">
      <c r="B95" s="281"/>
      <c r="C95" s="281"/>
      <c r="D95" s="281"/>
      <c r="E95" s="282"/>
      <c r="F95" s="282"/>
      <c r="G95" s="282"/>
    </row>
    <row r="96" spans="2:7" s="161" customFormat="1" ht="14.25" customHeight="1">
      <c r="B96" s="281"/>
      <c r="C96" s="281"/>
      <c r="D96" s="281"/>
      <c r="E96" s="282"/>
      <c r="F96" s="282"/>
      <c r="G96" s="282"/>
    </row>
    <row r="97" spans="2:7" s="161" customFormat="1" ht="14.25" customHeight="1">
      <c r="B97" s="281"/>
      <c r="C97" s="281"/>
      <c r="D97" s="281"/>
      <c r="E97" s="282"/>
      <c r="F97" s="282"/>
      <c r="G97" s="282"/>
    </row>
    <row r="98" spans="2:7" s="161" customFormat="1" ht="14.25" customHeight="1">
      <c r="B98" s="281"/>
      <c r="C98" s="281"/>
      <c r="D98" s="281"/>
      <c r="E98" s="282"/>
      <c r="F98" s="282"/>
      <c r="G98" s="282"/>
    </row>
    <row r="99" spans="2:7" s="161" customFormat="1" ht="14.25" customHeight="1">
      <c r="B99" s="281"/>
      <c r="C99" s="281"/>
      <c r="D99" s="281"/>
      <c r="E99" s="282"/>
      <c r="F99" s="282"/>
      <c r="G99" s="282"/>
    </row>
    <row r="100" spans="2:7" s="161" customFormat="1" ht="12" customHeight="1">
      <c r="B100" s="281"/>
      <c r="C100" s="281"/>
      <c r="D100" s="281"/>
      <c r="E100" s="282"/>
      <c r="F100" s="282"/>
      <c r="G100" s="282"/>
    </row>
    <row r="101" spans="2:7" s="161" customFormat="1" ht="12" customHeight="1">
      <c r="B101" s="281"/>
      <c r="C101" s="281"/>
      <c r="D101" s="281"/>
      <c r="E101" s="282"/>
      <c r="F101" s="282"/>
      <c r="G101" s="282"/>
    </row>
    <row r="102" spans="2:7" s="161" customFormat="1" ht="12" customHeight="1">
      <c r="B102" s="281"/>
      <c r="C102" s="281"/>
      <c r="D102" s="281"/>
      <c r="E102" s="282"/>
      <c r="F102" s="282"/>
      <c r="G102" s="282"/>
    </row>
    <row r="103" spans="2:7" s="161" customFormat="1" ht="12" customHeight="1">
      <c r="B103" s="281"/>
      <c r="C103" s="281"/>
      <c r="D103" s="281"/>
      <c r="E103" s="282"/>
      <c r="F103" s="282"/>
      <c r="G103" s="282"/>
    </row>
    <row r="104" spans="2:7" s="161" customFormat="1" ht="12" customHeight="1">
      <c r="B104" s="281"/>
      <c r="C104" s="281"/>
      <c r="D104" s="281"/>
      <c r="E104" s="282"/>
      <c r="F104" s="282"/>
      <c r="G104" s="282"/>
    </row>
    <row r="105" spans="2:7" s="161" customFormat="1" ht="12" customHeight="1">
      <c r="B105" s="281"/>
      <c r="C105" s="281"/>
      <c r="D105" s="281"/>
      <c r="E105" s="282"/>
      <c r="F105" s="282"/>
      <c r="G105" s="282"/>
    </row>
    <row r="106" spans="2:7">
      <c r="C106" s="284"/>
      <c r="D106" s="284"/>
    </row>
  </sheetData>
  <mergeCells count="21">
    <mergeCell ref="B46:C46"/>
    <mergeCell ref="B3:C3"/>
    <mergeCell ref="B4:C4"/>
    <mergeCell ref="B9:C9"/>
    <mergeCell ref="B14:C14"/>
    <mergeCell ref="B19:C19"/>
    <mergeCell ref="B24:C24"/>
    <mergeCell ref="B29:C29"/>
    <mergeCell ref="B34:C34"/>
    <mergeCell ref="B39:C39"/>
    <mergeCell ref="B44:C44"/>
    <mergeCell ref="B45:C45"/>
    <mergeCell ref="B77:C77"/>
    <mergeCell ref="B82:C82"/>
    <mergeCell ref="B87:C87"/>
    <mergeCell ref="B47:C47"/>
    <mergeCell ref="B52:C52"/>
    <mergeCell ref="B57:C57"/>
    <mergeCell ref="B62:C62"/>
    <mergeCell ref="B67:C67"/>
    <mergeCell ref="B72:C72"/>
  </mergeCells>
  <phoneticPr fontId="3"/>
  <pageMargins left="0.59055118110236227" right="0.59055118110236227" top="0.78740157480314965" bottom="0.65" header="0.39370078740157483" footer="0.39370078740157483"/>
  <pageSetup paperSize="9" fitToHeight="0" orientation="portrait" r:id="rId1"/>
  <headerFooter alignWithMargins="0">
    <oddHeader>&amp;R11.文化・宗教</oddHeader>
    <oddFooter>&amp;C-72-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K-1</vt:lpstr>
      <vt:lpstr>K-2</vt:lpstr>
      <vt:lpstr>K-3</vt:lpstr>
      <vt:lpstr>K-4</vt:lpstr>
      <vt:lpstr>K-5</vt:lpstr>
      <vt:lpstr>K-6</vt:lpstr>
      <vt:lpstr>K-7</vt:lpstr>
      <vt:lpstr>'K-2'!Print_Area</vt:lpstr>
      <vt:lpstr>'K-5'!Print_Area</vt:lpstr>
      <vt:lpstr>'K-6'!Print_Area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2018-05-25T05:16:17Z</cp:lastPrinted>
  <dcterms:created xsi:type="dcterms:W3CDTF">2018-05-25T04:02:02Z</dcterms:created>
  <dcterms:modified xsi:type="dcterms:W3CDTF">2018-05-25T05:16:33Z</dcterms:modified>
</cp:coreProperties>
</file>