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P-1" sheetId="5" r:id="rId1"/>
    <sheet name="P-2" sheetId="4" r:id="rId2"/>
    <sheet name="Sheet1" sheetId="1" r:id="rId3"/>
  </sheets>
  <calcPr calcId="145621"/>
</workbook>
</file>

<file path=xl/calcChain.xml><?xml version="1.0" encoding="utf-8"?>
<calcChain xmlns="http://schemas.openxmlformats.org/spreadsheetml/2006/main">
  <c r="J56" i="4" l="1"/>
  <c r="I56" i="4"/>
  <c r="J55" i="4"/>
  <c r="I55" i="4"/>
  <c r="H49" i="4"/>
  <c r="J41" i="4"/>
  <c r="I41" i="4"/>
  <c r="H41" i="4"/>
  <c r="G41" i="4"/>
  <c r="F41" i="4"/>
  <c r="D41" i="4"/>
  <c r="C41" i="4"/>
  <c r="J36" i="4"/>
  <c r="I36" i="4"/>
  <c r="G36" i="4"/>
  <c r="H36" i="4" s="1"/>
  <c r="F36" i="4"/>
  <c r="D36" i="4"/>
  <c r="C36" i="4"/>
  <c r="H35" i="4"/>
  <c r="H34" i="4"/>
  <c r="H33" i="4"/>
  <c r="H32" i="4"/>
  <c r="J31" i="4"/>
  <c r="I31" i="4"/>
  <c r="G31" i="4"/>
  <c r="F31" i="4"/>
  <c r="H31" i="4" s="1"/>
  <c r="D31" i="4"/>
  <c r="C31" i="4"/>
  <c r="H30" i="4"/>
  <c r="H29" i="4"/>
  <c r="H28" i="4"/>
  <c r="H27" i="4"/>
  <c r="J26" i="4"/>
  <c r="I26" i="4"/>
  <c r="G26" i="4"/>
  <c r="H26" i="4" s="1"/>
  <c r="F26" i="4"/>
  <c r="D26" i="4"/>
  <c r="C26" i="4"/>
  <c r="H25" i="4"/>
  <c r="H24" i="4"/>
  <c r="H23" i="4"/>
  <c r="H22" i="4"/>
  <c r="J21" i="4"/>
  <c r="I21" i="4"/>
  <c r="H21" i="4"/>
  <c r="G21" i="4"/>
  <c r="F21" i="4"/>
  <c r="D21" i="4"/>
  <c r="C21" i="4"/>
  <c r="H20" i="4"/>
  <c r="H19" i="4"/>
  <c r="H18" i="4"/>
  <c r="H17" i="4"/>
  <c r="J16" i="4"/>
  <c r="I16" i="4"/>
  <c r="G16" i="4"/>
  <c r="H16" i="4" s="1"/>
  <c r="F16" i="4"/>
  <c r="D16" i="4"/>
  <c r="C16" i="4"/>
  <c r="H15" i="4"/>
  <c r="H14" i="4"/>
  <c r="H13" i="4"/>
  <c r="H12" i="4"/>
  <c r="J11" i="4"/>
  <c r="I11" i="4"/>
  <c r="G11" i="4"/>
  <c r="F11" i="4"/>
  <c r="H11" i="4" s="1"/>
  <c r="D11" i="4"/>
  <c r="C11" i="4"/>
  <c r="H10" i="4"/>
  <c r="H9" i="4"/>
  <c r="H8" i="4"/>
  <c r="H7" i="4"/>
  <c r="J6" i="4"/>
  <c r="I6" i="4"/>
  <c r="G6" i="4"/>
  <c r="H6" i="4" s="1"/>
  <c r="F6" i="4"/>
  <c r="D6" i="4"/>
  <c r="C6" i="4"/>
</calcChain>
</file>

<file path=xl/sharedStrings.xml><?xml version="1.0" encoding="utf-8"?>
<sst xmlns="http://schemas.openxmlformats.org/spreadsheetml/2006/main" count="190" uniqueCount="119">
  <si>
    <t>P-2．上水道の現況</t>
    <rPh sb="4" eb="7">
      <t>ジョウスイドウ</t>
    </rPh>
    <rPh sb="8" eb="10">
      <t>ゲンキョウ</t>
    </rPh>
    <phoneticPr fontId="4"/>
  </si>
  <si>
    <t>年度</t>
  </si>
  <si>
    <t>施設数</t>
    <rPh sb="0" eb="3">
      <t>シセツスウ</t>
    </rPh>
    <phoneticPr fontId="4"/>
  </si>
  <si>
    <t>年度末現在</t>
    <rPh sb="0" eb="2">
      <t>ネンド</t>
    </rPh>
    <rPh sb="2" eb="3">
      <t>マツ</t>
    </rPh>
    <rPh sb="3" eb="5">
      <t>ゲンザイ</t>
    </rPh>
    <phoneticPr fontId="4"/>
  </si>
  <si>
    <t>計画1人1日</t>
    <rPh sb="0" eb="2">
      <t>ケイカク</t>
    </rPh>
    <rPh sb="2" eb="4">
      <t>ヒトリ</t>
    </rPh>
    <rPh sb="5" eb="6">
      <t>ニチ</t>
    </rPh>
    <phoneticPr fontId="4"/>
  </si>
  <si>
    <t xml:space="preserve">年    間    給    水    量 </t>
    <rPh sb="0" eb="1">
      <t>トシ</t>
    </rPh>
    <rPh sb="5" eb="6">
      <t>カン</t>
    </rPh>
    <rPh sb="10" eb="11">
      <t>キュウ</t>
    </rPh>
    <rPh sb="15" eb="16">
      <t>ミズ</t>
    </rPh>
    <rPh sb="20" eb="21">
      <t>リョウ</t>
    </rPh>
    <phoneticPr fontId="4"/>
  </si>
  <si>
    <t>1日当たりの給水量</t>
    <rPh sb="1" eb="2">
      <t>ニチ</t>
    </rPh>
    <rPh sb="2" eb="3">
      <t>ア</t>
    </rPh>
    <rPh sb="6" eb="8">
      <t>キュウスイ</t>
    </rPh>
    <rPh sb="8" eb="9">
      <t>リョウ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</si>
  <si>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</si>
  <si>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最大給水量</t>
    <rPh sb="0" eb="2">
      <t>サイダイ</t>
    </rPh>
    <rPh sb="2" eb="4">
      <t>キュウスイ</t>
    </rPh>
    <rPh sb="4" eb="5">
      <t>リョウ</t>
    </rPh>
    <phoneticPr fontId="4"/>
  </si>
  <si>
    <t>給水量</t>
    <rPh sb="0" eb="2">
      <t>キュウスイ</t>
    </rPh>
    <rPh sb="2" eb="3">
      <t>リョウ</t>
    </rPh>
    <phoneticPr fontId="4"/>
  </si>
  <si>
    <t>有収水量</t>
    <rPh sb="0" eb="1">
      <t>ユウ</t>
    </rPh>
    <rPh sb="1" eb="2">
      <t>シュウ</t>
    </rPh>
    <rPh sb="2" eb="4">
      <t>スイリョウ</t>
    </rPh>
    <phoneticPr fontId="4"/>
  </si>
  <si>
    <t>有収率</t>
    <rPh sb="0" eb="1">
      <t>ユウ</t>
    </rPh>
    <rPh sb="1" eb="3">
      <t>シュウリツ</t>
    </rPh>
    <phoneticPr fontId="4"/>
  </si>
  <si>
    <t>（人）</t>
    <rPh sb="1" eb="2">
      <t>ニン</t>
    </rPh>
    <phoneticPr fontId="4"/>
  </si>
  <si>
    <t>（ℓ）</t>
    <phoneticPr fontId="4"/>
  </si>
  <si>
    <t>（千㎥）</t>
    <rPh sb="1" eb="2">
      <t>セン</t>
    </rPh>
    <phoneticPr fontId="4"/>
  </si>
  <si>
    <t>（％）</t>
    <phoneticPr fontId="4"/>
  </si>
  <si>
    <t>平成 9年度</t>
    <rPh sb="0" eb="2">
      <t>ヘイセイ</t>
    </rPh>
    <phoneticPr fontId="4"/>
  </si>
  <si>
    <t>-</t>
    <phoneticPr fontId="4"/>
  </si>
  <si>
    <t>三国町</t>
    <rPh sb="0" eb="3">
      <t>ミクニチョウ</t>
    </rPh>
    <phoneticPr fontId="4"/>
  </si>
  <si>
    <t>丸岡町</t>
    <rPh sb="0" eb="3">
      <t>マルカチョウ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</si>
  <si>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</si>
  <si>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</si>
  <si>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平成10年度</t>
    <rPh sb="0" eb="2">
      <t>ヘイセイ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</si>
  <si>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</si>
  <si>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</si>
  <si>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平成13年度</t>
    <rPh sb="0" eb="2">
      <t>ヘイセイ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</si>
  <si>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</si>
  <si>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</si>
  <si>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平成16年度</t>
    <rPh sb="0" eb="2">
      <t>ヘイセイ</t>
    </rPh>
    <phoneticPr fontId="4"/>
  </si>
  <si>
    <t>平成17年度</t>
    <rPh sb="0" eb="2">
      <t>ヘイセイ</t>
    </rPh>
    <phoneticPr fontId="4"/>
  </si>
  <si>
    <t>平成18年度</t>
    <rPh sb="0" eb="2">
      <t>ヘイセイ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</si>
  <si>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</si>
  <si>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</si>
  <si>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</si>
  <si>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</si>
  <si>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</si>
  <si>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</si>
  <si>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</si>
  <si>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</si>
  <si>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</si>
  <si>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資料：上下水道課</t>
    <rPh sb="0" eb="1">
      <t>シ</t>
    </rPh>
    <rPh sb="1" eb="2">
      <t>リョウ</t>
    </rPh>
    <rPh sb="3" eb="5">
      <t>ジョウゲ</t>
    </rPh>
    <rPh sb="5" eb="7">
      <t>スイドウ</t>
    </rPh>
    <rPh sb="7" eb="8">
      <t>カ</t>
    </rPh>
    <phoneticPr fontId="4"/>
  </si>
  <si>
    <t>P-1．発電所の状況</t>
    <rPh sb="4" eb="6">
      <t>ハツデン</t>
    </rPh>
    <rPh sb="6" eb="7">
      <t>ショ</t>
    </rPh>
    <rPh sb="8" eb="10">
      <t>ジョウキョウ</t>
    </rPh>
    <phoneticPr fontId="4"/>
  </si>
  <si>
    <r>
      <t>平成28</t>
    </r>
    <r>
      <rPr>
        <sz val="11"/>
        <rFont val="ＭＳ Ｐゴシック"/>
        <family val="3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月1日現在</t>
    </r>
    <rPh sb="0" eb="2">
      <t>ヘイセイ</t>
    </rPh>
    <rPh sb="4" eb="5">
      <t>ネン</t>
    </rPh>
    <rPh sb="6" eb="7">
      <t>ガツ</t>
    </rPh>
    <rPh sb="8" eb="11">
      <t>ニチゲンザイ</t>
    </rPh>
    <phoneticPr fontId="4"/>
  </si>
  <si>
    <t>施設別設備・装備の概要</t>
    <rPh sb="0" eb="2">
      <t>シセツ</t>
    </rPh>
    <rPh sb="2" eb="3">
      <t>ベツ</t>
    </rPh>
    <rPh sb="3" eb="5">
      <t>セツビ</t>
    </rPh>
    <rPh sb="6" eb="8">
      <t>ソウビ</t>
    </rPh>
    <rPh sb="9" eb="11">
      <t>ガイヨウ</t>
    </rPh>
    <phoneticPr fontId="4"/>
  </si>
  <si>
    <t>事業所名</t>
    <rPh sb="0" eb="3">
      <t>ジギョウショ</t>
    </rPh>
    <rPh sb="3" eb="4">
      <t>メイ</t>
    </rPh>
    <phoneticPr fontId="4"/>
  </si>
  <si>
    <t>発電所名</t>
    <rPh sb="0" eb="2">
      <t>ハツデン</t>
    </rPh>
    <rPh sb="2" eb="3">
      <t>ショ</t>
    </rPh>
    <rPh sb="3" eb="4">
      <t>メイ</t>
    </rPh>
    <phoneticPr fontId="4"/>
  </si>
  <si>
    <t>所在地</t>
    <rPh sb="0" eb="3">
      <t>ショザイチ</t>
    </rPh>
    <phoneticPr fontId="4"/>
  </si>
  <si>
    <t>原動力</t>
    <rPh sb="0" eb="3">
      <t>ゲンドウリョク</t>
    </rPh>
    <phoneticPr fontId="4"/>
  </si>
  <si>
    <t>河川名</t>
    <rPh sb="0" eb="2">
      <t>カセン</t>
    </rPh>
    <rPh sb="2" eb="3">
      <t>メイ</t>
    </rPh>
    <phoneticPr fontId="4"/>
  </si>
  <si>
    <t>認可出力</t>
    <rPh sb="0" eb="2">
      <t>ニンカ</t>
    </rPh>
    <rPh sb="2" eb="4">
      <t>シュツリョク</t>
    </rPh>
    <phoneticPr fontId="4"/>
  </si>
  <si>
    <t>原動機</t>
    <rPh sb="0" eb="3">
      <t>ゲンドウキ</t>
    </rPh>
    <phoneticPr fontId="4"/>
  </si>
  <si>
    <t>発電機</t>
    <rPh sb="0" eb="3">
      <t>ハツデンキ</t>
    </rPh>
    <phoneticPr fontId="4"/>
  </si>
  <si>
    <t>使用認可</t>
    <rPh sb="0" eb="2">
      <t>シヨウ</t>
    </rPh>
    <rPh sb="2" eb="4">
      <t>ニンカ</t>
    </rPh>
    <phoneticPr fontId="4"/>
  </si>
  <si>
    <t>最大</t>
    <rPh sb="0" eb="2">
      <t>サイダイ</t>
    </rPh>
    <phoneticPr fontId="4"/>
  </si>
  <si>
    <t>常時</t>
    <rPh sb="0" eb="2">
      <t>ジョウジ</t>
    </rPh>
    <phoneticPr fontId="4"/>
  </si>
  <si>
    <t>出力及び個数</t>
    <rPh sb="0" eb="2">
      <t>シュツリョク</t>
    </rPh>
    <rPh sb="2" eb="3">
      <t>オヨ</t>
    </rPh>
    <rPh sb="4" eb="6">
      <t>コスウ</t>
    </rPh>
    <phoneticPr fontId="4"/>
  </si>
  <si>
    <t>回転数</t>
    <rPh sb="0" eb="3">
      <t>カイテンスウ</t>
    </rPh>
    <phoneticPr fontId="4"/>
  </si>
  <si>
    <t>電圧</t>
    <rPh sb="0" eb="2">
      <t>デンアツ</t>
    </rPh>
    <phoneticPr fontId="4"/>
  </si>
  <si>
    <t>年 月 日</t>
    <rPh sb="0" eb="1">
      <t>トシ</t>
    </rPh>
    <rPh sb="2" eb="3">
      <t>ツキ</t>
    </rPh>
    <rPh sb="4" eb="5">
      <t>ヒ</t>
    </rPh>
    <phoneticPr fontId="4"/>
  </si>
  <si>
    <t>ｋＷ</t>
    <phoneticPr fontId="4"/>
  </si>
  <si>
    <t>ＲＰＭ</t>
    <phoneticPr fontId="4"/>
  </si>
  <si>
    <t>ｋＶＡ</t>
    <phoneticPr fontId="4"/>
  </si>
  <si>
    <t>ｋＶ</t>
    <phoneticPr fontId="4"/>
  </si>
  <si>
    <t>北陸電力
株式会社</t>
    <phoneticPr fontId="4"/>
  </si>
  <si>
    <t>福井火力</t>
    <rPh sb="0" eb="2">
      <t>フクイ</t>
    </rPh>
    <rPh sb="2" eb="4">
      <t>カリョク</t>
    </rPh>
    <phoneticPr fontId="4"/>
  </si>
  <si>
    <t xml:space="preserve">三国町新保
</t>
    <rPh sb="0" eb="3">
      <t>ミクニチョウ</t>
    </rPh>
    <rPh sb="3" eb="5">
      <t>シンボ</t>
    </rPh>
    <phoneticPr fontId="4"/>
  </si>
  <si>
    <t>火力</t>
    <rPh sb="0" eb="1">
      <t>ヒ</t>
    </rPh>
    <rPh sb="1" eb="2">
      <t>チカラ</t>
    </rPh>
    <phoneticPr fontId="4"/>
  </si>
  <si>
    <t>－</t>
    <phoneticPr fontId="4"/>
  </si>
  <si>
    <t>×</t>
    <phoneticPr fontId="4"/>
  </si>
  <si>
    <t>1</t>
    <phoneticPr fontId="4"/>
  </si>
  <si>
    <t>昭48.1.12</t>
    <rPh sb="0" eb="1">
      <t>ショウ</t>
    </rPh>
    <phoneticPr fontId="4"/>
  </si>
  <si>
    <t>[H16.3.31廃止]</t>
    <rPh sb="9" eb="11">
      <t>ハイシ</t>
    </rPh>
    <phoneticPr fontId="4"/>
  </si>
  <si>
    <t>福井火力
三国１号</t>
    <rPh sb="0" eb="2">
      <t>フクイ</t>
    </rPh>
    <rPh sb="2" eb="4">
      <t>カリョク</t>
    </rPh>
    <rPh sb="5" eb="7">
      <t>ミクニ</t>
    </rPh>
    <rPh sb="8" eb="9">
      <t>ゴウ</t>
    </rPh>
    <phoneticPr fontId="4"/>
  </si>
  <si>
    <t>昭53.9.3</t>
    <rPh sb="0" eb="1">
      <t>ショウ</t>
    </rPh>
    <phoneticPr fontId="4"/>
  </si>
  <si>
    <t>[H16.4.1北陸電力（株）へ吸収合併]</t>
    <rPh sb="8" eb="10">
      <t>ホクリク</t>
    </rPh>
    <rPh sb="10" eb="12">
      <t>デンリョク</t>
    </rPh>
    <rPh sb="13" eb="14">
      <t>カブ</t>
    </rPh>
    <rPh sb="16" eb="18">
      <t>キュウシュウ</t>
    </rPh>
    <rPh sb="18" eb="20">
      <t>ガッペイ</t>
    </rPh>
    <phoneticPr fontId="4"/>
  </si>
  <si>
    <t>北陸電力
株式会社</t>
    <rPh sb="0" eb="2">
      <t>ホクリク</t>
    </rPh>
    <rPh sb="2" eb="4">
      <t>デンリョク</t>
    </rPh>
    <rPh sb="5" eb="6">
      <t>カブ</t>
    </rPh>
    <rPh sb="6" eb="7">
      <t>シキ</t>
    </rPh>
    <rPh sb="7" eb="9">
      <t>カイシャ</t>
    </rPh>
    <phoneticPr fontId="4"/>
  </si>
  <si>
    <t>山口</t>
    <rPh sb="0" eb="2">
      <t>ヤマグチ</t>
    </rPh>
    <phoneticPr fontId="4"/>
  </si>
  <si>
    <t>丸岡町上竹田</t>
    <rPh sb="0" eb="3">
      <t>マルオカチョウ</t>
    </rPh>
    <rPh sb="3" eb="4">
      <t>ウエ</t>
    </rPh>
    <rPh sb="4" eb="6">
      <t>タケダ</t>
    </rPh>
    <phoneticPr fontId="4"/>
  </si>
  <si>
    <t>水力</t>
    <rPh sb="0" eb="2">
      <t>スイリョク</t>
    </rPh>
    <phoneticPr fontId="4"/>
  </si>
  <si>
    <t>竹田川</t>
    <rPh sb="0" eb="2">
      <t>タケダ</t>
    </rPh>
    <rPh sb="2" eb="3">
      <t>ガワ</t>
    </rPh>
    <phoneticPr fontId="4"/>
  </si>
  <si>
    <t>平元.6.23</t>
    <rPh sb="0" eb="2">
      <t>ヒラモト</t>
    </rPh>
    <phoneticPr fontId="4"/>
  </si>
  <si>
    <t>[H22.3.31北陸電力（株）へ譲渡]</t>
    <rPh sb="9" eb="11">
      <t>ホクリク</t>
    </rPh>
    <rPh sb="11" eb="13">
      <t>デンリョク</t>
    </rPh>
    <rPh sb="14" eb="15">
      <t>カブ</t>
    </rPh>
    <rPh sb="17" eb="19">
      <t>ジョウト</t>
    </rPh>
    <phoneticPr fontId="4"/>
  </si>
  <si>
    <t>三国
太陽光</t>
    <rPh sb="0" eb="2">
      <t>ミクニ</t>
    </rPh>
    <rPh sb="3" eb="5">
      <t>タイヨウ</t>
    </rPh>
    <rPh sb="5" eb="6">
      <t>ヒカリ</t>
    </rPh>
    <phoneticPr fontId="4"/>
  </si>
  <si>
    <t>太陽光</t>
    <rPh sb="0" eb="3">
      <t>タイヨウコウ</t>
    </rPh>
    <phoneticPr fontId="4"/>
  </si>
  <si>
    <t>4,800</t>
    <phoneticPr fontId="4"/>
  </si>
  <si>
    <t>平24.9.21</t>
    <rPh sb="0" eb="1">
      <t>ヒラ</t>
    </rPh>
    <phoneticPr fontId="4"/>
  </si>
  <si>
    <t>資料：北陸電力㈱福井支店</t>
    <phoneticPr fontId="4"/>
  </si>
  <si>
    <t>発電量</t>
    <rPh sb="0" eb="2">
      <t>ハツデン</t>
    </rPh>
    <rPh sb="2" eb="3">
      <t>リョウ</t>
    </rPh>
    <phoneticPr fontId="4"/>
  </si>
  <si>
    <r>
      <t>単位：10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kwh</t>
    </r>
    <phoneticPr fontId="4"/>
  </si>
  <si>
    <t>年度</t>
    <rPh sb="0" eb="2">
      <t>ネンド</t>
    </rPh>
    <phoneticPr fontId="4"/>
  </si>
  <si>
    <t>火          力</t>
    <rPh sb="0" eb="1">
      <t>カ</t>
    </rPh>
    <rPh sb="11" eb="12">
      <t>チカラ</t>
    </rPh>
    <phoneticPr fontId="4"/>
  </si>
  <si>
    <t>水          力</t>
    <rPh sb="0" eb="1">
      <t>ミズ</t>
    </rPh>
    <rPh sb="11" eb="12">
      <t>チカラ</t>
    </rPh>
    <phoneticPr fontId="4"/>
  </si>
  <si>
    <t xml:space="preserve">太  陽  光 </t>
    <rPh sb="0" eb="1">
      <t>フトシ</t>
    </rPh>
    <rPh sb="3" eb="4">
      <t>ヨウ</t>
    </rPh>
    <rPh sb="6" eb="7">
      <t>ヒカリ</t>
    </rPh>
    <phoneticPr fontId="4"/>
  </si>
  <si>
    <t>北陸電力（株）
福井火力発電所</t>
    <rPh sb="0" eb="2">
      <t>ホクリク</t>
    </rPh>
    <rPh sb="2" eb="4">
      <t>デンリョク</t>
    </rPh>
    <rPh sb="5" eb="6">
      <t>カブ</t>
    </rPh>
    <rPh sb="8" eb="10">
      <t>フクイ</t>
    </rPh>
    <rPh sb="10" eb="12">
      <t>カリョク</t>
    </rPh>
    <rPh sb="12" eb="14">
      <t>ハツデン</t>
    </rPh>
    <rPh sb="14" eb="15">
      <t>ショ</t>
    </rPh>
    <phoneticPr fontId="4"/>
  </si>
  <si>
    <t>福井共同火力発電（株）
三国共同火力発電所</t>
    <rPh sb="0" eb="2">
      <t>フクイ</t>
    </rPh>
    <rPh sb="2" eb="4">
      <t>キョウドウ</t>
    </rPh>
    <rPh sb="4" eb="6">
      <t>カリョク</t>
    </rPh>
    <rPh sb="6" eb="8">
      <t>ハツデン</t>
    </rPh>
    <rPh sb="9" eb="10">
      <t>カブ</t>
    </rPh>
    <rPh sb="12" eb="14">
      <t>ミクニ</t>
    </rPh>
    <rPh sb="14" eb="16">
      <t>キョウドウ</t>
    </rPh>
    <rPh sb="16" eb="18">
      <t>カリョク</t>
    </rPh>
    <rPh sb="18" eb="20">
      <t>ハツデン</t>
    </rPh>
    <rPh sb="20" eb="21">
      <t>ショ</t>
    </rPh>
    <phoneticPr fontId="4"/>
  </si>
  <si>
    <t>県営発電所
山口発電所</t>
    <rPh sb="0" eb="2">
      <t>ケンエイ</t>
    </rPh>
    <rPh sb="2" eb="4">
      <t>ハツデン</t>
    </rPh>
    <rPh sb="4" eb="5">
      <t>ショ</t>
    </rPh>
    <rPh sb="6" eb="8">
      <t>ヤマグチ</t>
    </rPh>
    <rPh sb="8" eb="10">
      <t>ハツデン</t>
    </rPh>
    <rPh sb="10" eb="11">
      <t>ショ</t>
    </rPh>
    <phoneticPr fontId="4"/>
  </si>
  <si>
    <t>北陸電力㈱
三国太陽光発電所</t>
    <rPh sb="0" eb="2">
      <t>ホクリク</t>
    </rPh>
    <rPh sb="2" eb="4">
      <t>デンリョク</t>
    </rPh>
    <rPh sb="6" eb="8">
      <t>ミクニ</t>
    </rPh>
    <rPh sb="8" eb="11">
      <t>タイヨウコウ</t>
    </rPh>
    <rPh sb="11" eb="13">
      <t>ハツデン</t>
    </rPh>
    <rPh sb="13" eb="14">
      <t>ショ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</si>
  <si>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</si>
  <si>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</si>
  <si>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</si>
  <si>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</si>
  <si>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</si>
  <si>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</si>
  <si>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</si>
  <si>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北陸電力（株）</t>
    <rPh sb="0" eb="2">
      <t>ホクリク</t>
    </rPh>
    <rPh sb="2" eb="4">
      <t>デンリョク</t>
    </rPh>
    <rPh sb="5" eb="6">
      <t>カブ</t>
    </rPh>
    <phoneticPr fontId="4"/>
  </si>
  <si>
    <t>福井火力発電所三国１号</t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</si>
  <si>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</si>
  <si>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</si>
  <si>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</si>
  <si>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</si>
  <si>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</si>
  <si>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</si>
  <si>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山　口　発　電　所</t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</si>
  <si>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</si>
  <si>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</si>
  <si>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</si>
  <si>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</si>
  <si>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</si>
  <si>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資料：北陸電力㈱福井支店</t>
    <rPh sb="0" eb="1">
      <t>シ</t>
    </rPh>
    <rPh sb="1" eb="2">
      <t>リョウ</t>
    </rPh>
    <rPh sb="3" eb="5">
      <t>ホクリク</t>
    </rPh>
    <rPh sb="5" eb="7">
      <t>デンリョク</t>
    </rPh>
    <rPh sb="8" eb="10">
      <t>フクイ</t>
    </rPh>
    <rPh sb="10" eb="12">
      <t>シテン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</si>
</sst>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.0;&quot;△ &quot;#,##0.0"/>
    <numFmt numFmtId="177" formatCode="#,##0;&quot;△ &quot;#,##0"/>
    <numFmt numFmtId="178" formatCode="0.0;&quot;△ &quot;0.0"/>
    <numFmt numFmtId="179" formatCode="#,##0.00_);[Red]\(#,##0.00\)"/>
    <numFmt numFmtId="180" formatCode="#,##0.0000;&quot;△ &quot;#,##0.000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34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/>
    <xf numFmtId="176" fontId="5" fillId="0" borderId="0" xfId="1" applyNumberFormat="1" applyFont="1"/>
    <xf numFmtId="49" fontId="2" fillId="0" borderId="1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 justifyLastLine="1" shrinkToFit="1"/>
    </xf>
    <xf numFmtId="0" fontId="5" fillId="0" borderId="2" xfId="1" applyFont="1" applyBorder="1" applyAlignment="1">
      <alignment horizontal="distributed" vertical="center" justifyLastLine="1"/>
    </xf>
    <xf numFmtId="0" fontId="5" fillId="0" borderId="0" xfId="1" applyFont="1" applyBorder="1"/>
    <xf numFmtId="0" fontId="5" fillId="0" borderId="6" xfId="1" applyFont="1" applyBorder="1" applyAlignment="1">
      <alignment horizontal="center" vertical="center" justifyLastLine="1" shrinkToFit="1"/>
    </xf>
    <xf numFmtId="0" fontId="5" fillId="0" borderId="6" xfId="1" applyFont="1" applyBorder="1" applyAlignment="1">
      <alignment horizontal="distributed" vertical="center" shrinkToFit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176" fontId="5" fillId="0" borderId="7" xfId="1" applyNumberFormat="1" applyFont="1" applyBorder="1" applyAlignment="1">
      <alignment horizontal="distributed" vertical="center" justifyLastLine="1" shrinkToFit="1"/>
    </xf>
    <xf numFmtId="176" fontId="5" fillId="0" borderId="10" xfId="1" applyNumberFormat="1" applyFont="1" applyBorder="1" applyAlignment="1">
      <alignment horizontal="distributed" vertical="center" justifyLastLine="1" shrinkToFit="1"/>
    </xf>
    <xf numFmtId="0" fontId="5" fillId="0" borderId="0" xfId="1" applyFont="1" applyAlignment="1">
      <alignment vertical="center"/>
    </xf>
    <xf numFmtId="49" fontId="5" fillId="0" borderId="11" xfId="1" applyNumberFormat="1" applyFont="1" applyBorder="1" applyAlignment="1">
      <alignment horizontal="right" vertical="center"/>
    </xf>
    <xf numFmtId="49" fontId="5" fillId="0" borderId="11" xfId="1" applyNumberFormat="1" applyFont="1" applyBorder="1" applyAlignment="1">
      <alignment horizontal="right" vertical="center" shrinkToFit="1"/>
    </xf>
    <xf numFmtId="49" fontId="5" fillId="0" borderId="12" xfId="1" applyNumberFormat="1" applyFont="1" applyBorder="1" applyAlignment="1">
      <alignment horizontal="right" vertical="center"/>
    </xf>
    <xf numFmtId="49" fontId="5" fillId="0" borderId="13" xfId="1" applyNumberFormat="1" applyFont="1" applyBorder="1" applyAlignment="1">
      <alignment horizontal="right" vertical="center"/>
    </xf>
    <xf numFmtId="49" fontId="5" fillId="0" borderId="14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49" fontId="6" fillId="0" borderId="2" xfId="2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vertical="center"/>
    </xf>
    <xf numFmtId="177" fontId="6" fillId="0" borderId="2" xfId="2" applyNumberFormat="1" applyFont="1" applyBorder="1" applyAlignment="1">
      <alignment horizontal="right" vertical="center"/>
    </xf>
    <xf numFmtId="177" fontId="6" fillId="0" borderId="7" xfId="2" applyNumberFormat="1" applyFont="1" applyBorder="1" applyAlignment="1">
      <alignment vertical="center"/>
    </xf>
    <xf numFmtId="177" fontId="6" fillId="0" borderId="8" xfId="2" applyNumberFormat="1" applyFont="1" applyBorder="1" applyAlignment="1">
      <alignment vertical="center"/>
    </xf>
    <xf numFmtId="178" fontId="6" fillId="0" borderId="9" xfId="2" applyNumberFormat="1" applyFont="1" applyBorder="1" applyAlignment="1">
      <alignment vertical="center"/>
    </xf>
    <xf numFmtId="178" fontId="6" fillId="0" borderId="7" xfId="2" applyNumberFormat="1" applyFont="1" applyBorder="1" applyAlignment="1">
      <alignment vertical="center"/>
    </xf>
    <xf numFmtId="178" fontId="6" fillId="0" borderId="10" xfId="2" applyNumberFormat="1" applyFont="1" applyBorder="1" applyAlignment="1">
      <alignment vertical="center"/>
    </xf>
    <xf numFmtId="49" fontId="5" fillId="0" borderId="6" xfId="2" applyNumberFormat="1" applyFont="1" applyBorder="1" applyAlignment="1">
      <alignment horizontal="right" vertical="center"/>
    </xf>
    <xf numFmtId="177" fontId="5" fillId="0" borderId="6" xfId="2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177" fontId="5" fillId="0" borderId="17" xfId="2" applyNumberFormat="1" applyFont="1" applyBorder="1" applyAlignment="1">
      <alignment vertical="center"/>
    </xf>
    <xf numFmtId="178" fontId="5" fillId="0" borderId="18" xfId="2" applyNumberFormat="1" applyFont="1" applyBorder="1" applyAlignment="1">
      <alignment vertical="center"/>
    </xf>
    <xf numFmtId="178" fontId="5" fillId="0" borderId="16" xfId="2" applyNumberFormat="1" applyFont="1" applyBorder="1" applyAlignment="1">
      <alignment vertical="center"/>
    </xf>
    <xf numFmtId="178" fontId="5" fillId="0" borderId="19" xfId="2" applyNumberFormat="1" applyFont="1" applyBorder="1" applyAlignment="1">
      <alignment vertical="center"/>
    </xf>
    <xf numFmtId="178" fontId="5" fillId="0" borderId="14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6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16" xfId="1" applyNumberFormat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8" fontId="5" fillId="0" borderId="14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49" fontId="6" fillId="0" borderId="20" xfId="2" applyNumberFormat="1" applyFont="1" applyBorder="1" applyAlignment="1">
      <alignment horizontal="center" vertical="center"/>
    </xf>
    <xf numFmtId="177" fontId="6" fillId="0" borderId="20" xfId="2" applyNumberFormat="1" applyFont="1" applyBorder="1" applyAlignment="1">
      <alignment vertical="center"/>
    </xf>
    <xf numFmtId="177" fontId="6" fillId="0" borderId="20" xfId="2" applyNumberFormat="1" applyFont="1" applyBorder="1" applyAlignment="1">
      <alignment horizontal="right" vertical="center"/>
    </xf>
    <xf numFmtId="177" fontId="6" fillId="0" borderId="3" xfId="2" applyNumberFormat="1" applyFont="1" applyBorder="1" applyAlignment="1">
      <alignment vertical="center"/>
    </xf>
    <xf numFmtId="177" fontId="6" fillId="0" borderId="21" xfId="2" applyNumberFormat="1" applyFont="1" applyBorder="1" applyAlignment="1">
      <alignment vertical="center"/>
    </xf>
    <xf numFmtId="178" fontId="6" fillId="0" borderId="5" xfId="2" applyNumberFormat="1" applyFont="1" applyBorder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22" xfId="2" applyNumberFormat="1" applyFont="1" applyBorder="1" applyAlignment="1">
      <alignment vertical="center"/>
    </xf>
    <xf numFmtId="0" fontId="5" fillId="0" borderId="0" xfId="1" applyFont="1" applyBorder="1" applyAlignment="1"/>
    <xf numFmtId="49" fontId="5" fillId="0" borderId="0" xfId="1" applyNumberFormat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76" fontId="5" fillId="0" borderId="0" xfId="1" applyNumberFormat="1" applyFont="1" applyBorder="1" applyAlignment="1">
      <alignment horizontal="left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/>
    <xf numFmtId="49" fontId="5" fillId="0" borderId="0" xfId="1" applyNumberFormat="1" applyFont="1" applyAlignment="1">
      <alignment horizontal="left"/>
    </xf>
    <xf numFmtId="176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right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shrinkToFit="1"/>
    </xf>
    <xf numFmtId="0" fontId="5" fillId="0" borderId="0" xfId="2" applyFont="1" applyBorder="1"/>
    <xf numFmtId="49" fontId="2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/>
    <xf numFmtId="49" fontId="5" fillId="0" borderId="0" xfId="2" applyNumberFormat="1" applyFont="1" applyBorder="1" applyAlignment="1">
      <alignment horizontal="center" vertical="center" shrinkToFit="1"/>
    </xf>
    <xf numFmtId="49" fontId="5" fillId="0" borderId="0" xfId="2" applyNumberFormat="1" applyFont="1" applyBorder="1" applyAlignment="1">
      <alignment shrinkToFi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>
      <alignment shrinkToFit="1"/>
    </xf>
    <xf numFmtId="179" fontId="5" fillId="0" borderId="0" xfId="2" applyNumberFormat="1" applyFont="1" applyBorder="1" applyAlignment="1">
      <alignment horizontal="center" vertical="center" shrinkToFit="1"/>
    </xf>
    <xf numFmtId="49" fontId="5" fillId="0" borderId="0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vertical="top"/>
    </xf>
    <xf numFmtId="49" fontId="5" fillId="0" borderId="0" xfId="2" applyNumberFormat="1" applyFont="1" applyBorder="1" applyAlignment="1">
      <alignment horizontal="center" vertical="center" wrapText="1"/>
    </xf>
    <xf numFmtId="49" fontId="5" fillId="0" borderId="18" xfId="2" applyNumberFormat="1" applyFont="1" applyBorder="1" applyAlignment="1">
      <alignment horizontal="center" vertical="center" wrapText="1"/>
    </xf>
    <xf numFmtId="49" fontId="5" fillId="0" borderId="16" xfId="2" applyNumberFormat="1" applyFont="1" applyBorder="1" applyAlignment="1">
      <alignment horizontal="center" vertical="center" shrinkToFit="1"/>
    </xf>
    <xf numFmtId="49" fontId="5" fillId="0" borderId="18" xfId="2" applyNumberFormat="1" applyFont="1" applyBorder="1" applyAlignment="1">
      <alignment horizontal="center" vertical="center" shrinkToFit="1"/>
    </xf>
    <xf numFmtId="49" fontId="5" fillId="0" borderId="16" xfId="2" applyNumberFormat="1" applyFont="1" applyBorder="1" applyAlignment="1">
      <alignment horizontal="center" vertical="center" wrapText="1"/>
    </xf>
    <xf numFmtId="49" fontId="5" fillId="0" borderId="16" xfId="2" applyNumberFormat="1" applyFont="1" applyBorder="1" applyAlignment="1">
      <alignment horizontal="center" vertical="center" justifyLastLine="1"/>
    </xf>
    <xf numFmtId="49" fontId="5" fillId="0" borderId="18" xfId="2" applyNumberFormat="1" applyFont="1" applyBorder="1" applyAlignment="1">
      <alignment horizontal="center" vertical="center" justifyLastLine="1"/>
    </xf>
    <xf numFmtId="177" fontId="5" fillId="0" borderId="16" xfId="2" applyNumberFormat="1" applyFont="1" applyBorder="1" applyAlignment="1">
      <alignment vertical="center" shrinkToFit="1"/>
    </xf>
    <xf numFmtId="177" fontId="5" fillId="0" borderId="18" xfId="2" applyNumberFormat="1" applyFont="1" applyBorder="1" applyAlignment="1">
      <alignment vertical="center" shrinkToFit="1"/>
    </xf>
    <xf numFmtId="177" fontId="5" fillId="0" borderId="0" xfId="2" applyNumberFormat="1" applyFont="1" applyBorder="1" applyAlignment="1">
      <alignment vertical="center" shrinkToFit="1"/>
    </xf>
    <xf numFmtId="177" fontId="5" fillId="0" borderId="18" xfId="2" applyNumberFormat="1" applyFont="1" applyBorder="1" applyAlignment="1">
      <alignment vertical="center"/>
    </xf>
    <xf numFmtId="178" fontId="5" fillId="0" borderId="16" xfId="2" applyNumberFormat="1" applyFont="1" applyBorder="1" applyAlignment="1">
      <alignment vertical="center" shrinkToFit="1"/>
    </xf>
    <xf numFmtId="178" fontId="5" fillId="0" borderId="18" xfId="2" applyNumberFormat="1" applyFont="1" applyBorder="1" applyAlignment="1">
      <alignment vertical="center" shrinkToFit="1"/>
    </xf>
    <xf numFmtId="177" fontId="5" fillId="0" borderId="0" xfId="2" applyNumberFormat="1" applyFont="1" applyBorder="1" applyAlignment="1">
      <alignment vertical="center" justifyLastLine="1"/>
    </xf>
    <xf numFmtId="177" fontId="5" fillId="0" borderId="18" xfId="2" applyNumberFormat="1" applyFont="1" applyBorder="1" applyAlignment="1">
      <alignment vertical="center" justifyLastLine="1"/>
    </xf>
    <xf numFmtId="179" fontId="5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/>
    </xf>
    <xf numFmtId="177" fontId="5" fillId="0" borderId="12" xfId="2" applyNumberFormat="1" applyFont="1" applyFill="1" applyBorder="1" applyAlignment="1">
      <alignment vertical="center" justifyLastLine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4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shrinkToFit="1"/>
    </xf>
    <xf numFmtId="49" fontId="5" fillId="0" borderId="1" xfId="2" applyNumberFormat="1" applyFont="1" applyFill="1" applyBorder="1" applyAlignment="1">
      <alignment horizontal="center" vertical="center" shrinkToFit="1"/>
    </xf>
    <xf numFmtId="49" fontId="5" fillId="0" borderId="14" xfId="2" applyNumberFormat="1" applyFont="1" applyFill="1" applyBorder="1" applyAlignment="1">
      <alignment horizontal="center" vertical="center" shrinkToFit="1"/>
    </xf>
    <xf numFmtId="49" fontId="5" fillId="0" borderId="12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justifyLastLine="1"/>
    </xf>
    <xf numFmtId="49" fontId="5" fillId="0" borderId="14" xfId="2" applyNumberFormat="1" applyFont="1" applyFill="1" applyBorder="1" applyAlignment="1">
      <alignment horizontal="center" vertical="center" justifyLastLine="1"/>
    </xf>
    <xf numFmtId="177" fontId="5" fillId="0" borderId="12" xfId="2" applyNumberFormat="1" applyFont="1" applyFill="1" applyBorder="1" applyAlignment="1">
      <alignment vertical="center" shrinkToFit="1"/>
    </xf>
    <xf numFmtId="177" fontId="5" fillId="0" borderId="14" xfId="2" applyNumberFormat="1" applyFont="1" applyFill="1" applyBorder="1" applyAlignment="1">
      <alignment vertical="center" shrinkToFit="1"/>
    </xf>
    <xf numFmtId="177" fontId="5" fillId="0" borderId="1" xfId="2" applyNumberFormat="1" applyFont="1" applyFill="1" applyBorder="1" applyAlignment="1">
      <alignment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177" fontId="5" fillId="0" borderId="12" xfId="2" applyNumberFormat="1" applyFont="1" applyFill="1" applyBorder="1" applyAlignment="1">
      <alignment vertical="center"/>
    </xf>
    <xf numFmtId="177" fontId="5" fillId="0" borderId="14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horizontal="center" vertical="center"/>
    </xf>
    <xf numFmtId="178" fontId="5" fillId="0" borderId="12" xfId="2" applyNumberFormat="1" applyFont="1" applyFill="1" applyBorder="1" applyAlignment="1">
      <alignment vertical="center" shrinkToFit="1"/>
    </xf>
    <xf numFmtId="178" fontId="5" fillId="0" borderId="14" xfId="2" applyNumberFormat="1" applyFont="1" applyFill="1" applyBorder="1" applyAlignment="1">
      <alignment vertical="center" shrinkToFit="1"/>
    </xf>
    <xf numFmtId="49" fontId="5" fillId="0" borderId="0" xfId="2" applyNumberFormat="1" applyFont="1" applyBorder="1" applyAlignment="1">
      <alignment horizontal="center" vertical="center" justifyLastLine="1"/>
    </xf>
    <xf numFmtId="177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 shrinkToFit="1"/>
    </xf>
    <xf numFmtId="49" fontId="5" fillId="0" borderId="0" xfId="2" applyNumberFormat="1" applyFont="1" applyBorder="1" applyAlignment="1">
      <alignment horizontal="right" vertical="center"/>
    </xf>
    <xf numFmtId="0" fontId="2" fillId="0" borderId="0" xfId="2" applyFont="1" applyAlignment="1"/>
    <xf numFmtId="0" fontId="5" fillId="0" borderId="0" xfId="2" applyFont="1" applyAlignment="1">
      <alignment horizontal="right"/>
    </xf>
    <xf numFmtId="0" fontId="5" fillId="0" borderId="0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77" fontId="5" fillId="0" borderId="24" xfId="2" applyNumberFormat="1" applyFont="1" applyFill="1" applyBorder="1" applyAlignment="1">
      <alignment horizontal="center" vertical="center"/>
    </xf>
    <xf numFmtId="177" fontId="5" fillId="0" borderId="25" xfId="2" applyNumberFormat="1" applyFont="1" applyFill="1" applyBorder="1" applyAlignment="1">
      <alignment horizontal="center" vertical="center"/>
    </xf>
    <xf numFmtId="177" fontId="5" fillId="0" borderId="3" xfId="2" applyNumberFormat="1" applyFont="1" applyFill="1" applyBorder="1" applyAlignment="1">
      <alignment horizontal="right" vertical="center" shrinkToFit="1"/>
    </xf>
    <xf numFmtId="177" fontId="5" fillId="0" borderId="4" xfId="2" applyNumberFormat="1" applyFont="1" applyFill="1" applyBorder="1" applyAlignment="1">
      <alignment horizontal="right" vertical="center" shrinkToFit="1"/>
    </xf>
    <xf numFmtId="177" fontId="5" fillId="0" borderId="5" xfId="2" applyNumberFormat="1" applyFont="1" applyFill="1" applyBorder="1" applyAlignment="1">
      <alignment horizontal="right" vertical="center" shrinkToFit="1"/>
    </xf>
    <xf numFmtId="177" fontId="5" fillId="0" borderId="4" xfId="2" applyNumberFormat="1" applyFont="1" applyFill="1" applyBorder="1" applyAlignment="1">
      <alignment horizontal="right" vertical="center"/>
    </xf>
    <xf numFmtId="177" fontId="5" fillId="0" borderId="5" xfId="2" applyNumberFormat="1" applyFont="1" applyFill="1" applyBorder="1" applyAlignment="1">
      <alignment horizontal="right" vertical="center"/>
    </xf>
    <xf numFmtId="38" fontId="5" fillId="0" borderId="3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5" xfId="3" applyFont="1" applyFill="1" applyBorder="1" applyAlignment="1">
      <alignment horizontal="right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distributed" vertical="center" wrapText="1"/>
    </xf>
    <xf numFmtId="0" fontId="5" fillId="0" borderId="47" xfId="2" applyFont="1" applyFill="1" applyBorder="1" applyAlignment="1">
      <alignment horizontal="distributed" vertical="center" wrapText="1"/>
    </xf>
    <xf numFmtId="177" fontId="5" fillId="0" borderId="41" xfId="2" applyNumberFormat="1" applyFont="1" applyFill="1" applyBorder="1" applyAlignment="1">
      <alignment horizontal="distributed" vertical="center" shrinkToFit="1"/>
    </xf>
    <xf numFmtId="177" fontId="5" fillId="0" borderId="42" xfId="2" applyNumberFormat="1" applyFont="1" applyFill="1" applyBorder="1" applyAlignment="1">
      <alignment horizontal="distributed" vertical="center" shrinkToFit="1"/>
    </xf>
    <xf numFmtId="177" fontId="5" fillId="0" borderId="1" xfId="2" applyNumberFormat="1" applyFont="1" applyFill="1" applyBorder="1" applyAlignment="1">
      <alignment horizontal="right" vertical="center"/>
    </xf>
    <xf numFmtId="177" fontId="5" fillId="0" borderId="14" xfId="2" applyNumberFormat="1" applyFont="1" applyFill="1" applyBorder="1" applyAlignment="1">
      <alignment horizontal="right" vertical="center"/>
    </xf>
    <xf numFmtId="49" fontId="5" fillId="0" borderId="20" xfId="2" applyNumberFormat="1" applyFont="1" applyBorder="1" applyAlignment="1">
      <alignment horizontal="center" vertical="center"/>
    </xf>
    <xf numFmtId="177" fontId="5" fillId="0" borderId="26" xfId="2" applyNumberFormat="1" applyFont="1" applyFill="1" applyBorder="1" applyAlignment="1">
      <alignment horizontal="center" vertical="center"/>
    </xf>
    <xf numFmtId="177" fontId="5" fillId="0" borderId="20" xfId="2" applyNumberFormat="1" applyFont="1" applyFill="1" applyBorder="1" applyAlignment="1">
      <alignment horizontal="right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23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177" fontId="5" fillId="0" borderId="33" xfId="2" applyNumberFormat="1" applyFont="1" applyFill="1" applyBorder="1" applyAlignment="1">
      <alignment horizontal="center" vertical="center"/>
    </xf>
    <xf numFmtId="177" fontId="5" fillId="0" borderId="34" xfId="2" applyNumberFormat="1" applyFont="1" applyFill="1" applyBorder="1" applyAlignment="1">
      <alignment horizontal="center" vertical="center"/>
    </xf>
    <xf numFmtId="177" fontId="5" fillId="0" borderId="35" xfId="2" applyNumberFormat="1" applyFont="1" applyFill="1" applyBorder="1" applyAlignment="1">
      <alignment horizontal="center" vertical="center"/>
    </xf>
    <xf numFmtId="177" fontId="5" fillId="0" borderId="37" xfId="2" applyNumberFormat="1" applyFont="1" applyFill="1" applyBorder="1" applyAlignment="1">
      <alignment horizontal="center" vertical="center"/>
    </xf>
    <xf numFmtId="177" fontId="5" fillId="0" borderId="38" xfId="2" applyNumberFormat="1" applyFont="1" applyFill="1" applyBorder="1" applyAlignment="1">
      <alignment horizontal="center" vertical="center"/>
    </xf>
    <xf numFmtId="177" fontId="5" fillId="0" borderId="39" xfId="2" applyNumberFormat="1" applyFont="1" applyFill="1" applyBorder="1" applyAlignment="1">
      <alignment horizontal="center" vertical="center"/>
    </xf>
    <xf numFmtId="177" fontId="5" fillId="0" borderId="43" xfId="2" applyNumberFormat="1" applyFont="1" applyFill="1" applyBorder="1" applyAlignment="1">
      <alignment horizontal="center" vertical="center"/>
    </xf>
    <xf numFmtId="177" fontId="5" fillId="0" borderId="44" xfId="2" applyNumberFormat="1" applyFont="1" applyFill="1" applyBorder="1" applyAlignment="1">
      <alignment horizontal="center" vertical="center"/>
    </xf>
    <xf numFmtId="177" fontId="5" fillId="0" borderId="45" xfId="2" applyNumberFormat="1" applyFont="1" applyFill="1" applyBorder="1" applyAlignment="1">
      <alignment horizontal="center" vertical="center"/>
    </xf>
    <xf numFmtId="177" fontId="5" fillId="0" borderId="7" xfId="2" applyNumberFormat="1" applyFont="1" applyFill="1" applyBorder="1" applyAlignment="1">
      <alignment horizontal="right" vertical="center" shrinkToFit="1"/>
    </xf>
    <xf numFmtId="177" fontId="5" fillId="0" borderId="23" xfId="2" applyNumberFormat="1" applyFont="1" applyFill="1" applyBorder="1" applyAlignment="1">
      <alignment horizontal="right" vertical="center" shrinkToFit="1"/>
    </xf>
    <xf numFmtId="177" fontId="5" fillId="0" borderId="9" xfId="2" applyNumberFormat="1" applyFont="1" applyFill="1" applyBorder="1" applyAlignment="1">
      <alignment horizontal="right" vertical="center" shrinkToFit="1"/>
    </xf>
    <xf numFmtId="177" fontId="5" fillId="0" borderId="16" xfId="2" applyNumberFormat="1" applyFont="1" applyFill="1" applyBorder="1" applyAlignment="1">
      <alignment horizontal="right" vertical="center" shrinkToFit="1"/>
    </xf>
    <xf numFmtId="177" fontId="5" fillId="0" borderId="0" xfId="2" applyNumberFormat="1" applyFont="1" applyFill="1" applyBorder="1" applyAlignment="1">
      <alignment horizontal="right" vertical="center" shrinkToFit="1"/>
    </xf>
    <xf numFmtId="177" fontId="5" fillId="0" borderId="18" xfId="2" applyNumberFormat="1" applyFont="1" applyFill="1" applyBorder="1" applyAlignment="1">
      <alignment horizontal="right" vertical="center" shrinkToFit="1"/>
    </xf>
    <xf numFmtId="177" fontId="5" fillId="0" borderId="12" xfId="2" applyNumberFormat="1" applyFont="1" applyFill="1" applyBorder="1" applyAlignment="1">
      <alignment horizontal="right" vertical="center" shrinkToFit="1"/>
    </xf>
    <xf numFmtId="177" fontId="5" fillId="0" borderId="1" xfId="2" applyNumberFormat="1" applyFont="1" applyFill="1" applyBorder="1" applyAlignment="1">
      <alignment horizontal="right" vertical="center" shrinkToFit="1"/>
    </xf>
    <xf numFmtId="177" fontId="5" fillId="0" borderId="14" xfId="2" applyNumberFormat="1" applyFont="1" applyFill="1" applyBorder="1" applyAlignment="1">
      <alignment horizontal="right" vertical="center" shrinkToFit="1"/>
    </xf>
    <xf numFmtId="177" fontId="5" fillId="0" borderId="28" xfId="2" applyNumberFormat="1" applyFont="1" applyFill="1" applyBorder="1" applyAlignment="1">
      <alignment horizontal="center" vertical="center" shrinkToFit="1"/>
    </xf>
    <xf numFmtId="177" fontId="5" fillId="0" borderId="29" xfId="2" applyNumberFormat="1" applyFont="1" applyFill="1" applyBorder="1" applyAlignment="1">
      <alignment horizontal="center" vertical="center" shrinkToFit="1"/>
    </xf>
    <xf numFmtId="3" fontId="5" fillId="0" borderId="33" xfId="2" applyNumberFormat="1" applyFont="1" applyBorder="1" applyAlignment="1">
      <alignment horizontal="center" vertical="center"/>
    </xf>
    <xf numFmtId="3" fontId="5" fillId="0" borderId="34" xfId="2" applyNumberFormat="1" applyFont="1" applyBorder="1" applyAlignment="1">
      <alignment horizontal="center" vertical="center"/>
    </xf>
    <xf numFmtId="3" fontId="5" fillId="0" borderId="35" xfId="2" applyNumberFormat="1" applyFont="1" applyBorder="1" applyAlignment="1">
      <alignment horizontal="center" vertical="center"/>
    </xf>
    <xf numFmtId="3" fontId="5" fillId="0" borderId="37" xfId="2" applyNumberFormat="1" applyFont="1" applyBorder="1" applyAlignment="1">
      <alignment horizontal="center" vertical="center"/>
    </xf>
    <xf numFmtId="3" fontId="5" fillId="0" borderId="38" xfId="2" applyNumberFormat="1" applyFont="1" applyBorder="1" applyAlignment="1">
      <alignment horizontal="center" vertical="center"/>
    </xf>
    <xf numFmtId="3" fontId="5" fillId="0" borderId="39" xfId="2" applyNumberFormat="1" applyFont="1" applyBorder="1" applyAlignment="1">
      <alignment horizontal="center" vertical="center"/>
    </xf>
    <xf numFmtId="3" fontId="5" fillId="0" borderId="43" xfId="2" applyNumberFormat="1" applyFont="1" applyBorder="1" applyAlignment="1">
      <alignment horizontal="center" vertical="center"/>
    </xf>
    <xf numFmtId="3" fontId="5" fillId="0" borderId="44" xfId="2" applyNumberFormat="1" applyFont="1" applyBorder="1" applyAlignment="1">
      <alignment horizontal="center" vertical="center"/>
    </xf>
    <xf numFmtId="3" fontId="5" fillId="0" borderId="45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77" fontId="5" fillId="0" borderId="14" xfId="2" applyNumberFormat="1" applyFont="1" applyBorder="1" applyAlignment="1">
      <alignment horizontal="right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31" xfId="2" applyNumberFormat="1" applyFont="1" applyFill="1" applyBorder="1" applyAlignment="1">
      <alignment horizontal="center" vertical="center" shrinkToFit="1"/>
    </xf>
    <xf numFmtId="177" fontId="5" fillId="0" borderId="32" xfId="2" applyNumberFormat="1" applyFont="1" applyFill="1" applyBorder="1" applyAlignment="1">
      <alignment horizontal="center" vertical="center" shrinkToFit="1"/>
    </xf>
    <xf numFmtId="177" fontId="5" fillId="0" borderId="33" xfId="2" applyNumberFormat="1" applyFont="1" applyFill="1" applyBorder="1" applyAlignment="1">
      <alignment horizontal="center" vertical="center" shrinkToFit="1"/>
    </xf>
    <xf numFmtId="177" fontId="5" fillId="0" borderId="34" xfId="2" applyNumberFormat="1" applyFont="1" applyFill="1" applyBorder="1" applyAlignment="1">
      <alignment horizontal="center" vertical="center" shrinkToFit="1"/>
    </xf>
    <xf numFmtId="177" fontId="5" fillId="0" borderId="35" xfId="2" applyNumberFormat="1" applyFont="1" applyFill="1" applyBorder="1" applyAlignment="1">
      <alignment horizontal="center" vertical="center" shrinkToFit="1"/>
    </xf>
    <xf numFmtId="177" fontId="5" fillId="0" borderId="37" xfId="2" applyNumberFormat="1" applyFont="1" applyFill="1" applyBorder="1" applyAlignment="1">
      <alignment horizontal="center" vertical="center" shrinkToFit="1"/>
    </xf>
    <xf numFmtId="177" fontId="5" fillId="0" borderId="38" xfId="2" applyNumberFormat="1" applyFont="1" applyFill="1" applyBorder="1" applyAlignment="1">
      <alignment horizontal="center" vertical="center" shrinkToFit="1"/>
    </xf>
    <xf numFmtId="177" fontId="5" fillId="0" borderId="39" xfId="2" applyNumberFormat="1" applyFont="1" applyFill="1" applyBorder="1" applyAlignment="1">
      <alignment horizontal="center" vertical="center" shrinkToFit="1"/>
    </xf>
    <xf numFmtId="177" fontId="5" fillId="0" borderId="43" xfId="2" applyNumberFormat="1" applyFont="1" applyFill="1" applyBorder="1" applyAlignment="1">
      <alignment horizontal="center" vertical="center" shrinkToFit="1"/>
    </xf>
    <xf numFmtId="177" fontId="5" fillId="0" borderId="44" xfId="2" applyNumberFormat="1" applyFont="1" applyFill="1" applyBorder="1" applyAlignment="1">
      <alignment horizontal="center" vertical="center" shrinkToFit="1"/>
    </xf>
    <xf numFmtId="177" fontId="5" fillId="0" borderId="45" xfId="2" applyNumberFormat="1" applyFont="1" applyFill="1" applyBorder="1" applyAlignment="1">
      <alignment horizontal="center" vertical="center" shrinkToFit="1"/>
    </xf>
    <xf numFmtId="177" fontId="5" fillId="0" borderId="36" xfId="2" applyNumberFormat="1" applyFont="1" applyFill="1" applyBorder="1" applyAlignment="1">
      <alignment horizontal="center" vertical="center" shrinkToFit="1"/>
    </xf>
    <xf numFmtId="177" fontId="5" fillId="0" borderId="23" xfId="2" applyNumberFormat="1" applyFont="1" applyBorder="1" applyAlignment="1">
      <alignment horizontal="right" vertical="center"/>
    </xf>
    <xf numFmtId="0" fontId="5" fillId="0" borderId="16" xfId="2" applyFont="1" applyFill="1" applyBorder="1" applyAlignment="1">
      <alignment horizontal="center" vertical="center" wrapText="1" justifyLastLine="1"/>
    </xf>
    <xf numFmtId="0" fontId="5" fillId="0" borderId="0" xfId="2" applyFont="1" applyFill="1" applyBorder="1" applyAlignment="1">
      <alignment horizontal="center" vertical="center" wrapText="1" justifyLastLine="1"/>
    </xf>
    <xf numFmtId="0" fontId="5" fillId="0" borderId="18" xfId="2" applyFont="1" applyFill="1" applyBorder="1" applyAlignment="1">
      <alignment horizontal="center" vertical="center" wrapText="1" justifyLastLine="1"/>
    </xf>
    <xf numFmtId="38" fontId="5" fillId="0" borderId="16" xfId="3" applyFont="1" applyBorder="1" applyAlignment="1">
      <alignment horizontal="right" vertical="center" wrapText="1" justifyLastLine="1"/>
    </xf>
    <xf numFmtId="38" fontId="5" fillId="0" borderId="0" xfId="3" applyFont="1" applyBorder="1" applyAlignment="1">
      <alignment horizontal="right" vertical="center" wrapText="1" justifyLastLine="1"/>
    </xf>
    <xf numFmtId="0" fontId="5" fillId="0" borderId="40" xfId="2" applyFont="1" applyFill="1" applyBorder="1" applyAlignment="1">
      <alignment horizontal="center" vertical="center" justifyLastLine="1"/>
    </xf>
    <xf numFmtId="0" fontId="5" fillId="0" borderId="41" xfId="2" applyFont="1" applyFill="1" applyBorder="1" applyAlignment="1">
      <alignment horizontal="center" vertical="center" justifyLastLine="1"/>
    </xf>
    <xf numFmtId="0" fontId="5" fillId="0" borderId="42" xfId="2" applyFont="1" applyFill="1" applyBorder="1" applyAlignment="1">
      <alignment horizontal="center" vertical="center" justifyLastLine="1"/>
    </xf>
    <xf numFmtId="3" fontId="5" fillId="0" borderId="24" xfId="2" applyNumberFormat="1" applyFont="1" applyBorder="1" applyAlignment="1">
      <alignment horizontal="center" vertical="center"/>
    </xf>
    <xf numFmtId="3" fontId="5" fillId="0" borderId="25" xfId="2" applyNumberFormat="1" applyFont="1" applyBorder="1" applyAlignment="1">
      <alignment horizontal="center" vertical="center"/>
    </xf>
    <xf numFmtId="3" fontId="5" fillId="0" borderId="26" xfId="2" applyNumberFormat="1" applyFont="1" applyBorder="1" applyAlignment="1">
      <alignment horizontal="center" vertical="center"/>
    </xf>
    <xf numFmtId="177" fontId="5" fillId="0" borderId="27" xfId="2" applyNumberFormat="1" applyFont="1" applyFill="1" applyBorder="1" applyAlignment="1">
      <alignment horizontal="right" vertical="center"/>
    </xf>
    <xf numFmtId="177" fontId="5" fillId="0" borderId="28" xfId="2" applyNumberFormat="1" applyFont="1" applyFill="1" applyBorder="1" applyAlignment="1">
      <alignment horizontal="right" vertical="center"/>
    </xf>
    <xf numFmtId="177" fontId="5" fillId="0" borderId="29" xfId="2" applyNumberFormat="1" applyFont="1" applyFill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9" xfId="2" applyNumberFormat="1" applyFont="1" applyBorder="1" applyAlignment="1">
      <alignment horizontal="right" vertical="center"/>
    </xf>
    <xf numFmtId="3" fontId="5" fillId="0" borderId="30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distributed" vertical="center" justifyLastLine="1"/>
    </xf>
    <xf numFmtId="0" fontId="5" fillId="0" borderId="23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justifyLastLine="1"/>
    </xf>
    <xf numFmtId="0" fontId="5" fillId="0" borderId="4" xfId="2" applyFont="1" applyBorder="1" applyAlignment="1">
      <alignment horizontal="center" vertical="center" justifyLastLine="1"/>
    </xf>
    <xf numFmtId="0" fontId="5" fillId="0" borderId="5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distributed" vertical="center" wrapText="1"/>
    </xf>
    <xf numFmtId="0" fontId="5" fillId="0" borderId="4" xfId="2" applyFont="1" applyBorder="1" applyAlignment="1">
      <alignment horizontal="distributed" vertical="center" wrapText="1"/>
    </xf>
    <xf numFmtId="0" fontId="5" fillId="0" borderId="5" xfId="2" applyFont="1" applyBorder="1" applyAlignment="1">
      <alignment horizontal="distributed" vertical="center" wrapText="1"/>
    </xf>
    <xf numFmtId="49" fontId="5" fillId="0" borderId="16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180" fontId="5" fillId="0" borderId="16" xfId="2" applyNumberFormat="1" applyFont="1" applyFill="1" applyBorder="1" applyAlignment="1">
      <alignment vertical="center" shrinkToFit="1"/>
    </xf>
    <xf numFmtId="180" fontId="5" fillId="0" borderId="0" xfId="2" applyNumberFormat="1" applyFont="1" applyFill="1" applyBorder="1" applyAlignment="1">
      <alignment vertical="center" shrinkToFit="1"/>
    </xf>
    <xf numFmtId="177" fontId="5" fillId="0" borderId="16" xfId="2" applyNumberFormat="1" applyFont="1" applyFill="1" applyBorder="1" applyAlignment="1">
      <alignment horizontal="center" vertical="center" shrinkToFit="1"/>
    </xf>
    <xf numFmtId="177" fontId="5" fillId="0" borderId="0" xfId="2" applyNumberFormat="1" applyFont="1" applyFill="1" applyBorder="1" applyAlignment="1">
      <alignment horizontal="center" vertical="center" shrinkToFit="1"/>
    </xf>
    <xf numFmtId="49" fontId="5" fillId="0" borderId="18" xfId="2" applyNumberFormat="1" applyFont="1" applyFill="1" applyBorder="1" applyAlignment="1">
      <alignment horizontal="center" vertical="center" shrinkToFit="1"/>
    </xf>
    <xf numFmtId="49" fontId="5" fillId="0" borderId="16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49" fontId="5" fillId="0" borderId="18" xfId="2" applyNumberFormat="1" applyFont="1" applyFill="1" applyBorder="1" applyAlignment="1">
      <alignment horizontal="center" vertical="center" wrapText="1"/>
    </xf>
    <xf numFmtId="49" fontId="7" fillId="0" borderId="16" xfId="2" applyNumberFormat="1" applyFont="1" applyFill="1" applyBorder="1" applyAlignment="1">
      <alignment horizontal="center" vertical="center" wrapText="1" shrinkToFit="1"/>
    </xf>
    <xf numFmtId="49" fontId="7" fillId="0" borderId="0" xfId="2" applyNumberFormat="1" applyFont="1" applyFill="1" applyBorder="1" applyAlignment="1">
      <alignment horizontal="center" vertical="center" wrapText="1" shrinkToFit="1"/>
    </xf>
    <xf numFmtId="49" fontId="7" fillId="0" borderId="18" xfId="2" applyNumberFormat="1" applyFont="1" applyFill="1" applyBorder="1" applyAlignment="1">
      <alignment horizontal="center" vertical="center" wrapText="1" shrinkToFit="1"/>
    </xf>
    <xf numFmtId="49" fontId="5" fillId="0" borderId="16" xfId="2" applyNumberFormat="1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center" vertical="center"/>
    </xf>
    <xf numFmtId="177" fontId="5" fillId="0" borderId="16" xfId="2" applyNumberFormat="1" applyFont="1" applyFill="1" applyBorder="1" applyAlignment="1">
      <alignment vertical="center" shrinkToFit="1"/>
    </xf>
    <xf numFmtId="177" fontId="5" fillId="0" borderId="18" xfId="2" applyNumberFormat="1" applyFont="1" applyFill="1" applyBorder="1" applyAlignment="1">
      <alignment vertical="center" shrinkToFit="1"/>
    </xf>
    <xf numFmtId="177" fontId="5" fillId="0" borderId="16" xfId="2" applyNumberFormat="1" applyFont="1" applyBorder="1" applyAlignment="1">
      <alignment vertical="center" shrinkToFit="1"/>
    </xf>
    <xf numFmtId="177" fontId="5" fillId="0" borderId="18" xfId="2" applyNumberFormat="1" applyFont="1" applyBorder="1" applyAlignment="1">
      <alignment vertical="center" shrinkToFit="1"/>
    </xf>
    <xf numFmtId="177" fontId="5" fillId="0" borderId="0" xfId="2" applyNumberFormat="1" applyFont="1" applyBorder="1" applyAlignment="1">
      <alignment vertical="center" shrinkToFit="1"/>
    </xf>
    <xf numFmtId="177" fontId="5" fillId="0" borderId="16" xfId="2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178" fontId="5" fillId="0" borderId="16" xfId="2" applyNumberFormat="1" applyFont="1" applyBorder="1" applyAlignment="1">
      <alignment vertical="center" shrinkToFit="1"/>
    </xf>
    <xf numFmtId="178" fontId="5" fillId="0" borderId="18" xfId="2" applyNumberFormat="1" applyFont="1" applyBorder="1" applyAlignment="1">
      <alignment vertical="center" shrinkToFit="1"/>
    </xf>
    <xf numFmtId="49" fontId="5" fillId="0" borderId="16" xfId="2" applyNumberFormat="1" applyFont="1" applyBorder="1" applyAlignment="1">
      <alignment horizontal="center" vertical="center" shrinkToFit="1"/>
    </xf>
    <xf numFmtId="49" fontId="5" fillId="0" borderId="18" xfId="2" applyNumberFormat="1" applyFont="1" applyBorder="1" applyAlignment="1">
      <alignment horizontal="center" vertical="center" shrinkToFit="1"/>
    </xf>
    <xf numFmtId="49" fontId="5" fillId="0" borderId="16" xfId="2" applyNumberFormat="1" applyFont="1" applyBorder="1" applyAlignment="1">
      <alignment horizontal="center" vertical="center" wrapText="1"/>
    </xf>
    <xf numFmtId="49" fontId="5" fillId="0" borderId="16" xfId="2" applyNumberFormat="1" applyFont="1" applyBorder="1" applyAlignment="1">
      <alignment horizontal="center" vertical="center" justifyLastLine="1"/>
    </xf>
    <xf numFmtId="49" fontId="5" fillId="0" borderId="0" xfId="2" applyNumberFormat="1" applyFont="1" applyBorder="1" applyAlignment="1">
      <alignment horizontal="center" vertical="center" justifyLastLine="1"/>
    </xf>
    <xf numFmtId="49" fontId="5" fillId="0" borderId="18" xfId="2" applyNumberFormat="1" applyFont="1" applyBorder="1" applyAlignment="1">
      <alignment horizontal="center" vertical="center" justifyLastLine="1"/>
    </xf>
    <xf numFmtId="49" fontId="5" fillId="0" borderId="0" xfId="2" applyNumberFormat="1" applyFont="1" applyBorder="1" applyAlignment="1">
      <alignment horizontal="center" vertical="center" shrinkToFit="1"/>
    </xf>
    <xf numFmtId="49" fontId="5" fillId="0" borderId="0" xfId="2" applyNumberFormat="1" applyFont="1" applyBorder="1" applyAlignment="1">
      <alignment horizontal="center" vertical="center" wrapText="1"/>
    </xf>
    <xf numFmtId="49" fontId="5" fillId="0" borderId="18" xfId="2" applyNumberFormat="1" applyFont="1" applyBorder="1" applyAlignment="1">
      <alignment horizontal="center" vertical="center" wrapText="1"/>
    </xf>
    <xf numFmtId="49" fontId="5" fillId="0" borderId="16" xfId="2" applyNumberFormat="1" applyFont="1" applyBorder="1" applyAlignment="1">
      <alignment horizontal="center" vertical="center" wrapText="1" shrinkToFit="1"/>
    </xf>
    <xf numFmtId="49" fontId="4" fillId="0" borderId="7" xfId="2" applyNumberFormat="1" applyFont="1" applyBorder="1" applyAlignment="1">
      <alignment horizontal="right" vertical="center" shrinkToFit="1"/>
    </xf>
    <xf numFmtId="49" fontId="4" fillId="0" borderId="9" xfId="2" applyNumberFormat="1" applyFont="1" applyBorder="1" applyAlignment="1">
      <alignment horizontal="right" vertical="center" shrinkToFit="1"/>
    </xf>
    <xf numFmtId="49" fontId="4" fillId="0" borderId="7" xfId="2" applyNumberFormat="1" applyFont="1" applyBorder="1" applyAlignment="1">
      <alignment horizontal="right" vertical="center"/>
    </xf>
    <xf numFmtId="49" fontId="4" fillId="0" borderId="23" xfId="2" applyNumberFormat="1" applyFont="1" applyBorder="1" applyAlignment="1">
      <alignment horizontal="right" vertical="center"/>
    </xf>
    <xf numFmtId="49" fontId="4" fillId="0" borderId="9" xfId="2" applyNumberFormat="1" applyFont="1" applyBorder="1" applyAlignment="1">
      <alignment horizontal="right" vertical="center"/>
    </xf>
    <xf numFmtId="49" fontId="4" fillId="0" borderId="7" xfId="2" applyNumberFormat="1" applyFont="1" applyBorder="1" applyAlignment="1">
      <alignment horizontal="center" vertical="center" shrinkToFit="1"/>
    </xf>
    <xf numFmtId="49" fontId="4" fillId="0" borderId="9" xfId="2" applyNumberFormat="1" applyFont="1" applyBorder="1" applyAlignment="1">
      <alignment horizontal="center" vertical="center" shrinkToFit="1"/>
    </xf>
    <xf numFmtId="49" fontId="5" fillId="0" borderId="7" xfId="2" applyNumberFormat="1" applyFont="1" applyBorder="1" applyAlignment="1">
      <alignment horizontal="center" justifyLastLine="1"/>
    </xf>
    <xf numFmtId="49" fontId="5" fillId="0" borderId="23" xfId="2" applyNumberFormat="1" applyFont="1" applyBorder="1" applyAlignment="1">
      <alignment horizontal="center" justifyLastLine="1"/>
    </xf>
    <xf numFmtId="49" fontId="5" fillId="0" borderId="9" xfId="2" applyNumberFormat="1" applyFont="1" applyBorder="1" applyAlignment="1">
      <alignment horizontal="center" justifyLastLine="1"/>
    </xf>
    <xf numFmtId="41" fontId="5" fillId="0" borderId="7" xfId="2" applyNumberFormat="1" applyFont="1" applyBorder="1" applyAlignment="1">
      <alignment horizontal="center"/>
    </xf>
    <xf numFmtId="41" fontId="5" fillId="0" borderId="23" xfId="2" applyNumberFormat="1" applyFont="1" applyBorder="1" applyAlignment="1">
      <alignment horizontal="center"/>
    </xf>
    <xf numFmtId="41" fontId="5" fillId="0" borderId="9" xfId="2" applyNumberFormat="1" applyFont="1" applyBorder="1" applyAlignment="1">
      <alignment horizontal="center"/>
    </xf>
    <xf numFmtId="41" fontId="5" fillId="0" borderId="7" xfId="2" applyNumberFormat="1" applyFont="1" applyBorder="1" applyAlignment="1">
      <alignment horizontal="center" vertical="center" shrinkToFit="1"/>
    </xf>
    <xf numFmtId="41" fontId="5" fillId="0" borderId="9" xfId="2" applyNumberFormat="1" applyFont="1" applyBorder="1" applyAlignment="1">
      <alignment horizontal="center" vertical="center" shrinkToFit="1"/>
    </xf>
    <xf numFmtId="0" fontId="5" fillId="0" borderId="3" xfId="2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justifyLastLine="1"/>
    </xf>
    <xf numFmtId="0" fontId="2" fillId="0" borderId="5" xfId="2" applyBorder="1" applyAlignment="1">
      <alignment horizontal="distributed" vertical="center" justifyLastLine="1"/>
    </xf>
    <xf numFmtId="0" fontId="5" fillId="0" borderId="7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justifyLastLine="1" shrinkToFit="1"/>
    </xf>
    <xf numFmtId="0" fontId="5" fillId="0" borderId="5" xfId="2" applyFont="1" applyBorder="1" applyAlignment="1">
      <alignment horizontal="center" vertical="center" justifyLastLine="1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49" fontId="5" fillId="0" borderId="7" xfId="2" applyNumberFormat="1" applyFont="1" applyBorder="1" applyAlignment="1">
      <alignment horizontal="distributed" vertical="center" justifyLastLine="1" shrinkToFit="1"/>
    </xf>
    <xf numFmtId="49" fontId="5" fillId="0" borderId="23" xfId="2" applyNumberFormat="1" applyFont="1" applyBorder="1" applyAlignment="1">
      <alignment horizontal="distributed" vertical="center" justifyLastLine="1" shrinkToFit="1"/>
    </xf>
    <xf numFmtId="49" fontId="5" fillId="0" borderId="9" xfId="2" applyNumberFormat="1" applyFont="1" applyBorder="1" applyAlignment="1">
      <alignment horizontal="distributed" vertical="center" justifyLastLine="1" shrinkToFit="1"/>
    </xf>
    <xf numFmtId="49" fontId="5" fillId="0" borderId="12" xfId="2" applyNumberFormat="1" applyFont="1" applyBorder="1" applyAlignment="1">
      <alignment horizontal="distributed" vertical="center" justifyLastLine="1" shrinkToFit="1"/>
    </xf>
    <xf numFmtId="49" fontId="5" fillId="0" borderId="1" xfId="2" applyNumberFormat="1" applyFont="1" applyBorder="1" applyAlignment="1">
      <alignment horizontal="distributed" vertical="center" justifyLastLine="1" shrinkToFit="1"/>
    </xf>
    <xf numFmtId="49" fontId="5" fillId="0" borderId="14" xfId="2" applyNumberFormat="1" applyFont="1" applyBorder="1" applyAlignment="1">
      <alignment horizontal="distributed" vertical="center" justifyLastLine="1" shrinkToFit="1"/>
    </xf>
    <xf numFmtId="0" fontId="5" fillId="0" borderId="7" xfId="2" applyFont="1" applyBorder="1" applyAlignment="1">
      <alignment horizontal="distributed" vertical="center" justifyLastLine="1" shrinkToFit="1"/>
    </xf>
    <xf numFmtId="0" fontId="5" fillId="0" borderId="23" xfId="2" applyFont="1" applyBorder="1" applyAlignment="1">
      <alignment horizontal="distributed" vertical="center" justifyLastLine="1" shrinkToFit="1"/>
    </xf>
    <xf numFmtId="0" fontId="5" fillId="0" borderId="9" xfId="2" applyFont="1" applyBorder="1" applyAlignment="1">
      <alignment horizontal="distributed" vertical="center" justifyLastLine="1" shrinkToFit="1"/>
    </xf>
    <xf numFmtId="0" fontId="5" fillId="0" borderId="12" xfId="2" applyFont="1" applyBorder="1" applyAlignment="1">
      <alignment horizontal="distributed" vertical="center" justifyLastLine="1" shrinkToFit="1"/>
    </xf>
    <xf numFmtId="0" fontId="5" fillId="0" borderId="1" xfId="2" applyFont="1" applyBorder="1" applyAlignment="1">
      <alignment horizontal="distributed" vertical="center" justifyLastLine="1" shrinkToFit="1"/>
    </xf>
    <xf numFmtId="0" fontId="5" fillId="0" borderId="14" xfId="2" applyFont="1" applyBorder="1" applyAlignment="1">
      <alignment horizontal="distributed" vertical="center" justifyLastLine="1" shrinkToFit="1"/>
    </xf>
    <xf numFmtId="0" fontId="5" fillId="0" borderId="23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distributed" vertical="center" justifyLastLine="1" shrinkToFit="1"/>
    </xf>
    <xf numFmtId="0" fontId="5" fillId="0" borderId="4" xfId="2" applyFont="1" applyBorder="1" applyAlignment="1">
      <alignment horizontal="distributed" vertical="center" justifyLastLine="1" shrinkToFit="1"/>
    </xf>
    <xf numFmtId="0" fontId="5" fillId="0" borderId="5" xfId="2" applyFont="1" applyBorder="1" applyAlignment="1">
      <alignment horizontal="distributed" vertical="center" justifyLastLine="1" shrinkToFit="1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6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distributed" vertical="center" justifyLastLine="1"/>
    </xf>
    <xf numFmtId="176" fontId="5" fillId="0" borderId="5" xfId="1" applyNumberFormat="1" applyFont="1" applyBorder="1" applyAlignment="1">
      <alignment horizontal="distributed" vertical="center" justifyLastLine="1"/>
    </xf>
  </cellXfs>
  <cellStyles count="4">
    <cellStyle name="桁区切り 2" xfId="3"/>
    <cellStyle name="標準" xfId="0" builtinId="0"/>
    <cellStyle name="標準 2" xfId="2"/>
    <cellStyle name="標準_7　上水道の現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6</xdr:row>
      <xdr:rowOff>0</xdr:rowOff>
    </xdr:from>
    <xdr:to>
      <xdr:col>23</xdr:col>
      <xdr:colOff>200025</xdr:colOff>
      <xdr:row>6</xdr:row>
      <xdr:rowOff>0</xdr:rowOff>
    </xdr:to>
    <xdr:sp macro="" textlink="">
      <xdr:nvSpPr>
        <xdr:cNvPr id="2" name="AutoShape 29"/>
        <xdr:cNvSpPr>
          <a:spLocks/>
        </xdr:cNvSpPr>
      </xdr:nvSpPr>
      <xdr:spPr bwMode="auto">
        <a:xfrm>
          <a:off x="5076825" y="13811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6</xdr:row>
      <xdr:rowOff>0</xdr:rowOff>
    </xdr:from>
    <xdr:to>
      <xdr:col>23</xdr:col>
      <xdr:colOff>200025</xdr:colOff>
      <xdr:row>6</xdr:row>
      <xdr:rowOff>0</xdr:rowOff>
    </xdr:to>
    <xdr:sp macro="" textlink="">
      <xdr:nvSpPr>
        <xdr:cNvPr id="3" name="AutoShape 32"/>
        <xdr:cNvSpPr>
          <a:spLocks/>
        </xdr:cNvSpPr>
      </xdr:nvSpPr>
      <xdr:spPr bwMode="auto">
        <a:xfrm>
          <a:off x="5076825" y="13811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tabSelected="1" zoomScaleNormal="100" workbookViewId="0">
      <selection activeCell="W50" sqref="W50"/>
    </sheetView>
  </sheetViews>
  <sheetFormatPr defaultRowHeight="11.25"/>
  <cols>
    <col min="1" max="1" width="3.625" style="77" customWidth="1"/>
    <col min="2" max="4" width="2.625" style="77" customWidth="1"/>
    <col min="5" max="7" width="2.375" style="77" customWidth="1"/>
    <col min="8" max="13" width="2.625" style="77" customWidth="1"/>
    <col min="14" max="15" width="2.625" style="78" customWidth="1"/>
    <col min="16" max="21" width="3.125" style="79" customWidth="1"/>
    <col min="22" max="22" width="1.875" style="77" customWidth="1"/>
    <col min="23" max="23" width="3.75" style="77" customWidth="1"/>
    <col min="24" max="25" width="2.625" style="77" customWidth="1"/>
    <col min="26" max="27" width="3.125" style="79" customWidth="1"/>
    <col min="28" max="29" width="2.125" style="77" customWidth="1"/>
    <col min="30" max="31" width="2.125" style="79" customWidth="1"/>
    <col min="32" max="33" width="3.125" style="79" customWidth="1"/>
    <col min="34" max="256" width="9" style="77"/>
    <col min="257" max="257" width="3.625" style="77" customWidth="1"/>
    <col min="258" max="260" width="2.625" style="77" customWidth="1"/>
    <col min="261" max="263" width="2.375" style="77" customWidth="1"/>
    <col min="264" max="271" width="2.625" style="77" customWidth="1"/>
    <col min="272" max="277" width="3.125" style="77" customWidth="1"/>
    <col min="278" max="278" width="1.875" style="77" customWidth="1"/>
    <col min="279" max="279" width="3.75" style="77" customWidth="1"/>
    <col min="280" max="281" width="2.625" style="77" customWidth="1"/>
    <col min="282" max="283" width="3.125" style="77" customWidth="1"/>
    <col min="284" max="287" width="2.125" style="77" customWidth="1"/>
    <col min="288" max="289" width="3.125" style="77" customWidth="1"/>
    <col min="290" max="512" width="9" style="77"/>
    <col min="513" max="513" width="3.625" style="77" customWidth="1"/>
    <col min="514" max="516" width="2.625" style="77" customWidth="1"/>
    <col min="517" max="519" width="2.375" style="77" customWidth="1"/>
    <col min="520" max="527" width="2.625" style="77" customWidth="1"/>
    <col min="528" max="533" width="3.125" style="77" customWidth="1"/>
    <col min="534" max="534" width="1.875" style="77" customWidth="1"/>
    <col min="535" max="535" width="3.75" style="77" customWidth="1"/>
    <col min="536" max="537" width="2.625" style="77" customWidth="1"/>
    <col min="538" max="539" width="3.125" style="77" customWidth="1"/>
    <col min="540" max="543" width="2.125" style="77" customWidth="1"/>
    <col min="544" max="545" width="3.125" style="77" customWidth="1"/>
    <col min="546" max="768" width="9" style="77"/>
    <col min="769" max="769" width="3.625" style="77" customWidth="1"/>
    <col min="770" max="772" width="2.625" style="77" customWidth="1"/>
    <col min="773" max="775" width="2.375" style="77" customWidth="1"/>
    <col min="776" max="783" width="2.625" style="77" customWidth="1"/>
    <col min="784" max="789" width="3.125" style="77" customWidth="1"/>
    <col min="790" max="790" width="1.875" style="77" customWidth="1"/>
    <col min="791" max="791" width="3.75" style="77" customWidth="1"/>
    <col min="792" max="793" width="2.625" style="77" customWidth="1"/>
    <col min="794" max="795" width="3.125" style="77" customWidth="1"/>
    <col min="796" max="799" width="2.125" style="77" customWidth="1"/>
    <col min="800" max="801" width="3.125" style="77" customWidth="1"/>
    <col min="802" max="1024" width="9" style="77"/>
    <col min="1025" max="1025" width="3.625" style="77" customWidth="1"/>
    <col min="1026" max="1028" width="2.625" style="77" customWidth="1"/>
    <col min="1029" max="1031" width="2.375" style="77" customWidth="1"/>
    <col min="1032" max="1039" width="2.625" style="77" customWidth="1"/>
    <col min="1040" max="1045" width="3.125" style="77" customWidth="1"/>
    <col min="1046" max="1046" width="1.875" style="77" customWidth="1"/>
    <col min="1047" max="1047" width="3.75" style="77" customWidth="1"/>
    <col min="1048" max="1049" width="2.625" style="77" customWidth="1"/>
    <col min="1050" max="1051" width="3.125" style="77" customWidth="1"/>
    <col min="1052" max="1055" width="2.125" style="77" customWidth="1"/>
    <col min="1056" max="1057" width="3.125" style="77" customWidth="1"/>
    <col min="1058" max="1280" width="9" style="77"/>
    <col min="1281" max="1281" width="3.625" style="77" customWidth="1"/>
    <col min="1282" max="1284" width="2.625" style="77" customWidth="1"/>
    <col min="1285" max="1287" width="2.375" style="77" customWidth="1"/>
    <col min="1288" max="1295" width="2.625" style="77" customWidth="1"/>
    <col min="1296" max="1301" width="3.125" style="77" customWidth="1"/>
    <col min="1302" max="1302" width="1.875" style="77" customWidth="1"/>
    <col min="1303" max="1303" width="3.75" style="77" customWidth="1"/>
    <col min="1304" max="1305" width="2.625" style="77" customWidth="1"/>
    <col min="1306" max="1307" width="3.125" style="77" customWidth="1"/>
    <col min="1308" max="1311" width="2.125" style="77" customWidth="1"/>
    <col min="1312" max="1313" width="3.125" style="77" customWidth="1"/>
    <col min="1314" max="1536" width="9" style="77"/>
    <col min="1537" max="1537" width="3.625" style="77" customWidth="1"/>
    <col min="1538" max="1540" width="2.625" style="77" customWidth="1"/>
    <col min="1541" max="1543" width="2.375" style="77" customWidth="1"/>
    <col min="1544" max="1551" width="2.625" style="77" customWidth="1"/>
    <col min="1552" max="1557" width="3.125" style="77" customWidth="1"/>
    <col min="1558" max="1558" width="1.875" style="77" customWidth="1"/>
    <col min="1559" max="1559" width="3.75" style="77" customWidth="1"/>
    <col min="1560" max="1561" width="2.625" style="77" customWidth="1"/>
    <col min="1562" max="1563" width="3.125" style="77" customWidth="1"/>
    <col min="1564" max="1567" width="2.125" style="77" customWidth="1"/>
    <col min="1568" max="1569" width="3.125" style="77" customWidth="1"/>
    <col min="1570" max="1792" width="9" style="77"/>
    <col min="1793" max="1793" width="3.625" style="77" customWidth="1"/>
    <col min="1794" max="1796" width="2.625" style="77" customWidth="1"/>
    <col min="1797" max="1799" width="2.375" style="77" customWidth="1"/>
    <col min="1800" max="1807" width="2.625" style="77" customWidth="1"/>
    <col min="1808" max="1813" width="3.125" style="77" customWidth="1"/>
    <col min="1814" max="1814" width="1.875" style="77" customWidth="1"/>
    <col min="1815" max="1815" width="3.75" style="77" customWidth="1"/>
    <col min="1816" max="1817" width="2.625" style="77" customWidth="1"/>
    <col min="1818" max="1819" width="3.125" style="77" customWidth="1"/>
    <col min="1820" max="1823" width="2.125" style="77" customWidth="1"/>
    <col min="1824" max="1825" width="3.125" style="77" customWidth="1"/>
    <col min="1826" max="2048" width="9" style="77"/>
    <col min="2049" max="2049" width="3.625" style="77" customWidth="1"/>
    <col min="2050" max="2052" width="2.625" style="77" customWidth="1"/>
    <col min="2053" max="2055" width="2.375" style="77" customWidth="1"/>
    <col min="2056" max="2063" width="2.625" style="77" customWidth="1"/>
    <col min="2064" max="2069" width="3.125" style="77" customWidth="1"/>
    <col min="2070" max="2070" width="1.875" style="77" customWidth="1"/>
    <col min="2071" max="2071" width="3.75" style="77" customWidth="1"/>
    <col min="2072" max="2073" width="2.625" style="77" customWidth="1"/>
    <col min="2074" max="2075" width="3.125" style="77" customWidth="1"/>
    <col min="2076" max="2079" width="2.125" style="77" customWidth="1"/>
    <col min="2080" max="2081" width="3.125" style="77" customWidth="1"/>
    <col min="2082" max="2304" width="9" style="77"/>
    <col min="2305" max="2305" width="3.625" style="77" customWidth="1"/>
    <col min="2306" max="2308" width="2.625" style="77" customWidth="1"/>
    <col min="2309" max="2311" width="2.375" style="77" customWidth="1"/>
    <col min="2312" max="2319" width="2.625" style="77" customWidth="1"/>
    <col min="2320" max="2325" width="3.125" style="77" customWidth="1"/>
    <col min="2326" max="2326" width="1.875" style="77" customWidth="1"/>
    <col min="2327" max="2327" width="3.75" style="77" customWidth="1"/>
    <col min="2328" max="2329" width="2.625" style="77" customWidth="1"/>
    <col min="2330" max="2331" width="3.125" style="77" customWidth="1"/>
    <col min="2332" max="2335" width="2.125" style="77" customWidth="1"/>
    <col min="2336" max="2337" width="3.125" style="77" customWidth="1"/>
    <col min="2338" max="2560" width="9" style="77"/>
    <col min="2561" max="2561" width="3.625" style="77" customWidth="1"/>
    <col min="2562" max="2564" width="2.625" style="77" customWidth="1"/>
    <col min="2565" max="2567" width="2.375" style="77" customWidth="1"/>
    <col min="2568" max="2575" width="2.625" style="77" customWidth="1"/>
    <col min="2576" max="2581" width="3.125" style="77" customWidth="1"/>
    <col min="2582" max="2582" width="1.875" style="77" customWidth="1"/>
    <col min="2583" max="2583" width="3.75" style="77" customWidth="1"/>
    <col min="2584" max="2585" width="2.625" style="77" customWidth="1"/>
    <col min="2586" max="2587" width="3.125" style="77" customWidth="1"/>
    <col min="2588" max="2591" width="2.125" style="77" customWidth="1"/>
    <col min="2592" max="2593" width="3.125" style="77" customWidth="1"/>
    <col min="2594" max="2816" width="9" style="77"/>
    <col min="2817" max="2817" width="3.625" style="77" customWidth="1"/>
    <col min="2818" max="2820" width="2.625" style="77" customWidth="1"/>
    <col min="2821" max="2823" width="2.375" style="77" customWidth="1"/>
    <col min="2824" max="2831" width="2.625" style="77" customWidth="1"/>
    <col min="2832" max="2837" width="3.125" style="77" customWidth="1"/>
    <col min="2838" max="2838" width="1.875" style="77" customWidth="1"/>
    <col min="2839" max="2839" width="3.75" style="77" customWidth="1"/>
    <col min="2840" max="2841" width="2.625" style="77" customWidth="1"/>
    <col min="2842" max="2843" width="3.125" style="77" customWidth="1"/>
    <col min="2844" max="2847" width="2.125" style="77" customWidth="1"/>
    <col min="2848" max="2849" width="3.125" style="77" customWidth="1"/>
    <col min="2850" max="3072" width="9" style="77"/>
    <col min="3073" max="3073" width="3.625" style="77" customWidth="1"/>
    <col min="3074" max="3076" width="2.625" style="77" customWidth="1"/>
    <col min="3077" max="3079" width="2.375" style="77" customWidth="1"/>
    <col min="3080" max="3087" width="2.625" style="77" customWidth="1"/>
    <col min="3088" max="3093" width="3.125" style="77" customWidth="1"/>
    <col min="3094" max="3094" width="1.875" style="77" customWidth="1"/>
    <col min="3095" max="3095" width="3.75" style="77" customWidth="1"/>
    <col min="3096" max="3097" width="2.625" style="77" customWidth="1"/>
    <col min="3098" max="3099" width="3.125" style="77" customWidth="1"/>
    <col min="3100" max="3103" width="2.125" style="77" customWidth="1"/>
    <col min="3104" max="3105" width="3.125" style="77" customWidth="1"/>
    <col min="3106" max="3328" width="9" style="77"/>
    <col min="3329" max="3329" width="3.625" style="77" customWidth="1"/>
    <col min="3330" max="3332" width="2.625" style="77" customWidth="1"/>
    <col min="3333" max="3335" width="2.375" style="77" customWidth="1"/>
    <col min="3336" max="3343" width="2.625" style="77" customWidth="1"/>
    <col min="3344" max="3349" width="3.125" style="77" customWidth="1"/>
    <col min="3350" max="3350" width="1.875" style="77" customWidth="1"/>
    <col min="3351" max="3351" width="3.75" style="77" customWidth="1"/>
    <col min="3352" max="3353" width="2.625" style="77" customWidth="1"/>
    <col min="3354" max="3355" width="3.125" style="77" customWidth="1"/>
    <col min="3356" max="3359" width="2.125" style="77" customWidth="1"/>
    <col min="3360" max="3361" width="3.125" style="77" customWidth="1"/>
    <col min="3362" max="3584" width="9" style="77"/>
    <col min="3585" max="3585" width="3.625" style="77" customWidth="1"/>
    <col min="3586" max="3588" width="2.625" style="77" customWidth="1"/>
    <col min="3589" max="3591" width="2.375" style="77" customWidth="1"/>
    <col min="3592" max="3599" width="2.625" style="77" customWidth="1"/>
    <col min="3600" max="3605" width="3.125" style="77" customWidth="1"/>
    <col min="3606" max="3606" width="1.875" style="77" customWidth="1"/>
    <col min="3607" max="3607" width="3.75" style="77" customWidth="1"/>
    <col min="3608" max="3609" width="2.625" style="77" customWidth="1"/>
    <col min="3610" max="3611" width="3.125" style="77" customWidth="1"/>
    <col min="3612" max="3615" width="2.125" style="77" customWidth="1"/>
    <col min="3616" max="3617" width="3.125" style="77" customWidth="1"/>
    <col min="3618" max="3840" width="9" style="77"/>
    <col min="3841" max="3841" width="3.625" style="77" customWidth="1"/>
    <col min="3842" max="3844" width="2.625" style="77" customWidth="1"/>
    <col min="3845" max="3847" width="2.375" style="77" customWidth="1"/>
    <col min="3848" max="3855" width="2.625" style="77" customWidth="1"/>
    <col min="3856" max="3861" width="3.125" style="77" customWidth="1"/>
    <col min="3862" max="3862" width="1.875" style="77" customWidth="1"/>
    <col min="3863" max="3863" width="3.75" style="77" customWidth="1"/>
    <col min="3864" max="3865" width="2.625" style="77" customWidth="1"/>
    <col min="3866" max="3867" width="3.125" style="77" customWidth="1"/>
    <col min="3868" max="3871" width="2.125" style="77" customWidth="1"/>
    <col min="3872" max="3873" width="3.125" style="77" customWidth="1"/>
    <col min="3874" max="4096" width="9" style="77"/>
    <col min="4097" max="4097" width="3.625" style="77" customWidth="1"/>
    <col min="4098" max="4100" width="2.625" style="77" customWidth="1"/>
    <col min="4101" max="4103" width="2.375" style="77" customWidth="1"/>
    <col min="4104" max="4111" width="2.625" style="77" customWidth="1"/>
    <col min="4112" max="4117" width="3.125" style="77" customWidth="1"/>
    <col min="4118" max="4118" width="1.875" style="77" customWidth="1"/>
    <col min="4119" max="4119" width="3.75" style="77" customWidth="1"/>
    <col min="4120" max="4121" width="2.625" style="77" customWidth="1"/>
    <col min="4122" max="4123" width="3.125" style="77" customWidth="1"/>
    <col min="4124" max="4127" width="2.125" style="77" customWidth="1"/>
    <col min="4128" max="4129" width="3.125" style="77" customWidth="1"/>
    <col min="4130" max="4352" width="9" style="77"/>
    <col min="4353" max="4353" width="3.625" style="77" customWidth="1"/>
    <col min="4354" max="4356" width="2.625" style="77" customWidth="1"/>
    <col min="4357" max="4359" width="2.375" style="77" customWidth="1"/>
    <col min="4360" max="4367" width="2.625" style="77" customWidth="1"/>
    <col min="4368" max="4373" width="3.125" style="77" customWidth="1"/>
    <col min="4374" max="4374" width="1.875" style="77" customWidth="1"/>
    <col min="4375" max="4375" width="3.75" style="77" customWidth="1"/>
    <col min="4376" max="4377" width="2.625" style="77" customWidth="1"/>
    <col min="4378" max="4379" width="3.125" style="77" customWidth="1"/>
    <col min="4380" max="4383" width="2.125" style="77" customWidth="1"/>
    <col min="4384" max="4385" width="3.125" style="77" customWidth="1"/>
    <col min="4386" max="4608" width="9" style="77"/>
    <col min="4609" max="4609" width="3.625" style="77" customWidth="1"/>
    <col min="4610" max="4612" width="2.625" style="77" customWidth="1"/>
    <col min="4613" max="4615" width="2.375" style="77" customWidth="1"/>
    <col min="4616" max="4623" width="2.625" style="77" customWidth="1"/>
    <col min="4624" max="4629" width="3.125" style="77" customWidth="1"/>
    <col min="4630" max="4630" width="1.875" style="77" customWidth="1"/>
    <col min="4631" max="4631" width="3.75" style="77" customWidth="1"/>
    <col min="4632" max="4633" width="2.625" style="77" customWidth="1"/>
    <col min="4634" max="4635" width="3.125" style="77" customWidth="1"/>
    <col min="4636" max="4639" width="2.125" style="77" customWidth="1"/>
    <col min="4640" max="4641" width="3.125" style="77" customWidth="1"/>
    <col min="4642" max="4864" width="9" style="77"/>
    <col min="4865" max="4865" width="3.625" style="77" customWidth="1"/>
    <col min="4866" max="4868" width="2.625" style="77" customWidth="1"/>
    <col min="4869" max="4871" width="2.375" style="77" customWidth="1"/>
    <col min="4872" max="4879" width="2.625" style="77" customWidth="1"/>
    <col min="4880" max="4885" width="3.125" style="77" customWidth="1"/>
    <col min="4886" max="4886" width="1.875" style="77" customWidth="1"/>
    <col min="4887" max="4887" width="3.75" style="77" customWidth="1"/>
    <col min="4888" max="4889" width="2.625" style="77" customWidth="1"/>
    <col min="4890" max="4891" width="3.125" style="77" customWidth="1"/>
    <col min="4892" max="4895" width="2.125" style="77" customWidth="1"/>
    <col min="4896" max="4897" width="3.125" style="77" customWidth="1"/>
    <col min="4898" max="5120" width="9" style="77"/>
    <col min="5121" max="5121" width="3.625" style="77" customWidth="1"/>
    <col min="5122" max="5124" width="2.625" style="77" customWidth="1"/>
    <col min="5125" max="5127" width="2.375" style="77" customWidth="1"/>
    <col min="5128" max="5135" width="2.625" style="77" customWidth="1"/>
    <col min="5136" max="5141" width="3.125" style="77" customWidth="1"/>
    <col min="5142" max="5142" width="1.875" style="77" customWidth="1"/>
    <col min="5143" max="5143" width="3.75" style="77" customWidth="1"/>
    <col min="5144" max="5145" width="2.625" style="77" customWidth="1"/>
    <col min="5146" max="5147" width="3.125" style="77" customWidth="1"/>
    <col min="5148" max="5151" width="2.125" style="77" customWidth="1"/>
    <col min="5152" max="5153" width="3.125" style="77" customWidth="1"/>
    <col min="5154" max="5376" width="9" style="77"/>
    <col min="5377" max="5377" width="3.625" style="77" customWidth="1"/>
    <col min="5378" max="5380" width="2.625" style="77" customWidth="1"/>
    <col min="5381" max="5383" width="2.375" style="77" customWidth="1"/>
    <col min="5384" max="5391" width="2.625" style="77" customWidth="1"/>
    <col min="5392" max="5397" width="3.125" style="77" customWidth="1"/>
    <col min="5398" max="5398" width="1.875" style="77" customWidth="1"/>
    <col min="5399" max="5399" width="3.75" style="77" customWidth="1"/>
    <col min="5400" max="5401" width="2.625" style="77" customWidth="1"/>
    <col min="5402" max="5403" width="3.125" style="77" customWidth="1"/>
    <col min="5404" max="5407" width="2.125" style="77" customWidth="1"/>
    <col min="5408" max="5409" width="3.125" style="77" customWidth="1"/>
    <col min="5410" max="5632" width="9" style="77"/>
    <col min="5633" max="5633" width="3.625" style="77" customWidth="1"/>
    <col min="5634" max="5636" width="2.625" style="77" customWidth="1"/>
    <col min="5637" max="5639" width="2.375" style="77" customWidth="1"/>
    <col min="5640" max="5647" width="2.625" style="77" customWidth="1"/>
    <col min="5648" max="5653" width="3.125" style="77" customWidth="1"/>
    <col min="5654" max="5654" width="1.875" style="77" customWidth="1"/>
    <col min="5655" max="5655" width="3.75" style="77" customWidth="1"/>
    <col min="5656" max="5657" width="2.625" style="77" customWidth="1"/>
    <col min="5658" max="5659" width="3.125" style="77" customWidth="1"/>
    <col min="5660" max="5663" width="2.125" style="77" customWidth="1"/>
    <col min="5664" max="5665" width="3.125" style="77" customWidth="1"/>
    <col min="5666" max="5888" width="9" style="77"/>
    <col min="5889" max="5889" width="3.625" style="77" customWidth="1"/>
    <col min="5890" max="5892" width="2.625" style="77" customWidth="1"/>
    <col min="5893" max="5895" width="2.375" style="77" customWidth="1"/>
    <col min="5896" max="5903" width="2.625" style="77" customWidth="1"/>
    <col min="5904" max="5909" width="3.125" style="77" customWidth="1"/>
    <col min="5910" max="5910" width="1.875" style="77" customWidth="1"/>
    <col min="5911" max="5911" width="3.75" style="77" customWidth="1"/>
    <col min="5912" max="5913" width="2.625" style="77" customWidth="1"/>
    <col min="5914" max="5915" width="3.125" style="77" customWidth="1"/>
    <col min="5916" max="5919" width="2.125" style="77" customWidth="1"/>
    <col min="5920" max="5921" width="3.125" style="77" customWidth="1"/>
    <col min="5922" max="6144" width="9" style="77"/>
    <col min="6145" max="6145" width="3.625" style="77" customWidth="1"/>
    <col min="6146" max="6148" width="2.625" style="77" customWidth="1"/>
    <col min="6149" max="6151" width="2.375" style="77" customWidth="1"/>
    <col min="6152" max="6159" width="2.625" style="77" customWidth="1"/>
    <col min="6160" max="6165" width="3.125" style="77" customWidth="1"/>
    <col min="6166" max="6166" width="1.875" style="77" customWidth="1"/>
    <col min="6167" max="6167" width="3.75" style="77" customWidth="1"/>
    <col min="6168" max="6169" width="2.625" style="77" customWidth="1"/>
    <col min="6170" max="6171" width="3.125" style="77" customWidth="1"/>
    <col min="6172" max="6175" width="2.125" style="77" customWidth="1"/>
    <col min="6176" max="6177" width="3.125" style="77" customWidth="1"/>
    <col min="6178" max="6400" width="9" style="77"/>
    <col min="6401" max="6401" width="3.625" style="77" customWidth="1"/>
    <col min="6402" max="6404" width="2.625" style="77" customWidth="1"/>
    <col min="6405" max="6407" width="2.375" style="77" customWidth="1"/>
    <col min="6408" max="6415" width="2.625" style="77" customWidth="1"/>
    <col min="6416" max="6421" width="3.125" style="77" customWidth="1"/>
    <col min="6422" max="6422" width="1.875" style="77" customWidth="1"/>
    <col min="6423" max="6423" width="3.75" style="77" customWidth="1"/>
    <col min="6424" max="6425" width="2.625" style="77" customWidth="1"/>
    <col min="6426" max="6427" width="3.125" style="77" customWidth="1"/>
    <col min="6428" max="6431" width="2.125" style="77" customWidth="1"/>
    <col min="6432" max="6433" width="3.125" style="77" customWidth="1"/>
    <col min="6434" max="6656" width="9" style="77"/>
    <col min="6657" max="6657" width="3.625" style="77" customWidth="1"/>
    <col min="6658" max="6660" width="2.625" style="77" customWidth="1"/>
    <col min="6661" max="6663" width="2.375" style="77" customWidth="1"/>
    <col min="6664" max="6671" width="2.625" style="77" customWidth="1"/>
    <col min="6672" max="6677" width="3.125" style="77" customWidth="1"/>
    <col min="6678" max="6678" width="1.875" style="77" customWidth="1"/>
    <col min="6679" max="6679" width="3.75" style="77" customWidth="1"/>
    <col min="6680" max="6681" width="2.625" style="77" customWidth="1"/>
    <col min="6682" max="6683" width="3.125" style="77" customWidth="1"/>
    <col min="6684" max="6687" width="2.125" style="77" customWidth="1"/>
    <col min="6688" max="6689" width="3.125" style="77" customWidth="1"/>
    <col min="6690" max="6912" width="9" style="77"/>
    <col min="6913" max="6913" width="3.625" style="77" customWidth="1"/>
    <col min="6914" max="6916" width="2.625" style="77" customWidth="1"/>
    <col min="6917" max="6919" width="2.375" style="77" customWidth="1"/>
    <col min="6920" max="6927" width="2.625" style="77" customWidth="1"/>
    <col min="6928" max="6933" width="3.125" style="77" customWidth="1"/>
    <col min="6934" max="6934" width="1.875" style="77" customWidth="1"/>
    <col min="6935" max="6935" width="3.75" style="77" customWidth="1"/>
    <col min="6936" max="6937" width="2.625" style="77" customWidth="1"/>
    <col min="6938" max="6939" width="3.125" style="77" customWidth="1"/>
    <col min="6940" max="6943" width="2.125" style="77" customWidth="1"/>
    <col min="6944" max="6945" width="3.125" style="77" customWidth="1"/>
    <col min="6946" max="7168" width="9" style="77"/>
    <col min="7169" max="7169" width="3.625" style="77" customWidth="1"/>
    <col min="7170" max="7172" width="2.625" style="77" customWidth="1"/>
    <col min="7173" max="7175" width="2.375" style="77" customWidth="1"/>
    <col min="7176" max="7183" width="2.625" style="77" customWidth="1"/>
    <col min="7184" max="7189" width="3.125" style="77" customWidth="1"/>
    <col min="7190" max="7190" width="1.875" style="77" customWidth="1"/>
    <col min="7191" max="7191" width="3.75" style="77" customWidth="1"/>
    <col min="7192" max="7193" width="2.625" style="77" customWidth="1"/>
    <col min="7194" max="7195" width="3.125" style="77" customWidth="1"/>
    <col min="7196" max="7199" width="2.125" style="77" customWidth="1"/>
    <col min="7200" max="7201" width="3.125" style="77" customWidth="1"/>
    <col min="7202" max="7424" width="9" style="77"/>
    <col min="7425" max="7425" width="3.625" style="77" customWidth="1"/>
    <col min="7426" max="7428" width="2.625" style="77" customWidth="1"/>
    <col min="7429" max="7431" width="2.375" style="77" customWidth="1"/>
    <col min="7432" max="7439" width="2.625" style="77" customWidth="1"/>
    <col min="7440" max="7445" width="3.125" style="77" customWidth="1"/>
    <col min="7446" max="7446" width="1.875" style="77" customWidth="1"/>
    <col min="7447" max="7447" width="3.75" style="77" customWidth="1"/>
    <col min="7448" max="7449" width="2.625" style="77" customWidth="1"/>
    <col min="7450" max="7451" width="3.125" style="77" customWidth="1"/>
    <col min="7452" max="7455" width="2.125" style="77" customWidth="1"/>
    <col min="7456" max="7457" width="3.125" style="77" customWidth="1"/>
    <col min="7458" max="7680" width="9" style="77"/>
    <col min="7681" max="7681" width="3.625" style="77" customWidth="1"/>
    <col min="7682" max="7684" width="2.625" style="77" customWidth="1"/>
    <col min="7685" max="7687" width="2.375" style="77" customWidth="1"/>
    <col min="7688" max="7695" width="2.625" style="77" customWidth="1"/>
    <col min="7696" max="7701" width="3.125" style="77" customWidth="1"/>
    <col min="7702" max="7702" width="1.875" style="77" customWidth="1"/>
    <col min="7703" max="7703" width="3.75" style="77" customWidth="1"/>
    <col min="7704" max="7705" width="2.625" style="77" customWidth="1"/>
    <col min="7706" max="7707" width="3.125" style="77" customWidth="1"/>
    <col min="7708" max="7711" width="2.125" style="77" customWidth="1"/>
    <col min="7712" max="7713" width="3.125" style="77" customWidth="1"/>
    <col min="7714" max="7936" width="9" style="77"/>
    <col min="7937" max="7937" width="3.625" style="77" customWidth="1"/>
    <col min="7938" max="7940" width="2.625" style="77" customWidth="1"/>
    <col min="7941" max="7943" width="2.375" style="77" customWidth="1"/>
    <col min="7944" max="7951" width="2.625" style="77" customWidth="1"/>
    <col min="7952" max="7957" width="3.125" style="77" customWidth="1"/>
    <col min="7958" max="7958" width="1.875" style="77" customWidth="1"/>
    <col min="7959" max="7959" width="3.75" style="77" customWidth="1"/>
    <col min="7960" max="7961" width="2.625" style="77" customWidth="1"/>
    <col min="7962" max="7963" width="3.125" style="77" customWidth="1"/>
    <col min="7964" max="7967" width="2.125" style="77" customWidth="1"/>
    <col min="7968" max="7969" width="3.125" style="77" customWidth="1"/>
    <col min="7970" max="8192" width="9" style="77"/>
    <col min="8193" max="8193" width="3.625" style="77" customWidth="1"/>
    <col min="8194" max="8196" width="2.625" style="77" customWidth="1"/>
    <col min="8197" max="8199" width="2.375" style="77" customWidth="1"/>
    <col min="8200" max="8207" width="2.625" style="77" customWidth="1"/>
    <col min="8208" max="8213" width="3.125" style="77" customWidth="1"/>
    <col min="8214" max="8214" width="1.875" style="77" customWidth="1"/>
    <col min="8215" max="8215" width="3.75" style="77" customWidth="1"/>
    <col min="8216" max="8217" width="2.625" style="77" customWidth="1"/>
    <col min="8218" max="8219" width="3.125" style="77" customWidth="1"/>
    <col min="8220" max="8223" width="2.125" style="77" customWidth="1"/>
    <col min="8224" max="8225" width="3.125" style="77" customWidth="1"/>
    <col min="8226" max="8448" width="9" style="77"/>
    <col min="8449" max="8449" width="3.625" style="77" customWidth="1"/>
    <col min="8450" max="8452" width="2.625" style="77" customWidth="1"/>
    <col min="8453" max="8455" width="2.375" style="77" customWidth="1"/>
    <col min="8456" max="8463" width="2.625" style="77" customWidth="1"/>
    <col min="8464" max="8469" width="3.125" style="77" customWidth="1"/>
    <col min="8470" max="8470" width="1.875" style="77" customWidth="1"/>
    <col min="8471" max="8471" width="3.75" style="77" customWidth="1"/>
    <col min="8472" max="8473" width="2.625" style="77" customWidth="1"/>
    <col min="8474" max="8475" width="3.125" style="77" customWidth="1"/>
    <col min="8476" max="8479" width="2.125" style="77" customWidth="1"/>
    <col min="8480" max="8481" width="3.125" style="77" customWidth="1"/>
    <col min="8482" max="8704" width="9" style="77"/>
    <col min="8705" max="8705" width="3.625" style="77" customWidth="1"/>
    <col min="8706" max="8708" width="2.625" style="77" customWidth="1"/>
    <col min="8709" max="8711" width="2.375" style="77" customWidth="1"/>
    <col min="8712" max="8719" width="2.625" style="77" customWidth="1"/>
    <col min="8720" max="8725" width="3.125" style="77" customWidth="1"/>
    <col min="8726" max="8726" width="1.875" style="77" customWidth="1"/>
    <col min="8727" max="8727" width="3.75" style="77" customWidth="1"/>
    <col min="8728" max="8729" width="2.625" style="77" customWidth="1"/>
    <col min="8730" max="8731" width="3.125" style="77" customWidth="1"/>
    <col min="8732" max="8735" width="2.125" style="77" customWidth="1"/>
    <col min="8736" max="8737" width="3.125" style="77" customWidth="1"/>
    <col min="8738" max="8960" width="9" style="77"/>
    <col min="8961" max="8961" width="3.625" style="77" customWidth="1"/>
    <col min="8962" max="8964" width="2.625" style="77" customWidth="1"/>
    <col min="8965" max="8967" width="2.375" style="77" customWidth="1"/>
    <col min="8968" max="8975" width="2.625" style="77" customWidth="1"/>
    <col min="8976" max="8981" width="3.125" style="77" customWidth="1"/>
    <col min="8982" max="8982" width="1.875" style="77" customWidth="1"/>
    <col min="8983" max="8983" width="3.75" style="77" customWidth="1"/>
    <col min="8984" max="8985" width="2.625" style="77" customWidth="1"/>
    <col min="8986" max="8987" width="3.125" style="77" customWidth="1"/>
    <col min="8988" max="8991" width="2.125" style="77" customWidth="1"/>
    <col min="8992" max="8993" width="3.125" style="77" customWidth="1"/>
    <col min="8994" max="9216" width="9" style="77"/>
    <col min="9217" max="9217" width="3.625" style="77" customWidth="1"/>
    <col min="9218" max="9220" width="2.625" style="77" customWidth="1"/>
    <col min="9221" max="9223" width="2.375" style="77" customWidth="1"/>
    <col min="9224" max="9231" width="2.625" style="77" customWidth="1"/>
    <col min="9232" max="9237" width="3.125" style="77" customWidth="1"/>
    <col min="9238" max="9238" width="1.875" style="77" customWidth="1"/>
    <col min="9239" max="9239" width="3.75" style="77" customWidth="1"/>
    <col min="9240" max="9241" width="2.625" style="77" customWidth="1"/>
    <col min="9242" max="9243" width="3.125" style="77" customWidth="1"/>
    <col min="9244" max="9247" width="2.125" style="77" customWidth="1"/>
    <col min="9248" max="9249" width="3.125" style="77" customWidth="1"/>
    <col min="9250" max="9472" width="9" style="77"/>
    <col min="9473" max="9473" width="3.625" style="77" customWidth="1"/>
    <col min="9474" max="9476" width="2.625" style="77" customWidth="1"/>
    <col min="9477" max="9479" width="2.375" style="77" customWidth="1"/>
    <col min="9480" max="9487" width="2.625" style="77" customWidth="1"/>
    <col min="9488" max="9493" width="3.125" style="77" customWidth="1"/>
    <col min="9494" max="9494" width="1.875" style="77" customWidth="1"/>
    <col min="9495" max="9495" width="3.75" style="77" customWidth="1"/>
    <col min="9496" max="9497" width="2.625" style="77" customWidth="1"/>
    <col min="9498" max="9499" width="3.125" style="77" customWidth="1"/>
    <col min="9500" max="9503" width="2.125" style="77" customWidth="1"/>
    <col min="9504" max="9505" width="3.125" style="77" customWidth="1"/>
    <col min="9506" max="9728" width="9" style="77"/>
    <col min="9729" max="9729" width="3.625" style="77" customWidth="1"/>
    <col min="9730" max="9732" width="2.625" style="77" customWidth="1"/>
    <col min="9733" max="9735" width="2.375" style="77" customWidth="1"/>
    <col min="9736" max="9743" width="2.625" style="77" customWidth="1"/>
    <col min="9744" max="9749" width="3.125" style="77" customWidth="1"/>
    <col min="9750" max="9750" width="1.875" style="77" customWidth="1"/>
    <col min="9751" max="9751" width="3.75" style="77" customWidth="1"/>
    <col min="9752" max="9753" width="2.625" style="77" customWidth="1"/>
    <col min="9754" max="9755" width="3.125" style="77" customWidth="1"/>
    <col min="9756" max="9759" width="2.125" style="77" customWidth="1"/>
    <col min="9760" max="9761" width="3.125" style="77" customWidth="1"/>
    <col min="9762" max="9984" width="9" style="77"/>
    <col min="9985" max="9985" width="3.625" style="77" customWidth="1"/>
    <col min="9986" max="9988" width="2.625" style="77" customWidth="1"/>
    <col min="9989" max="9991" width="2.375" style="77" customWidth="1"/>
    <col min="9992" max="9999" width="2.625" style="77" customWidth="1"/>
    <col min="10000" max="10005" width="3.125" style="77" customWidth="1"/>
    <col min="10006" max="10006" width="1.875" style="77" customWidth="1"/>
    <col min="10007" max="10007" width="3.75" style="77" customWidth="1"/>
    <col min="10008" max="10009" width="2.625" style="77" customWidth="1"/>
    <col min="10010" max="10011" width="3.125" style="77" customWidth="1"/>
    <col min="10012" max="10015" width="2.125" style="77" customWidth="1"/>
    <col min="10016" max="10017" width="3.125" style="77" customWidth="1"/>
    <col min="10018" max="10240" width="9" style="77"/>
    <col min="10241" max="10241" width="3.625" style="77" customWidth="1"/>
    <col min="10242" max="10244" width="2.625" style="77" customWidth="1"/>
    <col min="10245" max="10247" width="2.375" style="77" customWidth="1"/>
    <col min="10248" max="10255" width="2.625" style="77" customWidth="1"/>
    <col min="10256" max="10261" width="3.125" style="77" customWidth="1"/>
    <col min="10262" max="10262" width="1.875" style="77" customWidth="1"/>
    <col min="10263" max="10263" width="3.75" style="77" customWidth="1"/>
    <col min="10264" max="10265" width="2.625" style="77" customWidth="1"/>
    <col min="10266" max="10267" width="3.125" style="77" customWidth="1"/>
    <col min="10268" max="10271" width="2.125" style="77" customWidth="1"/>
    <col min="10272" max="10273" width="3.125" style="77" customWidth="1"/>
    <col min="10274" max="10496" width="9" style="77"/>
    <col min="10497" max="10497" width="3.625" style="77" customWidth="1"/>
    <col min="10498" max="10500" width="2.625" style="77" customWidth="1"/>
    <col min="10501" max="10503" width="2.375" style="77" customWidth="1"/>
    <col min="10504" max="10511" width="2.625" style="77" customWidth="1"/>
    <col min="10512" max="10517" width="3.125" style="77" customWidth="1"/>
    <col min="10518" max="10518" width="1.875" style="77" customWidth="1"/>
    <col min="10519" max="10519" width="3.75" style="77" customWidth="1"/>
    <col min="10520" max="10521" width="2.625" style="77" customWidth="1"/>
    <col min="10522" max="10523" width="3.125" style="77" customWidth="1"/>
    <col min="10524" max="10527" width="2.125" style="77" customWidth="1"/>
    <col min="10528" max="10529" width="3.125" style="77" customWidth="1"/>
    <col min="10530" max="10752" width="9" style="77"/>
    <col min="10753" max="10753" width="3.625" style="77" customWidth="1"/>
    <col min="10754" max="10756" width="2.625" style="77" customWidth="1"/>
    <col min="10757" max="10759" width="2.375" style="77" customWidth="1"/>
    <col min="10760" max="10767" width="2.625" style="77" customWidth="1"/>
    <col min="10768" max="10773" width="3.125" style="77" customWidth="1"/>
    <col min="10774" max="10774" width="1.875" style="77" customWidth="1"/>
    <col min="10775" max="10775" width="3.75" style="77" customWidth="1"/>
    <col min="10776" max="10777" width="2.625" style="77" customWidth="1"/>
    <col min="10778" max="10779" width="3.125" style="77" customWidth="1"/>
    <col min="10780" max="10783" width="2.125" style="77" customWidth="1"/>
    <col min="10784" max="10785" width="3.125" style="77" customWidth="1"/>
    <col min="10786" max="11008" width="9" style="77"/>
    <col min="11009" max="11009" width="3.625" style="77" customWidth="1"/>
    <col min="11010" max="11012" width="2.625" style="77" customWidth="1"/>
    <col min="11013" max="11015" width="2.375" style="77" customWidth="1"/>
    <col min="11016" max="11023" width="2.625" style="77" customWidth="1"/>
    <col min="11024" max="11029" width="3.125" style="77" customWidth="1"/>
    <col min="11030" max="11030" width="1.875" style="77" customWidth="1"/>
    <col min="11031" max="11031" width="3.75" style="77" customWidth="1"/>
    <col min="11032" max="11033" width="2.625" style="77" customWidth="1"/>
    <col min="11034" max="11035" width="3.125" style="77" customWidth="1"/>
    <col min="11036" max="11039" width="2.125" style="77" customWidth="1"/>
    <col min="11040" max="11041" width="3.125" style="77" customWidth="1"/>
    <col min="11042" max="11264" width="9" style="77"/>
    <col min="11265" max="11265" width="3.625" style="77" customWidth="1"/>
    <col min="11266" max="11268" width="2.625" style="77" customWidth="1"/>
    <col min="11269" max="11271" width="2.375" style="77" customWidth="1"/>
    <col min="11272" max="11279" width="2.625" style="77" customWidth="1"/>
    <col min="11280" max="11285" width="3.125" style="77" customWidth="1"/>
    <col min="11286" max="11286" width="1.875" style="77" customWidth="1"/>
    <col min="11287" max="11287" width="3.75" style="77" customWidth="1"/>
    <col min="11288" max="11289" width="2.625" style="77" customWidth="1"/>
    <col min="11290" max="11291" width="3.125" style="77" customWidth="1"/>
    <col min="11292" max="11295" width="2.125" style="77" customWidth="1"/>
    <col min="11296" max="11297" width="3.125" style="77" customWidth="1"/>
    <col min="11298" max="11520" width="9" style="77"/>
    <col min="11521" max="11521" width="3.625" style="77" customWidth="1"/>
    <col min="11522" max="11524" width="2.625" style="77" customWidth="1"/>
    <col min="11525" max="11527" width="2.375" style="77" customWidth="1"/>
    <col min="11528" max="11535" width="2.625" style="77" customWidth="1"/>
    <col min="11536" max="11541" width="3.125" style="77" customWidth="1"/>
    <col min="11542" max="11542" width="1.875" style="77" customWidth="1"/>
    <col min="11543" max="11543" width="3.75" style="77" customWidth="1"/>
    <col min="11544" max="11545" width="2.625" style="77" customWidth="1"/>
    <col min="11546" max="11547" width="3.125" style="77" customWidth="1"/>
    <col min="11548" max="11551" width="2.125" style="77" customWidth="1"/>
    <col min="11552" max="11553" width="3.125" style="77" customWidth="1"/>
    <col min="11554" max="11776" width="9" style="77"/>
    <col min="11777" max="11777" width="3.625" style="77" customWidth="1"/>
    <col min="11778" max="11780" width="2.625" style="77" customWidth="1"/>
    <col min="11781" max="11783" width="2.375" style="77" customWidth="1"/>
    <col min="11784" max="11791" width="2.625" style="77" customWidth="1"/>
    <col min="11792" max="11797" width="3.125" style="77" customWidth="1"/>
    <col min="11798" max="11798" width="1.875" style="77" customWidth="1"/>
    <col min="11799" max="11799" width="3.75" style="77" customWidth="1"/>
    <col min="11800" max="11801" width="2.625" style="77" customWidth="1"/>
    <col min="11802" max="11803" width="3.125" style="77" customWidth="1"/>
    <col min="11804" max="11807" width="2.125" style="77" customWidth="1"/>
    <col min="11808" max="11809" width="3.125" style="77" customWidth="1"/>
    <col min="11810" max="12032" width="9" style="77"/>
    <col min="12033" max="12033" width="3.625" style="77" customWidth="1"/>
    <col min="12034" max="12036" width="2.625" style="77" customWidth="1"/>
    <col min="12037" max="12039" width="2.375" style="77" customWidth="1"/>
    <col min="12040" max="12047" width="2.625" style="77" customWidth="1"/>
    <col min="12048" max="12053" width="3.125" style="77" customWidth="1"/>
    <col min="12054" max="12054" width="1.875" style="77" customWidth="1"/>
    <col min="12055" max="12055" width="3.75" style="77" customWidth="1"/>
    <col min="12056" max="12057" width="2.625" style="77" customWidth="1"/>
    <col min="12058" max="12059" width="3.125" style="77" customWidth="1"/>
    <col min="12060" max="12063" width="2.125" style="77" customWidth="1"/>
    <col min="12064" max="12065" width="3.125" style="77" customWidth="1"/>
    <col min="12066" max="12288" width="9" style="77"/>
    <col min="12289" max="12289" width="3.625" style="77" customWidth="1"/>
    <col min="12290" max="12292" width="2.625" style="77" customWidth="1"/>
    <col min="12293" max="12295" width="2.375" style="77" customWidth="1"/>
    <col min="12296" max="12303" width="2.625" style="77" customWidth="1"/>
    <col min="12304" max="12309" width="3.125" style="77" customWidth="1"/>
    <col min="12310" max="12310" width="1.875" style="77" customWidth="1"/>
    <col min="12311" max="12311" width="3.75" style="77" customWidth="1"/>
    <col min="12312" max="12313" width="2.625" style="77" customWidth="1"/>
    <col min="12314" max="12315" width="3.125" style="77" customWidth="1"/>
    <col min="12316" max="12319" width="2.125" style="77" customWidth="1"/>
    <col min="12320" max="12321" width="3.125" style="77" customWidth="1"/>
    <col min="12322" max="12544" width="9" style="77"/>
    <col min="12545" max="12545" width="3.625" style="77" customWidth="1"/>
    <col min="12546" max="12548" width="2.625" style="77" customWidth="1"/>
    <col min="12549" max="12551" width="2.375" style="77" customWidth="1"/>
    <col min="12552" max="12559" width="2.625" style="77" customWidth="1"/>
    <col min="12560" max="12565" width="3.125" style="77" customWidth="1"/>
    <col min="12566" max="12566" width="1.875" style="77" customWidth="1"/>
    <col min="12567" max="12567" width="3.75" style="77" customWidth="1"/>
    <col min="12568" max="12569" width="2.625" style="77" customWidth="1"/>
    <col min="12570" max="12571" width="3.125" style="77" customWidth="1"/>
    <col min="12572" max="12575" width="2.125" style="77" customWidth="1"/>
    <col min="12576" max="12577" width="3.125" style="77" customWidth="1"/>
    <col min="12578" max="12800" width="9" style="77"/>
    <col min="12801" max="12801" width="3.625" style="77" customWidth="1"/>
    <col min="12802" max="12804" width="2.625" style="77" customWidth="1"/>
    <col min="12805" max="12807" width="2.375" style="77" customWidth="1"/>
    <col min="12808" max="12815" width="2.625" style="77" customWidth="1"/>
    <col min="12816" max="12821" width="3.125" style="77" customWidth="1"/>
    <col min="12822" max="12822" width="1.875" style="77" customWidth="1"/>
    <col min="12823" max="12823" width="3.75" style="77" customWidth="1"/>
    <col min="12824" max="12825" width="2.625" style="77" customWidth="1"/>
    <col min="12826" max="12827" width="3.125" style="77" customWidth="1"/>
    <col min="12828" max="12831" width="2.125" style="77" customWidth="1"/>
    <col min="12832" max="12833" width="3.125" style="77" customWidth="1"/>
    <col min="12834" max="13056" width="9" style="77"/>
    <col min="13057" max="13057" width="3.625" style="77" customWidth="1"/>
    <col min="13058" max="13060" width="2.625" style="77" customWidth="1"/>
    <col min="13061" max="13063" width="2.375" style="77" customWidth="1"/>
    <col min="13064" max="13071" width="2.625" style="77" customWidth="1"/>
    <col min="13072" max="13077" width="3.125" style="77" customWidth="1"/>
    <col min="13078" max="13078" width="1.875" style="77" customWidth="1"/>
    <col min="13079" max="13079" width="3.75" style="77" customWidth="1"/>
    <col min="13080" max="13081" width="2.625" style="77" customWidth="1"/>
    <col min="13082" max="13083" width="3.125" style="77" customWidth="1"/>
    <col min="13084" max="13087" width="2.125" style="77" customWidth="1"/>
    <col min="13088" max="13089" width="3.125" style="77" customWidth="1"/>
    <col min="13090" max="13312" width="9" style="77"/>
    <col min="13313" max="13313" width="3.625" style="77" customWidth="1"/>
    <col min="13314" max="13316" width="2.625" style="77" customWidth="1"/>
    <col min="13317" max="13319" width="2.375" style="77" customWidth="1"/>
    <col min="13320" max="13327" width="2.625" style="77" customWidth="1"/>
    <col min="13328" max="13333" width="3.125" style="77" customWidth="1"/>
    <col min="13334" max="13334" width="1.875" style="77" customWidth="1"/>
    <col min="13335" max="13335" width="3.75" style="77" customWidth="1"/>
    <col min="13336" max="13337" width="2.625" style="77" customWidth="1"/>
    <col min="13338" max="13339" width="3.125" style="77" customWidth="1"/>
    <col min="13340" max="13343" width="2.125" style="77" customWidth="1"/>
    <col min="13344" max="13345" width="3.125" style="77" customWidth="1"/>
    <col min="13346" max="13568" width="9" style="77"/>
    <col min="13569" max="13569" width="3.625" style="77" customWidth="1"/>
    <col min="13570" max="13572" width="2.625" style="77" customWidth="1"/>
    <col min="13573" max="13575" width="2.375" style="77" customWidth="1"/>
    <col min="13576" max="13583" width="2.625" style="77" customWidth="1"/>
    <col min="13584" max="13589" width="3.125" style="77" customWidth="1"/>
    <col min="13590" max="13590" width="1.875" style="77" customWidth="1"/>
    <col min="13591" max="13591" width="3.75" style="77" customWidth="1"/>
    <col min="13592" max="13593" width="2.625" style="77" customWidth="1"/>
    <col min="13594" max="13595" width="3.125" style="77" customWidth="1"/>
    <col min="13596" max="13599" width="2.125" style="77" customWidth="1"/>
    <col min="13600" max="13601" width="3.125" style="77" customWidth="1"/>
    <col min="13602" max="13824" width="9" style="77"/>
    <col min="13825" max="13825" width="3.625" style="77" customWidth="1"/>
    <col min="13826" max="13828" width="2.625" style="77" customWidth="1"/>
    <col min="13829" max="13831" width="2.375" style="77" customWidth="1"/>
    <col min="13832" max="13839" width="2.625" style="77" customWidth="1"/>
    <col min="13840" max="13845" width="3.125" style="77" customWidth="1"/>
    <col min="13846" max="13846" width="1.875" style="77" customWidth="1"/>
    <col min="13847" max="13847" width="3.75" style="77" customWidth="1"/>
    <col min="13848" max="13849" width="2.625" style="77" customWidth="1"/>
    <col min="13850" max="13851" width="3.125" style="77" customWidth="1"/>
    <col min="13852" max="13855" width="2.125" style="77" customWidth="1"/>
    <col min="13856" max="13857" width="3.125" style="77" customWidth="1"/>
    <col min="13858" max="14080" width="9" style="77"/>
    <col min="14081" max="14081" width="3.625" style="77" customWidth="1"/>
    <col min="14082" max="14084" width="2.625" style="77" customWidth="1"/>
    <col min="14085" max="14087" width="2.375" style="77" customWidth="1"/>
    <col min="14088" max="14095" width="2.625" style="77" customWidth="1"/>
    <col min="14096" max="14101" width="3.125" style="77" customWidth="1"/>
    <col min="14102" max="14102" width="1.875" style="77" customWidth="1"/>
    <col min="14103" max="14103" width="3.75" style="77" customWidth="1"/>
    <col min="14104" max="14105" width="2.625" style="77" customWidth="1"/>
    <col min="14106" max="14107" width="3.125" style="77" customWidth="1"/>
    <col min="14108" max="14111" width="2.125" style="77" customWidth="1"/>
    <col min="14112" max="14113" width="3.125" style="77" customWidth="1"/>
    <col min="14114" max="14336" width="9" style="77"/>
    <col min="14337" max="14337" width="3.625" style="77" customWidth="1"/>
    <col min="14338" max="14340" width="2.625" style="77" customWidth="1"/>
    <col min="14341" max="14343" width="2.375" style="77" customWidth="1"/>
    <col min="14344" max="14351" width="2.625" style="77" customWidth="1"/>
    <col min="14352" max="14357" width="3.125" style="77" customWidth="1"/>
    <col min="14358" max="14358" width="1.875" style="77" customWidth="1"/>
    <col min="14359" max="14359" width="3.75" style="77" customWidth="1"/>
    <col min="14360" max="14361" width="2.625" style="77" customWidth="1"/>
    <col min="14362" max="14363" width="3.125" style="77" customWidth="1"/>
    <col min="14364" max="14367" width="2.125" style="77" customWidth="1"/>
    <col min="14368" max="14369" width="3.125" style="77" customWidth="1"/>
    <col min="14370" max="14592" width="9" style="77"/>
    <col min="14593" max="14593" width="3.625" style="77" customWidth="1"/>
    <col min="14594" max="14596" width="2.625" style="77" customWidth="1"/>
    <col min="14597" max="14599" width="2.375" style="77" customWidth="1"/>
    <col min="14600" max="14607" width="2.625" style="77" customWidth="1"/>
    <col min="14608" max="14613" width="3.125" style="77" customWidth="1"/>
    <col min="14614" max="14614" width="1.875" style="77" customWidth="1"/>
    <col min="14615" max="14615" width="3.75" style="77" customWidth="1"/>
    <col min="14616" max="14617" width="2.625" style="77" customWidth="1"/>
    <col min="14618" max="14619" width="3.125" style="77" customWidth="1"/>
    <col min="14620" max="14623" width="2.125" style="77" customWidth="1"/>
    <col min="14624" max="14625" width="3.125" style="77" customWidth="1"/>
    <col min="14626" max="14848" width="9" style="77"/>
    <col min="14849" max="14849" width="3.625" style="77" customWidth="1"/>
    <col min="14850" max="14852" width="2.625" style="77" customWidth="1"/>
    <col min="14853" max="14855" width="2.375" style="77" customWidth="1"/>
    <col min="14856" max="14863" width="2.625" style="77" customWidth="1"/>
    <col min="14864" max="14869" width="3.125" style="77" customWidth="1"/>
    <col min="14870" max="14870" width="1.875" style="77" customWidth="1"/>
    <col min="14871" max="14871" width="3.75" style="77" customWidth="1"/>
    <col min="14872" max="14873" width="2.625" style="77" customWidth="1"/>
    <col min="14874" max="14875" width="3.125" style="77" customWidth="1"/>
    <col min="14876" max="14879" width="2.125" style="77" customWidth="1"/>
    <col min="14880" max="14881" width="3.125" style="77" customWidth="1"/>
    <col min="14882" max="15104" width="9" style="77"/>
    <col min="15105" max="15105" width="3.625" style="77" customWidth="1"/>
    <col min="15106" max="15108" width="2.625" style="77" customWidth="1"/>
    <col min="15109" max="15111" width="2.375" style="77" customWidth="1"/>
    <col min="15112" max="15119" width="2.625" style="77" customWidth="1"/>
    <col min="15120" max="15125" width="3.125" style="77" customWidth="1"/>
    <col min="15126" max="15126" width="1.875" style="77" customWidth="1"/>
    <col min="15127" max="15127" width="3.75" style="77" customWidth="1"/>
    <col min="15128" max="15129" width="2.625" style="77" customWidth="1"/>
    <col min="15130" max="15131" width="3.125" style="77" customWidth="1"/>
    <col min="15132" max="15135" width="2.125" style="77" customWidth="1"/>
    <col min="15136" max="15137" width="3.125" style="77" customWidth="1"/>
    <col min="15138" max="15360" width="9" style="77"/>
    <col min="15361" max="15361" width="3.625" style="77" customWidth="1"/>
    <col min="15362" max="15364" width="2.625" style="77" customWidth="1"/>
    <col min="15365" max="15367" width="2.375" style="77" customWidth="1"/>
    <col min="15368" max="15375" width="2.625" style="77" customWidth="1"/>
    <col min="15376" max="15381" width="3.125" style="77" customWidth="1"/>
    <col min="15382" max="15382" width="1.875" style="77" customWidth="1"/>
    <col min="15383" max="15383" width="3.75" style="77" customWidth="1"/>
    <col min="15384" max="15385" width="2.625" style="77" customWidth="1"/>
    <col min="15386" max="15387" width="3.125" style="77" customWidth="1"/>
    <col min="15388" max="15391" width="2.125" style="77" customWidth="1"/>
    <col min="15392" max="15393" width="3.125" style="77" customWidth="1"/>
    <col min="15394" max="15616" width="9" style="77"/>
    <col min="15617" max="15617" width="3.625" style="77" customWidth="1"/>
    <col min="15618" max="15620" width="2.625" style="77" customWidth="1"/>
    <col min="15621" max="15623" width="2.375" style="77" customWidth="1"/>
    <col min="15624" max="15631" width="2.625" style="77" customWidth="1"/>
    <col min="15632" max="15637" width="3.125" style="77" customWidth="1"/>
    <col min="15638" max="15638" width="1.875" style="77" customWidth="1"/>
    <col min="15639" max="15639" width="3.75" style="77" customWidth="1"/>
    <col min="15640" max="15641" width="2.625" style="77" customWidth="1"/>
    <col min="15642" max="15643" width="3.125" style="77" customWidth="1"/>
    <col min="15644" max="15647" width="2.125" style="77" customWidth="1"/>
    <col min="15648" max="15649" width="3.125" style="77" customWidth="1"/>
    <col min="15650" max="15872" width="9" style="77"/>
    <col min="15873" max="15873" width="3.625" style="77" customWidth="1"/>
    <col min="15874" max="15876" width="2.625" style="77" customWidth="1"/>
    <col min="15877" max="15879" width="2.375" style="77" customWidth="1"/>
    <col min="15880" max="15887" width="2.625" style="77" customWidth="1"/>
    <col min="15888" max="15893" width="3.125" style="77" customWidth="1"/>
    <col min="15894" max="15894" width="1.875" style="77" customWidth="1"/>
    <col min="15895" max="15895" width="3.75" style="77" customWidth="1"/>
    <col min="15896" max="15897" width="2.625" style="77" customWidth="1"/>
    <col min="15898" max="15899" width="3.125" style="77" customWidth="1"/>
    <col min="15900" max="15903" width="2.125" style="77" customWidth="1"/>
    <col min="15904" max="15905" width="3.125" style="77" customWidth="1"/>
    <col min="15906" max="16128" width="9" style="77"/>
    <col min="16129" max="16129" width="3.625" style="77" customWidth="1"/>
    <col min="16130" max="16132" width="2.625" style="77" customWidth="1"/>
    <col min="16133" max="16135" width="2.375" style="77" customWidth="1"/>
    <col min="16136" max="16143" width="2.625" style="77" customWidth="1"/>
    <col min="16144" max="16149" width="3.125" style="77" customWidth="1"/>
    <col min="16150" max="16150" width="1.875" style="77" customWidth="1"/>
    <col min="16151" max="16151" width="3.75" style="77" customWidth="1"/>
    <col min="16152" max="16153" width="2.625" style="77" customWidth="1"/>
    <col min="16154" max="16155" width="3.125" style="77" customWidth="1"/>
    <col min="16156" max="16159" width="2.125" style="77" customWidth="1"/>
    <col min="16160" max="16161" width="3.125" style="77" customWidth="1"/>
    <col min="16162" max="16384" width="9" style="77"/>
  </cols>
  <sheetData>
    <row r="1" spans="1:33" ht="30" customHeight="1">
      <c r="A1" s="75" t="s">
        <v>41</v>
      </c>
      <c r="B1" s="76"/>
      <c r="C1" s="76"/>
      <c r="D1" s="76"/>
      <c r="E1" s="76"/>
      <c r="F1" s="76"/>
      <c r="G1" s="76"/>
    </row>
    <row r="2" spans="1:33" s="80" customFormat="1" ht="18" customHeight="1">
      <c r="B2" s="81" t="s">
        <v>42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3"/>
      <c r="P2" s="84"/>
      <c r="Q2" s="84"/>
      <c r="R2" s="84"/>
      <c r="S2" s="84"/>
      <c r="T2" s="84"/>
      <c r="U2" s="84"/>
      <c r="V2" s="82"/>
      <c r="W2" s="82"/>
      <c r="X2" s="82"/>
      <c r="Y2" s="82"/>
      <c r="Z2" s="84"/>
      <c r="AA2" s="84"/>
      <c r="AB2" s="82"/>
      <c r="AC2" s="82"/>
      <c r="AD2" s="84"/>
      <c r="AE2" s="84"/>
      <c r="AF2" s="84"/>
      <c r="AG2" s="84"/>
    </row>
    <row r="3" spans="1:33" s="88" customFormat="1" ht="18" customHeight="1">
      <c r="A3" s="85">
        <v>1</v>
      </c>
      <c r="B3" s="86" t="s">
        <v>43</v>
      </c>
      <c r="C3" s="87"/>
      <c r="D3" s="87"/>
      <c r="E3" s="87"/>
      <c r="F3" s="87"/>
      <c r="G3" s="87"/>
      <c r="N3" s="89"/>
      <c r="O3" s="89"/>
      <c r="P3" s="90"/>
      <c r="Q3" s="90"/>
      <c r="R3" s="90"/>
      <c r="S3" s="90"/>
      <c r="T3" s="90"/>
      <c r="U3" s="90"/>
      <c r="Z3" s="90"/>
      <c r="AA3" s="90"/>
      <c r="AD3" s="90"/>
      <c r="AE3" s="90"/>
      <c r="AF3" s="90"/>
      <c r="AG3" s="90"/>
    </row>
    <row r="4" spans="1:33" s="44" customFormat="1" ht="15.75" customHeight="1">
      <c r="B4" s="322" t="s">
        <v>44</v>
      </c>
      <c r="C4" s="323"/>
      <c r="D4" s="324"/>
      <c r="E4" s="328" t="s">
        <v>45</v>
      </c>
      <c r="F4" s="329"/>
      <c r="G4" s="330"/>
      <c r="H4" s="328" t="s">
        <v>46</v>
      </c>
      <c r="I4" s="329"/>
      <c r="J4" s="329"/>
      <c r="K4" s="329"/>
      <c r="L4" s="312" t="s">
        <v>47</v>
      </c>
      <c r="M4" s="313"/>
      <c r="N4" s="312" t="s">
        <v>48</v>
      </c>
      <c r="O4" s="334"/>
      <c r="P4" s="335" t="s">
        <v>49</v>
      </c>
      <c r="Q4" s="336"/>
      <c r="R4" s="336"/>
      <c r="S4" s="337"/>
      <c r="T4" s="308" t="s">
        <v>50</v>
      </c>
      <c r="U4" s="309"/>
      <c r="V4" s="309"/>
      <c r="W4" s="309"/>
      <c r="X4" s="309"/>
      <c r="Y4" s="310"/>
      <c r="Z4" s="308" t="s">
        <v>51</v>
      </c>
      <c r="AA4" s="309"/>
      <c r="AB4" s="309"/>
      <c r="AC4" s="309"/>
      <c r="AD4" s="309"/>
      <c r="AE4" s="311"/>
      <c r="AF4" s="312" t="s">
        <v>52</v>
      </c>
      <c r="AG4" s="313"/>
    </row>
    <row r="5" spans="1:33" s="44" customFormat="1" ht="15.75" customHeight="1">
      <c r="B5" s="325"/>
      <c r="C5" s="326"/>
      <c r="D5" s="327"/>
      <c r="E5" s="331"/>
      <c r="F5" s="332"/>
      <c r="G5" s="333"/>
      <c r="H5" s="331"/>
      <c r="I5" s="332"/>
      <c r="J5" s="332"/>
      <c r="K5" s="332"/>
      <c r="L5" s="319"/>
      <c r="M5" s="321"/>
      <c r="N5" s="319"/>
      <c r="O5" s="320"/>
      <c r="P5" s="314" t="s">
        <v>53</v>
      </c>
      <c r="Q5" s="315"/>
      <c r="R5" s="314" t="s">
        <v>54</v>
      </c>
      <c r="S5" s="315"/>
      <c r="T5" s="316" t="s">
        <v>55</v>
      </c>
      <c r="U5" s="317"/>
      <c r="V5" s="317"/>
      <c r="W5" s="318"/>
      <c r="X5" s="316" t="s">
        <v>56</v>
      </c>
      <c r="Y5" s="318"/>
      <c r="Z5" s="319" t="s">
        <v>55</v>
      </c>
      <c r="AA5" s="320"/>
      <c r="AB5" s="320"/>
      <c r="AC5" s="321"/>
      <c r="AD5" s="319" t="s">
        <v>57</v>
      </c>
      <c r="AE5" s="320"/>
      <c r="AF5" s="319" t="s">
        <v>58</v>
      </c>
      <c r="AG5" s="321"/>
    </row>
    <row r="6" spans="1:33">
      <c r="B6" s="300"/>
      <c r="C6" s="301"/>
      <c r="D6" s="302"/>
      <c r="E6" s="303"/>
      <c r="F6" s="304"/>
      <c r="G6" s="305"/>
      <c r="H6" s="303"/>
      <c r="I6" s="304"/>
      <c r="J6" s="304"/>
      <c r="K6" s="304"/>
      <c r="L6" s="303"/>
      <c r="M6" s="305"/>
      <c r="N6" s="306"/>
      <c r="O6" s="307"/>
      <c r="P6" s="293" t="s">
        <v>59</v>
      </c>
      <c r="Q6" s="294"/>
      <c r="R6" s="293" t="s">
        <v>59</v>
      </c>
      <c r="S6" s="294"/>
      <c r="T6" s="295" t="s">
        <v>59</v>
      </c>
      <c r="U6" s="296"/>
      <c r="V6" s="296"/>
      <c r="W6" s="297"/>
      <c r="X6" s="295" t="s">
        <v>60</v>
      </c>
      <c r="Y6" s="297"/>
      <c r="Z6" s="295" t="s">
        <v>61</v>
      </c>
      <c r="AA6" s="296"/>
      <c r="AB6" s="296"/>
      <c r="AC6" s="297"/>
      <c r="AD6" s="293" t="s">
        <v>62</v>
      </c>
      <c r="AE6" s="294"/>
      <c r="AF6" s="298"/>
      <c r="AG6" s="299"/>
    </row>
    <row r="7" spans="1:33" ht="36" customHeight="1">
      <c r="B7" s="285" t="s">
        <v>63</v>
      </c>
      <c r="C7" s="290"/>
      <c r="D7" s="291"/>
      <c r="E7" s="283" t="s">
        <v>64</v>
      </c>
      <c r="F7" s="289"/>
      <c r="G7" s="284"/>
      <c r="H7" s="285" t="s">
        <v>65</v>
      </c>
      <c r="I7" s="290"/>
      <c r="J7" s="290"/>
      <c r="K7" s="290"/>
      <c r="L7" s="286" t="s">
        <v>66</v>
      </c>
      <c r="M7" s="288"/>
      <c r="N7" s="283" t="s">
        <v>67</v>
      </c>
      <c r="O7" s="289"/>
      <c r="P7" s="276">
        <v>350000</v>
      </c>
      <c r="Q7" s="277"/>
      <c r="R7" s="276">
        <v>350000</v>
      </c>
      <c r="S7" s="277"/>
      <c r="T7" s="276">
        <v>350000</v>
      </c>
      <c r="U7" s="278"/>
      <c r="V7" s="91" t="s">
        <v>68</v>
      </c>
      <c r="W7" s="83" t="s">
        <v>69</v>
      </c>
      <c r="X7" s="279">
        <v>3600</v>
      </c>
      <c r="Y7" s="280"/>
      <c r="Z7" s="276">
        <v>390000</v>
      </c>
      <c r="AA7" s="278"/>
      <c r="AB7" s="91" t="s">
        <v>68</v>
      </c>
      <c r="AC7" s="92" t="s">
        <v>69</v>
      </c>
      <c r="AD7" s="281">
        <v>16</v>
      </c>
      <c r="AE7" s="282"/>
      <c r="AF7" s="283" t="s">
        <v>70</v>
      </c>
      <c r="AG7" s="284"/>
    </row>
    <row r="8" spans="1:33">
      <c r="B8" s="93" t="s">
        <v>71</v>
      </c>
      <c r="C8" s="94"/>
      <c r="D8" s="95"/>
      <c r="E8" s="96"/>
      <c r="F8" s="83"/>
      <c r="G8" s="97"/>
      <c r="H8" s="98"/>
      <c r="I8" s="94"/>
      <c r="J8" s="94"/>
      <c r="K8" s="94"/>
      <c r="L8" s="99"/>
      <c r="M8" s="100"/>
      <c r="N8" s="96"/>
      <c r="O8" s="83"/>
      <c r="P8" s="101"/>
      <c r="Q8" s="102"/>
      <c r="R8" s="101"/>
      <c r="S8" s="102"/>
      <c r="T8" s="101"/>
      <c r="U8" s="103"/>
      <c r="V8" s="91"/>
      <c r="W8" s="83"/>
      <c r="X8" s="37"/>
      <c r="Y8" s="104"/>
      <c r="Z8" s="101"/>
      <c r="AA8" s="103"/>
      <c r="AB8" s="91"/>
      <c r="AC8" s="92"/>
      <c r="AD8" s="105"/>
      <c r="AE8" s="106"/>
      <c r="AF8" s="96"/>
      <c r="AG8" s="97"/>
    </row>
    <row r="9" spans="1:33" ht="36" customHeight="1">
      <c r="B9" s="285" t="s">
        <v>63</v>
      </c>
      <c r="C9" s="290"/>
      <c r="D9" s="291"/>
      <c r="E9" s="292" t="s">
        <v>72</v>
      </c>
      <c r="F9" s="289"/>
      <c r="G9" s="284"/>
      <c r="H9" s="285" t="s">
        <v>65</v>
      </c>
      <c r="I9" s="290"/>
      <c r="J9" s="290"/>
      <c r="K9" s="290"/>
      <c r="L9" s="172" t="s">
        <v>66</v>
      </c>
      <c r="M9" s="174"/>
      <c r="N9" s="283" t="s">
        <v>67</v>
      </c>
      <c r="O9" s="289"/>
      <c r="P9" s="276">
        <v>250000</v>
      </c>
      <c r="Q9" s="277"/>
      <c r="R9" s="276">
        <v>250000</v>
      </c>
      <c r="S9" s="277"/>
      <c r="T9" s="276">
        <v>250000</v>
      </c>
      <c r="U9" s="278"/>
      <c r="V9" s="91" t="s">
        <v>68</v>
      </c>
      <c r="W9" s="83" t="s">
        <v>69</v>
      </c>
      <c r="X9" s="279">
        <v>3600</v>
      </c>
      <c r="Y9" s="280"/>
      <c r="Z9" s="276">
        <v>280000</v>
      </c>
      <c r="AA9" s="278"/>
      <c r="AB9" s="91" t="s">
        <v>68</v>
      </c>
      <c r="AC9" s="92" t="s">
        <v>69</v>
      </c>
      <c r="AD9" s="281">
        <v>19</v>
      </c>
      <c r="AE9" s="282"/>
      <c r="AF9" s="283" t="s">
        <v>73</v>
      </c>
      <c r="AG9" s="284"/>
    </row>
    <row r="10" spans="1:33">
      <c r="B10" s="93" t="s">
        <v>74</v>
      </c>
      <c r="C10" s="107"/>
      <c r="D10" s="107"/>
      <c r="E10" s="107"/>
      <c r="F10" s="107"/>
      <c r="G10" s="107"/>
      <c r="H10" s="107"/>
      <c r="I10" s="107"/>
      <c r="J10" s="107"/>
      <c r="K10" s="108"/>
      <c r="L10" s="107"/>
      <c r="M10" s="108"/>
      <c r="N10" s="96"/>
      <c r="O10" s="83"/>
      <c r="P10" s="101"/>
      <c r="Q10" s="102"/>
      <c r="R10" s="101"/>
      <c r="S10" s="102"/>
      <c r="T10" s="101"/>
      <c r="U10" s="103"/>
      <c r="V10" s="91"/>
      <c r="W10" s="83"/>
      <c r="X10" s="37"/>
      <c r="Y10" s="104"/>
      <c r="Z10" s="101"/>
      <c r="AA10" s="103"/>
      <c r="AB10" s="91"/>
      <c r="AC10" s="92"/>
      <c r="AD10" s="105"/>
      <c r="AE10" s="106"/>
      <c r="AF10" s="96"/>
      <c r="AG10" s="97"/>
    </row>
    <row r="11" spans="1:33" ht="36" customHeight="1">
      <c r="B11" s="285" t="s">
        <v>75</v>
      </c>
      <c r="C11" s="173"/>
      <c r="D11" s="174"/>
      <c r="E11" s="286" t="s">
        <v>76</v>
      </c>
      <c r="F11" s="287"/>
      <c r="G11" s="288"/>
      <c r="H11" s="283" t="s">
        <v>77</v>
      </c>
      <c r="I11" s="289"/>
      <c r="J11" s="289"/>
      <c r="K11" s="289"/>
      <c r="L11" s="172" t="s">
        <v>78</v>
      </c>
      <c r="M11" s="174"/>
      <c r="N11" s="283" t="s">
        <v>79</v>
      </c>
      <c r="O11" s="289"/>
      <c r="P11" s="276">
        <v>1900</v>
      </c>
      <c r="Q11" s="277"/>
      <c r="R11" s="276">
        <v>39</v>
      </c>
      <c r="S11" s="277"/>
      <c r="T11" s="276">
        <v>2000</v>
      </c>
      <c r="U11" s="278"/>
      <c r="V11" s="91" t="s">
        <v>68</v>
      </c>
      <c r="W11" s="83" t="s">
        <v>69</v>
      </c>
      <c r="X11" s="279">
        <v>600</v>
      </c>
      <c r="Y11" s="280"/>
      <c r="Z11" s="276">
        <v>2000</v>
      </c>
      <c r="AA11" s="278"/>
      <c r="AB11" s="91" t="s">
        <v>68</v>
      </c>
      <c r="AC11" s="92" t="s">
        <v>69</v>
      </c>
      <c r="AD11" s="281">
        <v>6.6</v>
      </c>
      <c r="AE11" s="282"/>
      <c r="AF11" s="283" t="s">
        <v>80</v>
      </c>
      <c r="AG11" s="284"/>
    </row>
    <row r="12" spans="1:33">
      <c r="B12" s="93" t="s">
        <v>81</v>
      </c>
      <c r="C12" s="107"/>
      <c r="D12" s="107"/>
      <c r="E12" s="107"/>
      <c r="F12" s="107"/>
      <c r="G12" s="107"/>
      <c r="H12" s="107"/>
      <c r="I12" s="107"/>
      <c r="J12" s="107"/>
      <c r="K12" s="108"/>
      <c r="L12" s="107"/>
      <c r="M12" s="108"/>
      <c r="N12" s="96"/>
      <c r="O12" s="83"/>
      <c r="P12" s="101"/>
      <c r="Q12" s="102"/>
      <c r="R12" s="101"/>
      <c r="S12" s="102"/>
      <c r="T12" s="101"/>
      <c r="U12" s="103"/>
      <c r="V12" s="91"/>
      <c r="W12" s="83"/>
      <c r="X12" s="37"/>
      <c r="Y12" s="104"/>
      <c r="Z12" s="101"/>
      <c r="AA12" s="103"/>
      <c r="AB12" s="91"/>
      <c r="AC12" s="92"/>
      <c r="AD12" s="105"/>
      <c r="AE12" s="106"/>
      <c r="AF12" s="96"/>
      <c r="AG12" s="97"/>
    </row>
    <row r="13" spans="1:33" ht="36" customHeight="1">
      <c r="B13" s="266" t="s">
        <v>63</v>
      </c>
      <c r="C13" s="267"/>
      <c r="D13" s="268"/>
      <c r="E13" s="269" t="s">
        <v>82</v>
      </c>
      <c r="F13" s="270"/>
      <c r="G13" s="271"/>
      <c r="H13" s="266" t="s">
        <v>65</v>
      </c>
      <c r="I13" s="267"/>
      <c r="J13" s="267"/>
      <c r="K13" s="267"/>
      <c r="L13" s="272" t="s">
        <v>83</v>
      </c>
      <c r="M13" s="273"/>
      <c r="N13" s="259" t="s">
        <v>67</v>
      </c>
      <c r="O13" s="260"/>
      <c r="P13" s="274">
        <v>1000</v>
      </c>
      <c r="Q13" s="275"/>
      <c r="R13" s="259" t="s">
        <v>67</v>
      </c>
      <c r="S13" s="260"/>
      <c r="T13" s="261">
        <v>0.2084</v>
      </c>
      <c r="U13" s="262"/>
      <c r="V13" s="109" t="s">
        <v>68</v>
      </c>
      <c r="W13" s="110" t="s">
        <v>84</v>
      </c>
      <c r="X13" s="259" t="s">
        <v>67</v>
      </c>
      <c r="Y13" s="260"/>
      <c r="Z13" s="263" t="s">
        <v>67</v>
      </c>
      <c r="AA13" s="264"/>
      <c r="AB13" s="109" t="s">
        <v>68</v>
      </c>
      <c r="AC13" s="111" t="s">
        <v>67</v>
      </c>
      <c r="AD13" s="259" t="s">
        <v>67</v>
      </c>
      <c r="AE13" s="260"/>
      <c r="AF13" s="259" t="s">
        <v>85</v>
      </c>
      <c r="AG13" s="265"/>
    </row>
    <row r="14" spans="1:33" ht="5.25" customHeight="1">
      <c r="B14" s="112"/>
      <c r="C14" s="113"/>
      <c r="D14" s="114"/>
      <c r="E14" s="115"/>
      <c r="F14" s="116"/>
      <c r="G14" s="117"/>
      <c r="H14" s="118"/>
      <c r="I14" s="113"/>
      <c r="J14" s="113"/>
      <c r="K14" s="113"/>
      <c r="L14" s="119"/>
      <c r="M14" s="120"/>
      <c r="N14" s="115"/>
      <c r="O14" s="116"/>
      <c r="P14" s="121"/>
      <c r="Q14" s="122"/>
      <c r="R14" s="121"/>
      <c r="S14" s="122"/>
      <c r="T14" s="121"/>
      <c r="U14" s="123"/>
      <c r="V14" s="124"/>
      <c r="W14" s="116"/>
      <c r="X14" s="125"/>
      <c r="Y14" s="126"/>
      <c r="Z14" s="121"/>
      <c r="AA14" s="123"/>
      <c r="AB14" s="124"/>
      <c r="AC14" s="127"/>
      <c r="AD14" s="128"/>
      <c r="AE14" s="129"/>
      <c r="AF14" s="115"/>
      <c r="AG14" s="117"/>
    </row>
    <row r="15" spans="1:33" ht="14.25" customHeight="1">
      <c r="B15" s="92"/>
      <c r="C15" s="92"/>
      <c r="D15" s="92"/>
      <c r="E15" s="130"/>
      <c r="F15" s="130"/>
      <c r="G15" s="130"/>
      <c r="H15" s="83"/>
      <c r="I15" s="83"/>
      <c r="J15" s="83"/>
      <c r="K15" s="83"/>
      <c r="L15" s="92"/>
      <c r="M15" s="92"/>
      <c r="N15" s="83"/>
      <c r="O15" s="83"/>
      <c r="P15" s="103"/>
      <c r="Q15" s="103"/>
      <c r="R15" s="103"/>
      <c r="S15" s="103"/>
      <c r="T15" s="103"/>
      <c r="U15" s="103"/>
      <c r="V15" s="91"/>
      <c r="W15" s="83"/>
      <c r="X15" s="131"/>
      <c r="Y15" s="131"/>
      <c r="Z15" s="103"/>
      <c r="AA15" s="103"/>
      <c r="AB15" s="91"/>
      <c r="AC15" s="92"/>
      <c r="AD15" s="132"/>
      <c r="AE15" s="132"/>
      <c r="AF15" s="83"/>
      <c r="AG15" s="133" t="s">
        <v>86</v>
      </c>
    </row>
    <row r="16" spans="1:33" s="88" customFormat="1" ht="18" customHeight="1">
      <c r="A16" s="85">
        <v>2</v>
      </c>
      <c r="B16" s="86" t="s">
        <v>87</v>
      </c>
      <c r="C16" s="87"/>
      <c r="D16" s="87"/>
      <c r="E16" s="87"/>
      <c r="F16" s="87"/>
      <c r="G16" s="87"/>
      <c r="N16" s="89"/>
      <c r="O16" s="89"/>
      <c r="P16" s="90"/>
      <c r="Q16" s="90"/>
      <c r="R16" s="90"/>
      <c r="S16" s="90"/>
      <c r="T16" s="90"/>
      <c r="U16" s="90"/>
      <c r="Z16" s="90"/>
      <c r="AA16" s="90"/>
      <c r="AD16" s="134"/>
      <c r="AE16" s="90"/>
      <c r="AF16" s="90"/>
      <c r="AG16" s="135" t="s">
        <v>88</v>
      </c>
    </row>
    <row r="17" spans="1:33" ht="17.25" customHeight="1">
      <c r="A17" s="44"/>
      <c r="B17" s="244" t="s">
        <v>89</v>
      </c>
      <c r="C17" s="245"/>
      <c r="D17" s="245"/>
      <c r="E17" s="245"/>
      <c r="F17" s="246"/>
      <c r="G17" s="250" t="s">
        <v>90</v>
      </c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2"/>
      <c r="U17" s="250" t="s">
        <v>91</v>
      </c>
      <c r="V17" s="251"/>
      <c r="W17" s="251"/>
      <c r="X17" s="251"/>
      <c r="Y17" s="251"/>
      <c r="Z17" s="251"/>
      <c r="AA17" s="251"/>
      <c r="AB17" s="253" t="s">
        <v>92</v>
      </c>
      <c r="AC17" s="254"/>
      <c r="AD17" s="254"/>
      <c r="AE17" s="254"/>
      <c r="AF17" s="254"/>
      <c r="AG17" s="255"/>
    </row>
    <row r="18" spans="1:33" ht="24.75" customHeight="1">
      <c r="B18" s="247"/>
      <c r="C18" s="248"/>
      <c r="D18" s="248"/>
      <c r="E18" s="248"/>
      <c r="F18" s="249"/>
      <c r="G18" s="256" t="s">
        <v>93</v>
      </c>
      <c r="H18" s="257"/>
      <c r="I18" s="257"/>
      <c r="J18" s="257"/>
      <c r="K18" s="257"/>
      <c r="L18" s="257"/>
      <c r="M18" s="258"/>
      <c r="N18" s="256" t="s">
        <v>94</v>
      </c>
      <c r="O18" s="257"/>
      <c r="P18" s="257"/>
      <c r="Q18" s="257"/>
      <c r="R18" s="257"/>
      <c r="S18" s="257"/>
      <c r="T18" s="258"/>
      <c r="U18" s="256" t="s">
        <v>95</v>
      </c>
      <c r="V18" s="257"/>
      <c r="W18" s="257"/>
      <c r="X18" s="257"/>
      <c r="Y18" s="257"/>
      <c r="Z18" s="257"/>
      <c r="AA18" s="258"/>
      <c r="AB18" s="256" t="s">
        <v>96</v>
      </c>
      <c r="AC18" s="257"/>
      <c r="AD18" s="257"/>
      <c r="AE18" s="257"/>
      <c r="AF18" s="257"/>
      <c r="AG18" s="258"/>
    </row>
    <row r="19" spans="1:33" s="44" customFormat="1" ht="18" customHeight="1">
      <c r="B19" s="166" t="s">
        <v>97</v>
      </c>
      <c r="C19" s="166"/>
      <c r="D19" s="166"/>
      <c r="E19" s="166"/>
      <c r="F19" s="166"/>
      <c r="G19" s="210">
        <v>583978</v>
      </c>
      <c r="H19" s="146"/>
      <c r="I19" s="146"/>
      <c r="J19" s="146"/>
      <c r="K19" s="146"/>
      <c r="L19" s="146"/>
      <c r="M19" s="147"/>
      <c r="N19" s="211">
        <v>241707</v>
      </c>
      <c r="O19" s="212"/>
      <c r="P19" s="212"/>
      <c r="Q19" s="212"/>
      <c r="R19" s="212"/>
      <c r="S19" s="212"/>
      <c r="T19" s="213"/>
      <c r="U19" s="211">
        <v>7041</v>
      </c>
      <c r="V19" s="212"/>
      <c r="W19" s="212"/>
      <c r="X19" s="212"/>
      <c r="Y19" s="212"/>
      <c r="Z19" s="212"/>
      <c r="AA19" s="213"/>
      <c r="AB19" s="235"/>
      <c r="AC19" s="236"/>
      <c r="AD19" s="236"/>
      <c r="AE19" s="236"/>
      <c r="AF19" s="236"/>
      <c r="AG19" s="237"/>
    </row>
    <row r="20" spans="1:33" s="44" customFormat="1" ht="18" customHeight="1">
      <c r="B20" s="166" t="s">
        <v>98</v>
      </c>
      <c r="C20" s="166"/>
      <c r="D20" s="166"/>
      <c r="E20" s="166"/>
      <c r="F20" s="166"/>
      <c r="G20" s="210">
        <v>822033</v>
      </c>
      <c r="H20" s="146"/>
      <c r="I20" s="146"/>
      <c r="J20" s="146"/>
      <c r="K20" s="146"/>
      <c r="L20" s="146"/>
      <c r="M20" s="147"/>
      <c r="N20" s="211">
        <v>563447</v>
      </c>
      <c r="O20" s="212"/>
      <c r="P20" s="212"/>
      <c r="Q20" s="212"/>
      <c r="R20" s="212"/>
      <c r="S20" s="212"/>
      <c r="T20" s="213"/>
      <c r="U20" s="211">
        <v>6444</v>
      </c>
      <c r="V20" s="212"/>
      <c r="W20" s="212"/>
      <c r="X20" s="212"/>
      <c r="Y20" s="212"/>
      <c r="Z20" s="212"/>
      <c r="AA20" s="213"/>
      <c r="AB20" s="235"/>
      <c r="AC20" s="236"/>
      <c r="AD20" s="236"/>
      <c r="AE20" s="236"/>
      <c r="AF20" s="236"/>
      <c r="AG20" s="237"/>
    </row>
    <row r="21" spans="1:33" s="44" customFormat="1" ht="18" customHeight="1">
      <c r="B21" s="166" t="s">
        <v>99</v>
      </c>
      <c r="C21" s="166"/>
      <c r="D21" s="166"/>
      <c r="E21" s="166"/>
      <c r="F21" s="166"/>
      <c r="G21" s="210">
        <v>467970</v>
      </c>
      <c r="H21" s="146"/>
      <c r="I21" s="146"/>
      <c r="J21" s="146"/>
      <c r="K21" s="146"/>
      <c r="L21" s="146"/>
      <c r="M21" s="147"/>
      <c r="N21" s="211">
        <v>200397</v>
      </c>
      <c r="O21" s="212"/>
      <c r="P21" s="212"/>
      <c r="Q21" s="212"/>
      <c r="R21" s="212"/>
      <c r="S21" s="212"/>
      <c r="T21" s="213"/>
      <c r="U21" s="211">
        <v>6294</v>
      </c>
      <c r="V21" s="212"/>
      <c r="W21" s="212"/>
      <c r="X21" s="212"/>
      <c r="Y21" s="212"/>
      <c r="Z21" s="212"/>
      <c r="AA21" s="213"/>
      <c r="AB21" s="235"/>
      <c r="AC21" s="236"/>
      <c r="AD21" s="236"/>
      <c r="AE21" s="236"/>
      <c r="AF21" s="236"/>
      <c r="AG21" s="237"/>
    </row>
    <row r="22" spans="1:33" s="44" customFormat="1" ht="18" customHeight="1">
      <c r="B22" s="166" t="s">
        <v>100</v>
      </c>
      <c r="C22" s="166"/>
      <c r="D22" s="166"/>
      <c r="E22" s="166"/>
      <c r="F22" s="166"/>
      <c r="G22" s="210">
        <v>277993</v>
      </c>
      <c r="H22" s="146"/>
      <c r="I22" s="146"/>
      <c r="J22" s="146"/>
      <c r="K22" s="146"/>
      <c r="L22" s="146"/>
      <c r="M22" s="147"/>
      <c r="N22" s="211">
        <v>89001</v>
      </c>
      <c r="O22" s="212"/>
      <c r="P22" s="212"/>
      <c r="Q22" s="212"/>
      <c r="R22" s="212"/>
      <c r="S22" s="212"/>
      <c r="T22" s="213"/>
      <c r="U22" s="211">
        <v>6768</v>
      </c>
      <c r="V22" s="212"/>
      <c r="W22" s="212"/>
      <c r="X22" s="212"/>
      <c r="Y22" s="212"/>
      <c r="Z22" s="212"/>
      <c r="AA22" s="213"/>
      <c r="AB22" s="235"/>
      <c r="AC22" s="236"/>
      <c r="AD22" s="236"/>
      <c r="AE22" s="236"/>
      <c r="AF22" s="236"/>
      <c r="AG22" s="237"/>
    </row>
    <row r="23" spans="1:33" s="44" customFormat="1" ht="18" customHeight="1">
      <c r="B23" s="166" t="s">
        <v>101</v>
      </c>
      <c r="C23" s="166"/>
      <c r="D23" s="166"/>
      <c r="E23" s="166"/>
      <c r="F23" s="166"/>
      <c r="G23" s="210">
        <v>15093</v>
      </c>
      <c r="H23" s="146"/>
      <c r="I23" s="146"/>
      <c r="J23" s="146"/>
      <c r="K23" s="146"/>
      <c r="L23" s="146"/>
      <c r="M23" s="147"/>
      <c r="N23" s="211">
        <v>238653</v>
      </c>
      <c r="O23" s="212"/>
      <c r="P23" s="212"/>
      <c r="Q23" s="212"/>
      <c r="R23" s="212"/>
      <c r="S23" s="212"/>
      <c r="T23" s="213"/>
      <c r="U23" s="211">
        <v>6715</v>
      </c>
      <c r="V23" s="212"/>
      <c r="W23" s="212"/>
      <c r="X23" s="212"/>
      <c r="Y23" s="212"/>
      <c r="Z23" s="212"/>
      <c r="AA23" s="213"/>
      <c r="AB23" s="235"/>
      <c r="AC23" s="236"/>
      <c r="AD23" s="236"/>
      <c r="AE23" s="236"/>
      <c r="AF23" s="236"/>
      <c r="AG23" s="237"/>
    </row>
    <row r="24" spans="1:33" s="44" customFormat="1">
      <c r="B24" s="169" t="s">
        <v>102</v>
      </c>
      <c r="C24" s="170"/>
      <c r="D24" s="170"/>
      <c r="E24" s="170"/>
      <c r="F24" s="171"/>
      <c r="G24" s="238">
        <v>0</v>
      </c>
      <c r="H24" s="239"/>
      <c r="I24" s="239"/>
      <c r="J24" s="239"/>
      <c r="K24" s="239"/>
      <c r="L24" s="239"/>
      <c r="M24" s="240"/>
      <c r="N24" s="241">
        <v>100370</v>
      </c>
      <c r="O24" s="226"/>
      <c r="P24" s="226"/>
      <c r="Q24" s="226"/>
      <c r="R24" s="226"/>
      <c r="S24" s="226"/>
      <c r="T24" s="242"/>
      <c r="U24" s="241">
        <v>7176</v>
      </c>
      <c r="V24" s="226"/>
      <c r="W24" s="226"/>
      <c r="X24" s="226"/>
      <c r="Y24" s="226"/>
      <c r="Z24" s="226"/>
      <c r="AA24" s="242"/>
      <c r="AB24" s="243"/>
      <c r="AC24" s="243"/>
      <c r="AD24" s="243"/>
      <c r="AE24" s="243"/>
      <c r="AF24" s="243"/>
      <c r="AG24" s="243"/>
    </row>
    <row r="25" spans="1:33" s="44" customFormat="1">
      <c r="B25" s="175"/>
      <c r="C25" s="176"/>
      <c r="D25" s="176"/>
      <c r="E25" s="176"/>
      <c r="F25" s="177"/>
      <c r="G25" s="214" t="s">
        <v>71</v>
      </c>
      <c r="H25" s="215"/>
      <c r="I25" s="215"/>
      <c r="J25" s="215"/>
      <c r="K25" s="215"/>
      <c r="L25" s="215"/>
      <c r="M25" s="215"/>
      <c r="N25" s="207"/>
      <c r="O25" s="208"/>
      <c r="P25" s="208"/>
      <c r="Q25" s="208"/>
      <c r="R25" s="208"/>
      <c r="S25" s="208"/>
      <c r="T25" s="209"/>
      <c r="U25" s="207"/>
      <c r="V25" s="208"/>
      <c r="W25" s="208"/>
      <c r="X25" s="208"/>
      <c r="Y25" s="208"/>
      <c r="Z25" s="208"/>
      <c r="AA25" s="209"/>
      <c r="AB25" s="243"/>
      <c r="AC25" s="243"/>
      <c r="AD25" s="243"/>
      <c r="AE25" s="243"/>
      <c r="AF25" s="243"/>
      <c r="AG25" s="243"/>
    </row>
    <row r="26" spans="1:33" s="44" customFormat="1" ht="13.5" customHeight="1">
      <c r="B26" s="169" t="s">
        <v>103</v>
      </c>
      <c r="C26" s="170"/>
      <c r="D26" s="170"/>
      <c r="E26" s="170"/>
      <c r="F26" s="171"/>
      <c r="G26" s="216"/>
      <c r="H26" s="217"/>
      <c r="I26" s="217"/>
      <c r="J26" s="217"/>
      <c r="K26" s="217"/>
      <c r="L26" s="217"/>
      <c r="M26" s="218"/>
      <c r="N26" s="225" t="s">
        <v>74</v>
      </c>
      <c r="O26" s="225"/>
      <c r="P26" s="225"/>
      <c r="Q26" s="225"/>
      <c r="R26" s="225"/>
      <c r="S26" s="225"/>
      <c r="T26" s="225"/>
      <c r="U26" s="226"/>
      <c r="V26" s="226"/>
      <c r="W26" s="226"/>
      <c r="X26" s="226"/>
      <c r="Y26" s="226"/>
      <c r="Z26" s="226"/>
      <c r="AA26" s="226"/>
      <c r="AB26" s="198"/>
      <c r="AC26" s="199"/>
      <c r="AD26" s="199"/>
      <c r="AE26" s="199"/>
      <c r="AF26" s="199"/>
      <c r="AG26" s="200"/>
    </row>
    <row r="27" spans="1:33" s="44" customFormat="1">
      <c r="B27" s="172"/>
      <c r="C27" s="173"/>
      <c r="D27" s="173"/>
      <c r="E27" s="173"/>
      <c r="F27" s="174"/>
      <c r="G27" s="219"/>
      <c r="H27" s="220"/>
      <c r="I27" s="220"/>
      <c r="J27" s="220"/>
      <c r="K27" s="220"/>
      <c r="L27" s="220"/>
      <c r="M27" s="221"/>
      <c r="N27" s="227" t="s">
        <v>104</v>
      </c>
      <c r="O27" s="228"/>
      <c r="P27" s="228"/>
      <c r="Q27" s="228"/>
      <c r="R27" s="228"/>
      <c r="S27" s="228"/>
      <c r="T27" s="229"/>
      <c r="U27" s="230"/>
      <c r="V27" s="231"/>
      <c r="W27" s="231"/>
      <c r="X27" s="231"/>
      <c r="Y27" s="231"/>
      <c r="Z27" s="231"/>
      <c r="AA27" s="231"/>
      <c r="AB27" s="201"/>
      <c r="AC27" s="202"/>
      <c r="AD27" s="202"/>
      <c r="AE27" s="202"/>
      <c r="AF27" s="202"/>
      <c r="AG27" s="203"/>
    </row>
    <row r="28" spans="1:33" s="44" customFormat="1">
      <c r="B28" s="172"/>
      <c r="C28" s="173"/>
      <c r="D28" s="173"/>
      <c r="E28" s="173"/>
      <c r="F28" s="174"/>
      <c r="G28" s="219"/>
      <c r="H28" s="220"/>
      <c r="I28" s="220"/>
      <c r="J28" s="220"/>
      <c r="K28" s="220"/>
      <c r="L28" s="220"/>
      <c r="M28" s="221"/>
      <c r="N28" s="232" t="s">
        <v>105</v>
      </c>
      <c r="O28" s="233"/>
      <c r="P28" s="233"/>
      <c r="Q28" s="233"/>
      <c r="R28" s="233"/>
      <c r="S28" s="233"/>
      <c r="T28" s="234"/>
      <c r="U28" s="230">
        <v>7431</v>
      </c>
      <c r="V28" s="231"/>
      <c r="W28" s="231"/>
      <c r="X28" s="231"/>
      <c r="Y28" s="231"/>
      <c r="Z28" s="231"/>
      <c r="AA28" s="231"/>
      <c r="AB28" s="201"/>
      <c r="AC28" s="202"/>
      <c r="AD28" s="202"/>
      <c r="AE28" s="202"/>
      <c r="AF28" s="202"/>
      <c r="AG28" s="203"/>
    </row>
    <row r="29" spans="1:33" s="44" customFormat="1" ht="15" customHeight="1">
      <c r="B29" s="175"/>
      <c r="C29" s="176"/>
      <c r="D29" s="176"/>
      <c r="E29" s="176"/>
      <c r="F29" s="177"/>
      <c r="G29" s="222"/>
      <c r="H29" s="223"/>
      <c r="I29" s="223"/>
      <c r="J29" s="223"/>
      <c r="K29" s="223"/>
      <c r="L29" s="223"/>
      <c r="M29" s="224"/>
      <c r="N29" s="193">
        <v>259159</v>
      </c>
      <c r="O29" s="194"/>
      <c r="P29" s="194"/>
      <c r="Q29" s="194"/>
      <c r="R29" s="194"/>
      <c r="S29" s="194"/>
      <c r="T29" s="194"/>
      <c r="U29" s="207"/>
      <c r="V29" s="208"/>
      <c r="W29" s="208"/>
      <c r="X29" s="208"/>
      <c r="Y29" s="208"/>
      <c r="Z29" s="208"/>
      <c r="AA29" s="209"/>
      <c r="AB29" s="204"/>
      <c r="AC29" s="205"/>
      <c r="AD29" s="205"/>
      <c r="AE29" s="205"/>
      <c r="AF29" s="205"/>
      <c r="AG29" s="206"/>
    </row>
    <row r="30" spans="1:33" s="44" customFormat="1" ht="18" customHeight="1">
      <c r="B30" s="166" t="s">
        <v>106</v>
      </c>
      <c r="C30" s="166"/>
      <c r="D30" s="166"/>
      <c r="E30" s="166"/>
      <c r="F30" s="166"/>
      <c r="G30" s="141"/>
      <c r="H30" s="142"/>
      <c r="I30" s="142"/>
      <c r="J30" s="142"/>
      <c r="K30" s="142"/>
      <c r="L30" s="142"/>
      <c r="M30" s="167"/>
      <c r="N30" s="210">
        <v>134124</v>
      </c>
      <c r="O30" s="146"/>
      <c r="P30" s="146"/>
      <c r="Q30" s="146"/>
      <c r="R30" s="146"/>
      <c r="S30" s="146"/>
      <c r="T30" s="146"/>
      <c r="U30" s="211">
        <v>6831</v>
      </c>
      <c r="V30" s="212"/>
      <c r="W30" s="212"/>
      <c r="X30" s="212"/>
      <c r="Y30" s="212"/>
      <c r="Z30" s="212"/>
      <c r="AA30" s="213"/>
      <c r="AB30" s="154"/>
      <c r="AC30" s="155"/>
      <c r="AD30" s="155"/>
      <c r="AE30" s="155"/>
      <c r="AF30" s="155"/>
      <c r="AG30" s="156"/>
    </row>
    <row r="31" spans="1:33" s="44" customFormat="1" ht="18" customHeight="1">
      <c r="B31" s="166" t="s">
        <v>107</v>
      </c>
      <c r="C31" s="166"/>
      <c r="D31" s="166"/>
      <c r="E31" s="166"/>
      <c r="F31" s="151"/>
      <c r="G31" s="141"/>
      <c r="H31" s="142"/>
      <c r="I31" s="142"/>
      <c r="J31" s="142"/>
      <c r="K31" s="142"/>
      <c r="L31" s="142"/>
      <c r="M31" s="167"/>
      <c r="N31" s="168">
        <v>236337</v>
      </c>
      <c r="O31" s="168"/>
      <c r="P31" s="168"/>
      <c r="Q31" s="168"/>
      <c r="R31" s="168"/>
      <c r="S31" s="168"/>
      <c r="T31" s="168"/>
      <c r="U31" s="146">
        <v>6773</v>
      </c>
      <c r="V31" s="146"/>
      <c r="W31" s="146"/>
      <c r="X31" s="146"/>
      <c r="Y31" s="146"/>
      <c r="Z31" s="146"/>
      <c r="AA31" s="147"/>
      <c r="AB31" s="154"/>
      <c r="AC31" s="155"/>
      <c r="AD31" s="155"/>
      <c r="AE31" s="155"/>
      <c r="AF31" s="155"/>
      <c r="AG31" s="156"/>
    </row>
    <row r="32" spans="1:33" s="44" customFormat="1" ht="18" customHeight="1">
      <c r="B32" s="166" t="s">
        <v>108</v>
      </c>
      <c r="C32" s="166"/>
      <c r="D32" s="166"/>
      <c r="E32" s="166"/>
      <c r="F32" s="151"/>
      <c r="G32" s="141"/>
      <c r="H32" s="142"/>
      <c r="I32" s="142"/>
      <c r="J32" s="142"/>
      <c r="K32" s="142"/>
      <c r="L32" s="142"/>
      <c r="M32" s="167"/>
      <c r="N32" s="168">
        <v>850146</v>
      </c>
      <c r="O32" s="168"/>
      <c r="P32" s="168"/>
      <c r="Q32" s="168"/>
      <c r="R32" s="168"/>
      <c r="S32" s="168"/>
      <c r="T32" s="168"/>
      <c r="U32" s="146">
        <v>6029</v>
      </c>
      <c r="V32" s="146"/>
      <c r="W32" s="146"/>
      <c r="X32" s="146"/>
      <c r="Y32" s="146"/>
      <c r="Z32" s="146"/>
      <c r="AA32" s="147"/>
      <c r="AB32" s="154"/>
      <c r="AC32" s="155"/>
      <c r="AD32" s="155"/>
      <c r="AE32" s="155"/>
      <c r="AF32" s="155"/>
      <c r="AG32" s="156"/>
    </row>
    <row r="33" spans="2:33" s="44" customFormat="1" ht="18" customHeight="1">
      <c r="B33" s="166" t="s">
        <v>109</v>
      </c>
      <c r="C33" s="166"/>
      <c r="D33" s="166"/>
      <c r="E33" s="166"/>
      <c r="F33" s="151"/>
      <c r="G33" s="141"/>
      <c r="H33" s="142"/>
      <c r="I33" s="142"/>
      <c r="J33" s="142"/>
      <c r="K33" s="142"/>
      <c r="L33" s="142"/>
      <c r="M33" s="167"/>
      <c r="N33" s="168">
        <v>564589</v>
      </c>
      <c r="O33" s="168"/>
      <c r="P33" s="168"/>
      <c r="Q33" s="168"/>
      <c r="R33" s="168"/>
      <c r="S33" s="168"/>
      <c r="T33" s="168"/>
      <c r="U33" s="146">
        <v>5884</v>
      </c>
      <c r="V33" s="146"/>
      <c r="W33" s="146"/>
      <c r="X33" s="146"/>
      <c r="Y33" s="146"/>
      <c r="Z33" s="146"/>
      <c r="AA33" s="147"/>
      <c r="AB33" s="154"/>
      <c r="AC33" s="155"/>
      <c r="AD33" s="155"/>
      <c r="AE33" s="155"/>
      <c r="AF33" s="155"/>
      <c r="AG33" s="156"/>
    </row>
    <row r="34" spans="2:33" s="44" customFormat="1" ht="18" customHeight="1">
      <c r="B34" s="166" t="s">
        <v>110</v>
      </c>
      <c r="C34" s="166"/>
      <c r="D34" s="166"/>
      <c r="E34" s="166"/>
      <c r="F34" s="151"/>
      <c r="G34" s="141"/>
      <c r="H34" s="142"/>
      <c r="I34" s="142"/>
      <c r="J34" s="142"/>
      <c r="K34" s="142"/>
      <c r="L34" s="142"/>
      <c r="M34" s="167"/>
      <c r="N34" s="168">
        <v>186370</v>
      </c>
      <c r="O34" s="168"/>
      <c r="P34" s="168"/>
      <c r="Q34" s="168"/>
      <c r="R34" s="168"/>
      <c r="S34" s="168"/>
      <c r="T34" s="168"/>
      <c r="U34" s="146">
        <v>5425</v>
      </c>
      <c r="V34" s="146"/>
      <c r="W34" s="146"/>
      <c r="X34" s="146"/>
      <c r="Y34" s="146"/>
      <c r="Z34" s="146"/>
      <c r="AA34" s="147"/>
      <c r="AB34" s="154"/>
      <c r="AC34" s="155"/>
      <c r="AD34" s="155"/>
      <c r="AE34" s="155"/>
      <c r="AF34" s="155"/>
      <c r="AG34" s="156"/>
    </row>
    <row r="35" spans="2:33" s="44" customFormat="1" ht="13.5" customHeight="1">
      <c r="B35" s="169" t="s">
        <v>111</v>
      </c>
      <c r="C35" s="170"/>
      <c r="D35" s="170"/>
      <c r="E35" s="170"/>
      <c r="F35" s="171"/>
      <c r="G35" s="178"/>
      <c r="H35" s="179"/>
      <c r="I35" s="179"/>
      <c r="J35" s="179"/>
      <c r="K35" s="179"/>
      <c r="L35" s="179"/>
      <c r="M35" s="180"/>
      <c r="N35" s="187">
        <v>193390</v>
      </c>
      <c r="O35" s="188"/>
      <c r="P35" s="188"/>
      <c r="Q35" s="188"/>
      <c r="R35" s="188"/>
      <c r="S35" s="188"/>
      <c r="T35" s="189"/>
      <c r="U35" s="196" t="s">
        <v>81</v>
      </c>
      <c r="V35" s="196"/>
      <c r="W35" s="196"/>
      <c r="X35" s="196"/>
      <c r="Y35" s="196"/>
      <c r="Z35" s="196"/>
      <c r="AA35" s="197"/>
      <c r="AB35" s="198"/>
      <c r="AC35" s="199"/>
      <c r="AD35" s="199"/>
      <c r="AE35" s="199"/>
      <c r="AF35" s="199"/>
      <c r="AG35" s="200"/>
    </row>
    <row r="36" spans="2:33" s="44" customFormat="1">
      <c r="B36" s="172"/>
      <c r="C36" s="173"/>
      <c r="D36" s="173"/>
      <c r="E36" s="173"/>
      <c r="F36" s="174"/>
      <c r="G36" s="181"/>
      <c r="H36" s="182"/>
      <c r="I36" s="182"/>
      <c r="J36" s="182"/>
      <c r="K36" s="182"/>
      <c r="L36" s="182"/>
      <c r="M36" s="183"/>
      <c r="N36" s="190"/>
      <c r="O36" s="191"/>
      <c r="P36" s="191"/>
      <c r="Q36" s="191"/>
      <c r="R36" s="191"/>
      <c r="S36" s="191"/>
      <c r="T36" s="192"/>
      <c r="U36" s="160" t="s">
        <v>104</v>
      </c>
      <c r="V36" s="160"/>
      <c r="W36" s="160"/>
      <c r="X36" s="160"/>
      <c r="Y36" s="160"/>
      <c r="Z36" s="160"/>
      <c r="AA36" s="161"/>
      <c r="AB36" s="201"/>
      <c r="AC36" s="202"/>
      <c r="AD36" s="202"/>
      <c r="AE36" s="202"/>
      <c r="AF36" s="202"/>
      <c r="AG36" s="203"/>
    </row>
    <row r="37" spans="2:33" s="44" customFormat="1">
      <c r="B37" s="172"/>
      <c r="C37" s="173"/>
      <c r="D37" s="173"/>
      <c r="E37" s="173"/>
      <c r="F37" s="174"/>
      <c r="G37" s="181"/>
      <c r="H37" s="182"/>
      <c r="I37" s="182"/>
      <c r="J37" s="182"/>
      <c r="K37" s="182"/>
      <c r="L37" s="182"/>
      <c r="M37" s="183"/>
      <c r="N37" s="190"/>
      <c r="O37" s="191"/>
      <c r="P37" s="191"/>
      <c r="Q37" s="191"/>
      <c r="R37" s="191"/>
      <c r="S37" s="191"/>
      <c r="T37" s="192"/>
      <c r="U37" s="162" t="s">
        <v>112</v>
      </c>
      <c r="V37" s="162"/>
      <c r="W37" s="162"/>
      <c r="X37" s="162"/>
      <c r="Y37" s="162"/>
      <c r="Z37" s="162"/>
      <c r="AA37" s="163"/>
      <c r="AB37" s="201"/>
      <c r="AC37" s="202"/>
      <c r="AD37" s="202"/>
      <c r="AE37" s="202"/>
      <c r="AF37" s="202"/>
      <c r="AG37" s="203"/>
    </row>
    <row r="38" spans="2:33" s="44" customFormat="1">
      <c r="B38" s="175"/>
      <c r="C38" s="176"/>
      <c r="D38" s="176"/>
      <c r="E38" s="176"/>
      <c r="F38" s="177"/>
      <c r="G38" s="184"/>
      <c r="H38" s="185"/>
      <c r="I38" s="185"/>
      <c r="J38" s="185"/>
      <c r="K38" s="185"/>
      <c r="L38" s="185"/>
      <c r="M38" s="186"/>
      <c r="N38" s="193"/>
      <c r="O38" s="194"/>
      <c r="P38" s="194"/>
      <c r="Q38" s="194"/>
      <c r="R38" s="194"/>
      <c r="S38" s="194"/>
      <c r="T38" s="195"/>
      <c r="U38" s="164">
        <v>6411</v>
      </c>
      <c r="V38" s="164"/>
      <c r="W38" s="164"/>
      <c r="X38" s="164"/>
      <c r="Y38" s="164"/>
      <c r="Z38" s="164"/>
      <c r="AA38" s="165"/>
      <c r="AB38" s="204"/>
      <c r="AC38" s="205"/>
      <c r="AD38" s="205"/>
      <c r="AE38" s="205"/>
      <c r="AF38" s="205"/>
      <c r="AG38" s="206"/>
    </row>
    <row r="39" spans="2:33" s="44" customFormat="1" ht="18" customHeight="1">
      <c r="B39" s="151" t="s">
        <v>113</v>
      </c>
      <c r="C39" s="152"/>
      <c r="D39" s="152"/>
      <c r="E39" s="152"/>
      <c r="F39" s="153"/>
      <c r="G39" s="141"/>
      <c r="H39" s="142"/>
      <c r="I39" s="142"/>
      <c r="J39" s="142"/>
      <c r="K39" s="142"/>
      <c r="L39" s="142"/>
      <c r="M39" s="142"/>
      <c r="N39" s="143">
        <v>815843</v>
      </c>
      <c r="O39" s="144"/>
      <c r="P39" s="144"/>
      <c r="Q39" s="144"/>
      <c r="R39" s="144"/>
      <c r="S39" s="144"/>
      <c r="T39" s="145"/>
      <c r="U39" s="146">
        <v>5777</v>
      </c>
      <c r="V39" s="146"/>
      <c r="W39" s="146"/>
      <c r="X39" s="146"/>
      <c r="Y39" s="146"/>
      <c r="Z39" s="146"/>
      <c r="AA39" s="147"/>
      <c r="AB39" s="154"/>
      <c r="AC39" s="155"/>
      <c r="AD39" s="155"/>
      <c r="AE39" s="155"/>
      <c r="AF39" s="155"/>
      <c r="AG39" s="156"/>
    </row>
    <row r="40" spans="2:33" s="44" customFormat="1" ht="18" customHeight="1">
      <c r="B40" s="151" t="s">
        <v>114</v>
      </c>
      <c r="C40" s="152"/>
      <c r="D40" s="152"/>
      <c r="E40" s="152"/>
      <c r="F40" s="153"/>
      <c r="G40" s="141"/>
      <c r="H40" s="142"/>
      <c r="I40" s="142"/>
      <c r="J40" s="142"/>
      <c r="K40" s="142"/>
      <c r="L40" s="142"/>
      <c r="M40" s="142"/>
      <c r="N40" s="143">
        <v>832948</v>
      </c>
      <c r="O40" s="144"/>
      <c r="P40" s="144"/>
      <c r="Q40" s="144"/>
      <c r="R40" s="144"/>
      <c r="S40" s="144"/>
      <c r="T40" s="145"/>
      <c r="U40" s="146">
        <v>7312</v>
      </c>
      <c r="V40" s="146"/>
      <c r="W40" s="146"/>
      <c r="X40" s="146"/>
      <c r="Y40" s="146"/>
      <c r="Z40" s="146"/>
      <c r="AA40" s="147"/>
      <c r="AB40" s="157"/>
      <c r="AC40" s="158"/>
      <c r="AD40" s="158"/>
      <c r="AE40" s="158"/>
      <c r="AF40" s="158"/>
      <c r="AG40" s="159"/>
    </row>
    <row r="41" spans="2:33" s="44" customFormat="1" ht="18" customHeight="1">
      <c r="B41" s="151" t="s">
        <v>115</v>
      </c>
      <c r="C41" s="152"/>
      <c r="D41" s="152"/>
      <c r="E41" s="152"/>
      <c r="F41" s="153"/>
      <c r="G41" s="141"/>
      <c r="H41" s="142"/>
      <c r="I41" s="142"/>
      <c r="J41" s="142"/>
      <c r="K41" s="142"/>
      <c r="L41" s="142"/>
      <c r="M41" s="142"/>
      <c r="N41" s="143">
        <v>940381</v>
      </c>
      <c r="O41" s="144"/>
      <c r="P41" s="144"/>
      <c r="Q41" s="144"/>
      <c r="R41" s="144"/>
      <c r="S41" s="144"/>
      <c r="T41" s="145"/>
      <c r="U41" s="146">
        <v>7033</v>
      </c>
      <c r="V41" s="146"/>
      <c r="W41" s="146"/>
      <c r="X41" s="146"/>
      <c r="Y41" s="146"/>
      <c r="Z41" s="146"/>
      <c r="AA41" s="147"/>
      <c r="AB41" s="148">
        <v>1087</v>
      </c>
      <c r="AC41" s="149"/>
      <c r="AD41" s="149"/>
      <c r="AE41" s="149"/>
      <c r="AF41" s="149"/>
      <c r="AG41" s="150"/>
    </row>
    <row r="42" spans="2:33" s="44" customFormat="1" ht="18" customHeight="1">
      <c r="B42" s="151" t="s">
        <v>116</v>
      </c>
      <c r="C42" s="152"/>
      <c r="D42" s="152"/>
      <c r="E42" s="152"/>
      <c r="F42" s="153"/>
      <c r="G42" s="141"/>
      <c r="H42" s="142"/>
      <c r="I42" s="142"/>
      <c r="J42" s="142"/>
      <c r="K42" s="142"/>
      <c r="L42" s="142"/>
      <c r="M42" s="142"/>
      <c r="N42" s="143">
        <v>700765</v>
      </c>
      <c r="O42" s="144"/>
      <c r="P42" s="144"/>
      <c r="Q42" s="144"/>
      <c r="R42" s="144"/>
      <c r="S42" s="144"/>
      <c r="T42" s="145"/>
      <c r="U42" s="146">
        <v>6887</v>
      </c>
      <c r="V42" s="146"/>
      <c r="W42" s="146"/>
      <c r="X42" s="146"/>
      <c r="Y42" s="146"/>
      <c r="Z42" s="146"/>
      <c r="AA42" s="147"/>
      <c r="AB42" s="148">
        <v>1193</v>
      </c>
      <c r="AC42" s="149"/>
      <c r="AD42" s="149"/>
      <c r="AE42" s="149"/>
      <c r="AF42" s="149"/>
      <c r="AG42" s="150"/>
    </row>
    <row r="43" spans="2:33" s="44" customFormat="1" ht="18" customHeight="1">
      <c r="B43" s="138" t="s">
        <v>117</v>
      </c>
      <c r="C43" s="139"/>
      <c r="D43" s="139"/>
      <c r="E43" s="139"/>
      <c r="F43" s="140"/>
      <c r="G43" s="141"/>
      <c r="H43" s="142"/>
      <c r="I43" s="142"/>
      <c r="J43" s="142"/>
      <c r="K43" s="142"/>
      <c r="L43" s="142"/>
      <c r="M43" s="142"/>
      <c r="N43" s="143">
        <v>657823</v>
      </c>
      <c r="O43" s="144"/>
      <c r="P43" s="144"/>
      <c r="Q43" s="144"/>
      <c r="R43" s="144"/>
      <c r="S43" s="144"/>
      <c r="T43" s="145"/>
      <c r="U43" s="146">
        <v>6696</v>
      </c>
      <c r="V43" s="146"/>
      <c r="W43" s="146"/>
      <c r="X43" s="146"/>
      <c r="Y43" s="146"/>
      <c r="Z43" s="146"/>
      <c r="AA43" s="147"/>
      <c r="AB43" s="148">
        <v>1197</v>
      </c>
      <c r="AC43" s="149"/>
      <c r="AD43" s="149"/>
      <c r="AE43" s="149"/>
      <c r="AF43" s="149"/>
      <c r="AG43" s="150"/>
    </row>
    <row r="44" spans="2:33" ht="15" customHeight="1">
      <c r="AG44" s="136" t="s">
        <v>118</v>
      </c>
    </row>
    <row r="45" spans="2:33">
      <c r="AG45" s="137"/>
    </row>
  </sheetData>
  <mergeCells count="184">
    <mergeCell ref="B4:D5"/>
    <mergeCell ref="E4:G5"/>
    <mergeCell ref="H4:K5"/>
    <mergeCell ref="L4:M5"/>
    <mergeCell ref="N4:O5"/>
    <mergeCell ref="P4:S4"/>
    <mergeCell ref="T4:Y4"/>
    <mergeCell ref="Z4:AE4"/>
    <mergeCell ref="AF4:AG4"/>
    <mergeCell ref="P5:Q5"/>
    <mergeCell ref="R5:S5"/>
    <mergeCell ref="T5:W5"/>
    <mergeCell ref="X5:Y5"/>
    <mergeCell ref="Z5:AC5"/>
    <mergeCell ref="AD5:AE5"/>
    <mergeCell ref="AF5:AG5"/>
    <mergeCell ref="R6:S6"/>
    <mergeCell ref="T6:W6"/>
    <mergeCell ref="X6:Y6"/>
    <mergeCell ref="Z6:AC6"/>
    <mergeCell ref="AD6:AE6"/>
    <mergeCell ref="AF6:AG6"/>
    <mergeCell ref="B6:D6"/>
    <mergeCell ref="E6:G6"/>
    <mergeCell ref="H6:K6"/>
    <mergeCell ref="L6:M6"/>
    <mergeCell ref="N6:O6"/>
    <mergeCell ref="P6:Q6"/>
    <mergeCell ref="R7:S7"/>
    <mergeCell ref="T7:U7"/>
    <mergeCell ref="X7:Y7"/>
    <mergeCell ref="Z7:AA7"/>
    <mergeCell ref="AD7:AE7"/>
    <mergeCell ref="AF7:AG7"/>
    <mergeCell ref="B7:D7"/>
    <mergeCell ref="E7:G7"/>
    <mergeCell ref="H7:K7"/>
    <mergeCell ref="L7:M7"/>
    <mergeCell ref="N7:O7"/>
    <mergeCell ref="P7:Q7"/>
    <mergeCell ref="R9:S9"/>
    <mergeCell ref="T9:U9"/>
    <mergeCell ref="X9:Y9"/>
    <mergeCell ref="Z9:AA9"/>
    <mergeCell ref="AD9:AE9"/>
    <mergeCell ref="AF9:AG9"/>
    <mergeCell ref="B9:D9"/>
    <mergeCell ref="E9:G9"/>
    <mergeCell ref="H9:K9"/>
    <mergeCell ref="L9:M9"/>
    <mergeCell ref="N9:O9"/>
    <mergeCell ref="P9:Q9"/>
    <mergeCell ref="R11:S11"/>
    <mergeCell ref="T11:U11"/>
    <mergeCell ref="X11:Y11"/>
    <mergeCell ref="Z11:AA11"/>
    <mergeCell ref="AD11:AE11"/>
    <mergeCell ref="AF11:AG11"/>
    <mergeCell ref="B11:D11"/>
    <mergeCell ref="E11:G11"/>
    <mergeCell ref="H11:K11"/>
    <mergeCell ref="L11:M11"/>
    <mergeCell ref="N11:O11"/>
    <mergeCell ref="P11:Q11"/>
    <mergeCell ref="B17:F18"/>
    <mergeCell ref="G17:T17"/>
    <mergeCell ref="U17:AA17"/>
    <mergeCell ref="AB17:AG17"/>
    <mergeCell ref="G18:M18"/>
    <mergeCell ref="N18:T18"/>
    <mergeCell ref="U18:AA18"/>
    <mergeCell ref="AB18:AG18"/>
    <mergeCell ref="R13:S13"/>
    <mergeCell ref="T13:U13"/>
    <mergeCell ref="X13:Y13"/>
    <mergeCell ref="Z13:AA13"/>
    <mergeCell ref="AD13:AE13"/>
    <mergeCell ref="AF13:AG13"/>
    <mergeCell ref="B13:D13"/>
    <mergeCell ref="E13:G13"/>
    <mergeCell ref="H13:K13"/>
    <mergeCell ref="L13:M13"/>
    <mergeCell ref="N13:O13"/>
    <mergeCell ref="P13:Q13"/>
    <mergeCell ref="B19:F19"/>
    <mergeCell ref="G19:M19"/>
    <mergeCell ref="N19:T19"/>
    <mergeCell ref="U19:AA19"/>
    <mergeCell ref="AB19:AG19"/>
    <mergeCell ref="B20:F20"/>
    <mergeCell ref="G20:M20"/>
    <mergeCell ref="N20:T20"/>
    <mergeCell ref="U20:AA20"/>
    <mergeCell ref="AB20:AG20"/>
    <mergeCell ref="B21:F21"/>
    <mergeCell ref="G21:M21"/>
    <mergeCell ref="N21:T21"/>
    <mergeCell ref="U21:AA21"/>
    <mergeCell ref="AB21:AG21"/>
    <mergeCell ref="B22:F22"/>
    <mergeCell ref="G22:M22"/>
    <mergeCell ref="N22:T22"/>
    <mergeCell ref="U22:AA22"/>
    <mergeCell ref="AB22:AG22"/>
    <mergeCell ref="B23:F23"/>
    <mergeCell ref="G23:M23"/>
    <mergeCell ref="N23:T23"/>
    <mergeCell ref="U23:AA23"/>
    <mergeCell ref="AB23:AG23"/>
    <mergeCell ref="B24:F25"/>
    <mergeCell ref="G24:M24"/>
    <mergeCell ref="N24:T25"/>
    <mergeCell ref="U24:AA25"/>
    <mergeCell ref="AB24:AG25"/>
    <mergeCell ref="G25:M25"/>
    <mergeCell ref="B26:F29"/>
    <mergeCell ref="G26:M29"/>
    <mergeCell ref="N26:T26"/>
    <mergeCell ref="U26:AA26"/>
    <mergeCell ref="AB26:AG29"/>
    <mergeCell ref="N27:T27"/>
    <mergeCell ref="U27:AA27"/>
    <mergeCell ref="N28:T28"/>
    <mergeCell ref="U28:AA28"/>
    <mergeCell ref="AB30:AG30"/>
    <mergeCell ref="B31:F31"/>
    <mergeCell ref="G31:M31"/>
    <mergeCell ref="N31:T31"/>
    <mergeCell ref="U31:AA31"/>
    <mergeCell ref="AB31:AG31"/>
    <mergeCell ref="N29:T29"/>
    <mergeCell ref="U29:AA29"/>
    <mergeCell ref="B30:F30"/>
    <mergeCell ref="G30:M30"/>
    <mergeCell ref="N30:T30"/>
    <mergeCell ref="U30:AA30"/>
    <mergeCell ref="B32:F32"/>
    <mergeCell ref="G32:M32"/>
    <mergeCell ref="N32:T32"/>
    <mergeCell ref="U32:AA32"/>
    <mergeCell ref="AB32:AG32"/>
    <mergeCell ref="B33:F33"/>
    <mergeCell ref="G33:M33"/>
    <mergeCell ref="N33:T33"/>
    <mergeCell ref="U33:AA33"/>
    <mergeCell ref="AB33:AG33"/>
    <mergeCell ref="B34:F34"/>
    <mergeCell ref="G34:M34"/>
    <mergeCell ref="N34:T34"/>
    <mergeCell ref="U34:AA34"/>
    <mergeCell ref="AB34:AG34"/>
    <mergeCell ref="B35:F38"/>
    <mergeCell ref="G35:M38"/>
    <mergeCell ref="N35:T38"/>
    <mergeCell ref="U35:AA35"/>
    <mergeCell ref="AB35:AG38"/>
    <mergeCell ref="AB39:AG39"/>
    <mergeCell ref="B40:F40"/>
    <mergeCell ref="G40:M40"/>
    <mergeCell ref="N40:T40"/>
    <mergeCell ref="U40:AA40"/>
    <mergeCell ref="AB40:AG40"/>
    <mergeCell ref="U36:AA36"/>
    <mergeCell ref="U37:AA37"/>
    <mergeCell ref="U38:AA38"/>
    <mergeCell ref="B39:F39"/>
    <mergeCell ref="G39:M39"/>
    <mergeCell ref="N39:T39"/>
    <mergeCell ref="U39:AA39"/>
    <mergeCell ref="B43:F43"/>
    <mergeCell ref="G43:M43"/>
    <mergeCell ref="N43:T43"/>
    <mergeCell ref="U43:AA43"/>
    <mergeCell ref="AB43:AG43"/>
    <mergeCell ref="B41:F41"/>
    <mergeCell ref="G41:M41"/>
    <mergeCell ref="N41:T41"/>
    <mergeCell ref="U41:AA41"/>
    <mergeCell ref="AB41:AG41"/>
    <mergeCell ref="B42:F42"/>
    <mergeCell ref="G42:M42"/>
    <mergeCell ref="N42:T42"/>
    <mergeCell ref="U42:AA42"/>
    <mergeCell ref="AB42:AG42"/>
  </mergeCells>
  <phoneticPr fontId="1"/>
  <pageMargins left="0.59055118110236227" right="0.31496062992125984" top="0.70866141732283472" bottom="0.78740157480314965" header="0.39370078740157483" footer="0.39370078740157483"/>
  <pageSetup paperSize="9" fitToHeight="0" orientation="portrait" horizontalDpi="300" verticalDpi="300" r:id="rId1"/>
  <headerFooter alignWithMargins="0">
    <oddHeader>&amp;R16.電気・水道</oddHeader>
    <oddFooter>&amp;C-112-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zoomScaleNormal="100" zoomScaleSheetLayoutView="100" workbookViewId="0">
      <selection activeCell="L25" sqref="L25"/>
    </sheetView>
  </sheetViews>
  <sheetFormatPr defaultRowHeight="11.25"/>
  <cols>
    <col min="1" max="1" width="3.625" style="3" customWidth="1"/>
    <col min="2" max="2" width="10.625" style="3" customWidth="1"/>
    <col min="3" max="3" width="6.625" style="3" customWidth="1"/>
    <col min="4" max="7" width="10.625" style="3" customWidth="1"/>
    <col min="8" max="8" width="8.625" style="3" customWidth="1"/>
    <col min="9" max="10" width="9.625" style="4" customWidth="1"/>
    <col min="11" max="256" width="9" style="3"/>
    <col min="257" max="257" width="3.625" style="3" customWidth="1"/>
    <col min="258" max="258" width="10.625" style="3" customWidth="1"/>
    <col min="259" max="259" width="6.625" style="3" customWidth="1"/>
    <col min="260" max="263" width="10.625" style="3" customWidth="1"/>
    <col min="264" max="264" width="8.625" style="3" customWidth="1"/>
    <col min="265" max="266" width="9.625" style="3" customWidth="1"/>
    <col min="267" max="512" width="9" style="3"/>
    <col min="513" max="513" width="3.625" style="3" customWidth="1"/>
    <col min="514" max="514" width="10.625" style="3" customWidth="1"/>
    <col min="515" max="515" width="6.625" style="3" customWidth="1"/>
    <col min="516" max="519" width="10.625" style="3" customWidth="1"/>
    <col min="520" max="520" width="8.625" style="3" customWidth="1"/>
    <col min="521" max="522" width="9.625" style="3" customWidth="1"/>
    <col min="523" max="768" width="9" style="3"/>
    <col min="769" max="769" width="3.625" style="3" customWidth="1"/>
    <col min="770" max="770" width="10.625" style="3" customWidth="1"/>
    <col min="771" max="771" width="6.625" style="3" customWidth="1"/>
    <col min="772" max="775" width="10.625" style="3" customWidth="1"/>
    <col min="776" max="776" width="8.625" style="3" customWidth="1"/>
    <col min="777" max="778" width="9.625" style="3" customWidth="1"/>
    <col min="779" max="1024" width="9" style="3"/>
    <col min="1025" max="1025" width="3.625" style="3" customWidth="1"/>
    <col min="1026" max="1026" width="10.625" style="3" customWidth="1"/>
    <col min="1027" max="1027" width="6.625" style="3" customWidth="1"/>
    <col min="1028" max="1031" width="10.625" style="3" customWidth="1"/>
    <col min="1032" max="1032" width="8.625" style="3" customWidth="1"/>
    <col min="1033" max="1034" width="9.625" style="3" customWidth="1"/>
    <col min="1035" max="1280" width="9" style="3"/>
    <col min="1281" max="1281" width="3.625" style="3" customWidth="1"/>
    <col min="1282" max="1282" width="10.625" style="3" customWidth="1"/>
    <col min="1283" max="1283" width="6.625" style="3" customWidth="1"/>
    <col min="1284" max="1287" width="10.625" style="3" customWidth="1"/>
    <col min="1288" max="1288" width="8.625" style="3" customWidth="1"/>
    <col min="1289" max="1290" width="9.625" style="3" customWidth="1"/>
    <col min="1291" max="1536" width="9" style="3"/>
    <col min="1537" max="1537" width="3.625" style="3" customWidth="1"/>
    <col min="1538" max="1538" width="10.625" style="3" customWidth="1"/>
    <col min="1539" max="1539" width="6.625" style="3" customWidth="1"/>
    <col min="1540" max="1543" width="10.625" style="3" customWidth="1"/>
    <col min="1544" max="1544" width="8.625" style="3" customWidth="1"/>
    <col min="1545" max="1546" width="9.625" style="3" customWidth="1"/>
    <col min="1547" max="1792" width="9" style="3"/>
    <col min="1793" max="1793" width="3.625" style="3" customWidth="1"/>
    <col min="1794" max="1794" width="10.625" style="3" customWidth="1"/>
    <col min="1795" max="1795" width="6.625" style="3" customWidth="1"/>
    <col min="1796" max="1799" width="10.625" style="3" customWidth="1"/>
    <col min="1800" max="1800" width="8.625" style="3" customWidth="1"/>
    <col min="1801" max="1802" width="9.625" style="3" customWidth="1"/>
    <col min="1803" max="2048" width="9" style="3"/>
    <col min="2049" max="2049" width="3.625" style="3" customWidth="1"/>
    <col min="2050" max="2050" width="10.625" style="3" customWidth="1"/>
    <col min="2051" max="2051" width="6.625" style="3" customWidth="1"/>
    <col min="2052" max="2055" width="10.625" style="3" customWidth="1"/>
    <col min="2056" max="2056" width="8.625" style="3" customWidth="1"/>
    <col min="2057" max="2058" width="9.625" style="3" customWidth="1"/>
    <col min="2059" max="2304" width="9" style="3"/>
    <col min="2305" max="2305" width="3.625" style="3" customWidth="1"/>
    <col min="2306" max="2306" width="10.625" style="3" customWidth="1"/>
    <col min="2307" max="2307" width="6.625" style="3" customWidth="1"/>
    <col min="2308" max="2311" width="10.625" style="3" customWidth="1"/>
    <col min="2312" max="2312" width="8.625" style="3" customWidth="1"/>
    <col min="2313" max="2314" width="9.625" style="3" customWidth="1"/>
    <col min="2315" max="2560" width="9" style="3"/>
    <col min="2561" max="2561" width="3.625" style="3" customWidth="1"/>
    <col min="2562" max="2562" width="10.625" style="3" customWidth="1"/>
    <col min="2563" max="2563" width="6.625" style="3" customWidth="1"/>
    <col min="2564" max="2567" width="10.625" style="3" customWidth="1"/>
    <col min="2568" max="2568" width="8.625" style="3" customWidth="1"/>
    <col min="2569" max="2570" width="9.625" style="3" customWidth="1"/>
    <col min="2571" max="2816" width="9" style="3"/>
    <col min="2817" max="2817" width="3.625" style="3" customWidth="1"/>
    <col min="2818" max="2818" width="10.625" style="3" customWidth="1"/>
    <col min="2819" max="2819" width="6.625" style="3" customWidth="1"/>
    <col min="2820" max="2823" width="10.625" style="3" customWidth="1"/>
    <col min="2824" max="2824" width="8.625" style="3" customWidth="1"/>
    <col min="2825" max="2826" width="9.625" style="3" customWidth="1"/>
    <col min="2827" max="3072" width="9" style="3"/>
    <col min="3073" max="3073" width="3.625" style="3" customWidth="1"/>
    <col min="3074" max="3074" width="10.625" style="3" customWidth="1"/>
    <col min="3075" max="3075" width="6.625" style="3" customWidth="1"/>
    <col min="3076" max="3079" width="10.625" style="3" customWidth="1"/>
    <col min="3080" max="3080" width="8.625" style="3" customWidth="1"/>
    <col min="3081" max="3082" width="9.625" style="3" customWidth="1"/>
    <col min="3083" max="3328" width="9" style="3"/>
    <col min="3329" max="3329" width="3.625" style="3" customWidth="1"/>
    <col min="3330" max="3330" width="10.625" style="3" customWidth="1"/>
    <col min="3331" max="3331" width="6.625" style="3" customWidth="1"/>
    <col min="3332" max="3335" width="10.625" style="3" customWidth="1"/>
    <col min="3336" max="3336" width="8.625" style="3" customWidth="1"/>
    <col min="3337" max="3338" width="9.625" style="3" customWidth="1"/>
    <col min="3339" max="3584" width="9" style="3"/>
    <col min="3585" max="3585" width="3.625" style="3" customWidth="1"/>
    <col min="3586" max="3586" width="10.625" style="3" customWidth="1"/>
    <col min="3587" max="3587" width="6.625" style="3" customWidth="1"/>
    <col min="3588" max="3591" width="10.625" style="3" customWidth="1"/>
    <col min="3592" max="3592" width="8.625" style="3" customWidth="1"/>
    <col min="3593" max="3594" width="9.625" style="3" customWidth="1"/>
    <col min="3595" max="3840" width="9" style="3"/>
    <col min="3841" max="3841" width="3.625" style="3" customWidth="1"/>
    <col min="3842" max="3842" width="10.625" style="3" customWidth="1"/>
    <col min="3843" max="3843" width="6.625" style="3" customWidth="1"/>
    <col min="3844" max="3847" width="10.625" style="3" customWidth="1"/>
    <col min="3848" max="3848" width="8.625" style="3" customWidth="1"/>
    <col min="3849" max="3850" width="9.625" style="3" customWidth="1"/>
    <col min="3851" max="4096" width="9" style="3"/>
    <col min="4097" max="4097" width="3.625" style="3" customWidth="1"/>
    <col min="4098" max="4098" width="10.625" style="3" customWidth="1"/>
    <col min="4099" max="4099" width="6.625" style="3" customWidth="1"/>
    <col min="4100" max="4103" width="10.625" style="3" customWidth="1"/>
    <col min="4104" max="4104" width="8.625" style="3" customWidth="1"/>
    <col min="4105" max="4106" width="9.625" style="3" customWidth="1"/>
    <col min="4107" max="4352" width="9" style="3"/>
    <col min="4353" max="4353" width="3.625" style="3" customWidth="1"/>
    <col min="4354" max="4354" width="10.625" style="3" customWidth="1"/>
    <col min="4355" max="4355" width="6.625" style="3" customWidth="1"/>
    <col min="4356" max="4359" width="10.625" style="3" customWidth="1"/>
    <col min="4360" max="4360" width="8.625" style="3" customWidth="1"/>
    <col min="4361" max="4362" width="9.625" style="3" customWidth="1"/>
    <col min="4363" max="4608" width="9" style="3"/>
    <col min="4609" max="4609" width="3.625" style="3" customWidth="1"/>
    <col min="4610" max="4610" width="10.625" style="3" customWidth="1"/>
    <col min="4611" max="4611" width="6.625" style="3" customWidth="1"/>
    <col min="4612" max="4615" width="10.625" style="3" customWidth="1"/>
    <col min="4616" max="4616" width="8.625" style="3" customWidth="1"/>
    <col min="4617" max="4618" width="9.625" style="3" customWidth="1"/>
    <col min="4619" max="4864" width="9" style="3"/>
    <col min="4865" max="4865" width="3.625" style="3" customWidth="1"/>
    <col min="4866" max="4866" width="10.625" style="3" customWidth="1"/>
    <col min="4867" max="4867" width="6.625" style="3" customWidth="1"/>
    <col min="4868" max="4871" width="10.625" style="3" customWidth="1"/>
    <col min="4872" max="4872" width="8.625" style="3" customWidth="1"/>
    <col min="4873" max="4874" width="9.625" style="3" customWidth="1"/>
    <col min="4875" max="5120" width="9" style="3"/>
    <col min="5121" max="5121" width="3.625" style="3" customWidth="1"/>
    <col min="5122" max="5122" width="10.625" style="3" customWidth="1"/>
    <col min="5123" max="5123" width="6.625" style="3" customWidth="1"/>
    <col min="5124" max="5127" width="10.625" style="3" customWidth="1"/>
    <col min="5128" max="5128" width="8.625" style="3" customWidth="1"/>
    <col min="5129" max="5130" width="9.625" style="3" customWidth="1"/>
    <col min="5131" max="5376" width="9" style="3"/>
    <col min="5377" max="5377" width="3.625" style="3" customWidth="1"/>
    <col min="5378" max="5378" width="10.625" style="3" customWidth="1"/>
    <col min="5379" max="5379" width="6.625" style="3" customWidth="1"/>
    <col min="5380" max="5383" width="10.625" style="3" customWidth="1"/>
    <col min="5384" max="5384" width="8.625" style="3" customWidth="1"/>
    <col min="5385" max="5386" width="9.625" style="3" customWidth="1"/>
    <col min="5387" max="5632" width="9" style="3"/>
    <col min="5633" max="5633" width="3.625" style="3" customWidth="1"/>
    <col min="5634" max="5634" width="10.625" style="3" customWidth="1"/>
    <col min="5635" max="5635" width="6.625" style="3" customWidth="1"/>
    <col min="5636" max="5639" width="10.625" style="3" customWidth="1"/>
    <col min="5640" max="5640" width="8.625" style="3" customWidth="1"/>
    <col min="5641" max="5642" width="9.625" style="3" customWidth="1"/>
    <col min="5643" max="5888" width="9" style="3"/>
    <col min="5889" max="5889" width="3.625" style="3" customWidth="1"/>
    <col min="5890" max="5890" width="10.625" style="3" customWidth="1"/>
    <col min="5891" max="5891" width="6.625" style="3" customWidth="1"/>
    <col min="5892" max="5895" width="10.625" style="3" customWidth="1"/>
    <col min="5896" max="5896" width="8.625" style="3" customWidth="1"/>
    <col min="5897" max="5898" width="9.625" style="3" customWidth="1"/>
    <col min="5899" max="6144" width="9" style="3"/>
    <col min="6145" max="6145" width="3.625" style="3" customWidth="1"/>
    <col min="6146" max="6146" width="10.625" style="3" customWidth="1"/>
    <col min="6147" max="6147" width="6.625" style="3" customWidth="1"/>
    <col min="6148" max="6151" width="10.625" style="3" customWidth="1"/>
    <col min="6152" max="6152" width="8.625" style="3" customWidth="1"/>
    <col min="6153" max="6154" width="9.625" style="3" customWidth="1"/>
    <col min="6155" max="6400" width="9" style="3"/>
    <col min="6401" max="6401" width="3.625" style="3" customWidth="1"/>
    <col min="6402" max="6402" width="10.625" style="3" customWidth="1"/>
    <col min="6403" max="6403" width="6.625" style="3" customWidth="1"/>
    <col min="6404" max="6407" width="10.625" style="3" customWidth="1"/>
    <col min="6408" max="6408" width="8.625" style="3" customWidth="1"/>
    <col min="6409" max="6410" width="9.625" style="3" customWidth="1"/>
    <col min="6411" max="6656" width="9" style="3"/>
    <col min="6657" max="6657" width="3.625" style="3" customWidth="1"/>
    <col min="6658" max="6658" width="10.625" style="3" customWidth="1"/>
    <col min="6659" max="6659" width="6.625" style="3" customWidth="1"/>
    <col min="6660" max="6663" width="10.625" style="3" customWidth="1"/>
    <col min="6664" max="6664" width="8.625" style="3" customWidth="1"/>
    <col min="6665" max="6666" width="9.625" style="3" customWidth="1"/>
    <col min="6667" max="6912" width="9" style="3"/>
    <col min="6913" max="6913" width="3.625" style="3" customWidth="1"/>
    <col min="6914" max="6914" width="10.625" style="3" customWidth="1"/>
    <col min="6915" max="6915" width="6.625" style="3" customWidth="1"/>
    <col min="6916" max="6919" width="10.625" style="3" customWidth="1"/>
    <col min="6920" max="6920" width="8.625" style="3" customWidth="1"/>
    <col min="6921" max="6922" width="9.625" style="3" customWidth="1"/>
    <col min="6923" max="7168" width="9" style="3"/>
    <col min="7169" max="7169" width="3.625" style="3" customWidth="1"/>
    <col min="7170" max="7170" width="10.625" style="3" customWidth="1"/>
    <col min="7171" max="7171" width="6.625" style="3" customWidth="1"/>
    <col min="7172" max="7175" width="10.625" style="3" customWidth="1"/>
    <col min="7176" max="7176" width="8.625" style="3" customWidth="1"/>
    <col min="7177" max="7178" width="9.625" style="3" customWidth="1"/>
    <col min="7179" max="7424" width="9" style="3"/>
    <col min="7425" max="7425" width="3.625" style="3" customWidth="1"/>
    <col min="7426" max="7426" width="10.625" style="3" customWidth="1"/>
    <col min="7427" max="7427" width="6.625" style="3" customWidth="1"/>
    <col min="7428" max="7431" width="10.625" style="3" customWidth="1"/>
    <col min="7432" max="7432" width="8.625" style="3" customWidth="1"/>
    <col min="7433" max="7434" width="9.625" style="3" customWidth="1"/>
    <col min="7435" max="7680" width="9" style="3"/>
    <col min="7681" max="7681" width="3.625" style="3" customWidth="1"/>
    <col min="7682" max="7682" width="10.625" style="3" customWidth="1"/>
    <col min="7683" max="7683" width="6.625" style="3" customWidth="1"/>
    <col min="7684" max="7687" width="10.625" style="3" customWidth="1"/>
    <col min="7688" max="7688" width="8.625" style="3" customWidth="1"/>
    <col min="7689" max="7690" width="9.625" style="3" customWidth="1"/>
    <col min="7691" max="7936" width="9" style="3"/>
    <col min="7937" max="7937" width="3.625" style="3" customWidth="1"/>
    <col min="7938" max="7938" width="10.625" style="3" customWidth="1"/>
    <col min="7939" max="7939" width="6.625" style="3" customWidth="1"/>
    <col min="7940" max="7943" width="10.625" style="3" customWidth="1"/>
    <col min="7944" max="7944" width="8.625" style="3" customWidth="1"/>
    <col min="7945" max="7946" width="9.625" style="3" customWidth="1"/>
    <col min="7947" max="8192" width="9" style="3"/>
    <col min="8193" max="8193" width="3.625" style="3" customWidth="1"/>
    <col min="8194" max="8194" width="10.625" style="3" customWidth="1"/>
    <col min="8195" max="8195" width="6.625" style="3" customWidth="1"/>
    <col min="8196" max="8199" width="10.625" style="3" customWidth="1"/>
    <col min="8200" max="8200" width="8.625" style="3" customWidth="1"/>
    <col min="8201" max="8202" width="9.625" style="3" customWidth="1"/>
    <col min="8203" max="8448" width="9" style="3"/>
    <col min="8449" max="8449" width="3.625" style="3" customWidth="1"/>
    <col min="8450" max="8450" width="10.625" style="3" customWidth="1"/>
    <col min="8451" max="8451" width="6.625" style="3" customWidth="1"/>
    <col min="8452" max="8455" width="10.625" style="3" customWidth="1"/>
    <col min="8456" max="8456" width="8.625" style="3" customWidth="1"/>
    <col min="8457" max="8458" width="9.625" style="3" customWidth="1"/>
    <col min="8459" max="8704" width="9" style="3"/>
    <col min="8705" max="8705" width="3.625" style="3" customWidth="1"/>
    <col min="8706" max="8706" width="10.625" style="3" customWidth="1"/>
    <col min="8707" max="8707" width="6.625" style="3" customWidth="1"/>
    <col min="8708" max="8711" width="10.625" style="3" customWidth="1"/>
    <col min="8712" max="8712" width="8.625" style="3" customWidth="1"/>
    <col min="8713" max="8714" width="9.625" style="3" customWidth="1"/>
    <col min="8715" max="8960" width="9" style="3"/>
    <col min="8961" max="8961" width="3.625" style="3" customWidth="1"/>
    <col min="8962" max="8962" width="10.625" style="3" customWidth="1"/>
    <col min="8963" max="8963" width="6.625" style="3" customWidth="1"/>
    <col min="8964" max="8967" width="10.625" style="3" customWidth="1"/>
    <col min="8968" max="8968" width="8.625" style="3" customWidth="1"/>
    <col min="8969" max="8970" width="9.625" style="3" customWidth="1"/>
    <col min="8971" max="9216" width="9" style="3"/>
    <col min="9217" max="9217" width="3.625" style="3" customWidth="1"/>
    <col min="9218" max="9218" width="10.625" style="3" customWidth="1"/>
    <col min="9219" max="9219" width="6.625" style="3" customWidth="1"/>
    <col min="9220" max="9223" width="10.625" style="3" customWidth="1"/>
    <col min="9224" max="9224" width="8.625" style="3" customWidth="1"/>
    <col min="9225" max="9226" width="9.625" style="3" customWidth="1"/>
    <col min="9227" max="9472" width="9" style="3"/>
    <col min="9473" max="9473" width="3.625" style="3" customWidth="1"/>
    <col min="9474" max="9474" width="10.625" style="3" customWidth="1"/>
    <col min="9475" max="9475" width="6.625" style="3" customWidth="1"/>
    <col min="9476" max="9479" width="10.625" style="3" customWidth="1"/>
    <col min="9480" max="9480" width="8.625" style="3" customWidth="1"/>
    <col min="9481" max="9482" width="9.625" style="3" customWidth="1"/>
    <col min="9483" max="9728" width="9" style="3"/>
    <col min="9729" max="9729" width="3.625" style="3" customWidth="1"/>
    <col min="9730" max="9730" width="10.625" style="3" customWidth="1"/>
    <col min="9731" max="9731" width="6.625" style="3" customWidth="1"/>
    <col min="9732" max="9735" width="10.625" style="3" customWidth="1"/>
    <col min="9736" max="9736" width="8.625" style="3" customWidth="1"/>
    <col min="9737" max="9738" width="9.625" style="3" customWidth="1"/>
    <col min="9739" max="9984" width="9" style="3"/>
    <col min="9985" max="9985" width="3.625" style="3" customWidth="1"/>
    <col min="9986" max="9986" width="10.625" style="3" customWidth="1"/>
    <col min="9987" max="9987" width="6.625" style="3" customWidth="1"/>
    <col min="9988" max="9991" width="10.625" style="3" customWidth="1"/>
    <col min="9992" max="9992" width="8.625" style="3" customWidth="1"/>
    <col min="9993" max="9994" width="9.625" style="3" customWidth="1"/>
    <col min="9995" max="10240" width="9" style="3"/>
    <col min="10241" max="10241" width="3.625" style="3" customWidth="1"/>
    <col min="10242" max="10242" width="10.625" style="3" customWidth="1"/>
    <col min="10243" max="10243" width="6.625" style="3" customWidth="1"/>
    <col min="10244" max="10247" width="10.625" style="3" customWidth="1"/>
    <col min="10248" max="10248" width="8.625" style="3" customWidth="1"/>
    <col min="10249" max="10250" width="9.625" style="3" customWidth="1"/>
    <col min="10251" max="10496" width="9" style="3"/>
    <col min="10497" max="10497" width="3.625" style="3" customWidth="1"/>
    <col min="10498" max="10498" width="10.625" style="3" customWidth="1"/>
    <col min="10499" max="10499" width="6.625" style="3" customWidth="1"/>
    <col min="10500" max="10503" width="10.625" style="3" customWidth="1"/>
    <col min="10504" max="10504" width="8.625" style="3" customWidth="1"/>
    <col min="10505" max="10506" width="9.625" style="3" customWidth="1"/>
    <col min="10507" max="10752" width="9" style="3"/>
    <col min="10753" max="10753" width="3.625" style="3" customWidth="1"/>
    <col min="10754" max="10754" width="10.625" style="3" customWidth="1"/>
    <col min="10755" max="10755" width="6.625" style="3" customWidth="1"/>
    <col min="10756" max="10759" width="10.625" style="3" customWidth="1"/>
    <col min="10760" max="10760" width="8.625" style="3" customWidth="1"/>
    <col min="10761" max="10762" width="9.625" style="3" customWidth="1"/>
    <col min="10763" max="11008" width="9" style="3"/>
    <col min="11009" max="11009" width="3.625" style="3" customWidth="1"/>
    <col min="11010" max="11010" width="10.625" style="3" customWidth="1"/>
    <col min="11011" max="11011" width="6.625" style="3" customWidth="1"/>
    <col min="11012" max="11015" width="10.625" style="3" customWidth="1"/>
    <col min="11016" max="11016" width="8.625" style="3" customWidth="1"/>
    <col min="11017" max="11018" width="9.625" style="3" customWidth="1"/>
    <col min="11019" max="11264" width="9" style="3"/>
    <col min="11265" max="11265" width="3.625" style="3" customWidth="1"/>
    <col min="11266" max="11266" width="10.625" style="3" customWidth="1"/>
    <col min="11267" max="11267" width="6.625" style="3" customWidth="1"/>
    <col min="11268" max="11271" width="10.625" style="3" customWidth="1"/>
    <col min="11272" max="11272" width="8.625" style="3" customWidth="1"/>
    <col min="11273" max="11274" width="9.625" style="3" customWidth="1"/>
    <col min="11275" max="11520" width="9" style="3"/>
    <col min="11521" max="11521" width="3.625" style="3" customWidth="1"/>
    <col min="11522" max="11522" width="10.625" style="3" customWidth="1"/>
    <col min="11523" max="11523" width="6.625" style="3" customWidth="1"/>
    <col min="11524" max="11527" width="10.625" style="3" customWidth="1"/>
    <col min="11528" max="11528" width="8.625" style="3" customWidth="1"/>
    <col min="11529" max="11530" width="9.625" style="3" customWidth="1"/>
    <col min="11531" max="11776" width="9" style="3"/>
    <col min="11777" max="11777" width="3.625" style="3" customWidth="1"/>
    <col min="11778" max="11778" width="10.625" style="3" customWidth="1"/>
    <col min="11779" max="11779" width="6.625" style="3" customWidth="1"/>
    <col min="11780" max="11783" width="10.625" style="3" customWidth="1"/>
    <col min="11784" max="11784" width="8.625" style="3" customWidth="1"/>
    <col min="11785" max="11786" width="9.625" style="3" customWidth="1"/>
    <col min="11787" max="12032" width="9" style="3"/>
    <col min="12033" max="12033" width="3.625" style="3" customWidth="1"/>
    <col min="12034" max="12034" width="10.625" style="3" customWidth="1"/>
    <col min="12035" max="12035" width="6.625" style="3" customWidth="1"/>
    <col min="12036" max="12039" width="10.625" style="3" customWidth="1"/>
    <col min="12040" max="12040" width="8.625" style="3" customWidth="1"/>
    <col min="12041" max="12042" width="9.625" style="3" customWidth="1"/>
    <col min="12043" max="12288" width="9" style="3"/>
    <col min="12289" max="12289" width="3.625" style="3" customWidth="1"/>
    <col min="12290" max="12290" width="10.625" style="3" customWidth="1"/>
    <col min="12291" max="12291" width="6.625" style="3" customWidth="1"/>
    <col min="12292" max="12295" width="10.625" style="3" customWidth="1"/>
    <col min="12296" max="12296" width="8.625" style="3" customWidth="1"/>
    <col min="12297" max="12298" width="9.625" style="3" customWidth="1"/>
    <col min="12299" max="12544" width="9" style="3"/>
    <col min="12545" max="12545" width="3.625" style="3" customWidth="1"/>
    <col min="12546" max="12546" width="10.625" style="3" customWidth="1"/>
    <col min="12547" max="12547" width="6.625" style="3" customWidth="1"/>
    <col min="12548" max="12551" width="10.625" style="3" customWidth="1"/>
    <col min="12552" max="12552" width="8.625" style="3" customWidth="1"/>
    <col min="12553" max="12554" width="9.625" style="3" customWidth="1"/>
    <col min="12555" max="12800" width="9" style="3"/>
    <col min="12801" max="12801" width="3.625" style="3" customWidth="1"/>
    <col min="12802" max="12802" width="10.625" style="3" customWidth="1"/>
    <col min="12803" max="12803" width="6.625" style="3" customWidth="1"/>
    <col min="12804" max="12807" width="10.625" style="3" customWidth="1"/>
    <col min="12808" max="12808" width="8.625" style="3" customWidth="1"/>
    <col min="12809" max="12810" width="9.625" style="3" customWidth="1"/>
    <col min="12811" max="13056" width="9" style="3"/>
    <col min="13057" max="13057" width="3.625" style="3" customWidth="1"/>
    <col min="13058" max="13058" width="10.625" style="3" customWidth="1"/>
    <col min="13059" max="13059" width="6.625" style="3" customWidth="1"/>
    <col min="13060" max="13063" width="10.625" style="3" customWidth="1"/>
    <col min="13064" max="13064" width="8.625" style="3" customWidth="1"/>
    <col min="13065" max="13066" width="9.625" style="3" customWidth="1"/>
    <col min="13067" max="13312" width="9" style="3"/>
    <col min="13313" max="13313" width="3.625" style="3" customWidth="1"/>
    <col min="13314" max="13314" width="10.625" style="3" customWidth="1"/>
    <col min="13315" max="13315" width="6.625" style="3" customWidth="1"/>
    <col min="13316" max="13319" width="10.625" style="3" customWidth="1"/>
    <col min="13320" max="13320" width="8.625" style="3" customWidth="1"/>
    <col min="13321" max="13322" width="9.625" style="3" customWidth="1"/>
    <col min="13323" max="13568" width="9" style="3"/>
    <col min="13569" max="13569" width="3.625" style="3" customWidth="1"/>
    <col min="13570" max="13570" width="10.625" style="3" customWidth="1"/>
    <col min="13571" max="13571" width="6.625" style="3" customWidth="1"/>
    <col min="13572" max="13575" width="10.625" style="3" customWidth="1"/>
    <col min="13576" max="13576" width="8.625" style="3" customWidth="1"/>
    <col min="13577" max="13578" width="9.625" style="3" customWidth="1"/>
    <col min="13579" max="13824" width="9" style="3"/>
    <col min="13825" max="13825" width="3.625" style="3" customWidth="1"/>
    <col min="13826" max="13826" width="10.625" style="3" customWidth="1"/>
    <col min="13827" max="13827" width="6.625" style="3" customWidth="1"/>
    <col min="13828" max="13831" width="10.625" style="3" customWidth="1"/>
    <col min="13832" max="13832" width="8.625" style="3" customWidth="1"/>
    <col min="13833" max="13834" width="9.625" style="3" customWidth="1"/>
    <col min="13835" max="14080" width="9" style="3"/>
    <col min="14081" max="14081" width="3.625" style="3" customWidth="1"/>
    <col min="14082" max="14082" width="10.625" style="3" customWidth="1"/>
    <col min="14083" max="14083" width="6.625" style="3" customWidth="1"/>
    <col min="14084" max="14087" width="10.625" style="3" customWidth="1"/>
    <col min="14088" max="14088" width="8.625" style="3" customWidth="1"/>
    <col min="14089" max="14090" width="9.625" style="3" customWidth="1"/>
    <col min="14091" max="14336" width="9" style="3"/>
    <col min="14337" max="14337" width="3.625" style="3" customWidth="1"/>
    <col min="14338" max="14338" width="10.625" style="3" customWidth="1"/>
    <col min="14339" max="14339" width="6.625" style="3" customWidth="1"/>
    <col min="14340" max="14343" width="10.625" style="3" customWidth="1"/>
    <col min="14344" max="14344" width="8.625" style="3" customWidth="1"/>
    <col min="14345" max="14346" width="9.625" style="3" customWidth="1"/>
    <col min="14347" max="14592" width="9" style="3"/>
    <col min="14593" max="14593" width="3.625" style="3" customWidth="1"/>
    <col min="14594" max="14594" width="10.625" style="3" customWidth="1"/>
    <col min="14595" max="14595" width="6.625" style="3" customWidth="1"/>
    <col min="14596" max="14599" width="10.625" style="3" customWidth="1"/>
    <col min="14600" max="14600" width="8.625" style="3" customWidth="1"/>
    <col min="14601" max="14602" width="9.625" style="3" customWidth="1"/>
    <col min="14603" max="14848" width="9" style="3"/>
    <col min="14849" max="14849" width="3.625" style="3" customWidth="1"/>
    <col min="14850" max="14850" width="10.625" style="3" customWidth="1"/>
    <col min="14851" max="14851" width="6.625" style="3" customWidth="1"/>
    <col min="14852" max="14855" width="10.625" style="3" customWidth="1"/>
    <col min="14856" max="14856" width="8.625" style="3" customWidth="1"/>
    <col min="14857" max="14858" width="9.625" style="3" customWidth="1"/>
    <col min="14859" max="15104" width="9" style="3"/>
    <col min="15105" max="15105" width="3.625" style="3" customWidth="1"/>
    <col min="15106" max="15106" width="10.625" style="3" customWidth="1"/>
    <col min="15107" max="15107" width="6.625" style="3" customWidth="1"/>
    <col min="15108" max="15111" width="10.625" style="3" customWidth="1"/>
    <col min="15112" max="15112" width="8.625" style="3" customWidth="1"/>
    <col min="15113" max="15114" width="9.625" style="3" customWidth="1"/>
    <col min="15115" max="15360" width="9" style="3"/>
    <col min="15361" max="15361" width="3.625" style="3" customWidth="1"/>
    <col min="15362" max="15362" width="10.625" style="3" customWidth="1"/>
    <col min="15363" max="15363" width="6.625" style="3" customWidth="1"/>
    <col min="15364" max="15367" width="10.625" style="3" customWidth="1"/>
    <col min="15368" max="15368" width="8.625" style="3" customWidth="1"/>
    <col min="15369" max="15370" width="9.625" style="3" customWidth="1"/>
    <col min="15371" max="15616" width="9" style="3"/>
    <col min="15617" max="15617" width="3.625" style="3" customWidth="1"/>
    <col min="15618" max="15618" width="10.625" style="3" customWidth="1"/>
    <col min="15619" max="15619" width="6.625" style="3" customWidth="1"/>
    <col min="15620" max="15623" width="10.625" style="3" customWidth="1"/>
    <col min="15624" max="15624" width="8.625" style="3" customWidth="1"/>
    <col min="15625" max="15626" width="9.625" style="3" customWidth="1"/>
    <col min="15627" max="15872" width="9" style="3"/>
    <col min="15873" max="15873" width="3.625" style="3" customWidth="1"/>
    <col min="15874" max="15874" width="10.625" style="3" customWidth="1"/>
    <col min="15875" max="15875" width="6.625" style="3" customWidth="1"/>
    <col min="15876" max="15879" width="10.625" style="3" customWidth="1"/>
    <col min="15880" max="15880" width="8.625" style="3" customWidth="1"/>
    <col min="15881" max="15882" width="9.625" style="3" customWidth="1"/>
    <col min="15883" max="16128" width="9" style="3"/>
    <col min="16129" max="16129" width="3.625" style="3" customWidth="1"/>
    <col min="16130" max="16130" width="10.625" style="3" customWidth="1"/>
    <col min="16131" max="16131" width="6.625" style="3" customWidth="1"/>
    <col min="16132" max="16135" width="10.625" style="3" customWidth="1"/>
    <col min="16136" max="16136" width="8.625" style="3" customWidth="1"/>
    <col min="16137" max="16138" width="9.625" style="3" customWidth="1"/>
    <col min="16139" max="16384" width="9" style="3"/>
  </cols>
  <sheetData>
    <row r="1" spans="1:11" ht="30" customHeight="1">
      <c r="A1" s="1" t="s">
        <v>0</v>
      </c>
      <c r="B1" s="2"/>
      <c r="C1" s="2"/>
    </row>
    <row r="2" spans="1:11" ht="18" customHeight="1">
      <c r="B2" s="5"/>
      <c r="C2" s="6"/>
      <c r="D2" s="6"/>
      <c r="E2" s="6"/>
      <c r="F2" s="6"/>
      <c r="G2" s="6"/>
      <c r="H2" s="6"/>
      <c r="I2" s="7"/>
      <c r="J2" s="7"/>
    </row>
    <row r="3" spans="1:11" ht="15" customHeight="1">
      <c r="B3" s="338" t="s">
        <v>1</v>
      </c>
      <c r="C3" s="341" t="s">
        <v>2</v>
      </c>
      <c r="D3" s="8" t="s">
        <v>3</v>
      </c>
      <c r="E3" s="9" t="s">
        <v>4</v>
      </c>
      <c r="F3" s="344" t="s">
        <v>5</v>
      </c>
      <c r="G3" s="345"/>
      <c r="H3" s="346"/>
      <c r="I3" s="347" t="s">
        <v>6</v>
      </c>
      <c r="J3" s="348"/>
      <c r="K3" s="10"/>
    </row>
    <row r="4" spans="1:11" ht="15" customHeight="1">
      <c r="B4" s="339"/>
      <c r="C4" s="342"/>
      <c r="D4" s="11" t="s">
        <v>7</v>
      </c>
      <c r="E4" s="12" t="s">
        <v>8</v>
      </c>
      <c r="F4" s="13" t="s">
        <v>9</v>
      </c>
      <c r="G4" s="14" t="s">
        <v>10</v>
      </c>
      <c r="H4" s="15" t="s">
        <v>11</v>
      </c>
      <c r="I4" s="16" t="s">
        <v>9</v>
      </c>
      <c r="J4" s="17" t="s">
        <v>10</v>
      </c>
      <c r="K4" s="10"/>
    </row>
    <row r="5" spans="1:11" s="18" customFormat="1" ht="15" customHeight="1">
      <c r="B5" s="340"/>
      <c r="C5" s="343"/>
      <c r="D5" s="19" t="s">
        <v>12</v>
      </c>
      <c r="E5" s="20" t="s">
        <v>13</v>
      </c>
      <c r="F5" s="21" t="s">
        <v>14</v>
      </c>
      <c r="G5" s="22" t="s">
        <v>14</v>
      </c>
      <c r="H5" s="23" t="s">
        <v>15</v>
      </c>
      <c r="I5" s="24" t="s">
        <v>14</v>
      </c>
      <c r="J5" s="25" t="s">
        <v>14</v>
      </c>
      <c r="K5" s="26"/>
    </row>
    <row r="6" spans="1:11" s="18" customFormat="1" ht="15" hidden="1" customHeight="1">
      <c r="B6" s="27" t="s">
        <v>16</v>
      </c>
      <c r="C6" s="28">
        <f>SUM(C7:C10)</f>
        <v>4</v>
      </c>
      <c r="D6" s="28">
        <f>SUM(D7:D10)</f>
        <v>88017</v>
      </c>
      <c r="E6" s="29" t="s">
        <v>17</v>
      </c>
      <c r="F6" s="30">
        <f>SUM(F7:F10)</f>
        <v>13050</v>
      </c>
      <c r="G6" s="31">
        <f>SUM(G7:G10)</f>
        <v>11997</v>
      </c>
      <c r="H6" s="32">
        <f t="shared" ref="H6:H36" si="0">ROUND(G6/F6*100,1)</f>
        <v>91.9</v>
      </c>
      <c r="I6" s="33">
        <f>SUM(I7:I10)</f>
        <v>35.700000000000003</v>
      </c>
      <c r="J6" s="34">
        <f>SUM(J7:J10)</f>
        <v>32.299999999999997</v>
      </c>
      <c r="K6" s="26"/>
    </row>
    <row r="7" spans="1:11" s="18" customFormat="1" ht="14.1" hidden="1" customHeight="1">
      <c r="B7" s="35" t="s">
        <v>18</v>
      </c>
      <c r="C7" s="36">
        <v>1</v>
      </c>
      <c r="D7" s="36">
        <v>24246</v>
      </c>
      <c r="E7" s="36">
        <v>500</v>
      </c>
      <c r="F7" s="37">
        <v>4308</v>
      </c>
      <c r="G7" s="38">
        <v>4002</v>
      </c>
      <c r="H7" s="39">
        <f t="shared" si="0"/>
        <v>92.9</v>
      </c>
      <c r="I7" s="40">
        <v>11.8</v>
      </c>
      <c r="J7" s="41">
        <v>10.9</v>
      </c>
      <c r="K7" s="26"/>
    </row>
    <row r="8" spans="1:11" s="18" customFormat="1" ht="14.1" hidden="1" customHeight="1">
      <c r="B8" s="35" t="s">
        <v>19</v>
      </c>
      <c r="C8" s="36">
        <v>1</v>
      </c>
      <c r="D8" s="36">
        <v>29707</v>
      </c>
      <c r="E8" s="36">
        <v>662</v>
      </c>
      <c r="F8" s="37">
        <v>4165</v>
      </c>
      <c r="G8" s="38">
        <v>3797</v>
      </c>
      <c r="H8" s="39">
        <f t="shared" si="0"/>
        <v>91.2</v>
      </c>
      <c r="I8" s="40">
        <v>11.4</v>
      </c>
      <c r="J8" s="41">
        <v>10</v>
      </c>
      <c r="K8" s="26"/>
    </row>
    <row r="9" spans="1:11" s="18" customFormat="1" ht="14.1" hidden="1" customHeight="1">
      <c r="B9" s="35" t="s">
        <v>20</v>
      </c>
      <c r="C9" s="36">
        <v>1</v>
      </c>
      <c r="D9" s="36">
        <v>22035</v>
      </c>
      <c r="E9" s="36">
        <v>698</v>
      </c>
      <c r="F9" s="37">
        <v>3120</v>
      </c>
      <c r="G9" s="38">
        <v>2795</v>
      </c>
      <c r="H9" s="39">
        <f t="shared" si="0"/>
        <v>89.6</v>
      </c>
      <c r="I9" s="40">
        <v>8.5</v>
      </c>
      <c r="J9" s="41">
        <v>7.6</v>
      </c>
      <c r="K9" s="26"/>
    </row>
    <row r="10" spans="1:11" s="18" customFormat="1" ht="14.1" hidden="1" customHeight="1">
      <c r="B10" s="35" t="s">
        <v>21</v>
      </c>
      <c r="C10" s="36">
        <v>1</v>
      </c>
      <c r="D10" s="36">
        <v>12029</v>
      </c>
      <c r="E10" s="36">
        <v>500</v>
      </c>
      <c r="F10" s="37">
        <v>1457</v>
      </c>
      <c r="G10" s="38">
        <v>1403</v>
      </c>
      <c r="H10" s="42">
        <f t="shared" si="0"/>
        <v>96.3</v>
      </c>
      <c r="I10" s="40">
        <v>4</v>
      </c>
      <c r="J10" s="41">
        <v>3.8</v>
      </c>
      <c r="K10" s="26"/>
    </row>
    <row r="11" spans="1:11" s="18" customFormat="1" ht="15" customHeight="1">
      <c r="B11" s="27" t="s">
        <v>22</v>
      </c>
      <c r="C11" s="28">
        <f>SUM(C12:C15)</f>
        <v>4</v>
      </c>
      <c r="D11" s="28">
        <f>SUM(D12:D15)</f>
        <v>89446</v>
      </c>
      <c r="E11" s="29" t="s">
        <v>17</v>
      </c>
      <c r="F11" s="30">
        <f>SUM(F12:F15)</f>
        <v>13222</v>
      </c>
      <c r="G11" s="31">
        <f>SUM(G12:G15)</f>
        <v>11939</v>
      </c>
      <c r="H11" s="32">
        <f t="shared" si="0"/>
        <v>90.3</v>
      </c>
      <c r="I11" s="33">
        <f>SUM(I12:I15)</f>
        <v>36.199999999999996</v>
      </c>
      <c r="J11" s="34">
        <f>SUM(J12:J15)</f>
        <v>32.700000000000003</v>
      </c>
      <c r="K11" s="26"/>
    </row>
    <row r="12" spans="1:11" s="18" customFormat="1" ht="14.1" customHeight="1">
      <c r="B12" s="35" t="s">
        <v>18</v>
      </c>
      <c r="C12" s="36">
        <v>1</v>
      </c>
      <c r="D12" s="36">
        <v>24167</v>
      </c>
      <c r="E12" s="36">
        <v>500</v>
      </c>
      <c r="F12" s="37">
        <v>4312</v>
      </c>
      <c r="G12" s="38">
        <v>3964</v>
      </c>
      <c r="H12" s="39">
        <f t="shared" si="0"/>
        <v>91.9</v>
      </c>
      <c r="I12" s="40">
        <v>11.8</v>
      </c>
      <c r="J12" s="41">
        <v>10.9</v>
      </c>
      <c r="K12" s="26"/>
    </row>
    <row r="13" spans="1:11" s="18" customFormat="1" ht="14.1" customHeight="1">
      <c r="B13" s="35" t="s">
        <v>19</v>
      </c>
      <c r="C13" s="36">
        <v>1</v>
      </c>
      <c r="D13" s="36">
        <v>30177</v>
      </c>
      <c r="E13" s="36">
        <v>620</v>
      </c>
      <c r="F13" s="37">
        <v>4244</v>
      </c>
      <c r="G13" s="38">
        <v>3688</v>
      </c>
      <c r="H13" s="39">
        <f t="shared" si="0"/>
        <v>86.9</v>
      </c>
      <c r="I13" s="40">
        <v>11.6</v>
      </c>
      <c r="J13" s="41">
        <v>10.1</v>
      </c>
      <c r="K13" s="26"/>
    </row>
    <row r="14" spans="1:11" s="18" customFormat="1" ht="14.1" customHeight="1">
      <c r="B14" s="35" t="s">
        <v>20</v>
      </c>
      <c r="C14" s="36">
        <v>1</v>
      </c>
      <c r="D14" s="36">
        <v>22901</v>
      </c>
      <c r="E14" s="36">
        <v>698</v>
      </c>
      <c r="F14" s="37">
        <v>3182</v>
      </c>
      <c r="G14" s="38">
        <v>2861</v>
      </c>
      <c r="H14" s="39">
        <f t="shared" si="0"/>
        <v>89.9</v>
      </c>
      <c r="I14" s="40">
        <v>8.6999999999999993</v>
      </c>
      <c r="J14" s="41">
        <v>7.8</v>
      </c>
      <c r="K14" s="26"/>
    </row>
    <row r="15" spans="1:11" s="18" customFormat="1" ht="14.1" customHeight="1">
      <c r="B15" s="35" t="s">
        <v>21</v>
      </c>
      <c r="C15" s="36">
        <v>1</v>
      </c>
      <c r="D15" s="36">
        <v>12201</v>
      </c>
      <c r="E15" s="36">
        <v>500</v>
      </c>
      <c r="F15" s="37">
        <v>1484</v>
      </c>
      <c r="G15" s="38">
        <v>1426</v>
      </c>
      <c r="H15" s="42">
        <f t="shared" si="0"/>
        <v>96.1</v>
      </c>
      <c r="I15" s="40">
        <v>4.0999999999999996</v>
      </c>
      <c r="J15" s="41">
        <v>3.9</v>
      </c>
      <c r="K15" s="26"/>
    </row>
    <row r="16" spans="1:11" s="18" customFormat="1" ht="15" customHeight="1">
      <c r="B16" s="27" t="s">
        <v>23</v>
      </c>
      <c r="C16" s="28">
        <f>SUM(C17:C20)</f>
        <v>4</v>
      </c>
      <c r="D16" s="28">
        <f>SUM(D17:D20)</f>
        <v>90403</v>
      </c>
      <c r="E16" s="29" t="s">
        <v>17</v>
      </c>
      <c r="F16" s="30">
        <f>SUM(F17:F20)</f>
        <v>13252</v>
      </c>
      <c r="G16" s="31">
        <f>SUM(G17:G20)</f>
        <v>12045</v>
      </c>
      <c r="H16" s="32">
        <f t="shared" si="0"/>
        <v>90.9</v>
      </c>
      <c r="I16" s="33">
        <f>SUM(I17:I20)</f>
        <v>36.299999999999997</v>
      </c>
      <c r="J16" s="34">
        <f>SUM(J17:J20)</f>
        <v>33</v>
      </c>
      <c r="K16" s="26"/>
    </row>
    <row r="17" spans="2:11" s="18" customFormat="1" ht="14.1" customHeight="1">
      <c r="B17" s="35" t="s">
        <v>18</v>
      </c>
      <c r="C17" s="36">
        <v>1</v>
      </c>
      <c r="D17" s="36">
        <v>24168</v>
      </c>
      <c r="E17" s="36">
        <v>500</v>
      </c>
      <c r="F17" s="37">
        <v>4254</v>
      </c>
      <c r="G17" s="38">
        <v>3949</v>
      </c>
      <c r="H17" s="39">
        <f t="shared" si="0"/>
        <v>92.8</v>
      </c>
      <c r="I17" s="40">
        <v>11.7</v>
      </c>
      <c r="J17" s="41">
        <v>10.8</v>
      </c>
      <c r="K17" s="26"/>
    </row>
    <row r="18" spans="2:11" s="18" customFormat="1" ht="14.1" customHeight="1">
      <c r="B18" s="35" t="s">
        <v>19</v>
      </c>
      <c r="C18" s="36">
        <v>1</v>
      </c>
      <c r="D18" s="36">
        <v>30610</v>
      </c>
      <c r="E18" s="36">
        <v>620</v>
      </c>
      <c r="F18" s="37">
        <v>4236</v>
      </c>
      <c r="G18" s="38">
        <v>3713</v>
      </c>
      <c r="H18" s="39">
        <f t="shared" si="0"/>
        <v>87.7</v>
      </c>
      <c r="I18" s="40">
        <v>11.6</v>
      </c>
      <c r="J18" s="41">
        <v>10.199999999999999</v>
      </c>
      <c r="K18" s="26"/>
    </row>
    <row r="19" spans="2:11" s="18" customFormat="1" ht="14.1" customHeight="1">
      <c r="B19" s="35" t="s">
        <v>20</v>
      </c>
      <c r="C19" s="36">
        <v>1</v>
      </c>
      <c r="D19" s="36">
        <v>23111</v>
      </c>
      <c r="E19" s="36">
        <v>698</v>
      </c>
      <c r="F19" s="37">
        <v>3250</v>
      </c>
      <c r="G19" s="38">
        <v>2935</v>
      </c>
      <c r="H19" s="39">
        <f t="shared" si="0"/>
        <v>90.3</v>
      </c>
      <c r="I19" s="40">
        <v>8.9</v>
      </c>
      <c r="J19" s="41">
        <v>8</v>
      </c>
      <c r="K19" s="26"/>
    </row>
    <row r="20" spans="2:11" s="18" customFormat="1" ht="14.1" customHeight="1">
      <c r="B20" s="35" t="s">
        <v>21</v>
      </c>
      <c r="C20" s="36">
        <v>1</v>
      </c>
      <c r="D20" s="36">
        <v>12514</v>
      </c>
      <c r="E20" s="36">
        <v>500</v>
      </c>
      <c r="F20" s="37">
        <v>1512</v>
      </c>
      <c r="G20" s="38">
        <v>1448</v>
      </c>
      <c r="H20" s="42">
        <f t="shared" si="0"/>
        <v>95.8</v>
      </c>
      <c r="I20" s="40">
        <v>4.0999999999999996</v>
      </c>
      <c r="J20" s="41">
        <v>4</v>
      </c>
      <c r="K20" s="26"/>
    </row>
    <row r="21" spans="2:11" s="18" customFormat="1" ht="15" customHeight="1">
      <c r="B21" s="27" t="s">
        <v>24</v>
      </c>
      <c r="C21" s="28">
        <f>SUM(C22:C25)</f>
        <v>4</v>
      </c>
      <c r="D21" s="28">
        <f>SUM(D22:D25)</f>
        <v>91659</v>
      </c>
      <c r="E21" s="29" t="s">
        <v>17</v>
      </c>
      <c r="F21" s="30">
        <f>SUM(F22:F25)</f>
        <v>13425</v>
      </c>
      <c r="G21" s="31">
        <f>SUM(G22:G25)</f>
        <v>12326</v>
      </c>
      <c r="H21" s="32">
        <f t="shared" si="0"/>
        <v>91.8</v>
      </c>
      <c r="I21" s="33">
        <f>SUM(I22:I25)</f>
        <v>36.900000000000006</v>
      </c>
      <c r="J21" s="34">
        <f>SUM(J22:J25)</f>
        <v>33.799999999999997</v>
      </c>
      <c r="K21" s="26"/>
    </row>
    <row r="22" spans="2:11" s="18" customFormat="1" ht="14.1" customHeight="1">
      <c r="B22" s="35" t="s">
        <v>18</v>
      </c>
      <c r="C22" s="36">
        <v>1</v>
      </c>
      <c r="D22" s="36">
        <v>24183</v>
      </c>
      <c r="E22" s="36">
        <v>500</v>
      </c>
      <c r="F22" s="37">
        <v>4367</v>
      </c>
      <c r="G22" s="38">
        <v>4020</v>
      </c>
      <c r="H22" s="39">
        <f t="shared" si="0"/>
        <v>92.1</v>
      </c>
      <c r="I22" s="40">
        <v>12</v>
      </c>
      <c r="J22" s="41">
        <v>11</v>
      </c>
      <c r="K22" s="26"/>
    </row>
    <row r="23" spans="2:11" s="18" customFormat="1" ht="14.1" customHeight="1">
      <c r="B23" s="35" t="s">
        <v>19</v>
      </c>
      <c r="C23" s="36">
        <v>1</v>
      </c>
      <c r="D23" s="36">
        <v>30898</v>
      </c>
      <c r="E23" s="36">
        <v>620</v>
      </c>
      <c r="F23" s="37">
        <v>4219</v>
      </c>
      <c r="G23" s="38">
        <v>3833</v>
      </c>
      <c r="H23" s="39">
        <f t="shared" si="0"/>
        <v>90.9</v>
      </c>
      <c r="I23" s="40">
        <v>11.6</v>
      </c>
      <c r="J23" s="41">
        <v>10.5</v>
      </c>
      <c r="K23" s="26"/>
    </row>
    <row r="24" spans="2:11" s="18" customFormat="1" ht="14.1" customHeight="1">
      <c r="B24" s="35" t="s">
        <v>20</v>
      </c>
      <c r="C24" s="36">
        <v>1</v>
      </c>
      <c r="D24" s="36">
        <v>23432</v>
      </c>
      <c r="E24" s="36">
        <v>698</v>
      </c>
      <c r="F24" s="37">
        <v>3207</v>
      </c>
      <c r="G24" s="38">
        <v>2911</v>
      </c>
      <c r="H24" s="39">
        <f t="shared" si="0"/>
        <v>90.8</v>
      </c>
      <c r="I24" s="40">
        <v>8.8000000000000007</v>
      </c>
      <c r="J24" s="41">
        <v>8</v>
      </c>
      <c r="K24" s="26"/>
    </row>
    <row r="25" spans="2:11" s="18" customFormat="1" ht="14.1" customHeight="1">
      <c r="B25" s="35" t="s">
        <v>21</v>
      </c>
      <c r="C25" s="36">
        <v>1</v>
      </c>
      <c r="D25" s="36">
        <v>13146</v>
      </c>
      <c r="E25" s="36">
        <v>500</v>
      </c>
      <c r="F25" s="37">
        <v>1632</v>
      </c>
      <c r="G25" s="38">
        <v>1562</v>
      </c>
      <c r="H25" s="42">
        <f t="shared" si="0"/>
        <v>95.7</v>
      </c>
      <c r="I25" s="40">
        <v>4.5</v>
      </c>
      <c r="J25" s="41">
        <v>4.3</v>
      </c>
      <c r="K25" s="26"/>
    </row>
    <row r="26" spans="2:11" s="18" customFormat="1" ht="15" customHeight="1">
      <c r="B26" s="27" t="s">
        <v>25</v>
      </c>
      <c r="C26" s="28">
        <f>SUM(C27:C30)</f>
        <v>4</v>
      </c>
      <c r="D26" s="28">
        <f>SUM(D27:D30)</f>
        <v>92658</v>
      </c>
      <c r="E26" s="29" t="s">
        <v>17</v>
      </c>
      <c r="F26" s="30">
        <f>SUM(F27:F30)</f>
        <v>13269</v>
      </c>
      <c r="G26" s="31">
        <f>SUM(G27:G30)</f>
        <v>12380</v>
      </c>
      <c r="H26" s="32">
        <f t="shared" si="0"/>
        <v>93.3</v>
      </c>
      <c r="I26" s="33">
        <f>SUM(I27:I30)</f>
        <v>36.299999999999997</v>
      </c>
      <c r="J26" s="34">
        <f>SUM(J27:J30)</f>
        <v>34</v>
      </c>
      <c r="K26" s="26"/>
    </row>
    <row r="27" spans="2:11" s="18" customFormat="1" ht="14.1" customHeight="1">
      <c r="B27" s="35" t="s">
        <v>18</v>
      </c>
      <c r="C27" s="36">
        <v>1</v>
      </c>
      <c r="D27" s="36">
        <v>24142</v>
      </c>
      <c r="E27" s="36">
        <v>500</v>
      </c>
      <c r="F27" s="37">
        <v>4276</v>
      </c>
      <c r="G27" s="38">
        <v>3970</v>
      </c>
      <c r="H27" s="39">
        <f t="shared" si="0"/>
        <v>92.8</v>
      </c>
      <c r="I27" s="40">
        <v>11.7</v>
      </c>
      <c r="J27" s="41">
        <v>10.9</v>
      </c>
      <c r="K27" s="26"/>
    </row>
    <row r="28" spans="2:11" s="18" customFormat="1" ht="14.1" customHeight="1">
      <c r="B28" s="35" t="s">
        <v>19</v>
      </c>
      <c r="C28" s="36">
        <v>1</v>
      </c>
      <c r="D28" s="36">
        <v>31582</v>
      </c>
      <c r="E28" s="36">
        <v>620</v>
      </c>
      <c r="F28" s="37">
        <v>4166</v>
      </c>
      <c r="G28" s="38">
        <v>3933</v>
      </c>
      <c r="H28" s="39">
        <f t="shared" si="0"/>
        <v>94.4</v>
      </c>
      <c r="I28" s="40">
        <v>11.4</v>
      </c>
      <c r="J28" s="41">
        <v>10.8</v>
      </c>
      <c r="K28" s="26"/>
    </row>
    <row r="29" spans="2:11" s="18" customFormat="1" ht="14.1" customHeight="1">
      <c r="B29" s="35" t="s">
        <v>20</v>
      </c>
      <c r="C29" s="36">
        <v>1</v>
      </c>
      <c r="D29" s="36">
        <v>23682</v>
      </c>
      <c r="E29" s="36">
        <v>698</v>
      </c>
      <c r="F29" s="37">
        <v>3168</v>
      </c>
      <c r="G29" s="38">
        <v>2888</v>
      </c>
      <c r="H29" s="39">
        <f t="shared" si="0"/>
        <v>91.2</v>
      </c>
      <c r="I29" s="40">
        <v>8.6999999999999993</v>
      </c>
      <c r="J29" s="41">
        <v>7.9</v>
      </c>
      <c r="K29" s="26"/>
    </row>
    <row r="30" spans="2:11" s="18" customFormat="1" ht="14.1" customHeight="1">
      <c r="B30" s="35" t="s">
        <v>21</v>
      </c>
      <c r="C30" s="36">
        <v>1</v>
      </c>
      <c r="D30" s="36">
        <v>13252</v>
      </c>
      <c r="E30" s="36">
        <v>500</v>
      </c>
      <c r="F30" s="37">
        <v>1659</v>
      </c>
      <c r="G30" s="38">
        <v>1589</v>
      </c>
      <c r="H30" s="42">
        <f t="shared" si="0"/>
        <v>95.8</v>
      </c>
      <c r="I30" s="40">
        <v>4.5</v>
      </c>
      <c r="J30" s="41">
        <v>4.4000000000000004</v>
      </c>
      <c r="K30" s="26"/>
    </row>
    <row r="31" spans="2:11" s="43" customFormat="1" ht="15" customHeight="1">
      <c r="B31" s="27" t="s">
        <v>26</v>
      </c>
      <c r="C31" s="28">
        <f>SUM(C32:C35)</f>
        <v>4</v>
      </c>
      <c r="D31" s="28">
        <f>SUM(D32:D35)</f>
        <v>93062</v>
      </c>
      <c r="E31" s="29" t="s">
        <v>17</v>
      </c>
      <c r="F31" s="30">
        <f>SUM(F32:F35)</f>
        <v>13245</v>
      </c>
      <c r="G31" s="31">
        <f>SUM(G32:G35)</f>
        <v>12214</v>
      </c>
      <c r="H31" s="32">
        <f t="shared" si="0"/>
        <v>92.2</v>
      </c>
      <c r="I31" s="33">
        <f>SUM(I32:I35)</f>
        <v>36.299999999999997</v>
      </c>
      <c r="J31" s="34">
        <f>SUM(J32:J35)</f>
        <v>33.499999999999993</v>
      </c>
    </row>
    <row r="32" spans="2:11" s="44" customFormat="1" ht="14.1" customHeight="1">
      <c r="B32" s="35" t="s">
        <v>18</v>
      </c>
      <c r="C32" s="36">
        <v>1</v>
      </c>
      <c r="D32" s="36">
        <v>23993</v>
      </c>
      <c r="E32" s="36">
        <v>500</v>
      </c>
      <c r="F32" s="37">
        <v>4234</v>
      </c>
      <c r="G32" s="38">
        <v>3886</v>
      </c>
      <c r="H32" s="39">
        <f t="shared" si="0"/>
        <v>91.8</v>
      </c>
      <c r="I32" s="40">
        <v>11.6</v>
      </c>
      <c r="J32" s="41">
        <v>10.6</v>
      </c>
    </row>
    <row r="33" spans="2:10" s="44" customFormat="1" ht="14.1" customHeight="1">
      <c r="B33" s="35" t="s">
        <v>19</v>
      </c>
      <c r="C33" s="36">
        <v>1</v>
      </c>
      <c r="D33" s="36">
        <v>31880</v>
      </c>
      <c r="E33" s="36">
        <v>620</v>
      </c>
      <c r="F33" s="37">
        <v>4309</v>
      </c>
      <c r="G33" s="38">
        <v>3906</v>
      </c>
      <c r="H33" s="39">
        <f t="shared" si="0"/>
        <v>90.6</v>
      </c>
      <c r="I33" s="40">
        <v>11.8</v>
      </c>
      <c r="J33" s="41">
        <v>10.7</v>
      </c>
    </row>
    <row r="34" spans="2:10" s="44" customFormat="1" ht="14.1" customHeight="1">
      <c r="B34" s="35" t="s">
        <v>20</v>
      </c>
      <c r="C34" s="36">
        <v>1</v>
      </c>
      <c r="D34" s="36">
        <v>23881</v>
      </c>
      <c r="E34" s="36">
        <v>698</v>
      </c>
      <c r="F34" s="37">
        <v>3105</v>
      </c>
      <c r="G34" s="38">
        <v>2869</v>
      </c>
      <c r="H34" s="39">
        <f t="shared" si="0"/>
        <v>92.4</v>
      </c>
      <c r="I34" s="40">
        <v>8.5</v>
      </c>
      <c r="J34" s="41">
        <v>7.9</v>
      </c>
    </row>
    <row r="35" spans="2:10" s="44" customFormat="1" ht="14.1" customHeight="1">
      <c r="B35" s="35" t="s">
        <v>21</v>
      </c>
      <c r="C35" s="36">
        <v>1</v>
      </c>
      <c r="D35" s="36">
        <v>13308</v>
      </c>
      <c r="E35" s="36">
        <v>500</v>
      </c>
      <c r="F35" s="37">
        <v>1597</v>
      </c>
      <c r="G35" s="38">
        <v>1553</v>
      </c>
      <c r="H35" s="42">
        <f t="shared" si="0"/>
        <v>97.2</v>
      </c>
      <c r="I35" s="40">
        <v>4.4000000000000004</v>
      </c>
      <c r="J35" s="41">
        <v>4.3</v>
      </c>
    </row>
    <row r="36" spans="2:10" s="43" customFormat="1" ht="15" customHeight="1">
      <c r="B36" s="27" t="s">
        <v>27</v>
      </c>
      <c r="C36" s="28">
        <f>SUM(C37:C40)</f>
        <v>4</v>
      </c>
      <c r="D36" s="28">
        <f t="shared" ref="D36:J36" si="1">SUM(D37:D40)</f>
        <v>93302</v>
      </c>
      <c r="E36" s="29" t="s">
        <v>17</v>
      </c>
      <c r="F36" s="30">
        <f t="shared" si="1"/>
        <v>13103</v>
      </c>
      <c r="G36" s="31">
        <f t="shared" si="1"/>
        <v>12109</v>
      </c>
      <c r="H36" s="32">
        <f t="shared" si="0"/>
        <v>92.4</v>
      </c>
      <c r="I36" s="33">
        <f t="shared" si="1"/>
        <v>35.9</v>
      </c>
      <c r="J36" s="34">
        <f t="shared" si="1"/>
        <v>33.200000000000003</v>
      </c>
    </row>
    <row r="37" spans="2:10" s="18" customFormat="1" ht="14.1" customHeight="1">
      <c r="B37" s="45" t="s">
        <v>18</v>
      </c>
      <c r="C37" s="46">
        <v>1</v>
      </c>
      <c r="D37" s="46">
        <v>23740</v>
      </c>
      <c r="E37" s="46">
        <v>500</v>
      </c>
      <c r="F37" s="47">
        <v>4135</v>
      </c>
      <c r="G37" s="48">
        <v>3799</v>
      </c>
      <c r="H37" s="49">
        <v>91.9</v>
      </c>
      <c r="I37" s="50">
        <v>11.3</v>
      </c>
      <c r="J37" s="51">
        <v>10.4</v>
      </c>
    </row>
    <row r="38" spans="2:10" s="18" customFormat="1" ht="14.1" customHeight="1">
      <c r="B38" s="45" t="s">
        <v>19</v>
      </c>
      <c r="C38" s="46">
        <v>1</v>
      </c>
      <c r="D38" s="46">
        <v>32246</v>
      </c>
      <c r="E38" s="46">
        <v>620</v>
      </c>
      <c r="F38" s="47">
        <v>4305</v>
      </c>
      <c r="G38" s="48">
        <v>3905</v>
      </c>
      <c r="H38" s="49">
        <v>90.7</v>
      </c>
      <c r="I38" s="50">
        <v>11.8</v>
      </c>
      <c r="J38" s="51">
        <v>10.7</v>
      </c>
    </row>
    <row r="39" spans="2:10" s="18" customFormat="1" ht="14.1" customHeight="1">
      <c r="B39" s="45" t="s">
        <v>20</v>
      </c>
      <c r="C39" s="46">
        <v>1</v>
      </c>
      <c r="D39" s="46">
        <v>23987</v>
      </c>
      <c r="E39" s="46">
        <v>698</v>
      </c>
      <c r="F39" s="47">
        <v>3065</v>
      </c>
      <c r="G39" s="48">
        <v>2846</v>
      </c>
      <c r="H39" s="49">
        <v>92.9</v>
      </c>
      <c r="I39" s="50">
        <v>8.4</v>
      </c>
      <c r="J39" s="51">
        <v>7.8</v>
      </c>
    </row>
    <row r="40" spans="2:10" s="18" customFormat="1" ht="14.1" customHeight="1">
      <c r="B40" s="19" t="s">
        <v>21</v>
      </c>
      <c r="C40" s="52">
        <v>1</v>
      </c>
      <c r="D40" s="52">
        <v>13329</v>
      </c>
      <c r="E40" s="52">
        <v>500</v>
      </c>
      <c r="F40" s="53">
        <v>1598</v>
      </c>
      <c r="G40" s="54">
        <v>1559</v>
      </c>
      <c r="H40" s="55">
        <v>97.6</v>
      </c>
      <c r="I40" s="56">
        <v>4.4000000000000004</v>
      </c>
      <c r="J40" s="57">
        <v>4.3</v>
      </c>
    </row>
    <row r="41" spans="2:10" s="18" customFormat="1" ht="15" customHeight="1">
      <c r="B41" s="27" t="s">
        <v>28</v>
      </c>
      <c r="C41" s="28">
        <f>SUM(C42:C45)</f>
        <v>4</v>
      </c>
      <c r="D41" s="28">
        <f t="shared" ref="D41:J41" si="2">SUM(D42:D45)</f>
        <v>93388</v>
      </c>
      <c r="E41" s="29" t="s">
        <v>17</v>
      </c>
      <c r="F41" s="30">
        <f t="shared" si="2"/>
        <v>13489</v>
      </c>
      <c r="G41" s="31">
        <f t="shared" si="2"/>
        <v>12196</v>
      </c>
      <c r="H41" s="32">
        <f>ROUND(G41/F41*100,1)</f>
        <v>90.4</v>
      </c>
      <c r="I41" s="33">
        <f t="shared" si="2"/>
        <v>36.956164383561642</v>
      </c>
      <c r="J41" s="34">
        <f t="shared" si="2"/>
        <v>33.413698630136984</v>
      </c>
    </row>
    <row r="42" spans="2:10" s="18" customFormat="1" ht="14.1" customHeight="1">
      <c r="B42" s="45" t="s">
        <v>18</v>
      </c>
      <c r="C42" s="46">
        <v>1</v>
      </c>
      <c r="D42" s="46">
        <v>23602</v>
      </c>
      <c r="E42" s="46">
        <v>500</v>
      </c>
      <c r="F42" s="47">
        <v>4221</v>
      </c>
      <c r="G42" s="48">
        <v>3821</v>
      </c>
      <c r="H42" s="49">
        <v>90.523572613124841</v>
      </c>
      <c r="I42" s="50">
        <v>11.564383561643835</v>
      </c>
      <c r="J42" s="51">
        <v>10.468493150684932</v>
      </c>
    </row>
    <row r="43" spans="2:10" s="18" customFormat="1" ht="14.1" customHeight="1">
      <c r="B43" s="45" t="s">
        <v>19</v>
      </c>
      <c r="C43" s="46">
        <v>1</v>
      </c>
      <c r="D43" s="46">
        <v>32410</v>
      </c>
      <c r="E43" s="46">
        <v>620</v>
      </c>
      <c r="F43" s="47">
        <v>4562</v>
      </c>
      <c r="G43" s="48">
        <v>3916</v>
      </c>
      <c r="H43" s="49">
        <v>85.83954405962298</v>
      </c>
      <c r="I43" s="50">
        <v>12.498630136986302</v>
      </c>
      <c r="J43" s="51">
        <v>10.728767123287671</v>
      </c>
    </row>
    <row r="44" spans="2:10" s="18" customFormat="1" ht="14.1" customHeight="1">
      <c r="B44" s="45" t="s">
        <v>20</v>
      </c>
      <c r="C44" s="46">
        <v>1</v>
      </c>
      <c r="D44" s="46">
        <v>24032</v>
      </c>
      <c r="E44" s="46">
        <v>698</v>
      </c>
      <c r="F44" s="47">
        <v>3102</v>
      </c>
      <c r="G44" s="48">
        <v>2891</v>
      </c>
      <c r="H44" s="49">
        <v>93.197936814958098</v>
      </c>
      <c r="I44" s="50">
        <v>8.4986301369863018</v>
      </c>
      <c r="J44" s="51">
        <v>7.9205479452054792</v>
      </c>
    </row>
    <row r="45" spans="2:10" s="18" customFormat="1" ht="14.1" customHeight="1">
      <c r="B45" s="19" t="s">
        <v>21</v>
      </c>
      <c r="C45" s="52">
        <v>1</v>
      </c>
      <c r="D45" s="52">
        <v>13344</v>
      </c>
      <c r="E45" s="52">
        <v>500</v>
      </c>
      <c r="F45" s="53">
        <v>1604</v>
      </c>
      <c r="G45" s="54">
        <v>1568</v>
      </c>
      <c r="H45" s="55">
        <v>97.755610972568576</v>
      </c>
      <c r="I45" s="56">
        <v>4.3945205479452056</v>
      </c>
      <c r="J45" s="57">
        <v>4.2958904109589042</v>
      </c>
    </row>
    <row r="46" spans="2:10" s="18" customFormat="1" ht="15" customHeight="1">
      <c r="B46" s="58" t="s">
        <v>29</v>
      </c>
      <c r="C46" s="59">
        <v>4</v>
      </c>
      <c r="D46" s="59">
        <v>94994</v>
      </c>
      <c r="E46" s="60">
        <v>582</v>
      </c>
      <c r="F46" s="61">
        <v>13076</v>
      </c>
      <c r="G46" s="62">
        <v>12294</v>
      </c>
      <c r="H46" s="63">
        <v>94.02</v>
      </c>
      <c r="I46" s="64">
        <v>35.799999999999997</v>
      </c>
      <c r="J46" s="65">
        <v>33.700000000000003</v>
      </c>
    </row>
    <row r="47" spans="2:10" s="18" customFormat="1" ht="15" customHeight="1">
      <c r="B47" s="58" t="s">
        <v>30</v>
      </c>
      <c r="C47" s="59">
        <v>4</v>
      </c>
      <c r="D47" s="59">
        <v>95086</v>
      </c>
      <c r="E47" s="59">
        <v>582</v>
      </c>
      <c r="F47" s="61">
        <v>11925</v>
      </c>
      <c r="G47" s="62">
        <v>11284</v>
      </c>
      <c r="H47" s="63">
        <v>94.62</v>
      </c>
      <c r="I47" s="64">
        <v>32.700000000000003</v>
      </c>
      <c r="J47" s="65">
        <v>30.9</v>
      </c>
    </row>
    <row r="48" spans="2:10" s="18" customFormat="1" ht="15" customHeight="1">
      <c r="B48" s="58" t="s">
        <v>31</v>
      </c>
      <c r="C48" s="59">
        <v>4</v>
      </c>
      <c r="D48" s="59">
        <v>94990</v>
      </c>
      <c r="E48" s="59">
        <v>582</v>
      </c>
      <c r="F48" s="61">
        <v>12660</v>
      </c>
      <c r="G48" s="62">
        <v>12000</v>
      </c>
      <c r="H48" s="63">
        <v>94.8</v>
      </c>
      <c r="I48" s="64">
        <v>34.700000000000003</v>
      </c>
      <c r="J48" s="65">
        <v>32.9</v>
      </c>
    </row>
    <row r="49" spans="2:10" s="18" customFormat="1" ht="15" customHeight="1">
      <c r="B49" s="58" t="s">
        <v>32</v>
      </c>
      <c r="C49" s="59">
        <v>4</v>
      </c>
      <c r="D49" s="59">
        <v>94830</v>
      </c>
      <c r="E49" s="60">
        <v>582</v>
      </c>
      <c r="F49" s="61">
        <v>12390</v>
      </c>
      <c r="G49" s="62">
        <v>11820</v>
      </c>
      <c r="H49" s="63">
        <f>ROUND(G49/F49*100,1)</f>
        <v>95.4</v>
      </c>
      <c r="I49" s="64">
        <v>33.9</v>
      </c>
      <c r="J49" s="65">
        <v>32.299999999999997</v>
      </c>
    </row>
    <row r="50" spans="2:10" s="18" customFormat="1" ht="15" customHeight="1">
      <c r="B50" s="58" t="s">
        <v>33</v>
      </c>
      <c r="C50" s="59">
        <v>4</v>
      </c>
      <c r="D50" s="59">
        <v>94535</v>
      </c>
      <c r="E50" s="60">
        <v>556</v>
      </c>
      <c r="F50" s="61">
        <v>12252</v>
      </c>
      <c r="G50" s="62">
        <v>11606</v>
      </c>
      <c r="H50" s="63">
        <v>94.7</v>
      </c>
      <c r="I50" s="64">
        <v>33.5</v>
      </c>
      <c r="J50" s="65">
        <v>31.7</v>
      </c>
    </row>
    <row r="51" spans="2:10" s="18" customFormat="1" ht="15" customHeight="1">
      <c r="B51" s="58" t="s">
        <v>34</v>
      </c>
      <c r="C51" s="59">
        <v>4</v>
      </c>
      <c r="D51" s="59">
        <v>94256</v>
      </c>
      <c r="E51" s="60">
        <v>556</v>
      </c>
      <c r="F51" s="61">
        <v>12450</v>
      </c>
      <c r="G51" s="62">
        <v>11693</v>
      </c>
      <c r="H51" s="63">
        <v>93.9</v>
      </c>
      <c r="I51" s="64">
        <v>34.1</v>
      </c>
      <c r="J51" s="65">
        <v>32</v>
      </c>
    </row>
    <row r="52" spans="2:10" s="18" customFormat="1" ht="15" customHeight="1">
      <c r="B52" s="58" t="s">
        <v>35</v>
      </c>
      <c r="C52" s="59">
        <v>4</v>
      </c>
      <c r="D52" s="59">
        <v>94188</v>
      </c>
      <c r="E52" s="60">
        <v>556</v>
      </c>
      <c r="F52" s="61">
        <v>12470</v>
      </c>
      <c r="G52" s="62">
        <v>11596</v>
      </c>
      <c r="H52" s="63">
        <v>92.9</v>
      </c>
      <c r="I52" s="64">
        <v>34</v>
      </c>
      <c r="J52" s="65">
        <v>31.6</v>
      </c>
    </row>
    <row r="53" spans="2:10" s="18" customFormat="1" ht="15" customHeight="1">
      <c r="B53" s="58" t="s">
        <v>36</v>
      </c>
      <c r="C53" s="59">
        <v>4</v>
      </c>
      <c r="D53" s="59">
        <v>93996</v>
      </c>
      <c r="E53" s="60">
        <v>556</v>
      </c>
      <c r="F53" s="61">
        <v>12478</v>
      </c>
      <c r="G53" s="62">
        <v>11483</v>
      </c>
      <c r="H53" s="63">
        <v>92</v>
      </c>
      <c r="I53" s="64">
        <v>34.1</v>
      </c>
      <c r="J53" s="65">
        <v>31.4</v>
      </c>
    </row>
    <row r="54" spans="2:10" s="18" customFormat="1" ht="15" customHeight="1">
      <c r="B54" s="58" t="s">
        <v>37</v>
      </c>
      <c r="C54" s="59">
        <v>4</v>
      </c>
      <c r="D54" s="59">
        <v>93796</v>
      </c>
      <c r="E54" s="60">
        <v>556</v>
      </c>
      <c r="F54" s="61">
        <v>12299</v>
      </c>
      <c r="G54" s="62">
        <v>11278</v>
      </c>
      <c r="H54" s="63">
        <v>91.7</v>
      </c>
      <c r="I54" s="64">
        <v>33.6</v>
      </c>
      <c r="J54" s="65">
        <v>30.8</v>
      </c>
    </row>
    <row r="55" spans="2:10" s="18" customFormat="1" ht="15" customHeight="1">
      <c r="B55" s="58" t="s">
        <v>38</v>
      </c>
      <c r="C55" s="59">
        <v>4</v>
      </c>
      <c r="D55" s="59">
        <v>93089</v>
      </c>
      <c r="E55" s="60">
        <v>556</v>
      </c>
      <c r="F55" s="61">
        <v>12351</v>
      </c>
      <c r="G55" s="62">
        <v>11072</v>
      </c>
      <c r="H55" s="63">
        <v>89.6</v>
      </c>
      <c r="I55" s="64">
        <f>ROUND(F55/365,1)</f>
        <v>33.799999999999997</v>
      </c>
      <c r="J55" s="65">
        <f>ROUND(G55/365,1)</f>
        <v>30.3</v>
      </c>
    </row>
    <row r="56" spans="2:10" s="18" customFormat="1" ht="15" customHeight="1">
      <c r="B56" s="58" t="s">
        <v>39</v>
      </c>
      <c r="C56" s="59">
        <v>4</v>
      </c>
      <c r="D56" s="59">
        <v>92727</v>
      </c>
      <c r="E56" s="60">
        <v>556</v>
      </c>
      <c r="F56" s="61">
        <v>12220</v>
      </c>
      <c r="G56" s="62">
        <v>10999</v>
      </c>
      <c r="H56" s="63">
        <v>90</v>
      </c>
      <c r="I56" s="64">
        <f>ROUND(F56/365,1)</f>
        <v>33.5</v>
      </c>
      <c r="J56" s="65">
        <f>ROUND(G56/365,1)</f>
        <v>30.1</v>
      </c>
    </row>
    <row r="57" spans="2:10" ht="15" customHeight="1">
      <c r="B57" s="66"/>
      <c r="C57" s="66"/>
      <c r="D57" s="66"/>
      <c r="E57" s="67"/>
      <c r="F57" s="68"/>
      <c r="G57" s="68"/>
      <c r="H57" s="68"/>
      <c r="I57" s="69"/>
      <c r="J57" s="70" t="s">
        <v>40</v>
      </c>
    </row>
    <row r="58" spans="2:10" ht="15" customHeight="1">
      <c r="C58" s="71"/>
      <c r="D58" s="71"/>
      <c r="E58" s="72"/>
      <c r="F58" s="2"/>
      <c r="G58" s="2"/>
      <c r="H58" s="2"/>
      <c r="I58" s="73"/>
      <c r="J58" s="73"/>
    </row>
    <row r="59" spans="2:10">
      <c r="B59" s="74"/>
    </row>
    <row r="60" spans="2:10">
      <c r="B60" s="74"/>
    </row>
    <row r="61" spans="2:10">
      <c r="B61" s="74"/>
    </row>
    <row r="62" spans="2:10">
      <c r="B62" s="74"/>
    </row>
  </sheetData>
  <mergeCells count="4">
    <mergeCell ref="B3:B5"/>
    <mergeCell ref="C3:C5"/>
    <mergeCell ref="F3:H3"/>
    <mergeCell ref="I3:J3"/>
  </mergeCells>
  <phoneticPr fontId="1"/>
  <pageMargins left="0.59055118110236227" right="0.59055118110236227" top="0.78740157480314965" bottom="0.39370078740157483" header="0.39370078740157483" footer="0.39370078740157483"/>
  <pageSetup paperSize="9" orientation="portrait" horizontalDpi="300" verticalDpi="300" r:id="rId1"/>
  <headerFooter alignWithMargins="0">
    <oddHeader>&amp;R16.電気・水道</oddHeader>
    <oddFooter>&amp;C-113-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P-1</vt:lpstr>
      <vt:lpstr>P-2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2017-05-24T05:20:52Z</dcterms:created>
  <dcterms:modified xsi:type="dcterms:W3CDTF">2017-05-24T07:57:15Z</dcterms:modified>
</cp:coreProperties>
</file>