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-1" sheetId="2" r:id="rId1"/>
    <sheet name="L-2" sheetId="4" r:id="rId2"/>
    <sheet name="Sheet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4" l="1"/>
  <c r="C95" i="4"/>
  <c r="D100" i="4" s="1"/>
  <c r="C90" i="4"/>
  <c r="C85" i="4"/>
  <c r="D90" i="4" s="1"/>
  <c r="C80" i="4"/>
  <c r="C75" i="4"/>
  <c r="D80" i="4" s="1"/>
  <c r="C70" i="4"/>
  <c r="C65" i="4"/>
  <c r="D70" i="4" s="1"/>
  <c r="C60" i="4"/>
  <c r="C55" i="4"/>
  <c r="D60" i="4" s="1"/>
  <c r="C50" i="4"/>
  <c r="C45" i="4"/>
  <c r="D50" i="4" s="1"/>
  <c r="D44" i="4"/>
  <c r="D43" i="4"/>
  <c r="D40" i="4"/>
  <c r="C37" i="4"/>
  <c r="D42" i="4" s="1"/>
  <c r="J36" i="4"/>
  <c r="C36" i="4"/>
  <c r="C32" i="4" s="1"/>
  <c r="J35" i="4"/>
  <c r="D35" i="4"/>
  <c r="C35" i="4"/>
  <c r="J34" i="4"/>
  <c r="D34" i="4"/>
  <c r="C34" i="4"/>
  <c r="D39" i="4" s="1"/>
  <c r="J33" i="4"/>
  <c r="D33" i="4"/>
  <c r="C33" i="4"/>
  <c r="D38" i="4" s="1"/>
  <c r="J32" i="4"/>
  <c r="I32" i="4"/>
  <c r="H32" i="4"/>
  <c r="G32" i="4"/>
  <c r="F32" i="4"/>
  <c r="E32" i="4"/>
  <c r="J31" i="4"/>
  <c r="C31" i="4"/>
  <c r="C27" i="4" s="1"/>
  <c r="J30" i="4"/>
  <c r="D30" i="4"/>
  <c r="C30" i="4"/>
  <c r="J29" i="4"/>
  <c r="D29" i="4"/>
  <c r="C29" i="4"/>
  <c r="J28" i="4"/>
  <c r="D28" i="4"/>
  <c r="C28" i="4"/>
  <c r="J27" i="4"/>
  <c r="I27" i="4"/>
  <c r="H27" i="4"/>
  <c r="G27" i="4"/>
  <c r="F27" i="4"/>
  <c r="E27" i="4"/>
  <c r="J26" i="4"/>
  <c r="C26" i="4"/>
  <c r="C22" i="4" s="1"/>
  <c r="D22" i="4" s="1"/>
  <c r="J25" i="4"/>
  <c r="D25" i="4"/>
  <c r="C25" i="4"/>
  <c r="J24" i="4"/>
  <c r="D24" i="4"/>
  <c r="C24" i="4"/>
  <c r="J23" i="4"/>
  <c r="D23" i="4"/>
  <c r="C23" i="4"/>
  <c r="J22" i="4"/>
  <c r="I22" i="4"/>
  <c r="H22" i="4"/>
  <c r="G22" i="4"/>
  <c r="F22" i="4"/>
  <c r="E22" i="4"/>
  <c r="J21" i="4"/>
  <c r="C21" i="4"/>
  <c r="C17" i="4" s="1"/>
  <c r="J20" i="4"/>
  <c r="D20" i="4"/>
  <c r="C20" i="4"/>
  <c r="J19" i="4"/>
  <c r="D19" i="4"/>
  <c r="C19" i="4"/>
  <c r="J18" i="4"/>
  <c r="D18" i="4"/>
  <c r="C18" i="4"/>
  <c r="J17" i="4"/>
  <c r="I17" i="4"/>
  <c r="H17" i="4"/>
  <c r="G17" i="4"/>
  <c r="F17" i="4"/>
  <c r="E17" i="4"/>
  <c r="J16" i="4"/>
  <c r="C16" i="4"/>
  <c r="C12" i="4" s="1"/>
  <c r="D12" i="4" s="1"/>
  <c r="J15" i="4"/>
  <c r="D15" i="4"/>
  <c r="C15" i="4"/>
  <c r="J14" i="4"/>
  <c r="C14" i="4"/>
  <c r="J13" i="4"/>
  <c r="D13" i="4"/>
  <c r="C13" i="4"/>
  <c r="I12" i="4"/>
  <c r="H12" i="4"/>
  <c r="G12" i="4"/>
  <c r="F12" i="4"/>
  <c r="E12" i="4"/>
  <c r="C11" i="4"/>
  <c r="C10" i="4"/>
  <c r="C9" i="4"/>
  <c r="D14" i="4" s="1"/>
  <c r="C8" i="4"/>
  <c r="C7" i="4" s="1"/>
  <c r="I7" i="4"/>
  <c r="J12" i="4" s="1"/>
  <c r="H7" i="4"/>
  <c r="G7" i="4"/>
  <c r="F7" i="4"/>
  <c r="E7" i="4"/>
  <c r="D27" i="4" l="1"/>
  <c r="D37" i="4"/>
  <c r="D32" i="4"/>
  <c r="D17" i="4"/>
  <c r="D16" i="4"/>
  <c r="D21" i="4"/>
  <c r="D26" i="4"/>
  <c r="D31" i="4"/>
  <c r="D36" i="4"/>
  <c r="D45" i="4"/>
  <c r="D55" i="4"/>
  <c r="D65" i="4"/>
  <c r="D75" i="4"/>
  <c r="D85" i="4"/>
  <c r="D95" i="4"/>
  <c r="D41" i="4"/>
</calcChain>
</file>

<file path=xl/sharedStrings.xml><?xml version="1.0" encoding="utf-8"?>
<sst xmlns="http://schemas.openxmlformats.org/spreadsheetml/2006/main" count="618" uniqueCount="85">
  <si>
    <t>L-1．観光客入込状況</t>
    <rPh sb="4" eb="7">
      <t>カンコウキャク</t>
    </rPh>
    <rPh sb="7" eb="9">
      <t>イリコミ</t>
    </rPh>
    <rPh sb="9" eb="11">
      <t>ジョウキョウ</t>
    </rPh>
    <phoneticPr fontId="4"/>
  </si>
  <si>
    <t>単位：人</t>
    <rPh sb="0" eb="2">
      <t>タンイ</t>
    </rPh>
    <rPh sb="3" eb="4">
      <t>ニン</t>
    </rPh>
    <phoneticPr fontId="4"/>
  </si>
  <si>
    <t>年次</t>
    <rPh sb="0" eb="2">
      <t>ネンジ</t>
    </rPh>
    <phoneticPr fontId="4"/>
  </si>
  <si>
    <t>瀧谷寺</t>
    <phoneticPr fontId="4"/>
  </si>
  <si>
    <t>東尋坊</t>
    <rPh sb="0" eb="3">
      <t>トウジンボウ</t>
    </rPh>
    <phoneticPr fontId="4"/>
  </si>
  <si>
    <t>越前松島
水族館</t>
    <rPh sb="0" eb="2">
      <t>エチゼン</t>
    </rPh>
    <rPh sb="2" eb="4">
      <t>マツシマ</t>
    </rPh>
    <rPh sb="5" eb="8">
      <t>スイゾクカン</t>
    </rPh>
    <phoneticPr fontId="4"/>
  </si>
  <si>
    <t>芝政
ワールド</t>
    <rPh sb="0" eb="1">
      <t>シバ</t>
    </rPh>
    <rPh sb="1" eb="2">
      <t>セイ</t>
    </rPh>
    <phoneticPr fontId="4"/>
  </si>
  <si>
    <t>海浜自然
公園</t>
    <rPh sb="0" eb="2">
      <t>カイヒン</t>
    </rPh>
    <rPh sb="2" eb="4">
      <t>シゼン</t>
    </rPh>
    <rPh sb="5" eb="7">
      <t>コウエン</t>
    </rPh>
    <phoneticPr fontId="4"/>
  </si>
  <si>
    <t>丸岡城</t>
    <rPh sb="0" eb="2">
      <t>マルオカ</t>
    </rPh>
    <rPh sb="2" eb="3">
      <t>ジョウ</t>
    </rPh>
    <phoneticPr fontId="4"/>
  </si>
  <si>
    <t>総合
グリーンセンター</t>
    <rPh sb="0" eb="2">
      <t>ソウゴウ</t>
    </rPh>
    <phoneticPr fontId="4"/>
  </si>
  <si>
    <t>越前
竹人形の里</t>
    <rPh sb="0" eb="2">
      <t>エチゼン</t>
    </rPh>
    <rPh sb="3" eb="4">
      <t>タケ</t>
    </rPh>
    <rPh sb="4" eb="6">
      <t>ニンギョウ</t>
    </rPh>
    <rPh sb="7" eb="8">
      <t>サト</t>
    </rPh>
    <phoneticPr fontId="4"/>
  </si>
  <si>
    <t>エンゼル
ランド</t>
    <phoneticPr fontId="4"/>
  </si>
  <si>
    <t>平成10年</t>
    <rPh sb="0" eb="2">
      <t>ヘイセイ</t>
    </rPh>
    <rPh sb="4" eb="5">
      <t>ネン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</si>
  <si>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</si>
  <si>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</si>
  <si>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</si>
  <si>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</si>
  <si>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</si>
  <si>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</si>
  <si>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</si>
  <si>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</si>
  <si>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</si>
  <si>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</si>
  <si>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</si>
  <si>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</si>
  <si>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</si>
  <si>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</si>
  <si>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</si>
  <si>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</si>
  <si>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</si>
  <si>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</si>
  <si>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</si>
  <si>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</si>
  <si>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</si>
  <si>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※エンゼルランドの数値については、平成10年度～平成15年度は「文化の森」、平成16年度は「エンゼルランド」、</t>
    <rPh sb="9" eb="11">
      <t>スウチ</t>
    </rPh>
    <rPh sb="17" eb="19">
      <t>ヘイセイ</t>
    </rPh>
    <rPh sb="21" eb="23">
      <t>ネンド</t>
    </rPh>
    <rPh sb="24" eb="26">
      <t>ヘイセイ</t>
    </rPh>
    <rPh sb="28" eb="30">
      <t>ネンド</t>
    </rPh>
    <rPh sb="32" eb="34">
      <t>ブンカ</t>
    </rPh>
    <rPh sb="35" eb="36">
      <t>モリ</t>
    </rPh>
    <rPh sb="38" eb="40">
      <t>ヘイセイ</t>
    </rPh>
    <rPh sb="42" eb="44">
      <t>ネンド</t>
    </rPh>
    <phoneticPr fontId="4"/>
  </si>
  <si>
    <t xml:space="preserve">   平成17年度からは「福井県立児童科学館」の入込状況である。</t>
    <rPh sb="3" eb="5">
      <t>ヘイセイ</t>
    </rPh>
    <rPh sb="7" eb="9">
      <t>ネンド</t>
    </rPh>
    <phoneticPr fontId="4"/>
  </si>
  <si>
    <t>※芝政ワールド、越前竹人形の里については、平成23年より調査方法の見直しを実施。</t>
    <rPh sb="1" eb="3">
      <t>シバマサ</t>
    </rPh>
    <rPh sb="8" eb="10">
      <t>エチゼン</t>
    </rPh>
    <rPh sb="10" eb="11">
      <t>タケ</t>
    </rPh>
    <rPh sb="11" eb="13">
      <t>ニンギョウ</t>
    </rPh>
    <rPh sb="14" eb="15">
      <t>サト</t>
    </rPh>
    <rPh sb="21" eb="23">
      <t>ヘイセイ</t>
    </rPh>
    <rPh sb="25" eb="26">
      <t>ネン</t>
    </rPh>
    <rPh sb="28" eb="30">
      <t>チョウサ</t>
    </rPh>
    <rPh sb="30" eb="32">
      <t>ホウホウ</t>
    </rPh>
    <rPh sb="33" eb="35">
      <t>ミナオ</t>
    </rPh>
    <rPh sb="37" eb="39">
      <t>ジッシ</t>
    </rPh>
    <phoneticPr fontId="4"/>
  </si>
  <si>
    <t>資料：観光交流課</t>
    <rPh sb="0" eb="2">
      <t>シリョウ</t>
    </rPh>
    <rPh sb="3" eb="5">
      <t>カンコウ</t>
    </rPh>
    <rPh sb="5" eb="7">
      <t>コウリュウ</t>
    </rPh>
    <rPh sb="7" eb="8">
      <t>カ</t>
    </rPh>
    <phoneticPr fontId="4"/>
  </si>
  <si>
    <t>L-2．地域別・日程別観光客入込数・観光消費額</t>
    <rPh sb="4" eb="6">
      <t>チイキ</t>
    </rPh>
    <rPh sb="6" eb="7">
      <t>ベツ</t>
    </rPh>
    <rPh sb="8" eb="10">
      <t>ニッテイ</t>
    </rPh>
    <rPh sb="10" eb="11">
      <t>ベツ</t>
    </rPh>
    <rPh sb="11" eb="14">
      <t>カンコウキャク</t>
    </rPh>
    <rPh sb="14" eb="16">
      <t>イリコミ</t>
    </rPh>
    <rPh sb="16" eb="17">
      <t>スウ</t>
    </rPh>
    <rPh sb="18" eb="20">
      <t>カンコウ</t>
    </rPh>
    <rPh sb="20" eb="23">
      <t>ショウヒガク</t>
    </rPh>
    <phoneticPr fontId="9"/>
  </si>
  <si>
    <t>各年1月～12月</t>
    <rPh sb="0" eb="2">
      <t>カクネン</t>
    </rPh>
    <rPh sb="3" eb="4">
      <t>ガツ</t>
    </rPh>
    <rPh sb="7" eb="8">
      <t>ガツ</t>
    </rPh>
    <phoneticPr fontId="9"/>
  </si>
  <si>
    <t>区  分</t>
    <rPh sb="0" eb="1">
      <t>ク</t>
    </rPh>
    <rPh sb="3" eb="4">
      <t>ブン</t>
    </rPh>
    <phoneticPr fontId="9"/>
  </si>
  <si>
    <t>総観光客数</t>
    <rPh sb="0" eb="1">
      <t>ソウ</t>
    </rPh>
    <rPh sb="1" eb="4">
      <t>カンコウキャク</t>
    </rPh>
    <rPh sb="4" eb="5">
      <t>スウ</t>
    </rPh>
    <phoneticPr fontId="9"/>
  </si>
  <si>
    <t>地域別</t>
    <rPh sb="0" eb="2">
      <t>チイキ</t>
    </rPh>
    <rPh sb="2" eb="3">
      <t>ベツ</t>
    </rPh>
    <phoneticPr fontId="9"/>
  </si>
  <si>
    <t>日程別</t>
    <rPh sb="0" eb="2">
      <t>ニッテイ</t>
    </rPh>
    <rPh sb="2" eb="3">
      <t>ベツ</t>
    </rPh>
    <phoneticPr fontId="9"/>
  </si>
  <si>
    <t>総消費額</t>
    <rPh sb="0" eb="1">
      <t>ソウ</t>
    </rPh>
    <rPh sb="1" eb="3">
      <t>ショウヒ</t>
    </rPh>
    <rPh sb="3" eb="4">
      <t>ガク</t>
    </rPh>
    <phoneticPr fontId="9"/>
  </si>
  <si>
    <t>人員</t>
    <rPh sb="0" eb="2">
      <t>ジンイン</t>
    </rPh>
    <phoneticPr fontId="9"/>
  </si>
  <si>
    <t>対前年比</t>
    <rPh sb="0" eb="1">
      <t>タイ</t>
    </rPh>
    <rPh sb="1" eb="4">
      <t>ゼンネンヒ</t>
    </rPh>
    <phoneticPr fontId="9"/>
  </si>
  <si>
    <t>県内</t>
    <rPh sb="0" eb="2">
      <t>ケンナイ</t>
    </rPh>
    <phoneticPr fontId="9"/>
  </si>
  <si>
    <t>県外</t>
    <rPh sb="0" eb="2">
      <t>ケンガイ</t>
    </rPh>
    <phoneticPr fontId="9"/>
  </si>
  <si>
    <t>日帰り</t>
    <rPh sb="0" eb="2">
      <t>ヒガエ</t>
    </rPh>
    <phoneticPr fontId="9"/>
  </si>
  <si>
    <t>宿泊</t>
    <rPh sb="0" eb="2">
      <t>シュクハク</t>
    </rPh>
    <phoneticPr fontId="9"/>
  </si>
  <si>
    <t>消費額</t>
    <rPh sb="0" eb="2">
      <t>ショウヒ</t>
    </rPh>
    <rPh sb="2" eb="3">
      <t>ガク</t>
    </rPh>
    <phoneticPr fontId="9"/>
  </si>
  <si>
    <t>年  次</t>
    <rPh sb="0" eb="1">
      <t>トシ</t>
    </rPh>
    <rPh sb="3" eb="4">
      <t>ツギ</t>
    </rPh>
    <phoneticPr fontId="9"/>
  </si>
  <si>
    <t>（人）</t>
    <rPh sb="1" eb="2">
      <t>ニン</t>
    </rPh>
    <phoneticPr fontId="9"/>
  </si>
  <si>
    <t>（％）</t>
    <phoneticPr fontId="9"/>
  </si>
  <si>
    <t>（千円）</t>
    <rPh sb="1" eb="3">
      <t>センエン</t>
    </rPh>
    <phoneticPr fontId="9"/>
  </si>
  <si>
    <t>平成10年</t>
    <rPh sb="0" eb="2">
      <t>ヘイセイ</t>
    </rPh>
    <rPh sb="4" eb="5">
      <t>ネン</t>
    </rPh>
    <phoneticPr fontId="9"/>
  </si>
  <si>
    <t>三国町</t>
    <rPh sb="0" eb="3">
      <t>ミクニチョウ</t>
    </rPh>
    <phoneticPr fontId="9"/>
  </si>
  <si>
    <t>丸岡町</t>
    <rPh sb="0" eb="3">
      <t>マルオカチョウ</t>
    </rPh>
    <phoneticPr fontId="9"/>
  </si>
  <si>
    <t>春江町</t>
    <rPh sb="0" eb="3">
      <t>ハルエチョウ</t>
    </rPh>
    <phoneticPr fontId="9"/>
  </si>
  <si>
    <t>坂井町</t>
    <rPh sb="0" eb="2">
      <t>サカイ</t>
    </rPh>
    <rPh sb="2" eb="3">
      <t>チョウ</t>
    </rPh>
    <phoneticPr fontId="9"/>
  </si>
  <si>
    <t>平成11年</t>
    <rPh sb="0" eb="2">
      <t>ヘイセイ</t>
    </rPh>
    <rPh sb="4" eb="5">
      <t>ネン</t>
    </rPh>
    <phoneticPr fontId="9"/>
  </si>
  <si>
    <t>平成12年</t>
    <rPh sb="0" eb="2">
      <t>ヘイセイ</t>
    </rPh>
    <rPh sb="4" eb="5">
      <t>ネン</t>
    </rPh>
    <phoneticPr fontId="9"/>
  </si>
  <si>
    <t>平成13年</t>
    <rPh sb="0" eb="2">
      <t>ヘイセイ</t>
    </rPh>
    <rPh sb="4" eb="5">
      <t>ネン</t>
    </rPh>
    <phoneticPr fontId="9"/>
  </si>
  <si>
    <t>平成14年</t>
    <rPh sb="0" eb="2">
      <t>ヘイセイ</t>
    </rPh>
    <rPh sb="4" eb="5">
      <t>ネン</t>
    </rPh>
    <phoneticPr fontId="9"/>
  </si>
  <si>
    <t>平成15年</t>
    <rPh sb="0" eb="2">
      <t>ヘイセイ</t>
    </rPh>
    <rPh sb="4" eb="5">
      <t>ネン</t>
    </rPh>
    <phoneticPr fontId="9"/>
  </si>
  <si>
    <t>平成16年</t>
    <rPh sb="0" eb="2">
      <t>ヘイセイ</t>
    </rPh>
    <rPh sb="4" eb="5">
      <t>ネン</t>
    </rPh>
    <phoneticPr fontId="9"/>
  </si>
  <si>
    <t>-</t>
    <phoneticPr fontId="9"/>
  </si>
  <si>
    <t>平成17年</t>
    <rPh sb="0" eb="2">
      <t>ヘイセイ</t>
    </rPh>
    <rPh sb="4" eb="5">
      <t>ネン</t>
    </rPh>
    <phoneticPr fontId="9"/>
  </si>
  <si>
    <t>平成18年</t>
    <rPh sb="0" eb="2">
      <t>ヘイセイ</t>
    </rPh>
    <rPh sb="4" eb="5">
      <t>ネン</t>
    </rPh>
    <phoneticPr fontId="9"/>
  </si>
  <si>
    <t>平成19年</t>
    <rPh sb="0" eb="2">
      <t>ヘイセイ</t>
    </rPh>
    <rPh sb="4" eb="5">
      <t>ネン</t>
    </rPh>
    <phoneticPr fontId="9"/>
  </si>
  <si>
    <t>平成20年</t>
    <rPh sb="0" eb="2">
      <t>ヘイセイ</t>
    </rPh>
    <rPh sb="4" eb="5">
      <t>ネン</t>
    </rPh>
    <phoneticPr fontId="9"/>
  </si>
  <si>
    <t>平成21年</t>
    <rPh sb="0" eb="2">
      <t>ヘイセイ</t>
    </rPh>
    <rPh sb="4" eb="5">
      <t>ネン</t>
    </rPh>
    <phoneticPr fontId="9"/>
  </si>
  <si>
    <t>平成22年</t>
    <rPh sb="0" eb="2">
      <t>ヘイセイ</t>
    </rPh>
    <rPh sb="4" eb="5">
      <t>ネン</t>
    </rPh>
    <phoneticPr fontId="9"/>
  </si>
  <si>
    <t>平成23年</t>
    <rPh sb="0" eb="2">
      <t>ヘイセイ</t>
    </rPh>
    <rPh sb="4" eb="5">
      <t>ネン</t>
    </rPh>
    <phoneticPr fontId="9"/>
  </si>
  <si>
    <t>平成24年</t>
    <rPh sb="0" eb="2">
      <t>ヘイセイ</t>
    </rPh>
    <rPh sb="4" eb="5">
      <t>ネン</t>
    </rPh>
    <phoneticPr fontId="9"/>
  </si>
  <si>
    <t>平成25年</t>
    <rPh sb="0" eb="2">
      <t>ヘイセイ</t>
    </rPh>
    <rPh sb="4" eb="5">
      <t>ネン</t>
    </rPh>
    <phoneticPr fontId="9"/>
  </si>
  <si>
    <t>平成26年</t>
    <rPh sb="0" eb="2">
      <t>ヘイセイ</t>
    </rPh>
    <rPh sb="4" eb="5">
      <t>ネン</t>
    </rPh>
    <phoneticPr fontId="9"/>
  </si>
  <si>
    <t>平成27年</t>
    <rPh sb="0" eb="2">
      <t>ヘイセイ</t>
    </rPh>
    <rPh sb="4" eb="5">
      <t>ネン</t>
    </rPh>
    <phoneticPr fontId="9"/>
  </si>
  <si>
    <t>平成28年</t>
    <rPh sb="0" eb="2">
      <t>ヘイセイ</t>
    </rPh>
    <rPh sb="4" eb="5">
      <t>ネン</t>
    </rPh>
    <phoneticPr fontId="9"/>
  </si>
  <si>
    <t>平成29年</t>
    <rPh sb="0" eb="2">
      <t>ヘイセイ</t>
    </rPh>
    <rPh sb="4" eb="5">
      <t>ネン</t>
    </rPh>
    <phoneticPr fontId="9"/>
  </si>
  <si>
    <t>平成30年</t>
    <rPh sb="0" eb="2">
      <t>ヘイセイ</t>
    </rPh>
    <rPh sb="4" eb="5">
      <t>ネン</t>
    </rPh>
    <phoneticPr fontId="9"/>
  </si>
  <si>
    <t>※平成16年調査より調査内容の見直しあり</t>
    <rPh sb="1" eb="3">
      <t>ヘイセイ</t>
    </rPh>
    <rPh sb="5" eb="6">
      <t>ネン</t>
    </rPh>
    <rPh sb="6" eb="8">
      <t>チョウサ</t>
    </rPh>
    <rPh sb="10" eb="12">
      <t>チョウサ</t>
    </rPh>
    <rPh sb="12" eb="14">
      <t>ナイヨウ</t>
    </rPh>
    <rPh sb="15" eb="17">
      <t>ミナオ</t>
    </rPh>
    <phoneticPr fontId="9"/>
  </si>
  <si>
    <t>令和元年</t>
    <rPh sb="0" eb="2">
      <t>レイワ</t>
    </rPh>
    <rPh sb="2" eb="3">
      <t>ゲン</t>
    </rPh>
    <rPh sb="3" eb="4">
      <t>ネン</t>
    </rPh>
    <phoneticPr fontId="9"/>
  </si>
  <si>
    <t>資料：観光交流課</t>
    <rPh sb="0" eb="2">
      <t>シリョウ</t>
    </rPh>
    <rPh sb="3" eb="5">
      <t>カンコウ</t>
    </rPh>
    <rPh sb="5" eb="7">
      <t>コウリュウ</t>
    </rPh>
    <rPh sb="7" eb="8">
      <t>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</si>
</sst>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.0;&quot;△ &quot;0.0"/>
    <numFmt numFmtId="178" formatCode="#,##0.0;[Red]\-#,##0.0"/>
  </numFmts>
  <fonts count="10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89">
    <xf numFmtId="0" fontId="0" fillId="0" borderId="0" xfId="0"/>
    <xf numFmtId="176" fontId="2" fillId="0" borderId="0" xfId="1" applyNumberFormat="1" applyFont="1">
      <alignment vertical="center"/>
    </xf>
    <xf numFmtId="176" fontId="1" fillId="0" borderId="0" xfId="1" applyNumberFormat="1" applyFont="1">
      <alignment vertical="center"/>
    </xf>
    <xf numFmtId="176" fontId="5" fillId="0" borderId="0" xfId="1" applyNumberFormat="1" applyFont="1" applyAlignment="1">
      <alignment horizontal="right"/>
    </xf>
    <xf numFmtId="176" fontId="5" fillId="0" borderId="0" xfId="1" applyNumberFormat="1" applyFont="1">
      <alignment vertical="center"/>
    </xf>
    <xf numFmtId="176" fontId="5" fillId="0" borderId="1" xfId="1" applyNumberFormat="1" applyFont="1" applyBorder="1" applyAlignment="1">
      <alignment horizontal="distributed" vertical="center" justifyLastLine="1"/>
    </xf>
    <xf numFmtId="176" fontId="6" fillId="0" borderId="1" xfId="1" applyNumberFormat="1" applyFont="1" applyBorder="1" applyAlignment="1">
      <alignment horizontal="distributed" vertical="center"/>
    </xf>
    <xf numFmtId="176" fontId="6" fillId="0" borderId="1" xfId="1" applyNumberFormat="1" applyFont="1" applyBorder="1" applyAlignment="1">
      <alignment horizontal="distributed" vertical="center" wrapText="1"/>
    </xf>
    <xf numFmtId="176" fontId="6" fillId="0" borderId="1" xfId="1" applyNumberFormat="1" applyFont="1" applyBorder="1" applyAlignment="1">
      <alignment horizontal="distributed" vertical="center" wrapText="1" shrinkToFit="1"/>
    </xf>
    <xf numFmtId="176" fontId="4" fillId="0" borderId="1" xfId="1" applyNumberFormat="1" applyFont="1" applyBorder="1" applyAlignment="1">
      <alignment horizontal="distributed" vertical="center" wrapText="1" shrinkToFit="1"/>
    </xf>
    <xf numFmtId="176" fontId="7" fillId="0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vertical="center" shrinkToFit="1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1" xfId="1" applyNumberFormat="1" applyFont="1" applyFill="1" applyBorder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0" xfId="1" applyNumberFormat="1" applyFont="1" applyBorder="1" applyAlignment="1">
      <alignment horizontal="left" vertical="center"/>
    </xf>
    <xf numFmtId="176" fontId="5" fillId="0" borderId="0" xfId="1" applyNumberFormat="1" applyFont="1" applyBorder="1" applyAlignment="1">
      <alignment vertical="center" wrapText="1"/>
    </xf>
    <xf numFmtId="176" fontId="5" fillId="0" borderId="0" xfId="1" applyNumberFormat="1" applyFont="1" applyAlignment="1">
      <alignment horizontal="left"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1" applyNumberFormat="1" applyFont="1" applyFill="1" applyBorder="1" applyAlignment="1">
      <alignment horizontal="left" vertical="center"/>
    </xf>
    <xf numFmtId="0" fontId="2" fillId="0" borderId="0" xfId="2" applyFont="1" applyAlignment="1">
      <alignment vertical="center"/>
    </xf>
    <xf numFmtId="49" fontId="1" fillId="0" borderId="0" xfId="2" applyNumberFormat="1" applyFont="1" applyAlignment="1">
      <alignment vertical="center"/>
    </xf>
    <xf numFmtId="0" fontId="1" fillId="0" borderId="0" xfId="2" applyFont="1" applyAlignment="1">
      <alignment vertical="center"/>
    </xf>
    <xf numFmtId="49" fontId="1" fillId="0" borderId="2" xfId="2" applyNumberFormat="1" applyFont="1" applyBorder="1" applyAlignment="1">
      <alignment vertical="center"/>
    </xf>
    <xf numFmtId="49" fontId="1" fillId="0" borderId="2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right"/>
    </xf>
    <xf numFmtId="0" fontId="5" fillId="0" borderId="0" xfId="2" applyFont="1" applyAlignment="1">
      <alignment horizontal="distributed" vertical="center" justifyLastLine="1"/>
    </xf>
    <xf numFmtId="49" fontId="5" fillId="0" borderId="3" xfId="2" applyNumberFormat="1" applyFont="1" applyBorder="1" applyAlignment="1">
      <alignment horizontal="right" vertical="center" justifyLastLine="1"/>
    </xf>
    <xf numFmtId="0" fontId="5" fillId="0" borderId="4" xfId="2" applyFont="1" applyBorder="1" applyAlignment="1">
      <alignment horizontal="distributed" vertical="center" justifyLastLine="1"/>
    </xf>
    <xf numFmtId="0" fontId="5" fillId="0" borderId="1" xfId="2" applyFont="1" applyBorder="1" applyAlignment="1">
      <alignment horizontal="distributed" vertical="center" justifyLastLine="1"/>
    </xf>
    <xf numFmtId="49" fontId="5" fillId="0" borderId="5" xfId="2" applyNumberFormat="1" applyFont="1" applyBorder="1" applyAlignment="1">
      <alignment horizontal="distributed" vertical="center" justifyLastLine="1"/>
    </xf>
    <xf numFmtId="0" fontId="5" fillId="0" borderId="6" xfId="2" applyFont="1" applyBorder="1" applyAlignment="1">
      <alignment horizontal="distributed" vertical="center" justifyLastLine="1"/>
    </xf>
    <xf numFmtId="0" fontId="5" fillId="0" borderId="7" xfId="2" applyFont="1" applyBorder="1" applyAlignment="1">
      <alignment horizontal="distributed" vertical="center" justifyLastLine="1"/>
    </xf>
    <xf numFmtId="0" fontId="5" fillId="0" borderId="8" xfId="2" applyFont="1" applyBorder="1" applyAlignment="1">
      <alignment horizontal="distributed" vertical="center" justifyLastLine="1"/>
    </xf>
    <xf numFmtId="0" fontId="5" fillId="0" borderId="0" xfId="2" applyFont="1" applyAlignment="1">
      <alignment vertical="center"/>
    </xf>
    <xf numFmtId="49" fontId="5" fillId="0" borderId="4" xfId="2" applyNumberFormat="1" applyFont="1" applyBorder="1" applyAlignment="1">
      <alignment vertical="center"/>
    </xf>
    <xf numFmtId="0" fontId="5" fillId="0" borderId="9" xfId="2" applyFont="1" applyBorder="1" applyAlignment="1">
      <alignment horizontal="right" vertical="center"/>
    </xf>
    <xf numFmtId="0" fontId="5" fillId="0" borderId="10" xfId="2" applyFont="1" applyBorder="1" applyAlignment="1">
      <alignment horizontal="right" vertical="center"/>
    </xf>
    <xf numFmtId="0" fontId="5" fillId="0" borderId="11" xfId="2" applyFont="1" applyBorder="1" applyAlignment="1">
      <alignment horizontal="right" vertical="center"/>
    </xf>
    <xf numFmtId="0" fontId="7" fillId="0" borderId="0" xfId="2" applyFont="1" applyAlignment="1">
      <alignment vertical="center"/>
    </xf>
    <xf numFmtId="49" fontId="7" fillId="0" borderId="1" xfId="2" applyNumberFormat="1" applyFont="1" applyBorder="1" applyAlignment="1">
      <alignment horizontal="center" vertical="center"/>
    </xf>
    <xf numFmtId="38" fontId="7" fillId="0" borderId="6" xfId="3" applyFont="1" applyBorder="1" applyAlignment="1">
      <alignment vertical="center"/>
    </xf>
    <xf numFmtId="177" fontId="7" fillId="0" borderId="12" xfId="3" applyNumberFormat="1" applyFont="1" applyBorder="1" applyAlignment="1">
      <alignment vertical="center"/>
    </xf>
    <xf numFmtId="38" fontId="7" fillId="0" borderId="12" xfId="3" applyFont="1" applyBorder="1" applyAlignment="1">
      <alignment vertical="center"/>
    </xf>
    <xf numFmtId="178" fontId="7" fillId="0" borderId="7" xfId="3" applyNumberFormat="1" applyFont="1" applyBorder="1" applyAlignment="1">
      <alignment vertical="center"/>
    </xf>
    <xf numFmtId="38" fontId="5" fillId="0" borderId="0" xfId="2" applyNumberFormat="1" applyFont="1" applyAlignment="1">
      <alignment vertical="center"/>
    </xf>
    <xf numFmtId="49" fontId="5" fillId="0" borderId="5" xfId="2" applyNumberFormat="1" applyFont="1" applyBorder="1" applyAlignment="1">
      <alignment horizontal="right" vertical="center"/>
    </xf>
    <xf numFmtId="38" fontId="5" fillId="0" borderId="13" xfId="3" applyFont="1" applyBorder="1" applyAlignment="1">
      <alignment vertical="center"/>
    </xf>
    <xf numFmtId="177" fontId="5" fillId="0" borderId="14" xfId="3" applyNumberFormat="1" applyFont="1" applyBorder="1" applyAlignment="1">
      <alignment vertical="center"/>
    </xf>
    <xf numFmtId="38" fontId="5" fillId="0" borderId="14" xfId="3" applyFont="1" applyBorder="1" applyAlignment="1">
      <alignment vertical="center"/>
    </xf>
    <xf numFmtId="38" fontId="5" fillId="0" borderId="0" xfId="3" applyFont="1" applyBorder="1" applyAlignment="1">
      <alignment vertical="center"/>
    </xf>
    <xf numFmtId="178" fontId="5" fillId="0" borderId="15" xfId="3" applyNumberFormat="1" applyFont="1" applyBorder="1" applyAlignment="1">
      <alignment vertical="center"/>
    </xf>
    <xf numFmtId="49" fontId="5" fillId="0" borderId="4" xfId="2" applyNumberFormat="1" applyFont="1" applyBorder="1" applyAlignment="1">
      <alignment horizontal="right" vertical="center"/>
    </xf>
    <xf numFmtId="38" fontId="7" fillId="0" borderId="16" xfId="3" applyFont="1" applyBorder="1" applyAlignment="1">
      <alignment vertical="center"/>
    </xf>
    <xf numFmtId="177" fontId="7" fillId="0" borderId="17" xfId="3" applyNumberFormat="1" applyFont="1" applyBorder="1" applyAlignment="1">
      <alignment vertical="center"/>
    </xf>
    <xf numFmtId="38" fontId="7" fillId="0" borderId="17" xfId="3" applyFont="1" applyBorder="1" applyAlignment="1">
      <alignment vertical="center"/>
    </xf>
    <xf numFmtId="178" fontId="7" fillId="0" borderId="18" xfId="3" applyNumberFormat="1" applyFont="1" applyBorder="1" applyAlignment="1">
      <alignment vertical="center"/>
    </xf>
    <xf numFmtId="49" fontId="7" fillId="0" borderId="5" xfId="2" applyNumberFormat="1" applyFont="1" applyBorder="1" applyAlignment="1">
      <alignment horizontal="center" vertical="center"/>
    </xf>
    <xf numFmtId="38" fontId="5" fillId="0" borderId="6" xfId="3" applyFont="1" applyBorder="1" applyAlignment="1">
      <alignment horizontal="right" vertical="center"/>
    </xf>
    <xf numFmtId="38" fontId="5" fillId="0" borderId="19" xfId="3" applyFont="1" applyBorder="1" applyAlignment="1">
      <alignment horizontal="right" vertical="center"/>
    </xf>
    <xf numFmtId="38" fontId="5" fillId="0" borderId="20" xfId="3" applyFont="1" applyBorder="1" applyAlignment="1">
      <alignment horizontal="right" vertical="center"/>
    </xf>
    <xf numFmtId="38" fontId="5" fillId="0" borderId="21" xfId="3" applyFont="1" applyBorder="1" applyAlignment="1">
      <alignment horizontal="right" vertical="center"/>
    </xf>
    <xf numFmtId="38" fontId="5" fillId="0" borderId="7" xfId="3" applyFont="1" applyBorder="1" applyAlignment="1">
      <alignment horizontal="right" vertical="center"/>
    </xf>
    <xf numFmtId="38" fontId="5" fillId="0" borderId="13" xfId="3" applyFont="1" applyBorder="1" applyAlignment="1">
      <alignment horizontal="right" vertical="center"/>
    </xf>
    <xf numFmtId="38" fontId="5" fillId="0" borderId="14" xfId="3" applyFont="1" applyBorder="1" applyAlignment="1">
      <alignment horizontal="right" vertical="center"/>
    </xf>
    <xf numFmtId="38" fontId="5" fillId="0" borderId="0" xfId="3" applyFont="1" applyBorder="1" applyAlignment="1">
      <alignment horizontal="right" vertical="center"/>
    </xf>
    <xf numFmtId="38" fontId="5" fillId="0" borderId="22" xfId="3" applyFont="1" applyBorder="1" applyAlignment="1">
      <alignment horizontal="right" vertical="center"/>
    </xf>
    <xf numFmtId="38" fontId="5" fillId="0" borderId="15" xfId="3" applyFont="1" applyBorder="1" applyAlignment="1">
      <alignment horizontal="right" vertical="center"/>
    </xf>
    <xf numFmtId="38" fontId="5" fillId="0" borderId="16" xfId="3" applyFont="1" applyBorder="1" applyAlignment="1">
      <alignment horizontal="right" vertical="center"/>
    </xf>
    <xf numFmtId="38" fontId="5" fillId="0" borderId="23" xfId="3" applyFont="1" applyBorder="1" applyAlignment="1">
      <alignment horizontal="right" vertical="center"/>
    </xf>
    <xf numFmtId="38" fontId="5" fillId="0" borderId="24" xfId="3" applyFont="1" applyBorder="1" applyAlignment="1">
      <alignment horizontal="right" vertical="center"/>
    </xf>
    <xf numFmtId="38" fontId="5" fillId="0" borderId="25" xfId="3" applyFont="1" applyBorder="1" applyAlignment="1">
      <alignment horizontal="right" vertical="center"/>
    </xf>
    <xf numFmtId="38" fontId="5" fillId="0" borderId="18" xfId="3" applyFont="1" applyBorder="1" applyAlignment="1">
      <alignment horizontal="right" vertical="center"/>
    </xf>
    <xf numFmtId="177" fontId="5" fillId="0" borderId="14" xfId="3" applyNumberFormat="1" applyFont="1" applyBorder="1" applyAlignment="1">
      <alignment horizontal="right" vertical="center"/>
    </xf>
    <xf numFmtId="38" fontId="5" fillId="0" borderId="9" xfId="3" applyFont="1" applyBorder="1" applyAlignment="1">
      <alignment vertical="center"/>
    </xf>
    <xf numFmtId="177" fontId="5" fillId="0" borderId="26" xfId="3" applyNumberFormat="1" applyFont="1" applyBorder="1" applyAlignment="1">
      <alignment horizontal="right" vertical="center"/>
    </xf>
    <xf numFmtId="38" fontId="5" fillId="0" borderId="9" xfId="3" applyFont="1" applyBorder="1" applyAlignment="1">
      <alignment horizontal="right" vertical="center"/>
    </xf>
    <xf numFmtId="38" fontId="5" fillId="0" borderId="26" xfId="3" applyFont="1" applyBorder="1" applyAlignment="1">
      <alignment horizontal="right" vertical="center"/>
    </xf>
    <xf numFmtId="38" fontId="5" fillId="0" borderId="2" xfId="3" applyFont="1" applyBorder="1" applyAlignment="1">
      <alignment horizontal="right" vertical="center"/>
    </xf>
    <xf numFmtId="38" fontId="5" fillId="0" borderId="27" xfId="3" applyFont="1" applyBorder="1" applyAlignment="1">
      <alignment horizontal="right" vertical="center"/>
    </xf>
    <xf numFmtId="38" fontId="5" fillId="0" borderId="10" xfId="3" applyFont="1" applyBorder="1" applyAlignment="1">
      <alignment horizontal="right" vertical="center"/>
    </xf>
    <xf numFmtId="49" fontId="7" fillId="0" borderId="3" xfId="2" applyNumberFormat="1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1" fillId="0" borderId="0" xfId="2" applyFont="1"/>
    <xf numFmtId="0" fontId="5" fillId="0" borderId="0" xfId="2" applyFont="1" applyAlignment="1">
      <alignment horizontal="right" vertical="center"/>
    </xf>
    <xf numFmtId="49" fontId="5" fillId="0" borderId="0" xfId="2" applyNumberFormat="1" applyFont="1" applyAlignment="1">
      <alignment vertical="center"/>
    </xf>
    <xf numFmtId="49" fontId="1" fillId="0" borderId="0" xfId="2" applyNumberFormat="1" applyFont="1"/>
  </cellXfs>
  <cellStyles count="4">
    <cellStyle name="桁区切り 2" xfId="3"/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123825" y="733425"/>
          <a:ext cx="733425" cy="7143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showGridLines="0" tabSelected="1" topLeftCell="A10" workbookViewId="0">
      <selection activeCell="K27" sqref="K27"/>
    </sheetView>
  </sheetViews>
  <sheetFormatPr defaultRowHeight="13.5" x14ac:dyDescent="0.4"/>
  <cols>
    <col min="1" max="1" width="1.625" style="2" customWidth="1"/>
    <col min="2" max="11" width="8.625" style="2" customWidth="1"/>
    <col min="12" max="256" width="9" style="2"/>
    <col min="257" max="257" width="1.625" style="2" customWidth="1"/>
    <col min="258" max="267" width="8.625" style="2" customWidth="1"/>
    <col min="268" max="512" width="9" style="2"/>
    <col min="513" max="513" width="1.625" style="2" customWidth="1"/>
    <col min="514" max="523" width="8.625" style="2" customWidth="1"/>
    <col min="524" max="768" width="9" style="2"/>
    <col min="769" max="769" width="1.625" style="2" customWidth="1"/>
    <col min="770" max="779" width="8.625" style="2" customWidth="1"/>
    <col min="780" max="1024" width="9" style="2"/>
    <col min="1025" max="1025" width="1.625" style="2" customWidth="1"/>
    <col min="1026" max="1035" width="8.625" style="2" customWidth="1"/>
    <col min="1036" max="1280" width="9" style="2"/>
    <col min="1281" max="1281" width="1.625" style="2" customWidth="1"/>
    <col min="1282" max="1291" width="8.625" style="2" customWidth="1"/>
    <col min="1292" max="1536" width="9" style="2"/>
    <col min="1537" max="1537" width="1.625" style="2" customWidth="1"/>
    <col min="1538" max="1547" width="8.625" style="2" customWidth="1"/>
    <col min="1548" max="1792" width="9" style="2"/>
    <col min="1793" max="1793" width="1.625" style="2" customWidth="1"/>
    <col min="1794" max="1803" width="8.625" style="2" customWidth="1"/>
    <col min="1804" max="2048" width="9" style="2"/>
    <col min="2049" max="2049" width="1.625" style="2" customWidth="1"/>
    <col min="2050" max="2059" width="8.625" style="2" customWidth="1"/>
    <col min="2060" max="2304" width="9" style="2"/>
    <col min="2305" max="2305" width="1.625" style="2" customWidth="1"/>
    <col min="2306" max="2315" width="8.625" style="2" customWidth="1"/>
    <col min="2316" max="2560" width="9" style="2"/>
    <col min="2561" max="2561" width="1.625" style="2" customWidth="1"/>
    <col min="2562" max="2571" width="8.625" style="2" customWidth="1"/>
    <col min="2572" max="2816" width="9" style="2"/>
    <col min="2817" max="2817" width="1.625" style="2" customWidth="1"/>
    <col min="2818" max="2827" width="8.625" style="2" customWidth="1"/>
    <col min="2828" max="3072" width="9" style="2"/>
    <col min="3073" max="3073" width="1.625" style="2" customWidth="1"/>
    <col min="3074" max="3083" width="8.625" style="2" customWidth="1"/>
    <col min="3084" max="3328" width="9" style="2"/>
    <col min="3329" max="3329" width="1.625" style="2" customWidth="1"/>
    <col min="3330" max="3339" width="8.625" style="2" customWidth="1"/>
    <col min="3340" max="3584" width="9" style="2"/>
    <col min="3585" max="3585" width="1.625" style="2" customWidth="1"/>
    <col min="3586" max="3595" width="8.625" style="2" customWidth="1"/>
    <col min="3596" max="3840" width="9" style="2"/>
    <col min="3841" max="3841" width="1.625" style="2" customWidth="1"/>
    <col min="3842" max="3851" width="8.625" style="2" customWidth="1"/>
    <col min="3852" max="4096" width="9" style="2"/>
    <col min="4097" max="4097" width="1.625" style="2" customWidth="1"/>
    <col min="4098" max="4107" width="8.625" style="2" customWidth="1"/>
    <col min="4108" max="4352" width="9" style="2"/>
    <col min="4353" max="4353" width="1.625" style="2" customWidth="1"/>
    <col min="4354" max="4363" width="8.625" style="2" customWidth="1"/>
    <col min="4364" max="4608" width="9" style="2"/>
    <col min="4609" max="4609" width="1.625" style="2" customWidth="1"/>
    <col min="4610" max="4619" width="8.625" style="2" customWidth="1"/>
    <col min="4620" max="4864" width="9" style="2"/>
    <col min="4865" max="4865" width="1.625" style="2" customWidth="1"/>
    <col min="4866" max="4875" width="8.625" style="2" customWidth="1"/>
    <col min="4876" max="5120" width="9" style="2"/>
    <col min="5121" max="5121" width="1.625" style="2" customWidth="1"/>
    <col min="5122" max="5131" width="8.625" style="2" customWidth="1"/>
    <col min="5132" max="5376" width="9" style="2"/>
    <col min="5377" max="5377" width="1.625" style="2" customWidth="1"/>
    <col min="5378" max="5387" width="8.625" style="2" customWidth="1"/>
    <col min="5388" max="5632" width="9" style="2"/>
    <col min="5633" max="5633" width="1.625" style="2" customWidth="1"/>
    <col min="5634" max="5643" width="8.625" style="2" customWidth="1"/>
    <col min="5644" max="5888" width="9" style="2"/>
    <col min="5889" max="5889" width="1.625" style="2" customWidth="1"/>
    <col min="5890" max="5899" width="8.625" style="2" customWidth="1"/>
    <col min="5900" max="6144" width="9" style="2"/>
    <col min="6145" max="6145" width="1.625" style="2" customWidth="1"/>
    <col min="6146" max="6155" width="8.625" style="2" customWidth="1"/>
    <col min="6156" max="6400" width="9" style="2"/>
    <col min="6401" max="6401" width="1.625" style="2" customWidth="1"/>
    <col min="6402" max="6411" width="8.625" style="2" customWidth="1"/>
    <col min="6412" max="6656" width="9" style="2"/>
    <col min="6657" max="6657" width="1.625" style="2" customWidth="1"/>
    <col min="6658" max="6667" width="8.625" style="2" customWidth="1"/>
    <col min="6668" max="6912" width="9" style="2"/>
    <col min="6913" max="6913" width="1.625" style="2" customWidth="1"/>
    <col min="6914" max="6923" width="8.625" style="2" customWidth="1"/>
    <col min="6924" max="7168" width="9" style="2"/>
    <col min="7169" max="7169" width="1.625" style="2" customWidth="1"/>
    <col min="7170" max="7179" width="8.625" style="2" customWidth="1"/>
    <col min="7180" max="7424" width="9" style="2"/>
    <col min="7425" max="7425" width="1.625" style="2" customWidth="1"/>
    <col min="7426" max="7435" width="8.625" style="2" customWidth="1"/>
    <col min="7436" max="7680" width="9" style="2"/>
    <col min="7681" max="7681" width="1.625" style="2" customWidth="1"/>
    <col min="7682" max="7691" width="8.625" style="2" customWidth="1"/>
    <col min="7692" max="7936" width="9" style="2"/>
    <col min="7937" max="7937" width="1.625" style="2" customWidth="1"/>
    <col min="7938" max="7947" width="8.625" style="2" customWidth="1"/>
    <col min="7948" max="8192" width="9" style="2"/>
    <col min="8193" max="8193" width="1.625" style="2" customWidth="1"/>
    <col min="8194" max="8203" width="8.625" style="2" customWidth="1"/>
    <col min="8204" max="8448" width="9" style="2"/>
    <col min="8449" max="8449" width="1.625" style="2" customWidth="1"/>
    <col min="8450" max="8459" width="8.625" style="2" customWidth="1"/>
    <col min="8460" max="8704" width="9" style="2"/>
    <col min="8705" max="8705" width="1.625" style="2" customWidth="1"/>
    <col min="8706" max="8715" width="8.625" style="2" customWidth="1"/>
    <col min="8716" max="8960" width="9" style="2"/>
    <col min="8961" max="8961" width="1.625" style="2" customWidth="1"/>
    <col min="8962" max="8971" width="8.625" style="2" customWidth="1"/>
    <col min="8972" max="9216" width="9" style="2"/>
    <col min="9217" max="9217" width="1.625" style="2" customWidth="1"/>
    <col min="9218" max="9227" width="8.625" style="2" customWidth="1"/>
    <col min="9228" max="9472" width="9" style="2"/>
    <col min="9473" max="9473" width="1.625" style="2" customWidth="1"/>
    <col min="9474" max="9483" width="8.625" style="2" customWidth="1"/>
    <col min="9484" max="9728" width="9" style="2"/>
    <col min="9729" max="9729" width="1.625" style="2" customWidth="1"/>
    <col min="9730" max="9739" width="8.625" style="2" customWidth="1"/>
    <col min="9740" max="9984" width="9" style="2"/>
    <col min="9985" max="9985" width="1.625" style="2" customWidth="1"/>
    <col min="9986" max="9995" width="8.625" style="2" customWidth="1"/>
    <col min="9996" max="10240" width="9" style="2"/>
    <col min="10241" max="10241" width="1.625" style="2" customWidth="1"/>
    <col min="10242" max="10251" width="8.625" style="2" customWidth="1"/>
    <col min="10252" max="10496" width="9" style="2"/>
    <col min="10497" max="10497" width="1.625" style="2" customWidth="1"/>
    <col min="10498" max="10507" width="8.625" style="2" customWidth="1"/>
    <col min="10508" max="10752" width="9" style="2"/>
    <col min="10753" max="10753" width="1.625" style="2" customWidth="1"/>
    <col min="10754" max="10763" width="8.625" style="2" customWidth="1"/>
    <col min="10764" max="11008" width="9" style="2"/>
    <col min="11009" max="11009" width="1.625" style="2" customWidth="1"/>
    <col min="11010" max="11019" width="8.625" style="2" customWidth="1"/>
    <col min="11020" max="11264" width="9" style="2"/>
    <col min="11265" max="11265" width="1.625" style="2" customWidth="1"/>
    <col min="11266" max="11275" width="8.625" style="2" customWidth="1"/>
    <col min="11276" max="11520" width="9" style="2"/>
    <col min="11521" max="11521" width="1.625" style="2" customWidth="1"/>
    <col min="11522" max="11531" width="8.625" style="2" customWidth="1"/>
    <col min="11532" max="11776" width="9" style="2"/>
    <col min="11777" max="11777" width="1.625" style="2" customWidth="1"/>
    <col min="11778" max="11787" width="8.625" style="2" customWidth="1"/>
    <col min="11788" max="12032" width="9" style="2"/>
    <col min="12033" max="12033" width="1.625" style="2" customWidth="1"/>
    <col min="12034" max="12043" width="8.625" style="2" customWidth="1"/>
    <col min="12044" max="12288" width="9" style="2"/>
    <col min="12289" max="12289" width="1.625" style="2" customWidth="1"/>
    <col min="12290" max="12299" width="8.625" style="2" customWidth="1"/>
    <col min="12300" max="12544" width="9" style="2"/>
    <col min="12545" max="12545" width="1.625" style="2" customWidth="1"/>
    <col min="12546" max="12555" width="8.625" style="2" customWidth="1"/>
    <col min="12556" max="12800" width="9" style="2"/>
    <col min="12801" max="12801" width="1.625" style="2" customWidth="1"/>
    <col min="12802" max="12811" width="8.625" style="2" customWidth="1"/>
    <col min="12812" max="13056" width="9" style="2"/>
    <col min="13057" max="13057" width="1.625" style="2" customWidth="1"/>
    <col min="13058" max="13067" width="8.625" style="2" customWidth="1"/>
    <col min="13068" max="13312" width="9" style="2"/>
    <col min="13313" max="13313" width="1.625" style="2" customWidth="1"/>
    <col min="13314" max="13323" width="8.625" style="2" customWidth="1"/>
    <col min="13324" max="13568" width="9" style="2"/>
    <col min="13569" max="13569" width="1.625" style="2" customWidth="1"/>
    <col min="13570" max="13579" width="8.625" style="2" customWidth="1"/>
    <col min="13580" max="13824" width="9" style="2"/>
    <col min="13825" max="13825" width="1.625" style="2" customWidth="1"/>
    <col min="13826" max="13835" width="8.625" style="2" customWidth="1"/>
    <col min="13836" max="14080" width="9" style="2"/>
    <col min="14081" max="14081" width="1.625" style="2" customWidth="1"/>
    <col min="14082" max="14091" width="8.625" style="2" customWidth="1"/>
    <col min="14092" max="14336" width="9" style="2"/>
    <col min="14337" max="14337" width="1.625" style="2" customWidth="1"/>
    <col min="14338" max="14347" width="8.625" style="2" customWidth="1"/>
    <col min="14348" max="14592" width="9" style="2"/>
    <col min="14593" max="14593" width="1.625" style="2" customWidth="1"/>
    <col min="14594" max="14603" width="8.625" style="2" customWidth="1"/>
    <col min="14604" max="14848" width="9" style="2"/>
    <col min="14849" max="14849" width="1.625" style="2" customWidth="1"/>
    <col min="14850" max="14859" width="8.625" style="2" customWidth="1"/>
    <col min="14860" max="15104" width="9" style="2"/>
    <col min="15105" max="15105" width="1.625" style="2" customWidth="1"/>
    <col min="15106" max="15115" width="8.625" style="2" customWidth="1"/>
    <col min="15116" max="15360" width="9" style="2"/>
    <col min="15361" max="15361" width="1.625" style="2" customWidth="1"/>
    <col min="15362" max="15371" width="8.625" style="2" customWidth="1"/>
    <col min="15372" max="15616" width="9" style="2"/>
    <col min="15617" max="15617" width="1.625" style="2" customWidth="1"/>
    <col min="15618" max="15627" width="8.625" style="2" customWidth="1"/>
    <col min="15628" max="15872" width="9" style="2"/>
    <col min="15873" max="15873" width="1.625" style="2" customWidth="1"/>
    <col min="15874" max="15883" width="8.625" style="2" customWidth="1"/>
    <col min="15884" max="16128" width="9" style="2"/>
    <col min="16129" max="16129" width="1.625" style="2" customWidth="1"/>
    <col min="16130" max="16139" width="8.625" style="2" customWidth="1"/>
    <col min="16140" max="16384" width="9" style="2"/>
  </cols>
  <sheetData>
    <row r="1" spans="1:11" ht="30" customHeight="1" x14ac:dyDescent="0.4">
      <c r="A1" s="1" t="s">
        <v>0</v>
      </c>
    </row>
    <row r="2" spans="1:11" ht="7.5" customHeight="1" x14ac:dyDescent="0.4">
      <c r="A2" s="1"/>
    </row>
    <row r="3" spans="1:11" ht="22.5" customHeight="1" x14ac:dyDescent="0.15">
      <c r="A3" s="1"/>
      <c r="K3" s="3" t="s">
        <v>1</v>
      </c>
    </row>
    <row r="4" spans="1:11" s="4" customFormat="1" ht="26.25" customHeight="1" x14ac:dyDescent="0.4">
      <c r="B4" s="5" t="s">
        <v>2</v>
      </c>
      <c r="C4" s="6" t="s">
        <v>3</v>
      </c>
      <c r="D4" s="6" t="s">
        <v>4</v>
      </c>
      <c r="E4" s="7" t="s">
        <v>5</v>
      </c>
      <c r="F4" s="7" t="s">
        <v>6</v>
      </c>
      <c r="G4" s="8" t="s">
        <v>7</v>
      </c>
      <c r="H4" s="6" t="s">
        <v>8</v>
      </c>
      <c r="I4" s="9" t="s">
        <v>9</v>
      </c>
      <c r="J4" s="8" t="s">
        <v>10</v>
      </c>
      <c r="K4" s="7" t="s">
        <v>11</v>
      </c>
    </row>
    <row r="5" spans="1:11" s="4" customFormat="1" ht="22.5" customHeight="1" x14ac:dyDescent="0.4">
      <c r="B5" s="10" t="s">
        <v>12</v>
      </c>
      <c r="C5" s="11">
        <v>72800</v>
      </c>
      <c r="D5" s="11">
        <v>1020000</v>
      </c>
      <c r="E5" s="11">
        <v>254000</v>
      </c>
      <c r="F5" s="11">
        <v>1440000</v>
      </c>
      <c r="G5" s="12">
        <v>33200</v>
      </c>
      <c r="H5" s="11">
        <v>300400</v>
      </c>
      <c r="I5" s="12">
        <v>388300</v>
      </c>
      <c r="J5" s="12">
        <v>503600</v>
      </c>
      <c r="K5" s="11">
        <v>110200</v>
      </c>
    </row>
    <row r="6" spans="1:11" s="4" customFormat="1" ht="22.5" customHeight="1" x14ac:dyDescent="0.4">
      <c r="B6" s="10" t="s">
        <v>13</v>
      </c>
      <c r="C6" s="11">
        <v>71300</v>
      </c>
      <c r="D6" s="11">
        <v>978000</v>
      </c>
      <c r="E6" s="11">
        <v>205800</v>
      </c>
      <c r="F6" s="11">
        <v>1460000</v>
      </c>
      <c r="G6" s="12">
        <v>41800</v>
      </c>
      <c r="H6" s="11">
        <v>290900</v>
      </c>
      <c r="I6" s="12">
        <v>380000</v>
      </c>
      <c r="J6" s="12">
        <v>477500</v>
      </c>
      <c r="K6" s="11">
        <v>382500</v>
      </c>
    </row>
    <row r="7" spans="1:11" s="4" customFormat="1" ht="22.5" customHeight="1" x14ac:dyDescent="0.4">
      <c r="B7" s="10" t="s">
        <v>14</v>
      </c>
      <c r="C7" s="11">
        <v>72100</v>
      </c>
      <c r="D7" s="11">
        <v>1021500</v>
      </c>
      <c r="E7" s="11">
        <v>204600</v>
      </c>
      <c r="F7" s="11">
        <v>1460000</v>
      </c>
      <c r="G7" s="12">
        <v>46000</v>
      </c>
      <c r="H7" s="11">
        <v>298800</v>
      </c>
      <c r="I7" s="12">
        <v>285300</v>
      </c>
      <c r="J7" s="12">
        <v>451200</v>
      </c>
      <c r="K7" s="11">
        <v>469700</v>
      </c>
    </row>
    <row r="8" spans="1:11" s="4" customFormat="1" ht="22.5" customHeight="1" x14ac:dyDescent="0.4">
      <c r="B8" s="10" t="s">
        <v>15</v>
      </c>
      <c r="C8" s="11">
        <v>70600</v>
      </c>
      <c r="D8" s="11">
        <v>940200</v>
      </c>
      <c r="E8" s="11">
        <v>200500</v>
      </c>
      <c r="F8" s="11">
        <v>1510000</v>
      </c>
      <c r="G8" s="12">
        <v>46900</v>
      </c>
      <c r="H8" s="11">
        <v>300100</v>
      </c>
      <c r="I8" s="12">
        <v>359000</v>
      </c>
      <c r="J8" s="12">
        <v>425000</v>
      </c>
      <c r="K8" s="11">
        <v>489400</v>
      </c>
    </row>
    <row r="9" spans="1:11" s="4" customFormat="1" ht="22.5" customHeight="1" x14ac:dyDescent="0.4">
      <c r="B9" s="10" t="s">
        <v>16</v>
      </c>
      <c r="C9" s="11">
        <v>66900</v>
      </c>
      <c r="D9" s="11">
        <v>893400</v>
      </c>
      <c r="E9" s="11">
        <v>200400</v>
      </c>
      <c r="F9" s="11">
        <v>1515000</v>
      </c>
      <c r="G9" s="12">
        <v>46300</v>
      </c>
      <c r="H9" s="11">
        <v>304500</v>
      </c>
      <c r="I9" s="12">
        <v>287000</v>
      </c>
      <c r="J9" s="12">
        <v>413700</v>
      </c>
      <c r="K9" s="11">
        <v>489800</v>
      </c>
    </row>
    <row r="10" spans="1:11" s="4" customFormat="1" ht="22.5" customHeight="1" x14ac:dyDescent="0.4">
      <c r="B10" s="10" t="s">
        <v>17</v>
      </c>
      <c r="C10" s="11">
        <v>49796</v>
      </c>
      <c r="D10" s="11">
        <v>895600</v>
      </c>
      <c r="E10" s="11">
        <v>174566</v>
      </c>
      <c r="F10" s="11">
        <v>1510000</v>
      </c>
      <c r="G10" s="12">
        <v>28357</v>
      </c>
      <c r="H10" s="11">
        <v>211400</v>
      </c>
      <c r="I10" s="12">
        <v>293800</v>
      </c>
      <c r="J10" s="12">
        <v>304600</v>
      </c>
      <c r="K10" s="11">
        <v>542200</v>
      </c>
    </row>
    <row r="11" spans="1:11" s="4" customFormat="1" ht="22.5" customHeight="1" x14ac:dyDescent="0.4">
      <c r="B11" s="10" t="s">
        <v>18</v>
      </c>
      <c r="C11" s="13">
        <v>51000</v>
      </c>
      <c r="D11" s="13">
        <v>983000</v>
      </c>
      <c r="E11" s="13">
        <v>211000</v>
      </c>
      <c r="F11" s="13">
        <v>1510000</v>
      </c>
      <c r="G11" s="13">
        <v>34000</v>
      </c>
      <c r="H11" s="13">
        <v>323000</v>
      </c>
      <c r="I11" s="13">
        <v>105000</v>
      </c>
      <c r="J11" s="13">
        <v>310000</v>
      </c>
      <c r="K11" s="13">
        <v>111000</v>
      </c>
    </row>
    <row r="12" spans="1:11" s="4" customFormat="1" ht="22.5" customHeight="1" x14ac:dyDescent="0.4">
      <c r="B12" s="10" t="s">
        <v>19</v>
      </c>
      <c r="C12" s="14">
        <v>47928</v>
      </c>
      <c r="D12" s="13">
        <v>1090000</v>
      </c>
      <c r="E12" s="14">
        <v>197870</v>
      </c>
      <c r="F12" s="13">
        <v>1500000</v>
      </c>
      <c r="G12" s="14">
        <v>39679</v>
      </c>
      <c r="H12" s="13">
        <v>301000</v>
      </c>
      <c r="I12" s="13">
        <v>126000</v>
      </c>
      <c r="J12" s="13">
        <v>304000</v>
      </c>
      <c r="K12" s="13">
        <v>83000</v>
      </c>
    </row>
    <row r="13" spans="1:11" s="4" customFormat="1" ht="22.5" customHeight="1" x14ac:dyDescent="0.4">
      <c r="B13" s="10" t="s">
        <v>20</v>
      </c>
      <c r="C13" s="14">
        <v>45000</v>
      </c>
      <c r="D13" s="15">
        <v>1273000</v>
      </c>
      <c r="E13" s="16">
        <v>220000</v>
      </c>
      <c r="F13" s="15">
        <v>1501000</v>
      </c>
      <c r="G13" s="16">
        <v>37000</v>
      </c>
      <c r="H13" s="15">
        <v>316000</v>
      </c>
      <c r="I13" s="15">
        <v>137000</v>
      </c>
      <c r="J13" s="15">
        <v>271000</v>
      </c>
      <c r="K13" s="15">
        <v>84000</v>
      </c>
    </row>
    <row r="14" spans="1:11" s="4" customFormat="1" ht="22.5" customHeight="1" x14ac:dyDescent="0.4">
      <c r="B14" s="10" t="s">
        <v>21</v>
      </c>
      <c r="C14" s="14">
        <v>42000</v>
      </c>
      <c r="D14" s="15">
        <v>1206000</v>
      </c>
      <c r="E14" s="16">
        <v>219000</v>
      </c>
      <c r="F14" s="15">
        <v>1484000</v>
      </c>
      <c r="G14" s="16">
        <v>24000</v>
      </c>
      <c r="H14" s="15">
        <v>307000</v>
      </c>
      <c r="I14" s="15">
        <v>150000</v>
      </c>
      <c r="J14" s="15">
        <v>226000</v>
      </c>
      <c r="K14" s="15">
        <v>98000</v>
      </c>
    </row>
    <row r="15" spans="1:11" s="4" customFormat="1" ht="22.5" customHeight="1" x14ac:dyDescent="0.4">
      <c r="B15" s="10" t="s">
        <v>22</v>
      </c>
      <c r="C15" s="14">
        <v>41200</v>
      </c>
      <c r="D15" s="15">
        <v>1231000</v>
      </c>
      <c r="E15" s="16">
        <v>237400</v>
      </c>
      <c r="F15" s="15">
        <v>1469000</v>
      </c>
      <c r="G15" s="16">
        <v>25100</v>
      </c>
      <c r="H15" s="15">
        <v>319700</v>
      </c>
      <c r="I15" s="15">
        <v>137700</v>
      </c>
      <c r="J15" s="15">
        <v>233400</v>
      </c>
      <c r="K15" s="15">
        <v>106300</v>
      </c>
    </row>
    <row r="16" spans="1:11" s="4" customFormat="1" ht="22.5" customHeight="1" x14ac:dyDescent="0.4">
      <c r="B16" s="10" t="s">
        <v>23</v>
      </c>
      <c r="C16" s="14">
        <v>25300</v>
      </c>
      <c r="D16" s="15">
        <v>1348500</v>
      </c>
      <c r="E16" s="16">
        <v>311500</v>
      </c>
      <c r="F16" s="15">
        <v>1655000</v>
      </c>
      <c r="G16" s="16">
        <v>26400</v>
      </c>
      <c r="H16" s="15">
        <v>335500</v>
      </c>
      <c r="I16" s="15">
        <v>157000</v>
      </c>
      <c r="J16" s="15">
        <v>192000</v>
      </c>
      <c r="K16" s="15">
        <v>120500</v>
      </c>
    </row>
    <row r="17" spans="2:11" s="4" customFormat="1" ht="22.5" customHeight="1" x14ac:dyDescent="0.4">
      <c r="B17" s="10" t="s">
        <v>24</v>
      </c>
      <c r="C17" s="14">
        <v>17300</v>
      </c>
      <c r="D17" s="15">
        <v>1269900</v>
      </c>
      <c r="E17" s="16">
        <v>309400</v>
      </c>
      <c r="F17" s="15">
        <v>1577000</v>
      </c>
      <c r="G17" s="16">
        <v>24800</v>
      </c>
      <c r="H17" s="15">
        <v>343300</v>
      </c>
      <c r="I17" s="15">
        <v>161700</v>
      </c>
      <c r="J17" s="15">
        <v>143500</v>
      </c>
      <c r="K17" s="15">
        <v>124400</v>
      </c>
    </row>
    <row r="18" spans="2:11" s="4" customFormat="1" ht="22.5" customHeight="1" x14ac:dyDescent="0.4">
      <c r="B18" s="10" t="s">
        <v>25</v>
      </c>
      <c r="C18" s="14">
        <v>17844</v>
      </c>
      <c r="D18" s="15">
        <v>1180300</v>
      </c>
      <c r="E18" s="16">
        <v>297418</v>
      </c>
      <c r="F18" s="15">
        <v>284191</v>
      </c>
      <c r="G18" s="16">
        <v>24242</v>
      </c>
      <c r="H18" s="15">
        <v>349400</v>
      </c>
      <c r="I18" s="15">
        <v>147039</v>
      </c>
      <c r="J18" s="15">
        <v>81709</v>
      </c>
      <c r="K18" s="15">
        <v>138328</v>
      </c>
    </row>
    <row r="19" spans="2:11" s="4" customFormat="1" ht="22.5" customHeight="1" x14ac:dyDescent="0.4">
      <c r="B19" s="10" t="s">
        <v>26</v>
      </c>
      <c r="C19" s="14">
        <v>17185</v>
      </c>
      <c r="D19" s="15">
        <v>1169400</v>
      </c>
      <c r="E19" s="16">
        <v>278133</v>
      </c>
      <c r="F19" s="15">
        <v>347709</v>
      </c>
      <c r="G19" s="16">
        <v>22520</v>
      </c>
      <c r="H19" s="15">
        <v>347200</v>
      </c>
      <c r="I19" s="15">
        <v>137999</v>
      </c>
      <c r="J19" s="15">
        <v>67507</v>
      </c>
      <c r="K19" s="15">
        <v>145676</v>
      </c>
    </row>
    <row r="20" spans="2:11" s="4" customFormat="1" ht="22.5" customHeight="1" x14ac:dyDescent="0.4">
      <c r="B20" s="10" t="s">
        <v>27</v>
      </c>
      <c r="C20" s="14">
        <v>14631</v>
      </c>
      <c r="D20" s="15">
        <v>1178900</v>
      </c>
      <c r="E20" s="16">
        <v>290472</v>
      </c>
      <c r="F20" s="15">
        <v>338513</v>
      </c>
      <c r="G20" s="16">
        <v>23759</v>
      </c>
      <c r="H20" s="15">
        <v>351500</v>
      </c>
      <c r="I20" s="15">
        <v>149436</v>
      </c>
      <c r="J20" s="15">
        <v>56646</v>
      </c>
      <c r="K20" s="15">
        <v>562829</v>
      </c>
    </row>
    <row r="21" spans="2:11" s="4" customFormat="1" ht="22.5" customHeight="1" x14ac:dyDescent="0.4">
      <c r="B21" s="10" t="s">
        <v>28</v>
      </c>
      <c r="C21" s="14">
        <v>12216</v>
      </c>
      <c r="D21" s="15">
        <v>1186800</v>
      </c>
      <c r="E21" s="16">
        <v>295375</v>
      </c>
      <c r="F21" s="15">
        <v>387988</v>
      </c>
      <c r="G21" s="16">
        <v>24244</v>
      </c>
      <c r="H21" s="15">
        <v>371400</v>
      </c>
      <c r="I21" s="15">
        <v>191236</v>
      </c>
      <c r="J21" s="15">
        <v>73266</v>
      </c>
      <c r="K21" s="15">
        <v>575627</v>
      </c>
    </row>
    <row r="22" spans="2:11" s="4" customFormat="1" ht="22.5" customHeight="1" x14ac:dyDescent="0.4">
      <c r="B22" s="10" t="s">
        <v>29</v>
      </c>
      <c r="C22" s="14">
        <v>12836</v>
      </c>
      <c r="D22" s="15">
        <v>1478900</v>
      </c>
      <c r="E22" s="16">
        <v>290933</v>
      </c>
      <c r="F22" s="15">
        <v>441492</v>
      </c>
      <c r="G22" s="16">
        <v>24152</v>
      </c>
      <c r="H22" s="15">
        <v>388700</v>
      </c>
      <c r="I22" s="15">
        <v>223878</v>
      </c>
      <c r="J22" s="15">
        <v>49113</v>
      </c>
      <c r="K22" s="15">
        <v>596609</v>
      </c>
    </row>
    <row r="23" spans="2:11" s="4" customFormat="1" ht="22.5" customHeight="1" x14ac:dyDescent="0.4">
      <c r="B23" s="10" t="s">
        <v>30</v>
      </c>
      <c r="C23" s="14">
        <v>13219</v>
      </c>
      <c r="D23" s="15">
        <v>1441300</v>
      </c>
      <c r="E23" s="16">
        <v>291891</v>
      </c>
      <c r="F23" s="15">
        <v>525619</v>
      </c>
      <c r="G23" s="16">
        <v>24598</v>
      </c>
      <c r="H23" s="15">
        <v>411600</v>
      </c>
      <c r="I23" s="15">
        <v>245918</v>
      </c>
      <c r="J23" s="15">
        <v>59475</v>
      </c>
      <c r="K23" s="15">
        <v>632787</v>
      </c>
    </row>
    <row r="24" spans="2:11" s="4" customFormat="1" ht="22.5" customHeight="1" x14ac:dyDescent="0.4">
      <c r="B24" s="10" t="s">
        <v>31</v>
      </c>
      <c r="C24" s="14">
        <v>13191</v>
      </c>
      <c r="D24" s="15">
        <v>1343800</v>
      </c>
      <c r="E24" s="16">
        <v>286385</v>
      </c>
      <c r="F24" s="15">
        <v>504379</v>
      </c>
      <c r="G24" s="16">
        <v>20231</v>
      </c>
      <c r="H24" s="15">
        <v>392300</v>
      </c>
      <c r="I24" s="15">
        <v>256738</v>
      </c>
      <c r="J24" s="15">
        <v>28800</v>
      </c>
      <c r="K24" s="15">
        <v>552109</v>
      </c>
    </row>
    <row r="25" spans="2:11" s="4" customFormat="1" ht="22.5" customHeight="1" x14ac:dyDescent="0.4">
      <c r="B25" s="10" t="s">
        <v>32</v>
      </c>
      <c r="C25" s="14">
        <v>11145</v>
      </c>
      <c r="D25" s="15">
        <v>1353500</v>
      </c>
      <c r="E25" s="16">
        <v>273232</v>
      </c>
      <c r="F25" s="15">
        <v>483284</v>
      </c>
      <c r="G25" s="16">
        <v>17763</v>
      </c>
      <c r="H25" s="15">
        <v>357217</v>
      </c>
      <c r="I25" s="15">
        <v>269053</v>
      </c>
      <c r="J25" s="15">
        <v>37900</v>
      </c>
      <c r="K25" s="15">
        <v>565060</v>
      </c>
    </row>
    <row r="26" spans="2:11" s="4" customFormat="1" ht="22.5" customHeight="1" x14ac:dyDescent="0.4">
      <c r="B26" s="10" t="s">
        <v>33</v>
      </c>
      <c r="C26" s="14">
        <v>11073</v>
      </c>
      <c r="D26" s="15">
        <v>1413800</v>
      </c>
      <c r="E26" s="16">
        <v>301695</v>
      </c>
      <c r="F26" s="15">
        <v>441527</v>
      </c>
      <c r="G26" s="16">
        <v>18357</v>
      </c>
      <c r="H26" s="15">
        <v>413158</v>
      </c>
      <c r="I26" s="15">
        <v>165932</v>
      </c>
      <c r="J26" s="15">
        <v>39100</v>
      </c>
      <c r="K26" s="15">
        <v>564269</v>
      </c>
    </row>
    <row r="27" spans="2:11" s="4" customFormat="1" ht="16.5" customHeight="1" x14ac:dyDescent="0.4">
      <c r="B27" s="17" t="s">
        <v>34</v>
      </c>
      <c r="C27" s="18"/>
      <c r="D27" s="18"/>
      <c r="E27" s="18"/>
      <c r="F27" s="18"/>
      <c r="G27" s="18"/>
      <c r="H27" s="18"/>
      <c r="I27" s="18"/>
      <c r="J27" s="18"/>
    </row>
    <row r="28" spans="2:11" s="4" customFormat="1" ht="16.5" customHeight="1" x14ac:dyDescent="0.4">
      <c r="B28" s="19" t="s">
        <v>35</v>
      </c>
      <c r="K28" s="20"/>
    </row>
    <row r="29" spans="2:11" s="4" customFormat="1" ht="16.5" customHeight="1" x14ac:dyDescent="0.4">
      <c r="B29" s="4" t="s">
        <v>36</v>
      </c>
    </row>
    <row r="30" spans="2:11" s="4" customFormat="1" ht="16.5" customHeight="1" x14ac:dyDescent="0.4">
      <c r="B30" s="21" t="s">
        <v>37</v>
      </c>
    </row>
    <row r="31" spans="2:11" s="4" customFormat="1" ht="15" customHeight="1" x14ac:dyDescent="0.4"/>
    <row r="32" spans="2:11" s="4" customFormat="1" ht="15" customHeight="1" x14ac:dyDescent="0.4"/>
    <row r="33" s="4" customFormat="1" ht="15" customHeight="1" x14ac:dyDescent="0.4"/>
    <row r="34" s="4" customFormat="1" ht="15" customHeight="1" x14ac:dyDescent="0.4"/>
    <row r="35" s="4" customFormat="1" ht="15" customHeight="1" x14ac:dyDescent="0.4"/>
    <row r="36" s="4" customFormat="1" ht="15" customHeight="1" x14ac:dyDescent="0.4"/>
    <row r="37" s="4" customFormat="1" ht="15" customHeight="1" x14ac:dyDescent="0.4"/>
    <row r="38" s="4" customFormat="1" ht="15" customHeight="1" x14ac:dyDescent="0.4"/>
    <row r="39" s="4" customFormat="1" ht="15" customHeight="1" x14ac:dyDescent="0.4"/>
    <row r="40" s="4" customFormat="1" ht="15" customHeight="1" x14ac:dyDescent="0.4"/>
    <row r="41" s="4" customFormat="1" ht="15" customHeight="1" x14ac:dyDescent="0.4"/>
    <row r="42" s="4" customFormat="1" ht="15" customHeight="1" x14ac:dyDescent="0.4"/>
    <row r="43" s="4" customFormat="1" ht="15" customHeight="1" x14ac:dyDescent="0.4"/>
    <row r="44" s="4" customFormat="1" ht="15" customHeight="1" x14ac:dyDescent="0.4"/>
    <row r="45" s="4" customFormat="1" ht="15" customHeight="1" x14ac:dyDescent="0.4"/>
    <row r="46" s="4" customFormat="1" ht="15" customHeight="1" x14ac:dyDescent="0.4"/>
    <row r="47" s="4" customFormat="1" ht="15" customHeight="1" x14ac:dyDescent="0.4"/>
    <row r="48" s="4" customFormat="1" ht="15" customHeight="1" x14ac:dyDescent="0.4"/>
    <row r="49" s="4" customFormat="1" ht="15" customHeight="1" x14ac:dyDescent="0.4"/>
    <row r="50" s="4" customFormat="1" ht="15" customHeight="1" x14ac:dyDescent="0.4"/>
    <row r="51" s="4" customFormat="1" ht="15" customHeight="1" x14ac:dyDescent="0.4"/>
    <row r="52" s="4" customFormat="1" ht="15" customHeight="1" x14ac:dyDescent="0.4"/>
    <row r="53" s="4" customFormat="1" ht="15" customHeight="1" x14ac:dyDescent="0.4"/>
    <row r="54" s="4" customFormat="1" ht="15" customHeight="1" x14ac:dyDescent="0.4"/>
    <row r="55" s="4" customFormat="1" ht="15" customHeight="1" x14ac:dyDescent="0.4"/>
    <row r="56" s="4" customFormat="1" ht="15" customHeight="1" x14ac:dyDescent="0.4"/>
    <row r="57" s="4" customFormat="1" ht="15" customHeight="1" x14ac:dyDescent="0.4"/>
    <row r="58" s="4" customFormat="1" ht="15" customHeight="1" x14ac:dyDescent="0.4"/>
    <row r="59" s="4" customFormat="1" ht="15" customHeight="1" x14ac:dyDescent="0.4"/>
    <row r="60" s="4" customFormat="1" ht="15" customHeight="1" x14ac:dyDescent="0.4"/>
    <row r="61" s="4" customFormat="1" ht="15" customHeight="1" x14ac:dyDescent="0.4"/>
    <row r="62" s="4" customFormat="1" ht="15" customHeight="1" x14ac:dyDescent="0.4"/>
    <row r="63" s="4" customFormat="1" ht="15" customHeight="1" x14ac:dyDescent="0.4"/>
    <row r="64" s="4" customFormat="1" ht="15" customHeight="1" x14ac:dyDescent="0.4"/>
    <row r="65" s="4" customFormat="1" ht="15" customHeight="1" x14ac:dyDescent="0.4"/>
    <row r="66" s="4" customFormat="1" ht="15" customHeight="1" x14ac:dyDescent="0.4"/>
    <row r="67" s="4" customFormat="1" ht="15" customHeight="1" x14ac:dyDescent="0.4"/>
    <row r="68" s="4" customFormat="1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</sheetData>
  <phoneticPr fontId="3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&amp;R12.観      光</oddHeader>
    <oddFooter>&amp;C-73-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showGridLines="0" topLeftCell="A78" zoomScaleNormal="100" workbookViewId="0">
      <selection activeCell="J104" sqref="J104"/>
    </sheetView>
  </sheetViews>
  <sheetFormatPr defaultRowHeight="13.5" x14ac:dyDescent="0.15"/>
  <cols>
    <col min="1" max="1" width="1.625" style="85" customWidth="1"/>
    <col min="2" max="2" width="9.625" style="88" customWidth="1"/>
    <col min="3" max="3" width="11.875" style="85" customWidth="1"/>
    <col min="4" max="8" width="9.625" style="85" customWidth="1"/>
    <col min="9" max="9" width="10.625" style="85" customWidth="1"/>
    <col min="10" max="10" width="9.625" style="85" customWidth="1"/>
    <col min="11" max="256" width="9" style="85"/>
    <col min="257" max="257" width="1.625" style="85" customWidth="1"/>
    <col min="258" max="258" width="9.625" style="85" customWidth="1"/>
    <col min="259" max="259" width="11.875" style="85" customWidth="1"/>
    <col min="260" max="264" width="9.625" style="85" customWidth="1"/>
    <col min="265" max="265" width="10.625" style="85" customWidth="1"/>
    <col min="266" max="266" width="9.625" style="85" customWidth="1"/>
    <col min="267" max="512" width="9" style="85"/>
    <col min="513" max="513" width="1.625" style="85" customWidth="1"/>
    <col min="514" max="514" width="9.625" style="85" customWidth="1"/>
    <col min="515" max="515" width="11.875" style="85" customWidth="1"/>
    <col min="516" max="520" width="9.625" style="85" customWidth="1"/>
    <col min="521" max="521" width="10.625" style="85" customWidth="1"/>
    <col min="522" max="522" width="9.625" style="85" customWidth="1"/>
    <col min="523" max="768" width="9" style="85"/>
    <col min="769" max="769" width="1.625" style="85" customWidth="1"/>
    <col min="770" max="770" width="9.625" style="85" customWidth="1"/>
    <col min="771" max="771" width="11.875" style="85" customWidth="1"/>
    <col min="772" max="776" width="9.625" style="85" customWidth="1"/>
    <col min="777" max="777" width="10.625" style="85" customWidth="1"/>
    <col min="778" max="778" width="9.625" style="85" customWidth="1"/>
    <col min="779" max="1024" width="9" style="85"/>
    <col min="1025" max="1025" width="1.625" style="85" customWidth="1"/>
    <col min="1026" max="1026" width="9.625" style="85" customWidth="1"/>
    <col min="1027" max="1027" width="11.875" style="85" customWidth="1"/>
    <col min="1028" max="1032" width="9.625" style="85" customWidth="1"/>
    <col min="1033" max="1033" width="10.625" style="85" customWidth="1"/>
    <col min="1034" max="1034" width="9.625" style="85" customWidth="1"/>
    <col min="1035" max="1280" width="9" style="85"/>
    <col min="1281" max="1281" width="1.625" style="85" customWidth="1"/>
    <col min="1282" max="1282" width="9.625" style="85" customWidth="1"/>
    <col min="1283" max="1283" width="11.875" style="85" customWidth="1"/>
    <col min="1284" max="1288" width="9.625" style="85" customWidth="1"/>
    <col min="1289" max="1289" width="10.625" style="85" customWidth="1"/>
    <col min="1290" max="1290" width="9.625" style="85" customWidth="1"/>
    <col min="1291" max="1536" width="9" style="85"/>
    <col min="1537" max="1537" width="1.625" style="85" customWidth="1"/>
    <col min="1538" max="1538" width="9.625" style="85" customWidth="1"/>
    <col min="1539" max="1539" width="11.875" style="85" customWidth="1"/>
    <col min="1540" max="1544" width="9.625" style="85" customWidth="1"/>
    <col min="1545" max="1545" width="10.625" style="85" customWidth="1"/>
    <col min="1546" max="1546" width="9.625" style="85" customWidth="1"/>
    <col min="1547" max="1792" width="9" style="85"/>
    <col min="1793" max="1793" width="1.625" style="85" customWidth="1"/>
    <col min="1794" max="1794" width="9.625" style="85" customWidth="1"/>
    <col min="1795" max="1795" width="11.875" style="85" customWidth="1"/>
    <col min="1796" max="1800" width="9.625" style="85" customWidth="1"/>
    <col min="1801" max="1801" width="10.625" style="85" customWidth="1"/>
    <col min="1802" max="1802" width="9.625" style="85" customWidth="1"/>
    <col min="1803" max="2048" width="9" style="85"/>
    <col min="2049" max="2049" width="1.625" style="85" customWidth="1"/>
    <col min="2050" max="2050" width="9.625" style="85" customWidth="1"/>
    <col min="2051" max="2051" width="11.875" style="85" customWidth="1"/>
    <col min="2052" max="2056" width="9.625" style="85" customWidth="1"/>
    <col min="2057" max="2057" width="10.625" style="85" customWidth="1"/>
    <col min="2058" max="2058" width="9.625" style="85" customWidth="1"/>
    <col min="2059" max="2304" width="9" style="85"/>
    <col min="2305" max="2305" width="1.625" style="85" customWidth="1"/>
    <col min="2306" max="2306" width="9.625" style="85" customWidth="1"/>
    <col min="2307" max="2307" width="11.875" style="85" customWidth="1"/>
    <col min="2308" max="2312" width="9.625" style="85" customWidth="1"/>
    <col min="2313" max="2313" width="10.625" style="85" customWidth="1"/>
    <col min="2314" max="2314" width="9.625" style="85" customWidth="1"/>
    <col min="2315" max="2560" width="9" style="85"/>
    <col min="2561" max="2561" width="1.625" style="85" customWidth="1"/>
    <col min="2562" max="2562" width="9.625" style="85" customWidth="1"/>
    <col min="2563" max="2563" width="11.875" style="85" customWidth="1"/>
    <col min="2564" max="2568" width="9.625" style="85" customWidth="1"/>
    <col min="2569" max="2569" width="10.625" style="85" customWidth="1"/>
    <col min="2570" max="2570" width="9.625" style="85" customWidth="1"/>
    <col min="2571" max="2816" width="9" style="85"/>
    <col min="2817" max="2817" width="1.625" style="85" customWidth="1"/>
    <col min="2818" max="2818" width="9.625" style="85" customWidth="1"/>
    <col min="2819" max="2819" width="11.875" style="85" customWidth="1"/>
    <col min="2820" max="2824" width="9.625" style="85" customWidth="1"/>
    <col min="2825" max="2825" width="10.625" style="85" customWidth="1"/>
    <col min="2826" max="2826" width="9.625" style="85" customWidth="1"/>
    <col min="2827" max="3072" width="9" style="85"/>
    <col min="3073" max="3073" width="1.625" style="85" customWidth="1"/>
    <col min="3074" max="3074" width="9.625" style="85" customWidth="1"/>
    <col min="3075" max="3075" width="11.875" style="85" customWidth="1"/>
    <col min="3076" max="3080" width="9.625" style="85" customWidth="1"/>
    <col min="3081" max="3081" width="10.625" style="85" customWidth="1"/>
    <col min="3082" max="3082" width="9.625" style="85" customWidth="1"/>
    <col min="3083" max="3328" width="9" style="85"/>
    <col min="3329" max="3329" width="1.625" style="85" customWidth="1"/>
    <col min="3330" max="3330" width="9.625" style="85" customWidth="1"/>
    <col min="3331" max="3331" width="11.875" style="85" customWidth="1"/>
    <col min="3332" max="3336" width="9.625" style="85" customWidth="1"/>
    <col min="3337" max="3337" width="10.625" style="85" customWidth="1"/>
    <col min="3338" max="3338" width="9.625" style="85" customWidth="1"/>
    <col min="3339" max="3584" width="9" style="85"/>
    <col min="3585" max="3585" width="1.625" style="85" customWidth="1"/>
    <col min="3586" max="3586" width="9.625" style="85" customWidth="1"/>
    <col min="3587" max="3587" width="11.875" style="85" customWidth="1"/>
    <col min="3588" max="3592" width="9.625" style="85" customWidth="1"/>
    <col min="3593" max="3593" width="10.625" style="85" customWidth="1"/>
    <col min="3594" max="3594" width="9.625" style="85" customWidth="1"/>
    <col min="3595" max="3840" width="9" style="85"/>
    <col min="3841" max="3841" width="1.625" style="85" customWidth="1"/>
    <col min="3842" max="3842" width="9.625" style="85" customWidth="1"/>
    <col min="3843" max="3843" width="11.875" style="85" customWidth="1"/>
    <col min="3844" max="3848" width="9.625" style="85" customWidth="1"/>
    <col min="3849" max="3849" width="10.625" style="85" customWidth="1"/>
    <col min="3850" max="3850" width="9.625" style="85" customWidth="1"/>
    <col min="3851" max="4096" width="9" style="85"/>
    <col min="4097" max="4097" width="1.625" style="85" customWidth="1"/>
    <col min="4098" max="4098" width="9.625" style="85" customWidth="1"/>
    <col min="4099" max="4099" width="11.875" style="85" customWidth="1"/>
    <col min="4100" max="4104" width="9.625" style="85" customWidth="1"/>
    <col min="4105" max="4105" width="10.625" style="85" customWidth="1"/>
    <col min="4106" max="4106" width="9.625" style="85" customWidth="1"/>
    <col min="4107" max="4352" width="9" style="85"/>
    <col min="4353" max="4353" width="1.625" style="85" customWidth="1"/>
    <col min="4354" max="4354" width="9.625" style="85" customWidth="1"/>
    <col min="4355" max="4355" width="11.875" style="85" customWidth="1"/>
    <col min="4356" max="4360" width="9.625" style="85" customWidth="1"/>
    <col min="4361" max="4361" width="10.625" style="85" customWidth="1"/>
    <col min="4362" max="4362" width="9.625" style="85" customWidth="1"/>
    <col min="4363" max="4608" width="9" style="85"/>
    <col min="4609" max="4609" width="1.625" style="85" customWidth="1"/>
    <col min="4610" max="4610" width="9.625" style="85" customWidth="1"/>
    <col min="4611" max="4611" width="11.875" style="85" customWidth="1"/>
    <col min="4612" max="4616" width="9.625" style="85" customWidth="1"/>
    <col min="4617" max="4617" width="10.625" style="85" customWidth="1"/>
    <col min="4618" max="4618" width="9.625" style="85" customWidth="1"/>
    <col min="4619" max="4864" width="9" style="85"/>
    <col min="4865" max="4865" width="1.625" style="85" customWidth="1"/>
    <col min="4866" max="4866" width="9.625" style="85" customWidth="1"/>
    <col min="4867" max="4867" width="11.875" style="85" customWidth="1"/>
    <col min="4868" max="4872" width="9.625" style="85" customWidth="1"/>
    <col min="4873" max="4873" width="10.625" style="85" customWidth="1"/>
    <col min="4874" max="4874" width="9.625" style="85" customWidth="1"/>
    <col min="4875" max="5120" width="9" style="85"/>
    <col min="5121" max="5121" width="1.625" style="85" customWidth="1"/>
    <col min="5122" max="5122" width="9.625" style="85" customWidth="1"/>
    <col min="5123" max="5123" width="11.875" style="85" customWidth="1"/>
    <col min="5124" max="5128" width="9.625" style="85" customWidth="1"/>
    <col min="5129" max="5129" width="10.625" style="85" customWidth="1"/>
    <col min="5130" max="5130" width="9.625" style="85" customWidth="1"/>
    <col min="5131" max="5376" width="9" style="85"/>
    <col min="5377" max="5377" width="1.625" style="85" customWidth="1"/>
    <col min="5378" max="5378" width="9.625" style="85" customWidth="1"/>
    <col min="5379" max="5379" width="11.875" style="85" customWidth="1"/>
    <col min="5380" max="5384" width="9.625" style="85" customWidth="1"/>
    <col min="5385" max="5385" width="10.625" style="85" customWidth="1"/>
    <col min="5386" max="5386" width="9.625" style="85" customWidth="1"/>
    <col min="5387" max="5632" width="9" style="85"/>
    <col min="5633" max="5633" width="1.625" style="85" customWidth="1"/>
    <col min="5634" max="5634" width="9.625" style="85" customWidth="1"/>
    <col min="5635" max="5635" width="11.875" style="85" customWidth="1"/>
    <col min="5636" max="5640" width="9.625" style="85" customWidth="1"/>
    <col min="5641" max="5641" width="10.625" style="85" customWidth="1"/>
    <col min="5642" max="5642" width="9.625" style="85" customWidth="1"/>
    <col min="5643" max="5888" width="9" style="85"/>
    <col min="5889" max="5889" width="1.625" style="85" customWidth="1"/>
    <col min="5890" max="5890" width="9.625" style="85" customWidth="1"/>
    <col min="5891" max="5891" width="11.875" style="85" customWidth="1"/>
    <col min="5892" max="5896" width="9.625" style="85" customWidth="1"/>
    <col min="5897" max="5897" width="10.625" style="85" customWidth="1"/>
    <col min="5898" max="5898" width="9.625" style="85" customWidth="1"/>
    <col min="5899" max="6144" width="9" style="85"/>
    <col min="6145" max="6145" width="1.625" style="85" customWidth="1"/>
    <col min="6146" max="6146" width="9.625" style="85" customWidth="1"/>
    <col min="6147" max="6147" width="11.875" style="85" customWidth="1"/>
    <col min="6148" max="6152" width="9.625" style="85" customWidth="1"/>
    <col min="6153" max="6153" width="10.625" style="85" customWidth="1"/>
    <col min="6154" max="6154" width="9.625" style="85" customWidth="1"/>
    <col min="6155" max="6400" width="9" style="85"/>
    <col min="6401" max="6401" width="1.625" style="85" customWidth="1"/>
    <col min="6402" max="6402" width="9.625" style="85" customWidth="1"/>
    <col min="6403" max="6403" width="11.875" style="85" customWidth="1"/>
    <col min="6404" max="6408" width="9.625" style="85" customWidth="1"/>
    <col min="6409" max="6409" width="10.625" style="85" customWidth="1"/>
    <col min="6410" max="6410" width="9.625" style="85" customWidth="1"/>
    <col min="6411" max="6656" width="9" style="85"/>
    <col min="6657" max="6657" width="1.625" style="85" customWidth="1"/>
    <col min="6658" max="6658" width="9.625" style="85" customWidth="1"/>
    <col min="6659" max="6659" width="11.875" style="85" customWidth="1"/>
    <col min="6660" max="6664" width="9.625" style="85" customWidth="1"/>
    <col min="6665" max="6665" width="10.625" style="85" customWidth="1"/>
    <col min="6666" max="6666" width="9.625" style="85" customWidth="1"/>
    <col min="6667" max="6912" width="9" style="85"/>
    <col min="6913" max="6913" width="1.625" style="85" customWidth="1"/>
    <col min="6914" max="6914" width="9.625" style="85" customWidth="1"/>
    <col min="6915" max="6915" width="11.875" style="85" customWidth="1"/>
    <col min="6916" max="6920" width="9.625" style="85" customWidth="1"/>
    <col min="6921" max="6921" width="10.625" style="85" customWidth="1"/>
    <col min="6922" max="6922" width="9.625" style="85" customWidth="1"/>
    <col min="6923" max="7168" width="9" style="85"/>
    <col min="7169" max="7169" width="1.625" style="85" customWidth="1"/>
    <col min="7170" max="7170" width="9.625" style="85" customWidth="1"/>
    <col min="7171" max="7171" width="11.875" style="85" customWidth="1"/>
    <col min="7172" max="7176" width="9.625" style="85" customWidth="1"/>
    <col min="7177" max="7177" width="10.625" style="85" customWidth="1"/>
    <col min="7178" max="7178" width="9.625" style="85" customWidth="1"/>
    <col min="7179" max="7424" width="9" style="85"/>
    <col min="7425" max="7425" width="1.625" style="85" customWidth="1"/>
    <col min="7426" max="7426" width="9.625" style="85" customWidth="1"/>
    <col min="7427" max="7427" width="11.875" style="85" customWidth="1"/>
    <col min="7428" max="7432" width="9.625" style="85" customWidth="1"/>
    <col min="7433" max="7433" width="10.625" style="85" customWidth="1"/>
    <col min="7434" max="7434" width="9.625" style="85" customWidth="1"/>
    <col min="7435" max="7680" width="9" style="85"/>
    <col min="7681" max="7681" width="1.625" style="85" customWidth="1"/>
    <col min="7682" max="7682" width="9.625" style="85" customWidth="1"/>
    <col min="7683" max="7683" width="11.875" style="85" customWidth="1"/>
    <col min="7684" max="7688" width="9.625" style="85" customWidth="1"/>
    <col min="7689" max="7689" width="10.625" style="85" customWidth="1"/>
    <col min="7690" max="7690" width="9.625" style="85" customWidth="1"/>
    <col min="7691" max="7936" width="9" style="85"/>
    <col min="7937" max="7937" width="1.625" style="85" customWidth="1"/>
    <col min="7938" max="7938" width="9.625" style="85" customWidth="1"/>
    <col min="7939" max="7939" width="11.875" style="85" customWidth="1"/>
    <col min="7940" max="7944" width="9.625" style="85" customWidth="1"/>
    <col min="7945" max="7945" width="10.625" style="85" customWidth="1"/>
    <col min="7946" max="7946" width="9.625" style="85" customWidth="1"/>
    <col min="7947" max="8192" width="9" style="85"/>
    <col min="8193" max="8193" width="1.625" style="85" customWidth="1"/>
    <col min="8194" max="8194" width="9.625" style="85" customWidth="1"/>
    <col min="8195" max="8195" width="11.875" style="85" customWidth="1"/>
    <col min="8196" max="8200" width="9.625" style="85" customWidth="1"/>
    <col min="8201" max="8201" width="10.625" style="85" customWidth="1"/>
    <col min="8202" max="8202" width="9.625" style="85" customWidth="1"/>
    <col min="8203" max="8448" width="9" style="85"/>
    <col min="8449" max="8449" width="1.625" style="85" customWidth="1"/>
    <col min="8450" max="8450" width="9.625" style="85" customWidth="1"/>
    <col min="8451" max="8451" width="11.875" style="85" customWidth="1"/>
    <col min="8452" max="8456" width="9.625" style="85" customWidth="1"/>
    <col min="8457" max="8457" width="10.625" style="85" customWidth="1"/>
    <col min="8458" max="8458" width="9.625" style="85" customWidth="1"/>
    <col min="8459" max="8704" width="9" style="85"/>
    <col min="8705" max="8705" width="1.625" style="85" customWidth="1"/>
    <col min="8706" max="8706" width="9.625" style="85" customWidth="1"/>
    <col min="8707" max="8707" width="11.875" style="85" customWidth="1"/>
    <col min="8708" max="8712" width="9.625" style="85" customWidth="1"/>
    <col min="8713" max="8713" width="10.625" style="85" customWidth="1"/>
    <col min="8714" max="8714" width="9.625" style="85" customWidth="1"/>
    <col min="8715" max="8960" width="9" style="85"/>
    <col min="8961" max="8961" width="1.625" style="85" customWidth="1"/>
    <col min="8962" max="8962" width="9.625" style="85" customWidth="1"/>
    <col min="8963" max="8963" width="11.875" style="85" customWidth="1"/>
    <col min="8964" max="8968" width="9.625" style="85" customWidth="1"/>
    <col min="8969" max="8969" width="10.625" style="85" customWidth="1"/>
    <col min="8970" max="8970" width="9.625" style="85" customWidth="1"/>
    <col min="8971" max="9216" width="9" style="85"/>
    <col min="9217" max="9217" width="1.625" style="85" customWidth="1"/>
    <col min="9218" max="9218" width="9.625" style="85" customWidth="1"/>
    <col min="9219" max="9219" width="11.875" style="85" customWidth="1"/>
    <col min="9220" max="9224" width="9.625" style="85" customWidth="1"/>
    <col min="9225" max="9225" width="10.625" style="85" customWidth="1"/>
    <col min="9226" max="9226" width="9.625" style="85" customWidth="1"/>
    <col min="9227" max="9472" width="9" style="85"/>
    <col min="9473" max="9473" width="1.625" style="85" customWidth="1"/>
    <col min="9474" max="9474" width="9.625" style="85" customWidth="1"/>
    <col min="9475" max="9475" width="11.875" style="85" customWidth="1"/>
    <col min="9476" max="9480" width="9.625" style="85" customWidth="1"/>
    <col min="9481" max="9481" width="10.625" style="85" customWidth="1"/>
    <col min="9482" max="9482" width="9.625" style="85" customWidth="1"/>
    <col min="9483" max="9728" width="9" style="85"/>
    <col min="9729" max="9729" width="1.625" style="85" customWidth="1"/>
    <col min="9730" max="9730" width="9.625" style="85" customWidth="1"/>
    <col min="9731" max="9731" width="11.875" style="85" customWidth="1"/>
    <col min="9732" max="9736" width="9.625" style="85" customWidth="1"/>
    <col min="9737" max="9737" width="10.625" style="85" customWidth="1"/>
    <col min="9738" max="9738" width="9.625" style="85" customWidth="1"/>
    <col min="9739" max="9984" width="9" style="85"/>
    <col min="9985" max="9985" width="1.625" style="85" customWidth="1"/>
    <col min="9986" max="9986" width="9.625" style="85" customWidth="1"/>
    <col min="9987" max="9987" width="11.875" style="85" customWidth="1"/>
    <col min="9988" max="9992" width="9.625" style="85" customWidth="1"/>
    <col min="9993" max="9993" width="10.625" style="85" customWidth="1"/>
    <col min="9994" max="9994" width="9.625" style="85" customWidth="1"/>
    <col min="9995" max="10240" width="9" style="85"/>
    <col min="10241" max="10241" width="1.625" style="85" customWidth="1"/>
    <col min="10242" max="10242" width="9.625" style="85" customWidth="1"/>
    <col min="10243" max="10243" width="11.875" style="85" customWidth="1"/>
    <col min="10244" max="10248" width="9.625" style="85" customWidth="1"/>
    <col min="10249" max="10249" width="10.625" style="85" customWidth="1"/>
    <col min="10250" max="10250" width="9.625" style="85" customWidth="1"/>
    <col min="10251" max="10496" width="9" style="85"/>
    <col min="10497" max="10497" width="1.625" style="85" customWidth="1"/>
    <col min="10498" max="10498" width="9.625" style="85" customWidth="1"/>
    <col min="10499" max="10499" width="11.875" style="85" customWidth="1"/>
    <col min="10500" max="10504" width="9.625" style="85" customWidth="1"/>
    <col min="10505" max="10505" width="10.625" style="85" customWidth="1"/>
    <col min="10506" max="10506" width="9.625" style="85" customWidth="1"/>
    <col min="10507" max="10752" width="9" style="85"/>
    <col min="10753" max="10753" width="1.625" style="85" customWidth="1"/>
    <col min="10754" max="10754" width="9.625" style="85" customWidth="1"/>
    <col min="10755" max="10755" width="11.875" style="85" customWidth="1"/>
    <col min="10756" max="10760" width="9.625" style="85" customWidth="1"/>
    <col min="10761" max="10761" width="10.625" style="85" customWidth="1"/>
    <col min="10762" max="10762" width="9.625" style="85" customWidth="1"/>
    <col min="10763" max="11008" width="9" style="85"/>
    <col min="11009" max="11009" width="1.625" style="85" customWidth="1"/>
    <col min="11010" max="11010" width="9.625" style="85" customWidth="1"/>
    <col min="11011" max="11011" width="11.875" style="85" customWidth="1"/>
    <col min="11012" max="11016" width="9.625" style="85" customWidth="1"/>
    <col min="11017" max="11017" width="10.625" style="85" customWidth="1"/>
    <col min="11018" max="11018" width="9.625" style="85" customWidth="1"/>
    <col min="11019" max="11264" width="9" style="85"/>
    <col min="11265" max="11265" width="1.625" style="85" customWidth="1"/>
    <col min="11266" max="11266" width="9.625" style="85" customWidth="1"/>
    <col min="11267" max="11267" width="11.875" style="85" customWidth="1"/>
    <col min="11268" max="11272" width="9.625" style="85" customWidth="1"/>
    <col min="11273" max="11273" width="10.625" style="85" customWidth="1"/>
    <col min="11274" max="11274" width="9.625" style="85" customWidth="1"/>
    <col min="11275" max="11520" width="9" style="85"/>
    <col min="11521" max="11521" width="1.625" style="85" customWidth="1"/>
    <col min="11522" max="11522" width="9.625" style="85" customWidth="1"/>
    <col min="11523" max="11523" width="11.875" style="85" customWidth="1"/>
    <col min="11524" max="11528" width="9.625" style="85" customWidth="1"/>
    <col min="11529" max="11529" width="10.625" style="85" customWidth="1"/>
    <col min="11530" max="11530" width="9.625" style="85" customWidth="1"/>
    <col min="11531" max="11776" width="9" style="85"/>
    <col min="11777" max="11777" width="1.625" style="85" customWidth="1"/>
    <col min="11778" max="11778" width="9.625" style="85" customWidth="1"/>
    <col min="11779" max="11779" width="11.875" style="85" customWidth="1"/>
    <col min="11780" max="11784" width="9.625" style="85" customWidth="1"/>
    <col min="11785" max="11785" width="10.625" style="85" customWidth="1"/>
    <col min="11786" max="11786" width="9.625" style="85" customWidth="1"/>
    <col min="11787" max="12032" width="9" style="85"/>
    <col min="12033" max="12033" width="1.625" style="85" customWidth="1"/>
    <col min="12034" max="12034" width="9.625" style="85" customWidth="1"/>
    <col min="12035" max="12035" width="11.875" style="85" customWidth="1"/>
    <col min="12036" max="12040" width="9.625" style="85" customWidth="1"/>
    <col min="12041" max="12041" width="10.625" style="85" customWidth="1"/>
    <col min="12042" max="12042" width="9.625" style="85" customWidth="1"/>
    <col min="12043" max="12288" width="9" style="85"/>
    <col min="12289" max="12289" width="1.625" style="85" customWidth="1"/>
    <col min="12290" max="12290" width="9.625" style="85" customWidth="1"/>
    <col min="12291" max="12291" width="11.875" style="85" customWidth="1"/>
    <col min="12292" max="12296" width="9.625" style="85" customWidth="1"/>
    <col min="12297" max="12297" width="10.625" style="85" customWidth="1"/>
    <col min="12298" max="12298" width="9.625" style="85" customWidth="1"/>
    <col min="12299" max="12544" width="9" style="85"/>
    <col min="12545" max="12545" width="1.625" style="85" customWidth="1"/>
    <col min="12546" max="12546" width="9.625" style="85" customWidth="1"/>
    <col min="12547" max="12547" width="11.875" style="85" customWidth="1"/>
    <col min="12548" max="12552" width="9.625" style="85" customWidth="1"/>
    <col min="12553" max="12553" width="10.625" style="85" customWidth="1"/>
    <col min="12554" max="12554" width="9.625" style="85" customWidth="1"/>
    <col min="12555" max="12800" width="9" style="85"/>
    <col min="12801" max="12801" width="1.625" style="85" customWidth="1"/>
    <col min="12802" max="12802" width="9.625" style="85" customWidth="1"/>
    <col min="12803" max="12803" width="11.875" style="85" customWidth="1"/>
    <col min="12804" max="12808" width="9.625" style="85" customWidth="1"/>
    <col min="12809" max="12809" width="10.625" style="85" customWidth="1"/>
    <col min="12810" max="12810" width="9.625" style="85" customWidth="1"/>
    <col min="12811" max="13056" width="9" style="85"/>
    <col min="13057" max="13057" width="1.625" style="85" customWidth="1"/>
    <col min="13058" max="13058" width="9.625" style="85" customWidth="1"/>
    <col min="13059" max="13059" width="11.875" style="85" customWidth="1"/>
    <col min="13060" max="13064" width="9.625" style="85" customWidth="1"/>
    <col min="13065" max="13065" width="10.625" style="85" customWidth="1"/>
    <col min="13066" max="13066" width="9.625" style="85" customWidth="1"/>
    <col min="13067" max="13312" width="9" style="85"/>
    <col min="13313" max="13313" width="1.625" style="85" customWidth="1"/>
    <col min="13314" max="13314" width="9.625" style="85" customWidth="1"/>
    <col min="13315" max="13315" width="11.875" style="85" customWidth="1"/>
    <col min="13316" max="13320" width="9.625" style="85" customWidth="1"/>
    <col min="13321" max="13321" width="10.625" style="85" customWidth="1"/>
    <col min="13322" max="13322" width="9.625" style="85" customWidth="1"/>
    <col min="13323" max="13568" width="9" style="85"/>
    <col min="13569" max="13569" width="1.625" style="85" customWidth="1"/>
    <col min="13570" max="13570" width="9.625" style="85" customWidth="1"/>
    <col min="13571" max="13571" width="11.875" style="85" customWidth="1"/>
    <col min="13572" max="13576" width="9.625" style="85" customWidth="1"/>
    <col min="13577" max="13577" width="10.625" style="85" customWidth="1"/>
    <col min="13578" max="13578" width="9.625" style="85" customWidth="1"/>
    <col min="13579" max="13824" width="9" style="85"/>
    <col min="13825" max="13825" width="1.625" style="85" customWidth="1"/>
    <col min="13826" max="13826" width="9.625" style="85" customWidth="1"/>
    <col min="13827" max="13827" width="11.875" style="85" customWidth="1"/>
    <col min="13828" max="13832" width="9.625" style="85" customWidth="1"/>
    <col min="13833" max="13833" width="10.625" style="85" customWidth="1"/>
    <col min="13834" max="13834" width="9.625" style="85" customWidth="1"/>
    <col min="13835" max="14080" width="9" style="85"/>
    <col min="14081" max="14081" width="1.625" style="85" customWidth="1"/>
    <col min="14082" max="14082" width="9.625" style="85" customWidth="1"/>
    <col min="14083" max="14083" width="11.875" style="85" customWidth="1"/>
    <col min="14084" max="14088" width="9.625" style="85" customWidth="1"/>
    <col min="14089" max="14089" width="10.625" style="85" customWidth="1"/>
    <col min="14090" max="14090" width="9.625" style="85" customWidth="1"/>
    <col min="14091" max="14336" width="9" style="85"/>
    <col min="14337" max="14337" width="1.625" style="85" customWidth="1"/>
    <col min="14338" max="14338" width="9.625" style="85" customWidth="1"/>
    <col min="14339" max="14339" width="11.875" style="85" customWidth="1"/>
    <col min="14340" max="14344" width="9.625" style="85" customWidth="1"/>
    <col min="14345" max="14345" width="10.625" style="85" customWidth="1"/>
    <col min="14346" max="14346" width="9.625" style="85" customWidth="1"/>
    <col min="14347" max="14592" width="9" style="85"/>
    <col min="14593" max="14593" width="1.625" style="85" customWidth="1"/>
    <col min="14594" max="14594" width="9.625" style="85" customWidth="1"/>
    <col min="14595" max="14595" width="11.875" style="85" customWidth="1"/>
    <col min="14596" max="14600" width="9.625" style="85" customWidth="1"/>
    <col min="14601" max="14601" width="10.625" style="85" customWidth="1"/>
    <col min="14602" max="14602" width="9.625" style="85" customWidth="1"/>
    <col min="14603" max="14848" width="9" style="85"/>
    <col min="14849" max="14849" width="1.625" style="85" customWidth="1"/>
    <col min="14850" max="14850" width="9.625" style="85" customWidth="1"/>
    <col min="14851" max="14851" width="11.875" style="85" customWidth="1"/>
    <col min="14852" max="14856" width="9.625" style="85" customWidth="1"/>
    <col min="14857" max="14857" width="10.625" style="85" customWidth="1"/>
    <col min="14858" max="14858" width="9.625" style="85" customWidth="1"/>
    <col min="14859" max="15104" width="9" style="85"/>
    <col min="15105" max="15105" width="1.625" style="85" customWidth="1"/>
    <col min="15106" max="15106" width="9.625" style="85" customWidth="1"/>
    <col min="15107" max="15107" width="11.875" style="85" customWidth="1"/>
    <col min="15108" max="15112" width="9.625" style="85" customWidth="1"/>
    <col min="15113" max="15113" width="10.625" style="85" customWidth="1"/>
    <col min="15114" max="15114" width="9.625" style="85" customWidth="1"/>
    <col min="15115" max="15360" width="9" style="85"/>
    <col min="15361" max="15361" width="1.625" style="85" customWidth="1"/>
    <col min="15362" max="15362" width="9.625" style="85" customWidth="1"/>
    <col min="15363" max="15363" width="11.875" style="85" customWidth="1"/>
    <col min="15364" max="15368" width="9.625" style="85" customWidth="1"/>
    <col min="15369" max="15369" width="10.625" style="85" customWidth="1"/>
    <col min="15370" max="15370" width="9.625" style="85" customWidth="1"/>
    <col min="15371" max="15616" width="9" style="85"/>
    <col min="15617" max="15617" width="1.625" style="85" customWidth="1"/>
    <col min="15618" max="15618" width="9.625" style="85" customWidth="1"/>
    <col min="15619" max="15619" width="11.875" style="85" customWidth="1"/>
    <col min="15620" max="15624" width="9.625" style="85" customWidth="1"/>
    <col min="15625" max="15625" width="10.625" style="85" customWidth="1"/>
    <col min="15626" max="15626" width="9.625" style="85" customWidth="1"/>
    <col min="15627" max="15872" width="9" style="85"/>
    <col min="15873" max="15873" width="1.625" style="85" customWidth="1"/>
    <col min="15874" max="15874" width="9.625" style="85" customWidth="1"/>
    <col min="15875" max="15875" width="11.875" style="85" customWidth="1"/>
    <col min="15876" max="15880" width="9.625" style="85" customWidth="1"/>
    <col min="15881" max="15881" width="10.625" style="85" customWidth="1"/>
    <col min="15882" max="15882" width="9.625" style="85" customWidth="1"/>
    <col min="15883" max="16128" width="9" style="85"/>
    <col min="16129" max="16129" width="1.625" style="85" customWidth="1"/>
    <col min="16130" max="16130" width="9.625" style="85" customWidth="1"/>
    <col min="16131" max="16131" width="11.875" style="85" customWidth="1"/>
    <col min="16132" max="16136" width="9.625" style="85" customWidth="1"/>
    <col min="16137" max="16137" width="10.625" style="85" customWidth="1"/>
    <col min="16138" max="16138" width="9.625" style="85" customWidth="1"/>
    <col min="16139" max="16384" width="9" style="85"/>
  </cols>
  <sheetData>
    <row r="1" spans="1:11" s="24" customFormat="1" ht="30" customHeight="1" x14ac:dyDescent="0.4">
      <c r="A1" s="22" t="s">
        <v>38</v>
      </c>
      <c r="B1" s="23"/>
    </row>
    <row r="2" spans="1:11" s="24" customFormat="1" ht="7.5" customHeight="1" x14ac:dyDescent="0.4">
      <c r="A2" s="22"/>
      <c r="B2" s="23"/>
    </row>
    <row r="3" spans="1:11" s="24" customFormat="1" ht="20.25" customHeight="1" x14ac:dyDescent="0.15">
      <c r="B3" s="25" t="s">
        <v>39</v>
      </c>
      <c r="C3" s="26"/>
      <c r="D3" s="26"/>
      <c r="E3" s="26"/>
      <c r="F3" s="26"/>
      <c r="G3" s="26"/>
      <c r="H3" s="26"/>
      <c r="I3" s="26"/>
      <c r="J3" s="27"/>
    </row>
    <row r="4" spans="1:11" s="28" customFormat="1" ht="18.75" customHeight="1" x14ac:dyDescent="0.4">
      <c r="B4" s="29" t="s">
        <v>40</v>
      </c>
      <c r="C4" s="30" t="s">
        <v>41</v>
      </c>
      <c r="D4" s="30"/>
      <c r="E4" s="30" t="s">
        <v>42</v>
      </c>
      <c r="F4" s="30"/>
      <c r="G4" s="30" t="s">
        <v>43</v>
      </c>
      <c r="H4" s="30"/>
      <c r="I4" s="31" t="s">
        <v>44</v>
      </c>
      <c r="J4" s="31"/>
    </row>
    <row r="5" spans="1:11" s="28" customFormat="1" ht="18.75" customHeight="1" x14ac:dyDescent="0.4">
      <c r="B5" s="32"/>
      <c r="C5" s="33" t="s">
        <v>45</v>
      </c>
      <c r="D5" s="34" t="s">
        <v>46</v>
      </c>
      <c r="E5" s="33" t="s">
        <v>47</v>
      </c>
      <c r="F5" s="34" t="s">
        <v>48</v>
      </c>
      <c r="G5" s="33" t="s">
        <v>49</v>
      </c>
      <c r="H5" s="35" t="s">
        <v>50</v>
      </c>
      <c r="I5" s="33" t="s">
        <v>51</v>
      </c>
      <c r="J5" s="34" t="s">
        <v>46</v>
      </c>
    </row>
    <row r="6" spans="1:11" s="36" customFormat="1" ht="18.75" customHeight="1" x14ac:dyDescent="0.4">
      <c r="B6" s="37" t="s">
        <v>52</v>
      </c>
      <c r="C6" s="38" t="s">
        <v>53</v>
      </c>
      <c r="D6" s="39" t="s">
        <v>54</v>
      </c>
      <c r="E6" s="38" t="s">
        <v>53</v>
      </c>
      <c r="F6" s="39" t="s">
        <v>53</v>
      </c>
      <c r="G6" s="38" t="s">
        <v>53</v>
      </c>
      <c r="H6" s="40" t="s">
        <v>53</v>
      </c>
      <c r="I6" s="38" t="s">
        <v>55</v>
      </c>
      <c r="J6" s="39" t="s">
        <v>54</v>
      </c>
    </row>
    <row r="7" spans="1:11" s="41" customFormat="1" ht="15" hidden="1" customHeight="1" x14ac:dyDescent="0.4">
      <c r="B7" s="42" t="s">
        <v>56</v>
      </c>
      <c r="C7" s="43">
        <f t="shared" ref="C7:I7" si="0">SUM(C8:C11)</f>
        <v>5185000</v>
      </c>
      <c r="D7" s="44">
        <v>96.4</v>
      </c>
      <c r="E7" s="43">
        <f t="shared" si="0"/>
        <v>2155600</v>
      </c>
      <c r="F7" s="45">
        <f t="shared" si="0"/>
        <v>3029400</v>
      </c>
      <c r="G7" s="43">
        <f t="shared" si="0"/>
        <v>4949400</v>
      </c>
      <c r="H7" s="45">
        <f t="shared" si="0"/>
        <v>235600</v>
      </c>
      <c r="I7" s="43">
        <f t="shared" si="0"/>
        <v>3800134</v>
      </c>
      <c r="J7" s="46">
        <v>62.5</v>
      </c>
      <c r="K7" s="47"/>
    </row>
    <row r="8" spans="1:11" s="36" customFormat="1" ht="0.75" hidden="1" customHeight="1" x14ac:dyDescent="0.4">
      <c r="B8" s="48" t="s">
        <v>57</v>
      </c>
      <c r="C8" s="49">
        <f>E8+F8</f>
        <v>3751300</v>
      </c>
      <c r="D8" s="50">
        <v>96.2</v>
      </c>
      <c r="E8" s="49">
        <v>1408500</v>
      </c>
      <c r="F8" s="51">
        <v>2342800</v>
      </c>
      <c r="G8" s="49">
        <v>3526200</v>
      </c>
      <c r="H8" s="52">
        <v>225100</v>
      </c>
      <c r="I8" s="49">
        <v>2890034</v>
      </c>
      <c r="J8" s="53">
        <v>56.5</v>
      </c>
      <c r="K8" s="47"/>
    </row>
    <row r="9" spans="1:11" s="36" customFormat="1" ht="15" hidden="1" customHeight="1" x14ac:dyDescent="0.4">
      <c r="B9" s="48" t="s">
        <v>58</v>
      </c>
      <c r="C9" s="49">
        <f>E9+F9</f>
        <v>1294700</v>
      </c>
      <c r="D9" s="50">
        <v>90.5</v>
      </c>
      <c r="E9" s="49">
        <v>610100</v>
      </c>
      <c r="F9" s="51">
        <v>684600</v>
      </c>
      <c r="G9" s="49">
        <v>1284200</v>
      </c>
      <c r="H9" s="52">
        <v>10500</v>
      </c>
      <c r="I9" s="49">
        <v>772376</v>
      </c>
      <c r="J9" s="53">
        <v>84</v>
      </c>
      <c r="K9" s="47"/>
    </row>
    <row r="10" spans="1:11" s="36" customFormat="1" ht="15" hidden="1" customHeight="1" x14ac:dyDescent="0.4">
      <c r="B10" s="48" t="s">
        <v>59</v>
      </c>
      <c r="C10" s="49">
        <f>E10+F10</f>
        <v>111000</v>
      </c>
      <c r="D10" s="50">
        <v>426.9</v>
      </c>
      <c r="E10" s="49">
        <v>109000</v>
      </c>
      <c r="F10" s="51">
        <v>2000</v>
      </c>
      <c r="G10" s="49">
        <v>111000</v>
      </c>
      <c r="H10" s="52">
        <v>0</v>
      </c>
      <c r="I10" s="49">
        <v>131324</v>
      </c>
      <c r="J10" s="53">
        <v>349.3</v>
      </c>
      <c r="K10" s="47"/>
    </row>
    <row r="11" spans="1:11" s="36" customFormat="1" ht="15" hidden="1" customHeight="1" x14ac:dyDescent="0.4">
      <c r="B11" s="54" t="s">
        <v>60</v>
      </c>
      <c r="C11" s="49">
        <f>E11+F11</f>
        <v>28000</v>
      </c>
      <c r="D11" s="50">
        <v>112.4</v>
      </c>
      <c r="E11" s="49">
        <v>28000</v>
      </c>
      <c r="F11" s="51">
        <v>0</v>
      </c>
      <c r="G11" s="49">
        <v>28000</v>
      </c>
      <c r="H11" s="52">
        <v>0</v>
      </c>
      <c r="I11" s="49">
        <v>6400</v>
      </c>
      <c r="J11" s="53">
        <v>112.3</v>
      </c>
      <c r="K11" s="47"/>
    </row>
    <row r="12" spans="1:11" s="41" customFormat="1" ht="15" hidden="1" customHeight="1" x14ac:dyDescent="0.4">
      <c r="B12" s="42" t="s">
        <v>61</v>
      </c>
      <c r="C12" s="43">
        <f t="shared" ref="C12:I12" si="1">SUM(C13:C16)</f>
        <v>5472500</v>
      </c>
      <c r="D12" s="44">
        <f>ROUND(C12/C7*100,1)</f>
        <v>105.5</v>
      </c>
      <c r="E12" s="43">
        <f t="shared" si="1"/>
        <v>2446000</v>
      </c>
      <c r="F12" s="45">
        <f t="shared" si="1"/>
        <v>3026500</v>
      </c>
      <c r="G12" s="43">
        <f t="shared" si="1"/>
        <v>5229300</v>
      </c>
      <c r="H12" s="45">
        <f t="shared" si="1"/>
        <v>243200</v>
      </c>
      <c r="I12" s="43">
        <f t="shared" si="1"/>
        <v>5522578</v>
      </c>
      <c r="J12" s="46">
        <f>ROUND(I12/I7*100,1)</f>
        <v>145.30000000000001</v>
      </c>
      <c r="K12" s="47"/>
    </row>
    <row r="13" spans="1:11" s="36" customFormat="1" ht="15" hidden="1" customHeight="1" x14ac:dyDescent="0.4">
      <c r="B13" s="48" t="s">
        <v>57</v>
      </c>
      <c r="C13" s="49">
        <f>E13+F13</f>
        <v>3829500</v>
      </c>
      <c r="D13" s="50">
        <f t="shared" ref="D13:D42" si="2">ROUND(C13/C8*100,1)</f>
        <v>102.1</v>
      </c>
      <c r="E13" s="49">
        <v>1491000</v>
      </c>
      <c r="F13" s="51">
        <v>2338500</v>
      </c>
      <c r="G13" s="49">
        <v>3597400</v>
      </c>
      <c r="H13" s="52">
        <v>232100</v>
      </c>
      <c r="I13" s="49">
        <v>4647407</v>
      </c>
      <c r="J13" s="53">
        <f t="shared" ref="J13:J36" si="3">ROUND(I13/I8*100,1)</f>
        <v>160.80000000000001</v>
      </c>
      <c r="K13" s="47"/>
    </row>
    <row r="14" spans="1:11" s="36" customFormat="1" ht="15" hidden="1" customHeight="1" x14ac:dyDescent="0.4">
      <c r="B14" s="48" t="s">
        <v>58</v>
      </c>
      <c r="C14" s="49">
        <f>E14+F14</f>
        <v>1242900</v>
      </c>
      <c r="D14" s="50">
        <f t="shared" si="2"/>
        <v>96</v>
      </c>
      <c r="E14" s="49">
        <v>569200</v>
      </c>
      <c r="F14" s="51">
        <v>673700</v>
      </c>
      <c r="G14" s="49">
        <v>1231800</v>
      </c>
      <c r="H14" s="52">
        <v>11100</v>
      </c>
      <c r="I14" s="49">
        <v>715228</v>
      </c>
      <c r="J14" s="53">
        <f t="shared" si="3"/>
        <v>92.6</v>
      </c>
      <c r="K14" s="47"/>
    </row>
    <row r="15" spans="1:11" s="36" customFormat="1" ht="15" hidden="1" customHeight="1" x14ac:dyDescent="0.4">
      <c r="B15" s="48" t="s">
        <v>59</v>
      </c>
      <c r="C15" s="49">
        <f>E15+F15</f>
        <v>383100</v>
      </c>
      <c r="D15" s="50">
        <f t="shared" si="2"/>
        <v>345.1</v>
      </c>
      <c r="E15" s="49">
        <v>368800</v>
      </c>
      <c r="F15" s="51">
        <v>14300</v>
      </c>
      <c r="G15" s="49">
        <v>383100</v>
      </c>
      <c r="H15" s="52">
        <v>0</v>
      </c>
      <c r="I15" s="49">
        <v>155943</v>
      </c>
      <c r="J15" s="53">
        <f t="shared" si="3"/>
        <v>118.7</v>
      </c>
      <c r="K15" s="47"/>
    </row>
    <row r="16" spans="1:11" s="36" customFormat="1" ht="15" hidden="1" customHeight="1" x14ac:dyDescent="0.4">
      <c r="B16" s="54" t="s">
        <v>60</v>
      </c>
      <c r="C16" s="49">
        <f>E16+F16</f>
        <v>17000</v>
      </c>
      <c r="D16" s="50">
        <f t="shared" si="2"/>
        <v>60.7</v>
      </c>
      <c r="E16" s="49">
        <v>17000</v>
      </c>
      <c r="F16" s="51">
        <v>0</v>
      </c>
      <c r="G16" s="49">
        <v>17000</v>
      </c>
      <c r="H16" s="52">
        <v>0</v>
      </c>
      <c r="I16" s="49">
        <v>4000</v>
      </c>
      <c r="J16" s="53">
        <f t="shared" si="3"/>
        <v>62.5</v>
      </c>
      <c r="K16" s="47"/>
    </row>
    <row r="17" spans="2:11" s="41" customFormat="1" ht="15" hidden="1" customHeight="1" x14ac:dyDescent="0.4">
      <c r="B17" s="42" t="s">
        <v>62</v>
      </c>
      <c r="C17" s="55">
        <f t="shared" ref="C17:I17" si="4">SUM(C18:C21)</f>
        <v>5594700</v>
      </c>
      <c r="D17" s="56">
        <f t="shared" si="2"/>
        <v>102.2</v>
      </c>
      <c r="E17" s="55">
        <f t="shared" si="4"/>
        <v>2599000</v>
      </c>
      <c r="F17" s="57">
        <f t="shared" si="4"/>
        <v>2995700</v>
      </c>
      <c r="G17" s="55">
        <f t="shared" si="4"/>
        <v>5335700</v>
      </c>
      <c r="H17" s="57">
        <f t="shared" si="4"/>
        <v>259000</v>
      </c>
      <c r="I17" s="55">
        <f t="shared" si="4"/>
        <v>5658373</v>
      </c>
      <c r="J17" s="58">
        <f t="shared" si="3"/>
        <v>102.5</v>
      </c>
      <c r="K17" s="47"/>
    </row>
    <row r="18" spans="2:11" s="36" customFormat="1" ht="15" hidden="1" customHeight="1" x14ac:dyDescent="0.4">
      <c r="B18" s="48" t="s">
        <v>57</v>
      </c>
      <c r="C18" s="49">
        <f>E18+F18</f>
        <v>3968400</v>
      </c>
      <c r="D18" s="50">
        <f t="shared" si="2"/>
        <v>103.6</v>
      </c>
      <c r="E18" s="49">
        <v>1639700</v>
      </c>
      <c r="F18" s="51">
        <v>2328700</v>
      </c>
      <c r="G18" s="49">
        <v>3726400</v>
      </c>
      <c r="H18" s="52">
        <v>242000</v>
      </c>
      <c r="I18" s="49">
        <v>4852454</v>
      </c>
      <c r="J18" s="53">
        <f t="shared" si="3"/>
        <v>104.4</v>
      </c>
      <c r="K18" s="47"/>
    </row>
    <row r="19" spans="2:11" s="36" customFormat="1" ht="15" hidden="1" customHeight="1" x14ac:dyDescent="0.4">
      <c r="B19" s="48" t="s">
        <v>58</v>
      </c>
      <c r="C19" s="49">
        <f>E19+F19</f>
        <v>1139000</v>
      </c>
      <c r="D19" s="50">
        <f t="shared" si="2"/>
        <v>91.6</v>
      </c>
      <c r="E19" s="49">
        <v>500500</v>
      </c>
      <c r="F19" s="51">
        <v>638500</v>
      </c>
      <c r="G19" s="49">
        <v>1122000</v>
      </c>
      <c r="H19" s="52">
        <v>17000</v>
      </c>
      <c r="I19" s="49">
        <v>643396</v>
      </c>
      <c r="J19" s="53">
        <f t="shared" si="3"/>
        <v>90</v>
      </c>
      <c r="K19" s="47"/>
    </row>
    <row r="20" spans="2:11" s="36" customFormat="1" ht="15" hidden="1" customHeight="1" x14ac:dyDescent="0.4">
      <c r="B20" s="48" t="s">
        <v>59</v>
      </c>
      <c r="C20" s="49">
        <f>E20+F20</f>
        <v>470300</v>
      </c>
      <c r="D20" s="50">
        <f t="shared" si="2"/>
        <v>122.8</v>
      </c>
      <c r="E20" s="49">
        <v>441800</v>
      </c>
      <c r="F20" s="51">
        <v>28500</v>
      </c>
      <c r="G20" s="49">
        <v>470300</v>
      </c>
      <c r="H20" s="52">
        <v>0</v>
      </c>
      <c r="I20" s="49">
        <v>158523</v>
      </c>
      <c r="J20" s="53">
        <f t="shared" si="3"/>
        <v>101.7</v>
      </c>
      <c r="K20" s="47"/>
    </row>
    <row r="21" spans="2:11" s="36" customFormat="1" ht="15" hidden="1" customHeight="1" x14ac:dyDescent="0.4">
      <c r="B21" s="54" t="s">
        <v>60</v>
      </c>
      <c r="C21" s="49">
        <f>E21+F21</f>
        <v>17000</v>
      </c>
      <c r="D21" s="50">
        <f t="shared" si="2"/>
        <v>100</v>
      </c>
      <c r="E21" s="49">
        <v>17000</v>
      </c>
      <c r="F21" s="51">
        <v>0</v>
      </c>
      <c r="G21" s="49">
        <v>17000</v>
      </c>
      <c r="H21" s="52">
        <v>0</v>
      </c>
      <c r="I21" s="49">
        <v>4000</v>
      </c>
      <c r="J21" s="53">
        <f t="shared" si="3"/>
        <v>100</v>
      </c>
      <c r="K21" s="47"/>
    </row>
    <row r="22" spans="2:11" s="41" customFormat="1" ht="15" hidden="1" customHeight="1" x14ac:dyDescent="0.4">
      <c r="B22" s="42" t="s">
        <v>63</v>
      </c>
      <c r="C22" s="43">
        <f t="shared" ref="C22:I22" si="5">SUM(C23:C26)</f>
        <v>5795600</v>
      </c>
      <c r="D22" s="44">
        <f t="shared" si="2"/>
        <v>103.6</v>
      </c>
      <c r="E22" s="43">
        <f t="shared" si="5"/>
        <v>3555900</v>
      </c>
      <c r="F22" s="45">
        <f t="shared" si="5"/>
        <v>2239700</v>
      </c>
      <c r="G22" s="43">
        <f t="shared" si="5"/>
        <v>5538400</v>
      </c>
      <c r="H22" s="45">
        <f t="shared" si="5"/>
        <v>257200</v>
      </c>
      <c r="I22" s="43">
        <f t="shared" si="5"/>
        <v>5635587</v>
      </c>
      <c r="J22" s="46">
        <f t="shared" si="3"/>
        <v>99.6</v>
      </c>
      <c r="K22" s="47"/>
    </row>
    <row r="23" spans="2:11" s="36" customFormat="1" ht="15" hidden="1" customHeight="1" x14ac:dyDescent="0.4">
      <c r="B23" s="48" t="s">
        <v>57</v>
      </c>
      <c r="C23" s="49">
        <f>E23+F23</f>
        <v>3912500</v>
      </c>
      <c r="D23" s="50">
        <f t="shared" si="2"/>
        <v>98.6</v>
      </c>
      <c r="E23" s="49">
        <v>2329900</v>
      </c>
      <c r="F23" s="51">
        <v>1582600</v>
      </c>
      <c r="G23" s="49">
        <v>3673500</v>
      </c>
      <c r="H23" s="52">
        <v>239000</v>
      </c>
      <c r="I23" s="49">
        <v>4831663</v>
      </c>
      <c r="J23" s="53">
        <f t="shared" si="3"/>
        <v>99.6</v>
      </c>
      <c r="K23" s="47"/>
    </row>
    <row r="24" spans="2:11" s="36" customFormat="1" ht="15" hidden="1" customHeight="1" x14ac:dyDescent="0.4">
      <c r="B24" s="48" t="s">
        <v>58</v>
      </c>
      <c r="C24" s="49">
        <f>E24+F24</f>
        <v>1187100</v>
      </c>
      <c r="D24" s="50">
        <f t="shared" si="2"/>
        <v>104.2</v>
      </c>
      <c r="E24" s="49">
        <v>581100</v>
      </c>
      <c r="F24" s="51">
        <v>606000</v>
      </c>
      <c r="G24" s="49">
        <v>1168900</v>
      </c>
      <c r="H24" s="52">
        <v>18200</v>
      </c>
      <c r="I24" s="49">
        <v>593286</v>
      </c>
      <c r="J24" s="53">
        <f t="shared" si="3"/>
        <v>92.2</v>
      </c>
      <c r="K24" s="47"/>
    </row>
    <row r="25" spans="2:11" s="36" customFormat="1" ht="15" hidden="1" customHeight="1" x14ac:dyDescent="0.4">
      <c r="B25" s="48" t="s">
        <v>59</v>
      </c>
      <c r="C25" s="49">
        <f>E25+F25</f>
        <v>575500</v>
      </c>
      <c r="D25" s="50">
        <f t="shared" si="2"/>
        <v>122.4</v>
      </c>
      <c r="E25" s="49">
        <v>538400</v>
      </c>
      <c r="F25" s="51">
        <v>37100</v>
      </c>
      <c r="G25" s="49">
        <v>575500</v>
      </c>
      <c r="H25" s="52">
        <v>0</v>
      </c>
      <c r="I25" s="49">
        <v>192638</v>
      </c>
      <c r="J25" s="53">
        <f t="shared" si="3"/>
        <v>121.5</v>
      </c>
      <c r="K25" s="47"/>
    </row>
    <row r="26" spans="2:11" s="36" customFormat="1" ht="15" hidden="1" customHeight="1" x14ac:dyDescent="0.4">
      <c r="B26" s="54" t="s">
        <v>60</v>
      </c>
      <c r="C26" s="49">
        <f>E26+F26</f>
        <v>120500</v>
      </c>
      <c r="D26" s="50">
        <f t="shared" si="2"/>
        <v>708.8</v>
      </c>
      <c r="E26" s="49">
        <v>106500</v>
      </c>
      <c r="F26" s="51">
        <v>14000</v>
      </c>
      <c r="G26" s="49">
        <v>120500</v>
      </c>
      <c r="H26" s="52">
        <v>0</v>
      </c>
      <c r="I26" s="49">
        <v>18000</v>
      </c>
      <c r="J26" s="53">
        <f t="shared" si="3"/>
        <v>450</v>
      </c>
      <c r="K26" s="47"/>
    </row>
    <row r="27" spans="2:11" s="41" customFormat="1" ht="15" hidden="1" customHeight="1" x14ac:dyDescent="0.4">
      <c r="B27" s="42" t="s">
        <v>64</v>
      </c>
      <c r="C27" s="43">
        <f t="shared" ref="C27:I27" si="6">SUM(C28:C31)</f>
        <v>5735000</v>
      </c>
      <c r="D27" s="44">
        <f t="shared" si="2"/>
        <v>99</v>
      </c>
      <c r="E27" s="43">
        <f t="shared" si="6"/>
        <v>2773800</v>
      </c>
      <c r="F27" s="45">
        <f t="shared" si="6"/>
        <v>2961200</v>
      </c>
      <c r="G27" s="43">
        <f t="shared" si="6"/>
        <v>5484700</v>
      </c>
      <c r="H27" s="45">
        <f t="shared" si="6"/>
        <v>250300</v>
      </c>
      <c r="I27" s="43">
        <f t="shared" si="6"/>
        <v>5482985</v>
      </c>
      <c r="J27" s="46">
        <f t="shared" si="3"/>
        <v>97.3</v>
      </c>
      <c r="K27" s="47"/>
    </row>
    <row r="28" spans="2:11" s="36" customFormat="1" ht="15" hidden="1" customHeight="1" x14ac:dyDescent="0.4">
      <c r="B28" s="48" t="s">
        <v>57</v>
      </c>
      <c r="C28" s="49">
        <f>E28+F28</f>
        <v>3852300</v>
      </c>
      <c r="D28" s="50">
        <f t="shared" si="2"/>
        <v>98.5</v>
      </c>
      <c r="E28" s="49">
        <v>1557900</v>
      </c>
      <c r="F28" s="51">
        <v>2294400</v>
      </c>
      <c r="G28" s="49">
        <v>3619600</v>
      </c>
      <c r="H28" s="52">
        <v>232700</v>
      </c>
      <c r="I28" s="49">
        <v>4604347</v>
      </c>
      <c r="J28" s="53">
        <f t="shared" si="3"/>
        <v>95.3</v>
      </c>
      <c r="K28" s="47"/>
    </row>
    <row r="29" spans="2:11" s="36" customFormat="1" ht="15" hidden="1" customHeight="1" x14ac:dyDescent="0.4">
      <c r="B29" s="48" t="s">
        <v>58</v>
      </c>
      <c r="C29" s="49">
        <f>E29+F29</f>
        <v>1122700</v>
      </c>
      <c r="D29" s="50">
        <f t="shared" si="2"/>
        <v>94.6</v>
      </c>
      <c r="E29" s="49">
        <v>520800</v>
      </c>
      <c r="F29" s="51">
        <v>601900</v>
      </c>
      <c r="G29" s="49">
        <v>1105100</v>
      </c>
      <c r="H29" s="52">
        <v>17600</v>
      </c>
      <c r="I29" s="49">
        <v>652410</v>
      </c>
      <c r="J29" s="53">
        <f t="shared" si="3"/>
        <v>110</v>
      </c>
      <c r="K29" s="47"/>
    </row>
    <row r="30" spans="2:11" s="36" customFormat="1" ht="15" hidden="1" customHeight="1" x14ac:dyDescent="0.4">
      <c r="B30" s="48" t="s">
        <v>59</v>
      </c>
      <c r="C30" s="49">
        <f>E30+F30</f>
        <v>589800</v>
      </c>
      <c r="D30" s="50">
        <f t="shared" si="2"/>
        <v>102.5</v>
      </c>
      <c r="E30" s="49">
        <v>554900</v>
      </c>
      <c r="F30" s="51">
        <v>34900</v>
      </c>
      <c r="G30" s="49">
        <v>589800</v>
      </c>
      <c r="H30" s="52">
        <v>0</v>
      </c>
      <c r="I30" s="49">
        <v>193228</v>
      </c>
      <c r="J30" s="53">
        <f t="shared" si="3"/>
        <v>100.3</v>
      </c>
      <c r="K30" s="47"/>
    </row>
    <row r="31" spans="2:11" s="36" customFormat="1" ht="15" hidden="1" customHeight="1" x14ac:dyDescent="0.4">
      <c r="B31" s="54" t="s">
        <v>60</v>
      </c>
      <c r="C31" s="49">
        <f>E31+F31</f>
        <v>170200</v>
      </c>
      <c r="D31" s="50">
        <f t="shared" si="2"/>
        <v>141.19999999999999</v>
      </c>
      <c r="E31" s="49">
        <v>140200</v>
      </c>
      <c r="F31" s="51">
        <v>30000</v>
      </c>
      <c r="G31" s="49">
        <v>170200</v>
      </c>
      <c r="H31" s="52">
        <v>0</v>
      </c>
      <c r="I31" s="49">
        <v>33000</v>
      </c>
      <c r="J31" s="53">
        <f t="shared" si="3"/>
        <v>183.3</v>
      </c>
      <c r="K31" s="47"/>
    </row>
    <row r="32" spans="2:11" s="41" customFormat="1" ht="15" customHeight="1" x14ac:dyDescent="0.4">
      <c r="B32" s="42" t="s">
        <v>65</v>
      </c>
      <c r="C32" s="43">
        <f t="shared" ref="C32:I32" si="7">SUM(C33:C36)</f>
        <v>5607400</v>
      </c>
      <c r="D32" s="44">
        <f t="shared" si="2"/>
        <v>97.8</v>
      </c>
      <c r="E32" s="43">
        <f t="shared" si="7"/>
        <v>2892900</v>
      </c>
      <c r="F32" s="45">
        <f t="shared" si="7"/>
        <v>2714500</v>
      </c>
      <c r="G32" s="43">
        <f t="shared" si="7"/>
        <v>5367600</v>
      </c>
      <c r="H32" s="45">
        <f t="shared" si="7"/>
        <v>239800</v>
      </c>
      <c r="I32" s="43">
        <f t="shared" si="7"/>
        <v>5366475</v>
      </c>
      <c r="J32" s="46">
        <f t="shared" si="3"/>
        <v>97.9</v>
      </c>
      <c r="K32" s="47"/>
    </row>
    <row r="33" spans="2:11" s="36" customFormat="1" ht="13.5" hidden="1" customHeight="1" x14ac:dyDescent="0.4">
      <c r="B33" s="48" t="s">
        <v>57</v>
      </c>
      <c r="C33" s="49">
        <f>E33+F33</f>
        <v>3790000</v>
      </c>
      <c r="D33" s="50">
        <f t="shared" si="2"/>
        <v>98.4</v>
      </c>
      <c r="E33" s="49">
        <v>1541100</v>
      </c>
      <c r="F33" s="51">
        <v>2248900</v>
      </c>
      <c r="G33" s="49">
        <v>3567100</v>
      </c>
      <c r="H33" s="52">
        <v>222900</v>
      </c>
      <c r="I33" s="49">
        <v>4549803</v>
      </c>
      <c r="J33" s="53">
        <f t="shared" si="3"/>
        <v>98.8</v>
      </c>
      <c r="K33" s="47"/>
    </row>
    <row r="34" spans="2:11" s="36" customFormat="1" ht="13.5" hidden="1" customHeight="1" x14ac:dyDescent="0.4">
      <c r="B34" s="48" t="s">
        <v>58</v>
      </c>
      <c r="C34" s="49">
        <f>E34+F34</f>
        <v>922700</v>
      </c>
      <c r="D34" s="50">
        <f t="shared" si="2"/>
        <v>82.2</v>
      </c>
      <c r="E34" s="49">
        <v>504100</v>
      </c>
      <c r="F34" s="51">
        <v>418600</v>
      </c>
      <c r="G34" s="49">
        <v>905800</v>
      </c>
      <c r="H34" s="52">
        <v>16900</v>
      </c>
      <c r="I34" s="49">
        <v>460440</v>
      </c>
      <c r="J34" s="53">
        <f t="shared" si="3"/>
        <v>70.599999999999994</v>
      </c>
      <c r="K34" s="47"/>
    </row>
    <row r="35" spans="2:11" s="36" customFormat="1" ht="13.5" hidden="1" customHeight="1" x14ac:dyDescent="0.4">
      <c r="B35" s="48" t="s">
        <v>59</v>
      </c>
      <c r="C35" s="49">
        <f>E35+F35</f>
        <v>636900</v>
      </c>
      <c r="D35" s="50">
        <f t="shared" si="2"/>
        <v>108</v>
      </c>
      <c r="E35" s="49">
        <v>609900</v>
      </c>
      <c r="F35" s="51">
        <v>27000</v>
      </c>
      <c r="G35" s="49">
        <v>636900</v>
      </c>
      <c r="H35" s="52">
        <v>0</v>
      </c>
      <c r="I35" s="49">
        <v>224232</v>
      </c>
      <c r="J35" s="53">
        <f t="shared" si="3"/>
        <v>116</v>
      </c>
      <c r="K35" s="47"/>
    </row>
    <row r="36" spans="2:11" s="36" customFormat="1" ht="12.75" hidden="1" customHeight="1" x14ac:dyDescent="0.4">
      <c r="B36" s="54" t="s">
        <v>60</v>
      </c>
      <c r="C36" s="49">
        <f>E36+F36</f>
        <v>257800</v>
      </c>
      <c r="D36" s="50">
        <f t="shared" si="2"/>
        <v>151.5</v>
      </c>
      <c r="E36" s="49">
        <v>237800</v>
      </c>
      <c r="F36" s="51">
        <v>20000</v>
      </c>
      <c r="G36" s="49">
        <v>257800</v>
      </c>
      <c r="H36" s="52">
        <v>0</v>
      </c>
      <c r="I36" s="49">
        <v>132000</v>
      </c>
      <c r="J36" s="53">
        <f t="shared" si="3"/>
        <v>400</v>
      </c>
      <c r="K36" s="47"/>
    </row>
    <row r="37" spans="2:11" s="41" customFormat="1" ht="15" customHeight="1" x14ac:dyDescent="0.4">
      <c r="B37" s="59" t="s">
        <v>66</v>
      </c>
      <c r="C37" s="43">
        <f>SUM(C38:C41)</f>
        <v>4660000</v>
      </c>
      <c r="D37" s="44">
        <f t="shared" si="2"/>
        <v>83.1</v>
      </c>
      <c r="E37" s="60" t="s">
        <v>67</v>
      </c>
      <c r="F37" s="61" t="s">
        <v>67</v>
      </c>
      <c r="G37" s="60" t="s">
        <v>67</v>
      </c>
      <c r="H37" s="62" t="s">
        <v>67</v>
      </c>
      <c r="I37" s="63" t="s">
        <v>67</v>
      </c>
      <c r="J37" s="64" t="s">
        <v>67</v>
      </c>
      <c r="K37" s="47"/>
    </row>
    <row r="38" spans="2:11" s="36" customFormat="1" ht="14.1" hidden="1" customHeight="1" x14ac:dyDescent="0.4">
      <c r="B38" s="48" t="s">
        <v>57</v>
      </c>
      <c r="C38" s="49">
        <v>3624000</v>
      </c>
      <c r="D38" s="50">
        <f t="shared" si="2"/>
        <v>95.6</v>
      </c>
      <c r="E38" s="65" t="s">
        <v>67</v>
      </c>
      <c r="F38" s="66" t="s">
        <v>67</v>
      </c>
      <c r="G38" s="65" t="s">
        <v>67</v>
      </c>
      <c r="H38" s="67" t="s">
        <v>67</v>
      </c>
      <c r="I38" s="68" t="s">
        <v>67</v>
      </c>
      <c r="J38" s="69" t="s">
        <v>67</v>
      </c>
      <c r="K38" s="47"/>
    </row>
    <row r="39" spans="2:11" s="36" customFormat="1" ht="14.1" hidden="1" customHeight="1" x14ac:dyDescent="0.4">
      <c r="B39" s="48" t="s">
        <v>58</v>
      </c>
      <c r="C39" s="49">
        <v>785000</v>
      </c>
      <c r="D39" s="50">
        <f t="shared" si="2"/>
        <v>85.1</v>
      </c>
      <c r="E39" s="65" t="s">
        <v>67</v>
      </c>
      <c r="F39" s="66" t="s">
        <v>67</v>
      </c>
      <c r="G39" s="65" t="s">
        <v>67</v>
      </c>
      <c r="H39" s="67" t="s">
        <v>67</v>
      </c>
      <c r="I39" s="68" t="s">
        <v>67</v>
      </c>
      <c r="J39" s="69" t="s">
        <v>67</v>
      </c>
      <c r="K39" s="47"/>
    </row>
    <row r="40" spans="2:11" s="36" customFormat="1" ht="14.1" hidden="1" customHeight="1" x14ac:dyDescent="0.4">
      <c r="B40" s="48" t="s">
        <v>59</v>
      </c>
      <c r="C40" s="49">
        <v>111000</v>
      </c>
      <c r="D40" s="50">
        <f t="shared" si="2"/>
        <v>17.399999999999999</v>
      </c>
      <c r="E40" s="65" t="s">
        <v>67</v>
      </c>
      <c r="F40" s="66" t="s">
        <v>67</v>
      </c>
      <c r="G40" s="65" t="s">
        <v>67</v>
      </c>
      <c r="H40" s="67" t="s">
        <v>67</v>
      </c>
      <c r="I40" s="68" t="s">
        <v>67</v>
      </c>
      <c r="J40" s="69" t="s">
        <v>67</v>
      </c>
      <c r="K40" s="47"/>
    </row>
    <row r="41" spans="2:11" s="36" customFormat="1" ht="14.1" hidden="1" customHeight="1" x14ac:dyDescent="0.4">
      <c r="B41" s="54" t="s">
        <v>60</v>
      </c>
      <c r="C41" s="49">
        <v>140000</v>
      </c>
      <c r="D41" s="50">
        <f t="shared" si="2"/>
        <v>54.3</v>
      </c>
      <c r="E41" s="65" t="s">
        <v>67</v>
      </c>
      <c r="F41" s="66" t="s">
        <v>67</v>
      </c>
      <c r="G41" s="65" t="s">
        <v>67</v>
      </c>
      <c r="H41" s="67" t="s">
        <v>67</v>
      </c>
      <c r="I41" s="68" t="s">
        <v>67</v>
      </c>
      <c r="J41" s="69" t="s">
        <v>67</v>
      </c>
      <c r="K41" s="47"/>
    </row>
    <row r="42" spans="2:11" s="41" customFormat="1" ht="15" customHeight="1" x14ac:dyDescent="0.4">
      <c r="B42" s="42" t="s">
        <v>68</v>
      </c>
      <c r="C42" s="55">
        <v>4703000</v>
      </c>
      <c r="D42" s="56">
        <f t="shared" si="2"/>
        <v>100.9</v>
      </c>
      <c r="E42" s="70" t="s">
        <v>67</v>
      </c>
      <c r="F42" s="71" t="s">
        <v>67</v>
      </c>
      <c r="G42" s="70" t="s">
        <v>67</v>
      </c>
      <c r="H42" s="72" t="s">
        <v>67</v>
      </c>
      <c r="I42" s="73" t="s">
        <v>67</v>
      </c>
      <c r="J42" s="74" t="s">
        <v>67</v>
      </c>
      <c r="K42" s="47"/>
    </row>
    <row r="43" spans="2:11" s="41" customFormat="1" ht="15" customHeight="1" x14ac:dyDescent="0.4">
      <c r="B43" s="42" t="s">
        <v>69</v>
      </c>
      <c r="C43" s="55">
        <v>4976000</v>
      </c>
      <c r="D43" s="56">
        <f>ROUND(C43/C42*100,1)</f>
        <v>105.8</v>
      </c>
      <c r="E43" s="70" t="s">
        <v>67</v>
      </c>
      <c r="F43" s="71" t="s">
        <v>67</v>
      </c>
      <c r="G43" s="70" t="s">
        <v>67</v>
      </c>
      <c r="H43" s="72" t="s">
        <v>67</v>
      </c>
      <c r="I43" s="73" t="s">
        <v>67</v>
      </c>
      <c r="J43" s="74" t="s">
        <v>67</v>
      </c>
      <c r="K43" s="47"/>
    </row>
    <row r="44" spans="2:11" s="41" customFormat="1" ht="15" customHeight="1" x14ac:dyDescent="0.4">
      <c r="B44" s="42" t="s">
        <v>70</v>
      </c>
      <c r="C44" s="55">
        <v>4970000</v>
      </c>
      <c r="D44" s="56">
        <f>ROUND(C44/C43*100,1)</f>
        <v>99.9</v>
      </c>
      <c r="E44" s="70" t="s">
        <v>67</v>
      </c>
      <c r="F44" s="71" t="s">
        <v>67</v>
      </c>
      <c r="G44" s="70" t="s">
        <v>67</v>
      </c>
      <c r="H44" s="72" t="s">
        <v>67</v>
      </c>
      <c r="I44" s="73" t="s">
        <v>67</v>
      </c>
      <c r="J44" s="74" t="s">
        <v>67</v>
      </c>
      <c r="K44" s="47"/>
    </row>
    <row r="45" spans="2:11" s="41" customFormat="1" ht="15" customHeight="1" x14ac:dyDescent="0.4">
      <c r="B45" s="42" t="s">
        <v>71</v>
      </c>
      <c r="C45" s="55">
        <f>SUM(C46:C49)</f>
        <v>4987000</v>
      </c>
      <c r="D45" s="44">
        <f>ROUND(C45/C44*100,1)</f>
        <v>100.3</v>
      </c>
      <c r="E45" s="60" t="s">
        <v>67</v>
      </c>
      <c r="F45" s="61" t="s">
        <v>67</v>
      </c>
      <c r="G45" s="60" t="s">
        <v>67</v>
      </c>
      <c r="H45" s="62" t="s">
        <v>67</v>
      </c>
      <c r="I45" s="63" t="s">
        <v>67</v>
      </c>
      <c r="J45" s="64" t="s">
        <v>67</v>
      </c>
      <c r="K45" s="47"/>
    </row>
    <row r="46" spans="2:11" s="36" customFormat="1" ht="14.1" hidden="1" customHeight="1" x14ac:dyDescent="0.4">
      <c r="B46" s="48" t="s">
        <v>57</v>
      </c>
      <c r="C46" s="49">
        <v>3886000</v>
      </c>
      <c r="D46" s="75" t="s">
        <v>67</v>
      </c>
      <c r="E46" s="65" t="s">
        <v>67</v>
      </c>
      <c r="F46" s="66" t="s">
        <v>67</v>
      </c>
      <c r="G46" s="65" t="s">
        <v>67</v>
      </c>
      <c r="H46" s="67" t="s">
        <v>67</v>
      </c>
      <c r="I46" s="68" t="s">
        <v>67</v>
      </c>
      <c r="J46" s="69" t="s">
        <v>67</v>
      </c>
      <c r="K46" s="47"/>
    </row>
    <row r="47" spans="2:11" s="36" customFormat="1" ht="14.1" hidden="1" customHeight="1" x14ac:dyDescent="0.4">
      <c r="B47" s="48" t="s">
        <v>58</v>
      </c>
      <c r="C47" s="49">
        <v>793000</v>
      </c>
      <c r="D47" s="75" t="s">
        <v>67</v>
      </c>
      <c r="E47" s="65" t="s">
        <v>67</v>
      </c>
      <c r="F47" s="66" t="s">
        <v>67</v>
      </c>
      <c r="G47" s="65" t="s">
        <v>67</v>
      </c>
      <c r="H47" s="67" t="s">
        <v>67</v>
      </c>
      <c r="I47" s="68" t="s">
        <v>67</v>
      </c>
      <c r="J47" s="69" t="s">
        <v>67</v>
      </c>
      <c r="K47" s="47"/>
    </row>
    <row r="48" spans="2:11" s="36" customFormat="1" ht="14.1" hidden="1" customHeight="1" x14ac:dyDescent="0.4">
      <c r="B48" s="48" t="s">
        <v>59</v>
      </c>
      <c r="C48" s="49">
        <v>146000</v>
      </c>
      <c r="D48" s="75" t="s">
        <v>67</v>
      </c>
      <c r="E48" s="65" t="s">
        <v>67</v>
      </c>
      <c r="F48" s="66" t="s">
        <v>67</v>
      </c>
      <c r="G48" s="65" t="s">
        <v>67</v>
      </c>
      <c r="H48" s="67" t="s">
        <v>67</v>
      </c>
      <c r="I48" s="68" t="s">
        <v>67</v>
      </c>
      <c r="J48" s="69" t="s">
        <v>67</v>
      </c>
      <c r="K48" s="47"/>
    </row>
    <row r="49" spans="2:11" s="36" customFormat="1" ht="14.1" hidden="1" customHeight="1" x14ac:dyDescent="0.4">
      <c r="B49" s="54" t="s">
        <v>60</v>
      </c>
      <c r="C49" s="76">
        <v>162000</v>
      </c>
      <c r="D49" s="77" t="s">
        <v>67</v>
      </c>
      <c r="E49" s="78" t="s">
        <v>67</v>
      </c>
      <c r="F49" s="79" t="s">
        <v>67</v>
      </c>
      <c r="G49" s="78" t="s">
        <v>67</v>
      </c>
      <c r="H49" s="80" t="s">
        <v>67</v>
      </c>
      <c r="I49" s="81" t="s">
        <v>67</v>
      </c>
      <c r="J49" s="82" t="s">
        <v>67</v>
      </c>
      <c r="K49" s="47"/>
    </row>
    <row r="50" spans="2:11" s="41" customFormat="1" ht="15" customHeight="1" x14ac:dyDescent="0.4">
      <c r="B50" s="59" t="s">
        <v>72</v>
      </c>
      <c r="C50" s="43">
        <f>SUM(C51:C54)</f>
        <v>5449300</v>
      </c>
      <c r="D50" s="44">
        <f>ROUND(C50/C45*100,1)</f>
        <v>109.3</v>
      </c>
      <c r="E50" s="60" t="s">
        <v>67</v>
      </c>
      <c r="F50" s="61" t="s">
        <v>67</v>
      </c>
      <c r="G50" s="60" t="s">
        <v>67</v>
      </c>
      <c r="H50" s="62" t="s">
        <v>67</v>
      </c>
      <c r="I50" s="63" t="s">
        <v>67</v>
      </c>
      <c r="J50" s="64" t="s">
        <v>67</v>
      </c>
      <c r="K50" s="47"/>
    </row>
    <row r="51" spans="2:11" s="36" customFormat="1" ht="14.1" hidden="1" customHeight="1" x14ac:dyDescent="0.4">
      <c r="B51" s="48" t="s">
        <v>57</v>
      </c>
      <c r="C51" s="49">
        <v>4250600</v>
      </c>
      <c r="D51" s="75" t="s">
        <v>67</v>
      </c>
      <c r="E51" s="65" t="s">
        <v>67</v>
      </c>
      <c r="F51" s="66" t="s">
        <v>67</v>
      </c>
      <c r="G51" s="65" t="s">
        <v>67</v>
      </c>
      <c r="H51" s="67" t="s">
        <v>67</v>
      </c>
      <c r="I51" s="68" t="s">
        <v>67</v>
      </c>
      <c r="J51" s="69" t="s">
        <v>67</v>
      </c>
      <c r="K51" s="47"/>
    </row>
    <row r="52" spans="2:11" s="36" customFormat="1" ht="14.1" hidden="1" customHeight="1" x14ac:dyDescent="0.4">
      <c r="B52" s="48" t="s">
        <v>58</v>
      </c>
      <c r="C52" s="49">
        <v>853400</v>
      </c>
      <c r="D52" s="75" t="s">
        <v>67</v>
      </c>
      <c r="E52" s="65" t="s">
        <v>67</v>
      </c>
      <c r="F52" s="66" t="s">
        <v>67</v>
      </c>
      <c r="G52" s="65" t="s">
        <v>67</v>
      </c>
      <c r="H52" s="67" t="s">
        <v>67</v>
      </c>
      <c r="I52" s="68" t="s">
        <v>67</v>
      </c>
      <c r="J52" s="69" t="s">
        <v>67</v>
      </c>
      <c r="K52" s="47"/>
    </row>
    <row r="53" spans="2:11" s="36" customFormat="1" ht="14.1" hidden="1" customHeight="1" x14ac:dyDescent="0.4">
      <c r="B53" s="48" t="s">
        <v>59</v>
      </c>
      <c r="C53" s="49">
        <v>176300</v>
      </c>
      <c r="D53" s="75" t="s">
        <v>67</v>
      </c>
      <c r="E53" s="65" t="s">
        <v>67</v>
      </c>
      <c r="F53" s="66" t="s">
        <v>67</v>
      </c>
      <c r="G53" s="65" t="s">
        <v>67</v>
      </c>
      <c r="H53" s="67" t="s">
        <v>67</v>
      </c>
      <c r="I53" s="68" t="s">
        <v>67</v>
      </c>
      <c r="J53" s="69" t="s">
        <v>67</v>
      </c>
      <c r="K53" s="47"/>
    </row>
    <row r="54" spans="2:11" s="36" customFormat="1" ht="14.1" hidden="1" customHeight="1" x14ac:dyDescent="0.4">
      <c r="B54" s="54" t="s">
        <v>60</v>
      </c>
      <c r="C54" s="76">
        <v>169000</v>
      </c>
      <c r="D54" s="77" t="s">
        <v>67</v>
      </c>
      <c r="E54" s="78" t="s">
        <v>67</v>
      </c>
      <c r="F54" s="79" t="s">
        <v>67</v>
      </c>
      <c r="G54" s="78" t="s">
        <v>67</v>
      </c>
      <c r="H54" s="80" t="s">
        <v>67</v>
      </c>
      <c r="I54" s="81" t="s">
        <v>67</v>
      </c>
      <c r="J54" s="82" t="s">
        <v>67</v>
      </c>
      <c r="K54" s="47"/>
    </row>
    <row r="55" spans="2:11" s="41" customFormat="1" ht="15" customHeight="1" x14ac:dyDescent="0.4">
      <c r="B55" s="42" t="s">
        <v>73</v>
      </c>
      <c r="C55" s="43">
        <f>SUM(C56:C59)</f>
        <v>5314700</v>
      </c>
      <c r="D55" s="44">
        <f>ROUND(C55/C50*100,1)</f>
        <v>97.5</v>
      </c>
      <c r="E55" s="60" t="s">
        <v>67</v>
      </c>
      <c r="F55" s="61" t="s">
        <v>67</v>
      </c>
      <c r="G55" s="60" t="s">
        <v>67</v>
      </c>
      <c r="H55" s="62" t="s">
        <v>67</v>
      </c>
      <c r="I55" s="63" t="s">
        <v>67</v>
      </c>
      <c r="J55" s="64" t="s">
        <v>67</v>
      </c>
      <c r="K55" s="47"/>
    </row>
    <row r="56" spans="2:11" s="36" customFormat="1" ht="14.1" hidden="1" customHeight="1" x14ac:dyDescent="0.4">
      <c r="B56" s="48" t="s">
        <v>57</v>
      </c>
      <c r="C56" s="49">
        <v>4082000</v>
      </c>
      <c r="D56" s="75" t="s">
        <v>67</v>
      </c>
      <c r="E56" s="65" t="s">
        <v>67</v>
      </c>
      <c r="F56" s="66" t="s">
        <v>67</v>
      </c>
      <c r="G56" s="65" t="s">
        <v>67</v>
      </c>
      <c r="H56" s="67" t="s">
        <v>67</v>
      </c>
      <c r="I56" s="68" t="s">
        <v>67</v>
      </c>
      <c r="J56" s="69" t="s">
        <v>67</v>
      </c>
      <c r="K56" s="47"/>
    </row>
    <row r="57" spans="2:11" s="36" customFormat="1" ht="14.1" hidden="1" customHeight="1" x14ac:dyDescent="0.4">
      <c r="B57" s="48" t="s">
        <v>58</v>
      </c>
      <c r="C57" s="49">
        <v>897300</v>
      </c>
      <c r="D57" s="75" t="s">
        <v>67</v>
      </c>
      <c r="E57" s="65" t="s">
        <v>67</v>
      </c>
      <c r="F57" s="66" t="s">
        <v>67</v>
      </c>
      <c r="G57" s="65" t="s">
        <v>67</v>
      </c>
      <c r="H57" s="67" t="s">
        <v>67</v>
      </c>
      <c r="I57" s="68" t="s">
        <v>67</v>
      </c>
      <c r="J57" s="69" t="s">
        <v>67</v>
      </c>
      <c r="K57" s="47"/>
    </row>
    <row r="58" spans="2:11" s="36" customFormat="1" ht="14.1" hidden="1" customHeight="1" x14ac:dyDescent="0.4">
      <c r="B58" s="48" t="s">
        <v>59</v>
      </c>
      <c r="C58" s="49">
        <v>179400</v>
      </c>
      <c r="D58" s="75" t="s">
        <v>67</v>
      </c>
      <c r="E58" s="65" t="s">
        <v>67</v>
      </c>
      <c r="F58" s="66" t="s">
        <v>67</v>
      </c>
      <c r="G58" s="65" t="s">
        <v>67</v>
      </c>
      <c r="H58" s="67" t="s">
        <v>67</v>
      </c>
      <c r="I58" s="68" t="s">
        <v>67</v>
      </c>
      <c r="J58" s="69" t="s">
        <v>67</v>
      </c>
      <c r="K58" s="47"/>
    </row>
    <row r="59" spans="2:11" s="36" customFormat="1" ht="14.1" hidden="1" customHeight="1" x14ac:dyDescent="0.4">
      <c r="B59" s="54" t="s">
        <v>60</v>
      </c>
      <c r="C59" s="76">
        <v>156000</v>
      </c>
      <c r="D59" s="77" t="s">
        <v>67</v>
      </c>
      <c r="E59" s="78" t="s">
        <v>67</v>
      </c>
      <c r="F59" s="79" t="s">
        <v>67</v>
      </c>
      <c r="G59" s="78" t="s">
        <v>67</v>
      </c>
      <c r="H59" s="80" t="s">
        <v>67</v>
      </c>
      <c r="I59" s="81" t="s">
        <v>67</v>
      </c>
      <c r="J59" s="82" t="s">
        <v>67</v>
      </c>
      <c r="K59" s="47"/>
    </row>
    <row r="60" spans="2:11" s="41" customFormat="1" ht="15" customHeight="1" x14ac:dyDescent="0.4">
      <c r="B60" s="59" t="s">
        <v>74</v>
      </c>
      <c r="C60" s="43">
        <f>SUM(C61:C64)</f>
        <v>3777200</v>
      </c>
      <c r="D60" s="44">
        <f>ROUND(C60/C55*100,1)</f>
        <v>71.099999999999994</v>
      </c>
      <c r="E60" s="60" t="s">
        <v>67</v>
      </c>
      <c r="F60" s="61" t="s">
        <v>67</v>
      </c>
      <c r="G60" s="60" t="s">
        <v>67</v>
      </c>
      <c r="H60" s="62" t="s">
        <v>67</v>
      </c>
      <c r="I60" s="63" t="s">
        <v>67</v>
      </c>
      <c r="J60" s="64" t="s">
        <v>67</v>
      </c>
      <c r="K60" s="47"/>
    </row>
    <row r="61" spans="2:11" s="36" customFormat="1" ht="15" hidden="1" customHeight="1" x14ac:dyDescent="0.4">
      <c r="B61" s="48" t="s">
        <v>57</v>
      </c>
      <c r="C61" s="49">
        <v>2651600</v>
      </c>
      <c r="D61" s="75" t="s">
        <v>67</v>
      </c>
      <c r="E61" s="65" t="s">
        <v>67</v>
      </c>
      <c r="F61" s="66" t="s">
        <v>67</v>
      </c>
      <c r="G61" s="65" t="s">
        <v>67</v>
      </c>
      <c r="H61" s="67" t="s">
        <v>67</v>
      </c>
      <c r="I61" s="68" t="s">
        <v>67</v>
      </c>
      <c r="J61" s="69" t="s">
        <v>67</v>
      </c>
      <c r="K61" s="47"/>
    </row>
    <row r="62" spans="2:11" s="36" customFormat="1" ht="15" hidden="1" customHeight="1" x14ac:dyDescent="0.4">
      <c r="B62" s="48" t="s">
        <v>58</v>
      </c>
      <c r="C62" s="49">
        <v>780300</v>
      </c>
      <c r="D62" s="75" t="s">
        <v>67</v>
      </c>
      <c r="E62" s="65" t="s">
        <v>67</v>
      </c>
      <c r="F62" s="66" t="s">
        <v>67</v>
      </c>
      <c r="G62" s="65" t="s">
        <v>67</v>
      </c>
      <c r="H62" s="67" t="s">
        <v>67</v>
      </c>
      <c r="I62" s="68" t="s">
        <v>67</v>
      </c>
      <c r="J62" s="69" t="s">
        <v>67</v>
      </c>
      <c r="K62" s="47"/>
    </row>
    <row r="63" spans="2:11" s="36" customFormat="1" ht="15" hidden="1" customHeight="1" x14ac:dyDescent="0.4">
      <c r="B63" s="48" t="s">
        <v>59</v>
      </c>
      <c r="C63" s="49">
        <v>194300</v>
      </c>
      <c r="D63" s="75" t="s">
        <v>67</v>
      </c>
      <c r="E63" s="65" t="s">
        <v>67</v>
      </c>
      <c r="F63" s="66" t="s">
        <v>67</v>
      </c>
      <c r="G63" s="65" t="s">
        <v>67</v>
      </c>
      <c r="H63" s="67" t="s">
        <v>67</v>
      </c>
      <c r="I63" s="68" t="s">
        <v>67</v>
      </c>
      <c r="J63" s="69" t="s">
        <v>67</v>
      </c>
      <c r="K63" s="47"/>
    </row>
    <row r="64" spans="2:11" s="36" customFormat="1" ht="15" hidden="1" customHeight="1" x14ac:dyDescent="0.4">
      <c r="B64" s="54" t="s">
        <v>60</v>
      </c>
      <c r="C64" s="76">
        <v>151000</v>
      </c>
      <c r="D64" s="77" t="s">
        <v>67</v>
      </c>
      <c r="E64" s="78" t="s">
        <v>67</v>
      </c>
      <c r="F64" s="79" t="s">
        <v>67</v>
      </c>
      <c r="G64" s="78" t="s">
        <v>67</v>
      </c>
      <c r="H64" s="80" t="s">
        <v>67</v>
      </c>
      <c r="I64" s="81" t="s">
        <v>67</v>
      </c>
      <c r="J64" s="82" t="s">
        <v>67</v>
      </c>
      <c r="K64" s="47"/>
    </row>
    <row r="65" spans="2:11" s="41" customFormat="1" ht="15" customHeight="1" x14ac:dyDescent="0.4">
      <c r="B65" s="83" t="s">
        <v>75</v>
      </c>
      <c r="C65" s="43">
        <f>SUM(C66:C69)</f>
        <v>3906700</v>
      </c>
      <c r="D65" s="44">
        <f>ROUND(C65/C60*100,1)</f>
        <v>103.4</v>
      </c>
      <c r="E65" s="60" t="s">
        <v>67</v>
      </c>
      <c r="F65" s="61" t="s">
        <v>67</v>
      </c>
      <c r="G65" s="60" t="s">
        <v>67</v>
      </c>
      <c r="H65" s="62" t="s">
        <v>67</v>
      </c>
      <c r="I65" s="63" t="s">
        <v>67</v>
      </c>
      <c r="J65" s="64" t="s">
        <v>67</v>
      </c>
      <c r="K65" s="47"/>
    </row>
    <row r="66" spans="2:11" s="36" customFormat="1" ht="15" hidden="1" customHeight="1" x14ac:dyDescent="0.4">
      <c r="B66" s="48" t="s">
        <v>57</v>
      </c>
      <c r="C66" s="49">
        <v>2792900</v>
      </c>
      <c r="D66" s="75" t="s">
        <v>67</v>
      </c>
      <c r="E66" s="65" t="s">
        <v>67</v>
      </c>
      <c r="F66" s="66" t="s">
        <v>67</v>
      </c>
      <c r="G66" s="65" t="s">
        <v>67</v>
      </c>
      <c r="H66" s="67" t="s">
        <v>67</v>
      </c>
      <c r="I66" s="68" t="s">
        <v>67</v>
      </c>
      <c r="J66" s="69" t="s">
        <v>67</v>
      </c>
      <c r="K66" s="47"/>
    </row>
    <row r="67" spans="2:11" s="36" customFormat="1" ht="15" hidden="1" customHeight="1" x14ac:dyDescent="0.4">
      <c r="B67" s="48" t="s">
        <v>58</v>
      </c>
      <c r="C67" s="49">
        <v>762100</v>
      </c>
      <c r="D67" s="75" t="s">
        <v>67</v>
      </c>
      <c r="E67" s="65" t="s">
        <v>67</v>
      </c>
      <c r="F67" s="66" t="s">
        <v>67</v>
      </c>
      <c r="G67" s="65" t="s">
        <v>67</v>
      </c>
      <c r="H67" s="67" t="s">
        <v>67</v>
      </c>
      <c r="I67" s="68" t="s">
        <v>67</v>
      </c>
      <c r="J67" s="69" t="s">
        <v>67</v>
      </c>
      <c r="K67" s="47"/>
    </row>
    <row r="68" spans="2:11" s="36" customFormat="1" ht="15" hidden="1" customHeight="1" x14ac:dyDescent="0.4">
      <c r="B68" s="48" t="s">
        <v>59</v>
      </c>
      <c r="C68" s="49">
        <v>202700</v>
      </c>
      <c r="D68" s="75" t="s">
        <v>67</v>
      </c>
      <c r="E68" s="65" t="s">
        <v>67</v>
      </c>
      <c r="F68" s="66" t="s">
        <v>67</v>
      </c>
      <c r="G68" s="65" t="s">
        <v>67</v>
      </c>
      <c r="H68" s="67" t="s">
        <v>67</v>
      </c>
      <c r="I68" s="68" t="s">
        <v>67</v>
      </c>
      <c r="J68" s="69" t="s">
        <v>67</v>
      </c>
      <c r="K68" s="47"/>
    </row>
    <row r="69" spans="2:11" s="36" customFormat="1" ht="15" hidden="1" customHeight="1" x14ac:dyDescent="0.4">
      <c r="B69" s="54" t="s">
        <v>60</v>
      </c>
      <c r="C69" s="76">
        <v>149000</v>
      </c>
      <c r="D69" s="77" t="s">
        <v>67</v>
      </c>
      <c r="E69" s="78" t="s">
        <v>67</v>
      </c>
      <c r="F69" s="79" t="s">
        <v>67</v>
      </c>
      <c r="G69" s="78" t="s">
        <v>67</v>
      </c>
      <c r="H69" s="80" t="s">
        <v>67</v>
      </c>
      <c r="I69" s="81" t="s">
        <v>67</v>
      </c>
      <c r="J69" s="82" t="s">
        <v>67</v>
      </c>
      <c r="K69" s="47"/>
    </row>
    <row r="70" spans="2:11" s="41" customFormat="1" ht="15" customHeight="1" x14ac:dyDescent="0.4">
      <c r="B70" s="42" t="s">
        <v>76</v>
      </c>
      <c r="C70" s="43">
        <f>SUM(C71:C74)</f>
        <v>4331394</v>
      </c>
      <c r="D70" s="44">
        <f>ROUND(C70/C65*100,1)</f>
        <v>110.9</v>
      </c>
      <c r="E70" s="60" t="s">
        <v>67</v>
      </c>
      <c r="F70" s="61" t="s">
        <v>67</v>
      </c>
      <c r="G70" s="60" t="s">
        <v>67</v>
      </c>
      <c r="H70" s="62" t="s">
        <v>67</v>
      </c>
      <c r="I70" s="63" t="s">
        <v>67</v>
      </c>
      <c r="J70" s="64" t="s">
        <v>67</v>
      </c>
      <c r="K70" s="47"/>
    </row>
    <row r="71" spans="2:11" s="36" customFormat="1" ht="15" hidden="1" customHeight="1" x14ac:dyDescent="0.4">
      <c r="B71" s="48" t="s">
        <v>57</v>
      </c>
      <c r="C71" s="49">
        <v>2767865</v>
      </c>
      <c r="D71" s="75" t="s">
        <v>67</v>
      </c>
      <c r="E71" s="65" t="s">
        <v>67</v>
      </c>
      <c r="F71" s="66" t="s">
        <v>67</v>
      </c>
      <c r="G71" s="65" t="s">
        <v>67</v>
      </c>
      <c r="H71" s="67" t="s">
        <v>67</v>
      </c>
      <c r="I71" s="68" t="s">
        <v>67</v>
      </c>
      <c r="J71" s="69" t="s">
        <v>67</v>
      </c>
      <c r="K71" s="47"/>
    </row>
    <row r="72" spans="2:11" s="36" customFormat="1" ht="15" hidden="1" customHeight="1" x14ac:dyDescent="0.4">
      <c r="B72" s="48" t="s">
        <v>58</v>
      </c>
      <c r="C72" s="49">
        <v>797200</v>
      </c>
      <c r="D72" s="75" t="s">
        <v>67</v>
      </c>
      <c r="E72" s="65" t="s">
        <v>67</v>
      </c>
      <c r="F72" s="66" t="s">
        <v>67</v>
      </c>
      <c r="G72" s="65" t="s">
        <v>67</v>
      </c>
      <c r="H72" s="67" t="s">
        <v>67</v>
      </c>
      <c r="I72" s="68" t="s">
        <v>67</v>
      </c>
      <c r="J72" s="69" t="s">
        <v>67</v>
      </c>
      <c r="K72" s="47"/>
    </row>
    <row r="73" spans="2:11" s="36" customFormat="1" ht="15" hidden="1" customHeight="1" x14ac:dyDescent="0.4">
      <c r="B73" s="48" t="s">
        <v>59</v>
      </c>
      <c r="C73" s="49">
        <v>621829</v>
      </c>
      <c r="D73" s="75" t="s">
        <v>67</v>
      </c>
      <c r="E73" s="65" t="s">
        <v>67</v>
      </c>
      <c r="F73" s="66" t="s">
        <v>67</v>
      </c>
      <c r="G73" s="65" t="s">
        <v>67</v>
      </c>
      <c r="H73" s="67" t="s">
        <v>67</v>
      </c>
      <c r="I73" s="68" t="s">
        <v>67</v>
      </c>
      <c r="J73" s="69" t="s">
        <v>67</v>
      </c>
      <c r="K73" s="47"/>
    </row>
    <row r="74" spans="2:11" s="36" customFormat="1" ht="15" hidden="1" customHeight="1" x14ac:dyDescent="0.4">
      <c r="B74" s="54" t="s">
        <v>60</v>
      </c>
      <c r="C74" s="76">
        <v>144500</v>
      </c>
      <c r="D74" s="77" t="s">
        <v>67</v>
      </c>
      <c r="E74" s="78" t="s">
        <v>67</v>
      </c>
      <c r="F74" s="79" t="s">
        <v>67</v>
      </c>
      <c r="G74" s="78" t="s">
        <v>67</v>
      </c>
      <c r="H74" s="80" t="s">
        <v>67</v>
      </c>
      <c r="I74" s="81" t="s">
        <v>67</v>
      </c>
      <c r="J74" s="82" t="s">
        <v>67</v>
      </c>
      <c r="K74" s="47"/>
    </row>
    <row r="75" spans="2:11" s="36" customFormat="1" ht="15" customHeight="1" x14ac:dyDescent="0.4">
      <c r="B75" s="59" t="s">
        <v>77</v>
      </c>
      <c r="C75" s="43">
        <f>SUM(C76:C79)</f>
        <v>4431198</v>
      </c>
      <c r="D75" s="44">
        <f>ROUND(C75/C70*100,1)</f>
        <v>102.3</v>
      </c>
      <c r="E75" s="60" t="s">
        <v>67</v>
      </c>
      <c r="F75" s="61" t="s">
        <v>67</v>
      </c>
      <c r="G75" s="60" t="s">
        <v>67</v>
      </c>
      <c r="H75" s="62" t="s">
        <v>67</v>
      </c>
      <c r="I75" s="63" t="s">
        <v>67</v>
      </c>
      <c r="J75" s="64" t="s">
        <v>67</v>
      </c>
      <c r="K75" s="47"/>
    </row>
    <row r="76" spans="2:11" s="36" customFormat="1" ht="15" customHeight="1" x14ac:dyDescent="0.4">
      <c r="B76" s="48" t="s">
        <v>57</v>
      </c>
      <c r="C76" s="49">
        <v>2764332</v>
      </c>
      <c r="D76" s="75" t="s">
        <v>67</v>
      </c>
      <c r="E76" s="65" t="s">
        <v>67</v>
      </c>
      <c r="F76" s="66" t="s">
        <v>67</v>
      </c>
      <c r="G76" s="65" t="s">
        <v>67</v>
      </c>
      <c r="H76" s="67" t="s">
        <v>67</v>
      </c>
      <c r="I76" s="68" t="s">
        <v>67</v>
      </c>
      <c r="J76" s="69" t="s">
        <v>67</v>
      </c>
      <c r="K76" s="47"/>
    </row>
    <row r="77" spans="2:11" s="36" customFormat="1" ht="15" customHeight="1" x14ac:dyDescent="0.4">
      <c r="B77" s="48" t="s">
        <v>58</v>
      </c>
      <c r="C77" s="49">
        <v>891239</v>
      </c>
      <c r="D77" s="75" t="s">
        <v>67</v>
      </c>
      <c r="E77" s="65" t="s">
        <v>67</v>
      </c>
      <c r="F77" s="66" t="s">
        <v>67</v>
      </c>
      <c r="G77" s="65" t="s">
        <v>67</v>
      </c>
      <c r="H77" s="67" t="s">
        <v>67</v>
      </c>
      <c r="I77" s="68" t="s">
        <v>67</v>
      </c>
      <c r="J77" s="69" t="s">
        <v>67</v>
      </c>
      <c r="K77" s="47"/>
    </row>
    <row r="78" spans="2:11" s="36" customFormat="1" ht="15" customHeight="1" x14ac:dyDescent="0.4">
      <c r="B78" s="48" t="s">
        <v>59</v>
      </c>
      <c r="C78" s="49">
        <v>633627</v>
      </c>
      <c r="D78" s="75" t="s">
        <v>67</v>
      </c>
      <c r="E78" s="65" t="s">
        <v>67</v>
      </c>
      <c r="F78" s="66" t="s">
        <v>67</v>
      </c>
      <c r="G78" s="65" t="s">
        <v>67</v>
      </c>
      <c r="H78" s="67" t="s">
        <v>67</v>
      </c>
      <c r="I78" s="68" t="s">
        <v>67</v>
      </c>
      <c r="J78" s="69" t="s">
        <v>67</v>
      </c>
      <c r="K78" s="47"/>
    </row>
    <row r="79" spans="2:11" s="36" customFormat="1" ht="15" customHeight="1" x14ac:dyDescent="0.4">
      <c r="B79" s="54" t="s">
        <v>60</v>
      </c>
      <c r="C79" s="76">
        <v>142000</v>
      </c>
      <c r="D79" s="77" t="s">
        <v>67</v>
      </c>
      <c r="E79" s="78" t="s">
        <v>67</v>
      </c>
      <c r="F79" s="79" t="s">
        <v>67</v>
      </c>
      <c r="G79" s="78" t="s">
        <v>67</v>
      </c>
      <c r="H79" s="80" t="s">
        <v>67</v>
      </c>
      <c r="I79" s="81" t="s">
        <v>67</v>
      </c>
      <c r="J79" s="82" t="s">
        <v>67</v>
      </c>
      <c r="K79" s="47"/>
    </row>
    <row r="80" spans="2:11" s="36" customFormat="1" ht="15" customHeight="1" x14ac:dyDescent="0.4">
      <c r="B80" s="59" t="s">
        <v>78</v>
      </c>
      <c r="C80" s="43">
        <f>SUM(C81:C84)</f>
        <v>4934586</v>
      </c>
      <c r="D80" s="44">
        <f>ROUND(C80/C75*100,1)</f>
        <v>111.4</v>
      </c>
      <c r="E80" s="60" t="s">
        <v>67</v>
      </c>
      <c r="F80" s="61" t="s">
        <v>67</v>
      </c>
      <c r="G80" s="60" t="s">
        <v>67</v>
      </c>
      <c r="H80" s="62" t="s">
        <v>67</v>
      </c>
      <c r="I80" s="63" t="s">
        <v>67</v>
      </c>
      <c r="J80" s="64" t="s">
        <v>67</v>
      </c>
      <c r="K80" s="47"/>
    </row>
    <row r="81" spans="2:11" s="36" customFormat="1" ht="15" customHeight="1" x14ac:dyDescent="0.4">
      <c r="B81" s="48" t="s">
        <v>57</v>
      </c>
      <c r="C81" s="49">
        <v>3251094</v>
      </c>
      <c r="D81" s="75" t="s">
        <v>67</v>
      </c>
      <c r="E81" s="65" t="s">
        <v>67</v>
      </c>
      <c r="F81" s="66" t="s">
        <v>67</v>
      </c>
      <c r="G81" s="65" t="s">
        <v>67</v>
      </c>
      <c r="H81" s="67" t="s">
        <v>67</v>
      </c>
      <c r="I81" s="68" t="s">
        <v>67</v>
      </c>
      <c r="J81" s="69" t="s">
        <v>67</v>
      </c>
      <c r="K81" s="47"/>
    </row>
    <row r="82" spans="2:11" s="36" customFormat="1" ht="15" customHeight="1" x14ac:dyDescent="0.4">
      <c r="B82" s="48" t="s">
        <v>58</v>
      </c>
      <c r="C82" s="49">
        <v>881883</v>
      </c>
      <c r="D82" s="75" t="s">
        <v>67</v>
      </c>
      <c r="E82" s="65" t="s">
        <v>67</v>
      </c>
      <c r="F82" s="66" t="s">
        <v>67</v>
      </c>
      <c r="G82" s="65" t="s">
        <v>67</v>
      </c>
      <c r="H82" s="67" t="s">
        <v>67</v>
      </c>
      <c r="I82" s="68" t="s">
        <v>67</v>
      </c>
      <c r="J82" s="69" t="s">
        <v>67</v>
      </c>
      <c r="K82" s="47"/>
    </row>
    <row r="83" spans="2:11" s="36" customFormat="1" ht="15" customHeight="1" x14ac:dyDescent="0.4">
      <c r="B83" s="48" t="s">
        <v>59</v>
      </c>
      <c r="C83" s="49">
        <v>656109</v>
      </c>
      <c r="D83" s="75" t="s">
        <v>67</v>
      </c>
      <c r="E83" s="65" t="s">
        <v>67</v>
      </c>
      <c r="F83" s="66" t="s">
        <v>67</v>
      </c>
      <c r="G83" s="65" t="s">
        <v>67</v>
      </c>
      <c r="H83" s="67" t="s">
        <v>67</v>
      </c>
      <c r="I83" s="68" t="s">
        <v>67</v>
      </c>
      <c r="J83" s="69" t="s">
        <v>67</v>
      </c>
      <c r="K83" s="47"/>
    </row>
    <row r="84" spans="2:11" s="36" customFormat="1" ht="15" customHeight="1" x14ac:dyDescent="0.4">
      <c r="B84" s="54" t="s">
        <v>60</v>
      </c>
      <c r="C84" s="76">
        <v>145500</v>
      </c>
      <c r="D84" s="77" t="s">
        <v>67</v>
      </c>
      <c r="E84" s="78" t="s">
        <v>67</v>
      </c>
      <c r="F84" s="79" t="s">
        <v>67</v>
      </c>
      <c r="G84" s="78" t="s">
        <v>67</v>
      </c>
      <c r="H84" s="80" t="s">
        <v>67</v>
      </c>
      <c r="I84" s="81" t="s">
        <v>67</v>
      </c>
      <c r="J84" s="82" t="s">
        <v>67</v>
      </c>
      <c r="K84" s="47"/>
    </row>
    <row r="85" spans="2:11" s="36" customFormat="1" ht="15" customHeight="1" x14ac:dyDescent="0.4">
      <c r="B85" s="59" t="s">
        <v>79</v>
      </c>
      <c r="C85" s="43">
        <f>SUM(C86:C89)</f>
        <v>5532669</v>
      </c>
      <c r="D85" s="44">
        <f>ROUND(C85/C80*100,1)</f>
        <v>112.1</v>
      </c>
      <c r="E85" s="60" t="s">
        <v>67</v>
      </c>
      <c r="F85" s="61" t="s">
        <v>67</v>
      </c>
      <c r="G85" s="60" t="s">
        <v>67</v>
      </c>
      <c r="H85" s="62" t="s">
        <v>67</v>
      </c>
      <c r="I85" s="63" t="s">
        <v>67</v>
      </c>
      <c r="J85" s="64" t="s">
        <v>67</v>
      </c>
      <c r="K85" s="47"/>
    </row>
    <row r="86" spans="2:11" s="36" customFormat="1" ht="15" customHeight="1" x14ac:dyDescent="0.4">
      <c r="B86" s="48" t="s">
        <v>57</v>
      </c>
      <c r="C86" s="49">
        <v>3701672</v>
      </c>
      <c r="D86" s="75" t="s">
        <v>67</v>
      </c>
      <c r="E86" s="65" t="s">
        <v>67</v>
      </c>
      <c r="F86" s="66" t="s">
        <v>67</v>
      </c>
      <c r="G86" s="65" t="s">
        <v>67</v>
      </c>
      <c r="H86" s="67" t="s">
        <v>67</v>
      </c>
      <c r="I86" s="68" t="s">
        <v>67</v>
      </c>
      <c r="J86" s="69" t="s">
        <v>67</v>
      </c>
      <c r="K86" s="47"/>
    </row>
    <row r="87" spans="2:11" s="36" customFormat="1" ht="15" customHeight="1" x14ac:dyDescent="0.4">
      <c r="B87" s="48" t="s">
        <v>58</v>
      </c>
      <c r="C87" s="49">
        <v>990110</v>
      </c>
      <c r="D87" s="75" t="s">
        <v>67</v>
      </c>
      <c r="E87" s="65" t="s">
        <v>67</v>
      </c>
      <c r="F87" s="66" t="s">
        <v>67</v>
      </c>
      <c r="G87" s="65" t="s">
        <v>67</v>
      </c>
      <c r="H87" s="67" t="s">
        <v>67</v>
      </c>
      <c r="I87" s="68" t="s">
        <v>67</v>
      </c>
      <c r="J87" s="69" t="s">
        <v>67</v>
      </c>
      <c r="K87" s="47"/>
    </row>
    <row r="88" spans="2:11" s="36" customFormat="1" ht="15" customHeight="1" x14ac:dyDescent="0.4">
      <c r="B88" s="48" t="s">
        <v>59</v>
      </c>
      <c r="C88" s="49">
        <v>696787</v>
      </c>
      <c r="D88" s="75" t="s">
        <v>67</v>
      </c>
      <c r="E88" s="65" t="s">
        <v>67</v>
      </c>
      <c r="F88" s="66" t="s">
        <v>67</v>
      </c>
      <c r="G88" s="65" t="s">
        <v>67</v>
      </c>
      <c r="H88" s="67" t="s">
        <v>67</v>
      </c>
      <c r="I88" s="68" t="s">
        <v>67</v>
      </c>
      <c r="J88" s="69" t="s">
        <v>67</v>
      </c>
      <c r="K88" s="47"/>
    </row>
    <row r="89" spans="2:11" s="36" customFormat="1" ht="15" customHeight="1" x14ac:dyDescent="0.4">
      <c r="B89" s="54" t="s">
        <v>60</v>
      </c>
      <c r="C89" s="76">
        <v>144100</v>
      </c>
      <c r="D89" s="77" t="s">
        <v>67</v>
      </c>
      <c r="E89" s="78" t="s">
        <v>67</v>
      </c>
      <c r="F89" s="79" t="s">
        <v>67</v>
      </c>
      <c r="G89" s="78" t="s">
        <v>67</v>
      </c>
      <c r="H89" s="80" t="s">
        <v>67</v>
      </c>
      <c r="I89" s="81" t="s">
        <v>67</v>
      </c>
      <c r="J89" s="82" t="s">
        <v>67</v>
      </c>
      <c r="K89" s="47"/>
    </row>
    <row r="90" spans="2:11" s="36" customFormat="1" ht="15" customHeight="1" x14ac:dyDescent="0.4">
      <c r="B90" s="59" t="s">
        <v>80</v>
      </c>
      <c r="C90" s="43">
        <f>SUM(C91:C94)</f>
        <v>5145679</v>
      </c>
      <c r="D90" s="44">
        <f>ROUND(C90/C85*100,1)</f>
        <v>93</v>
      </c>
      <c r="E90" s="60" t="s">
        <v>67</v>
      </c>
      <c r="F90" s="61" t="s">
        <v>67</v>
      </c>
      <c r="G90" s="60" t="s">
        <v>67</v>
      </c>
      <c r="H90" s="62" t="s">
        <v>67</v>
      </c>
      <c r="I90" s="63" t="s">
        <v>67</v>
      </c>
      <c r="J90" s="64" t="s">
        <v>67</v>
      </c>
      <c r="K90" s="47"/>
    </row>
    <row r="91" spans="2:11" s="36" customFormat="1" ht="15" customHeight="1" x14ac:dyDescent="0.4">
      <c r="B91" s="48" t="s">
        <v>57</v>
      </c>
      <c r="C91" s="49">
        <v>3387160</v>
      </c>
      <c r="D91" s="75" t="s">
        <v>67</v>
      </c>
      <c r="E91" s="65" t="s">
        <v>67</v>
      </c>
      <c r="F91" s="66" t="s">
        <v>67</v>
      </c>
      <c r="G91" s="65" t="s">
        <v>67</v>
      </c>
      <c r="H91" s="67" t="s">
        <v>67</v>
      </c>
      <c r="I91" s="68" t="s">
        <v>67</v>
      </c>
      <c r="J91" s="69" t="s">
        <v>67</v>
      </c>
      <c r="K91" s="47"/>
    </row>
    <row r="92" spans="2:11" s="36" customFormat="1" ht="15" customHeight="1" x14ac:dyDescent="0.4">
      <c r="B92" s="48" t="s">
        <v>58</v>
      </c>
      <c r="C92" s="49">
        <v>939514</v>
      </c>
      <c r="D92" s="75" t="s">
        <v>67</v>
      </c>
      <c r="E92" s="65" t="s">
        <v>67</v>
      </c>
      <c r="F92" s="66" t="s">
        <v>67</v>
      </c>
      <c r="G92" s="65" t="s">
        <v>67</v>
      </c>
      <c r="H92" s="67" t="s">
        <v>67</v>
      </c>
      <c r="I92" s="68" t="s">
        <v>67</v>
      </c>
      <c r="J92" s="69" t="s">
        <v>67</v>
      </c>
      <c r="K92" s="47"/>
    </row>
    <row r="93" spans="2:11" s="36" customFormat="1" ht="15" customHeight="1" x14ac:dyDescent="0.4">
      <c r="B93" s="48" t="s">
        <v>59</v>
      </c>
      <c r="C93" s="49">
        <v>684805</v>
      </c>
      <c r="D93" s="75" t="s">
        <v>67</v>
      </c>
      <c r="E93" s="65" t="s">
        <v>67</v>
      </c>
      <c r="F93" s="66" t="s">
        <v>67</v>
      </c>
      <c r="G93" s="65" t="s">
        <v>67</v>
      </c>
      <c r="H93" s="67" t="s">
        <v>67</v>
      </c>
      <c r="I93" s="68" t="s">
        <v>67</v>
      </c>
      <c r="J93" s="69" t="s">
        <v>67</v>
      </c>
      <c r="K93" s="47"/>
    </row>
    <row r="94" spans="2:11" s="36" customFormat="1" ht="15" customHeight="1" x14ac:dyDescent="0.4">
      <c r="B94" s="54" t="s">
        <v>60</v>
      </c>
      <c r="C94" s="76">
        <v>134200</v>
      </c>
      <c r="D94" s="77" t="s">
        <v>67</v>
      </c>
      <c r="E94" s="78" t="s">
        <v>67</v>
      </c>
      <c r="F94" s="79" t="s">
        <v>67</v>
      </c>
      <c r="G94" s="78" t="s">
        <v>67</v>
      </c>
      <c r="H94" s="80" t="s">
        <v>67</v>
      </c>
      <c r="I94" s="81" t="s">
        <v>67</v>
      </c>
      <c r="J94" s="82" t="s">
        <v>67</v>
      </c>
      <c r="K94" s="47"/>
    </row>
    <row r="95" spans="2:11" s="36" customFormat="1" ht="15" customHeight="1" x14ac:dyDescent="0.4">
      <c r="B95" s="59" t="s">
        <v>81</v>
      </c>
      <c r="C95" s="43">
        <f>SUM(C96:C99)</f>
        <v>5160198</v>
      </c>
      <c r="D95" s="44">
        <f>ROUND(C95/C90*100,1)</f>
        <v>100.3</v>
      </c>
      <c r="E95" s="60" t="s">
        <v>67</v>
      </c>
      <c r="F95" s="61" t="s">
        <v>67</v>
      </c>
      <c r="G95" s="60" t="s">
        <v>67</v>
      </c>
      <c r="H95" s="62" t="s">
        <v>67</v>
      </c>
      <c r="I95" s="63" t="s">
        <v>67</v>
      </c>
      <c r="J95" s="64" t="s">
        <v>67</v>
      </c>
      <c r="K95" s="47"/>
    </row>
    <row r="96" spans="2:11" s="36" customFormat="1" ht="15" customHeight="1" x14ac:dyDescent="0.4">
      <c r="B96" s="48" t="s">
        <v>57</v>
      </c>
      <c r="C96" s="49">
        <v>3365847</v>
      </c>
      <c r="D96" s="75" t="s">
        <v>67</v>
      </c>
      <c r="E96" s="65" t="s">
        <v>67</v>
      </c>
      <c r="F96" s="66" t="s">
        <v>67</v>
      </c>
      <c r="G96" s="65" t="s">
        <v>67</v>
      </c>
      <c r="H96" s="67" t="s">
        <v>67</v>
      </c>
      <c r="I96" s="68" t="s">
        <v>67</v>
      </c>
      <c r="J96" s="69" t="s">
        <v>67</v>
      </c>
      <c r="K96" s="47"/>
    </row>
    <row r="97" spans="2:11" s="36" customFormat="1" ht="15" customHeight="1" x14ac:dyDescent="0.4">
      <c r="B97" s="48" t="s">
        <v>58</v>
      </c>
      <c r="C97" s="49">
        <v>888469</v>
      </c>
      <c r="D97" s="75" t="s">
        <v>67</v>
      </c>
      <c r="E97" s="65" t="s">
        <v>67</v>
      </c>
      <c r="F97" s="66" t="s">
        <v>67</v>
      </c>
      <c r="G97" s="65" t="s">
        <v>67</v>
      </c>
      <c r="H97" s="67" t="s">
        <v>67</v>
      </c>
      <c r="I97" s="68" t="s">
        <v>67</v>
      </c>
      <c r="J97" s="69" t="s">
        <v>67</v>
      </c>
      <c r="K97" s="47"/>
    </row>
    <row r="98" spans="2:11" s="36" customFormat="1" ht="15" customHeight="1" x14ac:dyDescent="0.4">
      <c r="B98" s="48" t="s">
        <v>59</v>
      </c>
      <c r="C98" s="49">
        <v>787232</v>
      </c>
      <c r="D98" s="75" t="s">
        <v>67</v>
      </c>
      <c r="E98" s="65" t="s">
        <v>67</v>
      </c>
      <c r="F98" s="66" t="s">
        <v>67</v>
      </c>
      <c r="G98" s="65" t="s">
        <v>67</v>
      </c>
      <c r="H98" s="67" t="s">
        <v>67</v>
      </c>
      <c r="I98" s="68" t="s">
        <v>67</v>
      </c>
      <c r="J98" s="69" t="s">
        <v>67</v>
      </c>
      <c r="K98" s="47"/>
    </row>
    <row r="99" spans="2:11" s="36" customFormat="1" ht="15" customHeight="1" x14ac:dyDescent="0.4">
      <c r="B99" s="54" t="s">
        <v>60</v>
      </c>
      <c r="C99" s="76">
        <v>118650</v>
      </c>
      <c r="D99" s="77" t="s">
        <v>67</v>
      </c>
      <c r="E99" s="78" t="s">
        <v>67</v>
      </c>
      <c r="F99" s="79" t="s">
        <v>67</v>
      </c>
      <c r="G99" s="78" t="s">
        <v>67</v>
      </c>
      <c r="H99" s="80" t="s">
        <v>67</v>
      </c>
      <c r="I99" s="81" t="s">
        <v>67</v>
      </c>
      <c r="J99" s="82" t="s">
        <v>67</v>
      </c>
      <c r="K99" s="47"/>
    </row>
    <row r="100" spans="2:11" s="36" customFormat="1" ht="15" customHeight="1" x14ac:dyDescent="0.4">
      <c r="B100" s="59" t="s">
        <v>83</v>
      </c>
      <c r="C100" s="43">
        <f>SUM(C101:C104)</f>
        <v>5104804</v>
      </c>
      <c r="D100" s="44">
        <f>ROUND(C100/C95*100,1)</f>
        <v>98.9</v>
      </c>
      <c r="E100" s="60" t="s">
        <v>67</v>
      </c>
      <c r="F100" s="61" t="s">
        <v>67</v>
      </c>
      <c r="G100" s="60" t="s">
        <v>67</v>
      </c>
      <c r="H100" s="62" t="s">
        <v>67</v>
      </c>
      <c r="I100" s="63" t="s">
        <v>67</v>
      </c>
      <c r="J100" s="64" t="s">
        <v>67</v>
      </c>
      <c r="K100" s="47"/>
    </row>
    <row r="101" spans="2:11" s="36" customFormat="1" ht="15" customHeight="1" x14ac:dyDescent="0.4">
      <c r="B101" s="48" t="s">
        <v>57</v>
      </c>
      <c r="C101" s="49">
        <v>3353504</v>
      </c>
      <c r="D101" s="75" t="s">
        <v>67</v>
      </c>
      <c r="E101" s="65" t="s">
        <v>67</v>
      </c>
      <c r="F101" s="66" t="s">
        <v>67</v>
      </c>
      <c r="G101" s="65" t="s">
        <v>67</v>
      </c>
      <c r="H101" s="67" t="s">
        <v>67</v>
      </c>
      <c r="I101" s="68" t="s">
        <v>67</v>
      </c>
      <c r="J101" s="69" t="s">
        <v>67</v>
      </c>
      <c r="K101" s="47"/>
    </row>
    <row r="102" spans="2:11" s="36" customFormat="1" ht="15" customHeight="1" x14ac:dyDescent="0.4">
      <c r="B102" s="48" t="s">
        <v>58</v>
      </c>
      <c r="C102" s="49">
        <v>862060</v>
      </c>
      <c r="D102" s="75" t="s">
        <v>67</v>
      </c>
      <c r="E102" s="65" t="s">
        <v>67</v>
      </c>
      <c r="F102" s="66" t="s">
        <v>67</v>
      </c>
      <c r="G102" s="65" t="s">
        <v>67</v>
      </c>
      <c r="H102" s="67" t="s">
        <v>67</v>
      </c>
      <c r="I102" s="68" t="s">
        <v>67</v>
      </c>
      <c r="J102" s="69" t="s">
        <v>67</v>
      </c>
      <c r="K102" s="47"/>
    </row>
    <row r="103" spans="2:11" s="36" customFormat="1" ht="15" customHeight="1" x14ac:dyDescent="0.4">
      <c r="B103" s="48" t="s">
        <v>59</v>
      </c>
      <c r="C103" s="49">
        <v>775490</v>
      </c>
      <c r="D103" s="75" t="s">
        <v>67</v>
      </c>
      <c r="E103" s="65" t="s">
        <v>67</v>
      </c>
      <c r="F103" s="66" t="s">
        <v>67</v>
      </c>
      <c r="G103" s="65" t="s">
        <v>67</v>
      </c>
      <c r="H103" s="67" t="s">
        <v>67</v>
      </c>
      <c r="I103" s="68" t="s">
        <v>67</v>
      </c>
      <c r="J103" s="69" t="s">
        <v>67</v>
      </c>
      <c r="K103" s="47"/>
    </row>
    <row r="104" spans="2:11" s="36" customFormat="1" ht="15" customHeight="1" x14ac:dyDescent="0.4">
      <c r="B104" s="54" t="s">
        <v>60</v>
      </c>
      <c r="C104" s="76">
        <v>113750</v>
      </c>
      <c r="D104" s="77" t="s">
        <v>67</v>
      </c>
      <c r="E104" s="78" t="s">
        <v>67</v>
      </c>
      <c r="F104" s="79" t="s">
        <v>67</v>
      </c>
      <c r="G104" s="78" t="s">
        <v>67</v>
      </c>
      <c r="H104" s="80" t="s">
        <v>67</v>
      </c>
      <c r="I104" s="81" t="s">
        <v>67</v>
      </c>
      <c r="J104" s="82" t="s">
        <v>67</v>
      </c>
      <c r="K104" s="47"/>
    </row>
    <row r="105" spans="2:11" ht="15" customHeight="1" x14ac:dyDescent="0.15">
      <c r="B105" s="84" t="s">
        <v>82</v>
      </c>
      <c r="J105" s="86"/>
    </row>
    <row r="106" spans="2:11" ht="15" customHeight="1" x14ac:dyDescent="0.15">
      <c r="B106" s="87" t="s">
        <v>84</v>
      </c>
    </row>
  </sheetData>
  <mergeCells count="4">
    <mergeCell ref="C4:D4"/>
    <mergeCell ref="E4:F4"/>
    <mergeCell ref="G4:H4"/>
    <mergeCell ref="I4:J4"/>
  </mergeCells>
  <phoneticPr fontId="3"/>
  <pageMargins left="0.59055118110236227" right="0.59055118110236227" top="0.78740157480314965" bottom="0.78740157480314965" header="0.39370078740157483" footer="0.39370078740157483"/>
  <pageSetup paperSize="9" scale="90" orientation="portrait" r:id="rId1"/>
  <headerFooter alignWithMargins="0">
    <oddHeader>&amp;R&amp;"ＭＳ Ｐゴシック,標準"12.観      光</oddHeader>
    <oddFooter>&amp;C&amp;"ＭＳ Ｐゴシック,標準"-74-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L-1</vt:lpstr>
      <vt:lpstr>L-2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2021-06-29T05:15:59Z</dcterms:modified>
</cp:coreProperties>
</file>