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-1" sheetId="2" r:id="rId1"/>
    <sheet name="K-2" sheetId="3" r:id="rId2"/>
    <sheet name="K-3" sheetId="4" r:id="rId3"/>
    <sheet name="K-4" sheetId="5" r:id="rId4"/>
    <sheet name="K-5" sheetId="6" r:id="rId5"/>
    <sheet name="K-6 " sheetId="7" r:id="rId6"/>
    <sheet name="K-7" sheetId="8" r:id="rId7"/>
  </sheets>
  <definedNames>
    <definedName name="_xlnm.Print_Area" localSheetId="4">'K-5'!$A$1:$D$61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8" l="1"/>
  <c r="D106" i="8"/>
  <c r="D105" i="8"/>
  <c r="D104" i="8"/>
  <c r="G103" i="8"/>
  <c r="F103" i="8"/>
  <c r="E103" i="8"/>
  <c r="D103" i="8"/>
  <c r="D102" i="8"/>
  <c r="D101" i="8"/>
  <c r="D100" i="8"/>
  <c r="D99" i="8"/>
  <c r="G98" i="8"/>
  <c r="F98" i="8"/>
  <c r="E98" i="8"/>
  <c r="D98" i="8"/>
  <c r="D97" i="8"/>
  <c r="D96" i="8"/>
  <c r="D95" i="8"/>
  <c r="D94" i="8"/>
  <c r="G93" i="8"/>
  <c r="F93" i="8"/>
  <c r="E93" i="8"/>
  <c r="D93" i="8"/>
  <c r="D92" i="8"/>
  <c r="D91" i="8"/>
  <c r="D90" i="8"/>
  <c r="D89" i="8"/>
  <c r="G88" i="8"/>
  <c r="F88" i="8"/>
  <c r="E88" i="8"/>
  <c r="D88" i="8"/>
  <c r="D87" i="8"/>
  <c r="D86" i="8"/>
  <c r="D85" i="8"/>
  <c r="D84" i="8"/>
  <c r="G83" i="8"/>
  <c r="F83" i="8"/>
  <c r="E83" i="8"/>
  <c r="D83" i="8"/>
  <c r="D82" i="8"/>
  <c r="D81" i="8"/>
  <c r="D80" i="8"/>
  <c r="D79" i="8"/>
  <c r="G78" i="8"/>
  <c r="F78" i="8"/>
  <c r="E78" i="8"/>
  <c r="D78" i="8"/>
  <c r="D77" i="8"/>
  <c r="D76" i="8"/>
  <c r="D75" i="8"/>
  <c r="D74" i="8"/>
  <c r="G73" i="8"/>
  <c r="F73" i="8"/>
  <c r="E73" i="8"/>
  <c r="D73" i="8"/>
  <c r="D72" i="8"/>
  <c r="D71" i="8"/>
  <c r="D70" i="8"/>
  <c r="D69" i="8"/>
  <c r="G68" i="8"/>
  <c r="F68" i="8"/>
  <c r="E68" i="8"/>
  <c r="D68" i="8"/>
  <c r="D67" i="8"/>
  <c r="D66" i="8"/>
  <c r="D65" i="8"/>
  <c r="D64" i="8"/>
  <c r="G63" i="8"/>
  <c r="F63" i="8"/>
  <c r="E63" i="8"/>
  <c r="D63" i="8"/>
  <c r="D62" i="8"/>
  <c r="D61" i="8"/>
  <c r="D60" i="8"/>
  <c r="D59" i="8"/>
  <c r="G58" i="8"/>
  <c r="F58" i="8"/>
  <c r="E58" i="8"/>
  <c r="D58" i="8"/>
  <c r="D57" i="8"/>
  <c r="D56" i="8"/>
  <c r="D55" i="8"/>
  <c r="D54" i="8"/>
  <c r="G53" i="8"/>
  <c r="F53" i="8"/>
  <c r="E53" i="8"/>
  <c r="D53" i="8"/>
  <c r="D52" i="8"/>
  <c r="D51" i="8"/>
  <c r="D50" i="8"/>
  <c r="D49" i="8"/>
  <c r="G48" i="8"/>
  <c r="F48" i="8"/>
  <c r="E48" i="8"/>
  <c r="D48" i="8"/>
  <c r="D47" i="8"/>
  <c r="D46" i="8"/>
  <c r="D45" i="8"/>
  <c r="D44" i="8"/>
  <c r="D43" i="8"/>
  <c r="D42" i="8"/>
  <c r="D41" i="8"/>
  <c r="G40" i="8"/>
  <c r="F40" i="8"/>
  <c r="E40" i="8"/>
  <c r="D40" i="8" s="1"/>
  <c r="D39" i="8"/>
  <c r="D38" i="8"/>
  <c r="D37" i="8"/>
  <c r="D36" i="8"/>
  <c r="G35" i="8"/>
  <c r="F35" i="8"/>
  <c r="D35" i="8" s="1"/>
  <c r="E35" i="8"/>
  <c r="D34" i="8"/>
  <c r="D33" i="8"/>
  <c r="D32" i="8"/>
  <c r="D31" i="8"/>
  <c r="G30" i="8"/>
  <c r="F30" i="8"/>
  <c r="D30" i="8" s="1"/>
  <c r="E30" i="8"/>
  <c r="D29" i="8"/>
  <c r="D28" i="8"/>
  <c r="D27" i="8"/>
  <c r="D26" i="8"/>
  <c r="G25" i="8"/>
  <c r="F25" i="8"/>
  <c r="D25" i="8" s="1"/>
  <c r="E25" i="8"/>
  <c r="D24" i="8"/>
  <c r="D23" i="8"/>
  <c r="D22" i="8"/>
  <c r="D21" i="8"/>
  <c r="G20" i="8"/>
  <c r="F20" i="8"/>
  <c r="E20" i="8"/>
  <c r="D20" i="8" s="1"/>
  <c r="D19" i="8"/>
  <c r="D18" i="8"/>
  <c r="D17" i="8"/>
  <c r="D16" i="8"/>
  <c r="G15" i="8"/>
  <c r="F15" i="8"/>
  <c r="D15" i="8" s="1"/>
  <c r="E15" i="8"/>
  <c r="D14" i="8"/>
  <c r="D13" i="8"/>
  <c r="D12" i="8"/>
  <c r="D11" i="8"/>
  <c r="G10" i="8"/>
  <c r="F10" i="8"/>
  <c r="D10" i="8" s="1"/>
  <c r="E10" i="8"/>
  <c r="D9" i="8"/>
  <c r="D8" i="8"/>
  <c r="D7" i="8"/>
  <c r="D6" i="8"/>
  <c r="G5" i="8"/>
  <c r="F5" i="8"/>
  <c r="D5" i="8" s="1"/>
  <c r="E5" i="8"/>
  <c r="D40" i="6"/>
  <c r="C40" i="6"/>
  <c r="D35" i="6"/>
  <c r="C35" i="6"/>
  <c r="D30" i="6"/>
  <c r="C30" i="6"/>
  <c r="D25" i="6"/>
  <c r="C25" i="6"/>
  <c r="D20" i="6"/>
  <c r="C20" i="6"/>
  <c r="D15" i="6"/>
  <c r="C15" i="6"/>
  <c r="D10" i="6"/>
  <c r="C10" i="6"/>
  <c r="D5" i="6"/>
  <c r="C5" i="6"/>
  <c r="G116" i="4"/>
  <c r="F116" i="4"/>
  <c r="D116" i="4"/>
  <c r="G111" i="4"/>
  <c r="F111" i="4"/>
  <c r="D111" i="4"/>
  <c r="G106" i="4"/>
  <c r="F106" i="4"/>
  <c r="D106" i="4"/>
  <c r="G101" i="4"/>
  <c r="F101" i="4"/>
  <c r="D101" i="4"/>
  <c r="G96" i="4"/>
  <c r="F96" i="4"/>
  <c r="D96" i="4"/>
  <c r="G91" i="4"/>
  <c r="F91" i="4"/>
  <c r="D91" i="4"/>
  <c r="G86" i="4"/>
  <c r="F86" i="4"/>
  <c r="D86" i="4"/>
  <c r="G81" i="4"/>
  <c r="F81" i="4"/>
  <c r="D81" i="4"/>
  <c r="G76" i="4"/>
  <c r="F76" i="4"/>
  <c r="D76" i="4"/>
  <c r="G71" i="4"/>
  <c r="F71" i="4"/>
  <c r="D71" i="4"/>
  <c r="G66" i="4"/>
  <c r="F66" i="4"/>
  <c r="D66" i="4"/>
  <c r="G61" i="4"/>
  <c r="F61" i="4"/>
  <c r="D61" i="4"/>
  <c r="G56" i="4"/>
  <c r="F56" i="4"/>
  <c r="D56" i="4"/>
  <c r="G51" i="4"/>
  <c r="F51" i="4"/>
  <c r="D51" i="4"/>
  <c r="G46" i="4"/>
  <c r="F46" i="4"/>
  <c r="D46" i="4"/>
  <c r="G41" i="4"/>
  <c r="F41" i="4"/>
  <c r="D41" i="4"/>
  <c r="G36" i="4"/>
  <c r="F36" i="4"/>
  <c r="D36" i="4"/>
  <c r="G31" i="4"/>
  <c r="F31" i="4"/>
  <c r="D31" i="4"/>
  <c r="G26" i="4"/>
  <c r="F26" i="4"/>
  <c r="D26" i="4"/>
  <c r="G21" i="4"/>
  <c r="F21" i="4"/>
  <c r="D21" i="4"/>
  <c r="G16" i="4"/>
  <c r="F16" i="4"/>
  <c r="D16" i="4"/>
  <c r="G11" i="4"/>
  <c r="F11" i="4"/>
  <c r="D11" i="4"/>
  <c r="G6" i="4"/>
  <c r="F6" i="4"/>
  <c r="D6" i="4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18" i="3"/>
  <c r="N18" i="3"/>
  <c r="L18" i="3"/>
  <c r="K18" i="3"/>
  <c r="J18" i="3"/>
  <c r="I18" i="3"/>
  <c r="H18" i="3"/>
  <c r="G18" i="3"/>
  <c r="F18" i="3"/>
  <c r="E18" i="3"/>
  <c r="D18" i="3"/>
  <c r="C18" i="3"/>
  <c r="O13" i="3"/>
  <c r="N13" i="3"/>
  <c r="L13" i="3"/>
  <c r="K13" i="3"/>
  <c r="J13" i="3"/>
  <c r="I13" i="3"/>
  <c r="H13" i="3"/>
  <c r="G13" i="3"/>
  <c r="F13" i="3"/>
  <c r="E13" i="3"/>
  <c r="D13" i="3"/>
  <c r="C13" i="3"/>
  <c r="O8" i="3"/>
  <c r="N8" i="3"/>
  <c r="M8" i="3"/>
  <c r="L8" i="3"/>
  <c r="K8" i="3"/>
  <c r="J8" i="3"/>
  <c r="I8" i="3"/>
  <c r="H8" i="3"/>
  <c r="G8" i="3"/>
  <c r="F8" i="3"/>
  <c r="E8" i="3"/>
  <c r="D8" i="3"/>
  <c r="C8" i="3"/>
  <c r="D138" i="2"/>
  <c r="C138" i="2"/>
  <c r="D137" i="2"/>
  <c r="C137" i="2"/>
  <c r="D136" i="2"/>
  <c r="C136" i="2"/>
  <c r="D135" i="2"/>
  <c r="C135" i="2"/>
  <c r="C133" i="2" s="1"/>
  <c r="D134" i="2"/>
  <c r="C134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D126" i="2"/>
  <c r="C126" i="2"/>
  <c r="D125" i="2"/>
  <c r="C125" i="2"/>
  <c r="D124" i="2"/>
  <c r="C124" i="2"/>
  <c r="D123" i="2"/>
  <c r="C123" i="2"/>
  <c r="D122" i="2"/>
  <c r="C122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D102" i="2"/>
  <c r="C102" i="2"/>
  <c r="D101" i="2"/>
  <c r="C101" i="2"/>
  <c r="D100" i="2"/>
  <c r="C100" i="2"/>
  <c r="D99" i="2"/>
  <c r="C99" i="2"/>
  <c r="D98" i="2"/>
  <c r="C98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D96" i="2"/>
  <c r="C96" i="2"/>
  <c r="D95" i="2"/>
  <c r="C95" i="2"/>
  <c r="D94" i="2"/>
  <c r="C94" i="2"/>
  <c r="D93" i="2"/>
  <c r="C93" i="2"/>
  <c r="D92" i="2"/>
  <c r="C92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D90" i="2"/>
  <c r="C90" i="2"/>
  <c r="D89" i="2"/>
  <c r="C89" i="2"/>
  <c r="D88" i="2"/>
  <c r="C88" i="2"/>
  <c r="D87" i="2"/>
  <c r="C87" i="2"/>
  <c r="D86" i="2"/>
  <c r="C86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D84" i="2"/>
  <c r="C84" i="2"/>
  <c r="D83" i="2"/>
  <c r="C83" i="2"/>
  <c r="D82" i="2"/>
  <c r="C82" i="2"/>
  <c r="D81" i="2"/>
  <c r="C81" i="2"/>
  <c r="D80" i="2"/>
  <c r="C80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D78" i="2"/>
  <c r="C78" i="2"/>
  <c r="D77" i="2"/>
  <c r="C77" i="2"/>
  <c r="D76" i="2"/>
  <c r="C76" i="2"/>
  <c r="D75" i="2"/>
  <c r="C75" i="2"/>
  <c r="D74" i="2"/>
  <c r="C74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D72" i="2"/>
  <c r="C72" i="2"/>
  <c r="D71" i="2"/>
  <c r="C71" i="2"/>
  <c r="D70" i="2"/>
  <c r="C70" i="2"/>
  <c r="D69" i="2"/>
  <c r="C69" i="2"/>
  <c r="D68" i="2"/>
  <c r="C68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D66" i="2"/>
  <c r="C66" i="2"/>
  <c r="D65" i="2"/>
  <c r="C65" i="2"/>
  <c r="D64" i="2"/>
  <c r="C64" i="2"/>
  <c r="D63" i="2"/>
  <c r="C63" i="2"/>
  <c r="C61" i="2" s="1"/>
  <c r="D62" i="2"/>
  <c r="C62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D60" i="2"/>
  <c r="C60" i="2"/>
  <c r="D59" i="2"/>
  <c r="C59" i="2"/>
  <c r="D58" i="2"/>
  <c r="C58" i="2"/>
  <c r="D57" i="2"/>
  <c r="C57" i="2"/>
  <c r="C55" i="2" s="1"/>
  <c r="D56" i="2"/>
  <c r="C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D54" i="2"/>
  <c r="C54" i="2"/>
  <c r="D53" i="2"/>
  <c r="C53" i="2"/>
  <c r="D52" i="2"/>
  <c r="C52" i="2"/>
  <c r="D51" i="2"/>
  <c r="C51" i="2"/>
  <c r="C50" i="2" s="1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D45" i="2"/>
  <c r="D43" i="2"/>
  <c r="C43" i="2"/>
  <c r="D42" i="2"/>
  <c r="D41" i="2" s="1"/>
  <c r="C42" i="2"/>
  <c r="R41" i="2"/>
  <c r="Q41" i="2"/>
  <c r="P41" i="2"/>
  <c r="O41" i="2"/>
  <c r="N41" i="2"/>
  <c r="L41" i="2"/>
  <c r="K41" i="2"/>
  <c r="J41" i="2"/>
  <c r="I41" i="2"/>
  <c r="H41" i="2"/>
  <c r="G41" i="2"/>
  <c r="F41" i="2"/>
  <c r="E41" i="2"/>
  <c r="C41" i="2"/>
  <c r="D40" i="2"/>
  <c r="C40" i="2"/>
  <c r="D39" i="2"/>
  <c r="C39" i="2"/>
  <c r="D38" i="2"/>
  <c r="C38" i="2"/>
  <c r="C36" i="2" s="1"/>
  <c r="D37" i="2"/>
  <c r="C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D35" i="2"/>
  <c r="C35" i="2"/>
  <c r="D34" i="2"/>
  <c r="C34" i="2"/>
  <c r="D33" i="2"/>
  <c r="C33" i="2"/>
  <c r="C31" i="2" s="1"/>
  <c r="D32" i="2"/>
  <c r="C32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D30" i="2"/>
  <c r="C30" i="2"/>
  <c r="D29" i="2"/>
  <c r="C29" i="2"/>
  <c r="D28" i="2"/>
  <c r="C28" i="2"/>
  <c r="C26" i="2" s="1"/>
  <c r="D27" i="2"/>
  <c r="C27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D25" i="2"/>
  <c r="C25" i="2"/>
  <c r="D24" i="2"/>
  <c r="C24" i="2"/>
  <c r="D23" i="2"/>
  <c r="C23" i="2"/>
  <c r="C21" i="2" s="1"/>
  <c r="D22" i="2"/>
  <c r="C22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D20" i="2"/>
  <c r="C20" i="2"/>
  <c r="D19" i="2"/>
  <c r="C19" i="2"/>
  <c r="D18" i="2"/>
  <c r="C18" i="2"/>
  <c r="C16" i="2" s="1"/>
  <c r="D17" i="2"/>
  <c r="C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15" i="2"/>
  <c r="C15" i="2"/>
  <c r="D14" i="2"/>
  <c r="C14" i="2"/>
  <c r="D13" i="2"/>
  <c r="C13" i="2"/>
  <c r="C11" i="2" s="1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D10" i="2"/>
  <c r="C10" i="2"/>
  <c r="D9" i="2"/>
  <c r="C9" i="2"/>
  <c r="D8" i="2"/>
  <c r="C8" i="2"/>
  <c r="C6" i="2" s="1"/>
  <c r="D7" i="2"/>
  <c r="C7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<sst xmlns="http://schemas.openxmlformats.org/spreadsheetml/2006/main" count="1362" uniqueCount="493">
  <si>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4"/>
  </si>
  <si>
    <t>年次</t>
    <rPh sb="1" eb="2">
      <t>ツギ</t>
    </rPh>
    <phoneticPr fontId="4"/>
  </si>
  <si>
    <t>総数</t>
    <rPh sb="0" eb="2">
      <t>ソウスウ</t>
    </rPh>
    <phoneticPr fontId="4"/>
  </si>
  <si>
    <t>成人を対象とするもの</t>
    <rPh sb="0" eb="2">
      <t>セイジン</t>
    </rPh>
    <rPh sb="3" eb="5">
      <t>タイショウ</t>
    </rPh>
    <phoneticPr fontId="4"/>
  </si>
  <si>
    <t>婦人のみを対象とするもの</t>
    <rPh sb="0" eb="2">
      <t>フジン</t>
    </rPh>
    <rPh sb="5" eb="7">
      <t>タイショウ</t>
    </rPh>
    <phoneticPr fontId="4"/>
  </si>
  <si>
    <t>青年を対象とするもの</t>
    <rPh sb="0" eb="2">
      <t>セイネン</t>
    </rPh>
    <rPh sb="3" eb="5">
      <t>タイショウ</t>
    </rPh>
    <phoneticPr fontId="4"/>
  </si>
  <si>
    <t>高齢者学級・教室</t>
    <rPh sb="0" eb="3">
      <t>コウレイシャ</t>
    </rPh>
    <rPh sb="3" eb="5">
      <t>ガッキュウ</t>
    </rPh>
    <rPh sb="6" eb="8">
      <t>キョウシツ</t>
    </rPh>
    <phoneticPr fontId="4"/>
  </si>
  <si>
    <t>家庭教育</t>
    <rPh sb="0" eb="2">
      <t>カテイ</t>
    </rPh>
    <rPh sb="2" eb="4">
      <t>キョウイク</t>
    </rPh>
    <phoneticPr fontId="4"/>
  </si>
  <si>
    <t>成人講座</t>
    <rPh sb="0" eb="2">
      <t>セイジン</t>
    </rPh>
    <rPh sb="2" eb="4">
      <t>コウザ</t>
    </rPh>
    <phoneticPr fontId="4"/>
  </si>
  <si>
    <t>婦人学級</t>
    <rPh sb="0" eb="2">
      <t>フジン</t>
    </rPh>
    <rPh sb="2" eb="4">
      <t>ガッキュウ</t>
    </rPh>
    <phoneticPr fontId="4"/>
  </si>
  <si>
    <t>その他の学級</t>
    <rPh sb="2" eb="3">
      <t>タ</t>
    </rPh>
    <rPh sb="4" eb="6">
      <t>ガッキュウ</t>
    </rPh>
    <phoneticPr fontId="4"/>
  </si>
  <si>
    <t>青年学級</t>
    <rPh sb="0" eb="2">
      <t>セイネン</t>
    </rPh>
    <rPh sb="2" eb="4">
      <t>ガッキュウ</t>
    </rPh>
    <phoneticPr fontId="4"/>
  </si>
  <si>
    <t>青年教室</t>
    <rPh sb="0" eb="2">
      <t>セイネン</t>
    </rPh>
    <rPh sb="2" eb="4">
      <t>キョウシツ</t>
    </rPh>
    <phoneticPr fontId="4"/>
  </si>
  <si>
    <t>数</t>
    <rPh sb="0" eb="1">
      <t>スウ</t>
    </rPh>
    <phoneticPr fontId="4"/>
  </si>
  <si>
    <t>人員</t>
    <rPh sb="0" eb="2">
      <t>ジンイン</t>
    </rPh>
    <phoneticPr fontId="4"/>
  </si>
  <si>
    <t>平成 9年度</t>
    <rPh sb="0" eb="2">
      <t>ヘイセイ</t>
    </rPh>
    <rPh sb="5" eb="6">
      <t>ド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</si>
  <si>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</si>
  <si>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</si>
  <si>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</si>
  <si>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</si>
  <si>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平成10年度</t>
    <rPh sb="0" eb="2">
      <t>ヘイセイ</t>
    </rPh>
    <rPh sb="5" eb="6">
      <t>ド</t>
    </rPh>
    <phoneticPr fontId="4"/>
  </si>
  <si>
    <t>平成11年度</t>
    <rPh sb="0" eb="2">
      <t>ヘイセイ</t>
    </rPh>
    <rPh sb="5" eb="6">
      <t>ド</t>
    </rPh>
    <phoneticPr fontId="4"/>
  </si>
  <si>
    <t>平成12年度</t>
    <rPh sb="0" eb="2">
      <t>ヘイセイ</t>
    </rPh>
    <rPh sb="5" eb="6">
      <t>ド</t>
    </rPh>
    <phoneticPr fontId="4"/>
  </si>
  <si>
    <t>平成13年度</t>
    <rPh sb="0" eb="2">
      <t>ヘイセイ</t>
    </rPh>
    <rPh sb="5" eb="6">
      <t>ド</t>
    </rPh>
    <phoneticPr fontId="4"/>
  </si>
  <si>
    <t>平成14年度</t>
    <rPh sb="0" eb="2">
      <t>ヘイセイ</t>
    </rPh>
    <rPh sb="5" eb="6">
      <t>ド</t>
    </rPh>
    <phoneticPr fontId="4"/>
  </si>
  <si>
    <t>平成15年度</t>
    <rPh sb="0" eb="2">
      <t>ヘイセイ</t>
    </rPh>
    <rPh sb="5" eb="6">
      <t>ド</t>
    </rPh>
    <phoneticPr fontId="4"/>
  </si>
  <si>
    <t>-</t>
    <phoneticPr fontId="4"/>
  </si>
  <si>
    <t>平成16年度</t>
    <rPh sb="0" eb="2">
      <t>ヘイセイ</t>
    </rPh>
    <rPh sb="5" eb="6">
      <t>ド</t>
    </rPh>
    <phoneticPr fontId="4"/>
  </si>
  <si>
    <t>年度</t>
    <rPh sb="1" eb="2">
      <t>ド</t>
    </rPh>
    <phoneticPr fontId="4"/>
  </si>
  <si>
    <t>青少年を
対象とするもの</t>
    <rPh sb="0" eb="3">
      <t>セイショウネン</t>
    </rPh>
    <rPh sb="5" eb="7">
      <t>タイショウ</t>
    </rPh>
    <phoneticPr fontId="4"/>
  </si>
  <si>
    <t>成人一般を対象とするもの</t>
    <rPh sb="0" eb="2">
      <t>セイジン</t>
    </rPh>
    <rPh sb="2" eb="4">
      <t>イッパン</t>
    </rPh>
    <rPh sb="5" eb="7">
      <t>タイショウ</t>
    </rPh>
    <phoneticPr fontId="4"/>
  </si>
  <si>
    <t>女性のみ
対象とするもの</t>
    <rPh sb="0" eb="2">
      <t>ジョセイ</t>
    </rPh>
    <rPh sb="5" eb="7">
      <t>タイショウ</t>
    </rPh>
    <phoneticPr fontId="4"/>
  </si>
  <si>
    <t>その他</t>
    <rPh sb="2" eb="3">
      <t>タ</t>
    </rPh>
    <phoneticPr fontId="4"/>
  </si>
  <si>
    <t>平成17年度</t>
    <rPh sb="0" eb="2">
      <t>ヘイセイ</t>
    </rPh>
    <rPh sb="5" eb="6">
      <t>ド</t>
    </rPh>
    <phoneticPr fontId="4"/>
  </si>
  <si>
    <t>平成18年度</t>
    <rPh sb="0" eb="2">
      <t>ヘイセイ</t>
    </rPh>
    <rPh sb="5" eb="6">
      <t>ド</t>
    </rPh>
    <phoneticPr fontId="4"/>
  </si>
  <si>
    <t>全　市</t>
    <rPh sb="0" eb="1">
      <t>ゼン</t>
    </rPh>
    <rPh sb="2" eb="3">
      <t>シ</t>
    </rPh>
    <phoneticPr fontId="4"/>
  </si>
  <si>
    <t>平成19年度</t>
    <rPh sb="0" eb="2">
      <t>ヘイセイ</t>
    </rPh>
    <rPh sb="5" eb="6">
      <t>ド</t>
    </rPh>
    <phoneticPr fontId="4"/>
  </si>
  <si>
    <t>平成20年度</t>
    <rPh sb="0" eb="2">
      <t>ヘイセイ</t>
    </rPh>
    <rPh sb="5" eb="6">
      <t>ド</t>
    </rPh>
    <phoneticPr fontId="4"/>
  </si>
  <si>
    <t>平成21年度</t>
    <rPh sb="0" eb="2">
      <t>ヘイセイ</t>
    </rPh>
    <rPh sb="5" eb="6">
      <t>ド</t>
    </rPh>
    <phoneticPr fontId="4"/>
  </si>
  <si>
    <t>三国町</t>
  </si>
  <si>
    <t>丸岡町</t>
  </si>
  <si>
    <t>春江町</t>
  </si>
  <si>
    <t>坂井町</t>
  </si>
  <si>
    <t>全　市</t>
  </si>
  <si>
    <t>平成22年度</t>
    <rPh sb="0" eb="2">
      <t>ヘイセイ</t>
    </rPh>
    <rPh sb="5" eb="6">
      <t>ド</t>
    </rPh>
    <phoneticPr fontId="4"/>
  </si>
  <si>
    <t>平成23年度</t>
    <rPh sb="0" eb="2">
      <t>ヘイセイ</t>
    </rPh>
    <rPh sb="5" eb="6">
      <t>ド</t>
    </rPh>
    <phoneticPr fontId="4"/>
  </si>
  <si>
    <t>平成24年度</t>
    <rPh sb="0" eb="2">
      <t>ヘイセイ</t>
    </rPh>
    <rPh sb="5" eb="6">
      <t>ド</t>
    </rPh>
    <phoneticPr fontId="4"/>
  </si>
  <si>
    <t>平成25年度</t>
    <rPh sb="0" eb="2">
      <t>ヘイセイ</t>
    </rPh>
    <rPh sb="5" eb="6">
      <t>ド</t>
    </rPh>
    <phoneticPr fontId="4"/>
  </si>
  <si>
    <t>平成26年度</t>
    <rPh sb="0" eb="2">
      <t>ヘイセイ</t>
    </rPh>
    <rPh sb="5" eb="6">
      <t>ド</t>
    </rPh>
    <phoneticPr fontId="4"/>
  </si>
  <si>
    <t>平成27年度</t>
    <rPh sb="0" eb="2">
      <t>ヘイセイ</t>
    </rPh>
    <rPh sb="5" eb="6">
      <t>ド</t>
    </rPh>
    <phoneticPr fontId="4"/>
  </si>
  <si>
    <t>平成28年度</t>
    <rPh sb="0" eb="2">
      <t>ヘイセイ</t>
    </rPh>
    <rPh sb="5" eb="6">
      <t>ド</t>
    </rPh>
    <phoneticPr fontId="4"/>
  </si>
  <si>
    <t>平成29年度</t>
    <rPh sb="0" eb="2">
      <t>ヘイセイ</t>
    </rPh>
    <rPh sb="5" eb="6">
      <t>ド</t>
    </rPh>
    <phoneticPr fontId="4"/>
  </si>
  <si>
    <t>平成30年度</t>
    <rPh sb="0" eb="2">
      <t>ヘイセイ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</si>
  <si>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</si>
  <si>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</si>
  <si>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r>
      <t xml:space="preserve">K-2．コミュニティセンター設置状況 </t>
    </r>
    <r>
      <rPr>
        <sz val="12"/>
        <rFont val="ＭＳ Ｐゴシック"/>
        <family val="3"/>
        <charset val="128"/>
      </rPr>
      <t>（ 平成27年度より公民館から移行 ）</t>
    </r>
    <rPh sb="14" eb="16">
      <t>セッチ</t>
    </rPh>
    <rPh sb="16" eb="18">
      <t>ジョウキョウ</t>
    </rPh>
    <rPh sb="21" eb="23">
      <t>ヘイセイ</t>
    </rPh>
    <rPh sb="25" eb="27">
      <t>ネンド</t>
    </rPh>
    <rPh sb="29" eb="32">
      <t>コウミンカン</t>
    </rPh>
    <rPh sb="34" eb="36">
      <t>イコウ</t>
    </rPh>
    <phoneticPr fontId="4"/>
  </si>
  <si>
    <t>各年4月1日現在</t>
    <rPh sb="3" eb="4">
      <t>ガツ</t>
    </rPh>
    <rPh sb="5" eb="6">
      <t>ニチ</t>
    </rPh>
    <rPh sb="6" eb="8">
      <t>ゲンザイ</t>
    </rPh>
    <phoneticPr fontId="4"/>
  </si>
  <si>
    <t>コミュニティセンター数</t>
    <rPh sb="10" eb="11">
      <t>スウ</t>
    </rPh>
    <phoneticPr fontId="4"/>
  </si>
  <si>
    <t>コミュニティセンター職員数</t>
    <rPh sb="10" eb="13">
      <t>ショクインスウ</t>
    </rPh>
    <phoneticPr fontId="4"/>
  </si>
  <si>
    <t>種別</t>
    <rPh sb="0" eb="2">
      <t>シュベツ</t>
    </rPh>
    <phoneticPr fontId="4"/>
  </si>
  <si>
    <t>設置状況</t>
    <rPh sb="0" eb="2">
      <t>セッチ</t>
    </rPh>
    <rPh sb="2" eb="4">
      <t>ジョウキョウ</t>
    </rPh>
    <phoneticPr fontId="4"/>
  </si>
  <si>
    <t>センター長</t>
    <rPh sb="4" eb="5">
      <t>チョウ</t>
    </rPh>
    <phoneticPr fontId="4"/>
  </si>
  <si>
    <t>センター職員</t>
    <rPh sb="4" eb="6">
      <t>ショクイン</t>
    </rPh>
    <phoneticPr fontId="4"/>
  </si>
  <si>
    <t>分館長</t>
    <rPh sb="0" eb="2">
      <t>ブンカン</t>
    </rPh>
    <rPh sb="2" eb="3">
      <t>チョウ</t>
    </rPh>
    <phoneticPr fontId="4"/>
  </si>
  <si>
    <t>分館職員</t>
    <rPh sb="0" eb="2">
      <t>ブンカン</t>
    </rPh>
    <rPh sb="2" eb="4">
      <t>ショクイン</t>
    </rPh>
    <phoneticPr fontId="4"/>
  </si>
  <si>
    <t>本館</t>
    <rPh sb="0" eb="2">
      <t>ホンカン</t>
    </rPh>
    <phoneticPr fontId="4"/>
  </si>
  <si>
    <t>分館</t>
    <rPh sb="0" eb="2">
      <t>ブンカン</t>
    </rPh>
    <phoneticPr fontId="4"/>
  </si>
  <si>
    <t>独立</t>
    <rPh sb="0" eb="2">
      <t>ドクリツ</t>
    </rPh>
    <phoneticPr fontId="4"/>
  </si>
  <si>
    <t>併設</t>
    <rPh sb="0" eb="2">
      <t>ヘイセツ</t>
    </rPh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</si>
  <si>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</si>
  <si>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</si>
  <si>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中央</t>
    <rPh sb="0" eb="2">
      <t>チュウオウ</t>
    </rPh>
    <phoneticPr fontId="4"/>
  </si>
  <si>
    <t>地区</t>
    <rPh sb="0" eb="2">
      <t>チク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</si>
  <si>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</si>
  <si>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</si>
  <si>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</si>
  <si>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</si>
  <si>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</si>
  <si>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</si>
  <si>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</si>
  <si>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</si>
  <si>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</si>
  <si>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</si>
  <si>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</si>
  <si>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</si>
  <si>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</si>
  <si>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</si>
  <si>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</si>
  <si>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</si>
  <si>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</si>
  <si>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</si>
  <si>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</si>
  <si>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</si>
  <si>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</si>
  <si>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平成31年</t>
    <rPh sb="0" eb="2">
      <t>ヘイセイ</t>
    </rPh>
    <rPh sb="4" eb="5">
      <t>トシ</t>
    </rPh>
    <phoneticPr fontId="4"/>
  </si>
  <si>
    <t>令和2年</t>
    <rPh sb="0" eb="2">
      <t>レイワ</t>
    </rPh>
    <rPh sb="3" eb="4">
      <t>トシ</t>
    </rPh>
    <phoneticPr fontId="4"/>
  </si>
  <si>
    <t>資料：まちづくり推進課</t>
    <rPh sb="0" eb="2">
      <t>シリョウ</t>
    </rPh>
    <rPh sb="8" eb="10">
      <t>スイシン</t>
    </rPh>
    <rPh sb="10" eb="11">
      <t>カ</t>
    </rPh>
    <phoneticPr fontId="4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</si>
  <si>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4"/>
  </si>
  <si>
    <t>年度</t>
    <phoneticPr fontId="4"/>
  </si>
  <si>
    <t>蔵書冊数</t>
    <rPh sb="0" eb="2">
      <t>ゾウショ</t>
    </rPh>
    <rPh sb="2" eb="4">
      <t>サツスウ</t>
    </rPh>
    <phoneticPr fontId="4"/>
  </si>
  <si>
    <t>貸出冊数</t>
    <rPh sb="0" eb="2">
      <t>カシダシ</t>
    </rPh>
    <rPh sb="2" eb="4">
      <t>サッスウ</t>
    </rPh>
    <phoneticPr fontId="4"/>
  </si>
  <si>
    <t>図書館名称</t>
    <rPh sb="0" eb="3">
      <t>トショカン</t>
    </rPh>
    <rPh sb="3" eb="5">
      <t>メイショウ</t>
    </rPh>
    <phoneticPr fontId="4"/>
  </si>
  <si>
    <t>開館日数</t>
    <rPh sb="0" eb="2">
      <t>カイカン</t>
    </rPh>
    <rPh sb="2" eb="4">
      <t>ニッスウ</t>
    </rPh>
    <phoneticPr fontId="4"/>
  </si>
  <si>
    <t>館外貸出冊数</t>
    <rPh sb="0" eb="2">
      <t>カンガイ</t>
    </rPh>
    <rPh sb="2" eb="4">
      <t>カシダシ</t>
    </rPh>
    <rPh sb="4" eb="6">
      <t>サッスウ</t>
    </rPh>
    <phoneticPr fontId="4"/>
  </si>
  <si>
    <t>団体貸出冊数</t>
    <rPh sb="0" eb="2">
      <t>ダンタイ</t>
    </rPh>
    <rPh sb="2" eb="4">
      <t>カシダシ</t>
    </rPh>
    <rPh sb="4" eb="6">
      <t>サッスウ</t>
    </rPh>
    <phoneticPr fontId="4"/>
  </si>
  <si>
    <t>平成 9年度</t>
    <rPh sb="0" eb="2">
      <t>ヘイセイ</t>
    </rPh>
    <phoneticPr fontId="4"/>
  </si>
  <si>
    <t>三国町立図書館</t>
    <rPh sb="3" eb="4">
      <t>リツ</t>
    </rPh>
    <rPh sb="4" eb="7">
      <t>トショカン</t>
    </rPh>
    <phoneticPr fontId="4"/>
  </si>
  <si>
    <t>丸岡町民図書館</t>
    <rPh sb="3" eb="4">
      <t>ミン</t>
    </rPh>
    <rPh sb="4" eb="7">
      <t>トショカン</t>
    </rPh>
    <phoneticPr fontId="4"/>
  </si>
  <si>
    <t>春江町立図書館</t>
    <rPh sb="3" eb="4">
      <t>リツ</t>
    </rPh>
    <rPh sb="4" eb="7">
      <t>トショカン</t>
    </rPh>
    <phoneticPr fontId="4"/>
  </si>
  <si>
    <t>坂井町立図書館</t>
    <rPh sb="3" eb="4">
      <t>リツ</t>
    </rPh>
    <rPh sb="4" eb="7">
      <t>トショカン</t>
    </rPh>
    <phoneticPr fontId="4"/>
  </si>
  <si>
    <t>平成10年度</t>
    <rPh sb="0" eb="2">
      <t>ヘイセイ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</si>
  <si>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</si>
  <si>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</si>
  <si>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平成13年度</t>
    <rPh sb="0" eb="2">
      <t>ヘイセイ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</si>
  <si>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</si>
  <si>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</si>
  <si>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平成16年度</t>
    <rPh sb="0" eb="2">
      <t>ヘイセイ</t>
    </rPh>
    <phoneticPr fontId="4"/>
  </si>
  <si>
    <t>平成17年度</t>
    <rPh sb="0" eb="2">
      <t>ヘイセイ</t>
    </rPh>
    <phoneticPr fontId="4"/>
  </si>
  <si>
    <t>平成18年度</t>
    <rPh sb="0" eb="2">
      <t>ヘイセイ</t>
    </rPh>
    <phoneticPr fontId="4"/>
  </si>
  <si>
    <t>三国図書館</t>
    <rPh sb="2" eb="5">
      <t>トショカン</t>
    </rPh>
    <phoneticPr fontId="4"/>
  </si>
  <si>
    <t>丸岡図書館</t>
    <rPh sb="2" eb="5">
      <t>トショカン</t>
    </rPh>
    <phoneticPr fontId="4"/>
  </si>
  <si>
    <t>春江図書館</t>
    <rPh sb="2" eb="5">
      <t>トショカン</t>
    </rPh>
    <phoneticPr fontId="4"/>
  </si>
  <si>
    <t>坂井図書館</t>
    <rPh sb="2" eb="5">
      <t>トショカン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</si>
  <si>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</si>
  <si>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</si>
  <si>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</si>
  <si>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</si>
  <si>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</si>
  <si>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</si>
  <si>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</si>
  <si>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</si>
  <si>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</si>
  <si>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</si>
  <si>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</si>
  <si>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</si>
  <si>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</si>
  <si>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4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</si>
  <si>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4"/>
  </si>
  <si>
    <t>単位：人</t>
    <rPh sb="0" eb="2">
      <t>タンイ</t>
    </rPh>
    <rPh sb="3" eb="4">
      <t>ニン</t>
    </rPh>
    <phoneticPr fontId="4"/>
  </si>
  <si>
    <t>三国運動公園</t>
    <rPh sb="0" eb="2">
      <t>ミクニ</t>
    </rPh>
    <rPh sb="2" eb="6">
      <t>ウンドウコウエン</t>
    </rPh>
    <phoneticPr fontId="4"/>
  </si>
  <si>
    <t>三国
体育館</t>
    <rPh sb="0" eb="2">
      <t>ミクニ</t>
    </rPh>
    <rPh sb="3" eb="6">
      <t>タイイクカン</t>
    </rPh>
    <phoneticPr fontId="4"/>
  </si>
  <si>
    <t>三国
グラウンド</t>
    <rPh sb="0" eb="2">
      <t>ミクニ</t>
    </rPh>
    <phoneticPr fontId="4"/>
  </si>
  <si>
    <t>三国
艇庫</t>
    <rPh sb="0" eb="2">
      <t>ミクニ</t>
    </rPh>
    <rPh sb="3" eb="5">
      <t>テイコ</t>
    </rPh>
    <phoneticPr fontId="4"/>
  </si>
  <si>
    <t>陸上
競技場</t>
    <rPh sb="0" eb="2">
      <t>リクジョウ</t>
    </rPh>
    <rPh sb="3" eb="6">
      <t>キョウギジョウ</t>
    </rPh>
    <phoneticPr fontId="4"/>
  </si>
  <si>
    <t>野球場</t>
    <rPh sb="0" eb="3">
      <t>ヤキュウジョウ</t>
    </rPh>
    <phoneticPr fontId="4"/>
  </si>
  <si>
    <t>人工芝
グラウンド</t>
    <rPh sb="0" eb="2">
      <t>ジンコウ</t>
    </rPh>
    <rPh sb="2" eb="3">
      <t>シバ</t>
    </rPh>
    <phoneticPr fontId="4"/>
  </si>
  <si>
    <t>テニス場</t>
    <rPh sb="3" eb="4">
      <t>ジョウ</t>
    </rPh>
    <phoneticPr fontId="4"/>
  </si>
  <si>
    <t>ゲート
ボール場</t>
    <rPh sb="7" eb="8">
      <t>ジョウ</t>
    </rPh>
    <phoneticPr fontId="4"/>
  </si>
  <si>
    <t>マレット
ゴルフ場</t>
    <rPh sb="8" eb="9">
      <t>ジョウ</t>
    </rPh>
    <phoneticPr fontId="4"/>
  </si>
  <si>
    <t>温水
プール</t>
    <rPh sb="0" eb="2">
      <t>オンスイ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</si>
  <si>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</si>
  <si>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</si>
  <si>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</si>
  <si>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</si>
  <si>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</si>
  <si>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</si>
  <si>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</si>
  <si>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</si>
  <si>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</si>
  <si>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</si>
  <si>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</si>
  <si>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</si>
  <si>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</si>
  <si>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"/>
  </si>
  <si>
    <t>※三国運動公園人工芝グラウンドは平成28年度まで多目的競技場</t>
    <rPh sb="1" eb="3">
      <t>ミクニ</t>
    </rPh>
    <rPh sb="3" eb="7">
      <t>ウンドウコウエン</t>
    </rPh>
    <rPh sb="7" eb="9">
      <t>ジンコウ</t>
    </rPh>
    <rPh sb="9" eb="10">
      <t>シバ</t>
    </rPh>
    <rPh sb="16" eb="18">
      <t>ヘイセイ</t>
    </rPh>
    <rPh sb="20" eb="21">
      <t>ネン</t>
    </rPh>
    <rPh sb="21" eb="22">
      <t>ド</t>
    </rPh>
    <rPh sb="24" eb="27">
      <t>タモクテキ</t>
    </rPh>
    <rPh sb="27" eb="29">
      <t>キョウギ</t>
    </rPh>
    <rPh sb="29" eb="30">
      <t>バ</t>
    </rPh>
    <phoneticPr fontId="4"/>
  </si>
  <si>
    <t>丸岡運動公園</t>
    <rPh sb="0" eb="2">
      <t>マルオカ</t>
    </rPh>
    <rPh sb="2" eb="6">
      <t>ウンドウコウエン</t>
    </rPh>
    <phoneticPr fontId="4"/>
  </si>
  <si>
    <t>丸岡スポーツランド</t>
    <rPh sb="0" eb="2">
      <t>マルオカ</t>
    </rPh>
    <phoneticPr fontId="4"/>
  </si>
  <si>
    <t>丸岡
武道館</t>
    <rPh sb="0" eb="2">
      <t>マルオカ</t>
    </rPh>
    <rPh sb="3" eb="6">
      <t>ブドウカン</t>
    </rPh>
    <phoneticPr fontId="4"/>
  </si>
  <si>
    <t>鳴鹿
テニス場</t>
    <rPh sb="0" eb="1">
      <t>ナ</t>
    </rPh>
    <rPh sb="1" eb="2">
      <t>シカ</t>
    </rPh>
    <rPh sb="6" eb="7">
      <t>ジョウ</t>
    </rPh>
    <phoneticPr fontId="4"/>
  </si>
  <si>
    <t>磯部
テニス場</t>
    <rPh sb="0" eb="2">
      <t>イソベ</t>
    </rPh>
    <rPh sb="6" eb="7">
      <t>ジョウ</t>
    </rPh>
    <phoneticPr fontId="4"/>
  </si>
  <si>
    <t>丸岡
今福
体育館</t>
    <rPh sb="0" eb="2">
      <t>マルオカ</t>
    </rPh>
    <rPh sb="3" eb="5">
      <t>イマフク</t>
    </rPh>
    <rPh sb="6" eb="9">
      <t>タイイクカン</t>
    </rPh>
    <phoneticPr fontId="4"/>
  </si>
  <si>
    <t>今市
水泳
プール</t>
    <rPh sb="0" eb="2">
      <t>イマイチ</t>
    </rPh>
    <rPh sb="3" eb="5">
      <t>スイエイ</t>
    </rPh>
    <phoneticPr fontId="4"/>
  </si>
  <si>
    <t>グラウンド</t>
    <phoneticPr fontId="4"/>
  </si>
  <si>
    <t>多目的屋内
スポーツ
センター</t>
    <rPh sb="0" eb="3">
      <t>タモクテキ</t>
    </rPh>
    <rPh sb="3" eb="5">
      <t>オクナイ</t>
    </rPh>
    <phoneticPr fontId="4"/>
  </si>
  <si>
    <t>サッカー場</t>
    <rPh sb="4" eb="5">
      <t>ジョウ</t>
    </rPh>
    <phoneticPr fontId="4"/>
  </si>
  <si>
    <t>合宿所</t>
    <rPh sb="0" eb="2">
      <t>ガッシュク</t>
    </rPh>
    <rPh sb="2" eb="3">
      <t>ジョ</t>
    </rPh>
    <phoneticPr fontId="4"/>
  </si>
  <si>
    <t>クラブ
ハウス</t>
    <phoneticPr fontId="4"/>
  </si>
  <si>
    <t>廃止</t>
    <rPh sb="0" eb="2">
      <t>ハイシ</t>
    </rPh>
    <phoneticPr fontId="4"/>
  </si>
  <si>
    <t>休止</t>
    <rPh sb="0" eb="2">
      <t>キュウシ</t>
    </rPh>
    <phoneticPr fontId="4"/>
  </si>
  <si>
    <t>丸岡
ゲートボール場</t>
    <rPh sb="0" eb="2">
      <t>マルオカ</t>
    </rPh>
    <rPh sb="9" eb="10">
      <t>ジョウ</t>
    </rPh>
    <phoneticPr fontId="4"/>
  </si>
  <si>
    <t>霞ヶ城公園屋内球技練習場</t>
    <phoneticPr fontId="4"/>
  </si>
  <si>
    <t>丸岡情報団地公園</t>
    <phoneticPr fontId="4"/>
  </si>
  <si>
    <t>丸岡
フィットネ
スセンター</t>
    <rPh sb="0" eb="2">
      <t>マルオカ</t>
    </rPh>
    <phoneticPr fontId="4"/>
  </si>
  <si>
    <t>丸岡
B&amp;G海洋
センター</t>
    <rPh sb="0" eb="2">
      <t>マルオカ</t>
    </rPh>
    <rPh sb="6" eb="8">
      <t>カイヨウ</t>
    </rPh>
    <phoneticPr fontId="4"/>
  </si>
  <si>
    <t>丸岡
体育館</t>
    <rPh sb="0" eb="2">
      <t>マルオカ</t>
    </rPh>
    <rPh sb="3" eb="6">
      <t>タイイクカン</t>
    </rPh>
    <phoneticPr fontId="4"/>
  </si>
  <si>
    <t>春江
体育館</t>
    <rPh sb="0" eb="2">
      <t>ハルエ</t>
    </rPh>
    <rPh sb="3" eb="6">
      <t>タイイクカン</t>
    </rPh>
    <phoneticPr fontId="4"/>
  </si>
  <si>
    <t>春江北
グラウンド</t>
    <rPh sb="0" eb="2">
      <t>ハルエ</t>
    </rPh>
    <rPh sb="2" eb="3">
      <t>キタ</t>
    </rPh>
    <phoneticPr fontId="4"/>
  </si>
  <si>
    <t>春江東
グラウンド</t>
    <rPh sb="0" eb="2">
      <t>ハルエ</t>
    </rPh>
    <rPh sb="2" eb="3">
      <t>ヒガシ</t>
    </rPh>
    <phoneticPr fontId="4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</si>
  <si>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4"/>
  </si>
  <si>
    <t>春江
テニス場</t>
    <rPh sb="0" eb="2">
      <t>ハルエ</t>
    </rPh>
    <rPh sb="6" eb="7">
      <t>ジョウ</t>
    </rPh>
    <phoneticPr fontId="4"/>
  </si>
  <si>
    <t>春江
ゲートボール場</t>
    <rPh sb="0" eb="2">
      <t>ハルエ</t>
    </rPh>
    <rPh sb="9" eb="10">
      <t>ジョウ</t>
    </rPh>
    <phoneticPr fontId="4"/>
  </si>
  <si>
    <t>春江
水泳
プール</t>
    <rPh sb="0" eb="2">
      <t>ハルエ</t>
    </rPh>
    <rPh sb="3" eb="5">
      <t>スイエイ</t>
    </rPh>
    <phoneticPr fontId="4"/>
  </si>
  <si>
    <t>春江B&amp;G海洋センター</t>
    <rPh sb="0" eb="2">
      <t>ハルエ</t>
    </rPh>
    <rPh sb="5" eb="7">
      <t>カイヨウ</t>
    </rPh>
    <phoneticPr fontId="4"/>
  </si>
  <si>
    <t>体育館</t>
    <rPh sb="0" eb="3">
      <t>タイイクカン</t>
    </rPh>
    <phoneticPr fontId="4"/>
  </si>
  <si>
    <t>プール</t>
    <phoneticPr fontId="4"/>
  </si>
  <si>
    <t>坂井
体育館</t>
    <rPh sb="0" eb="2">
      <t>サカイ</t>
    </rPh>
    <rPh sb="3" eb="6">
      <t>タイイクカン</t>
    </rPh>
    <phoneticPr fontId="4"/>
  </si>
  <si>
    <t>坂井
グラウンド</t>
    <rPh sb="0" eb="2">
      <t>サカイ</t>
    </rPh>
    <phoneticPr fontId="4"/>
  </si>
  <si>
    <t>坂井
武道館</t>
    <rPh sb="0" eb="2">
      <t>サカイ</t>
    </rPh>
    <rPh sb="3" eb="6">
      <t>ブドウカン</t>
    </rPh>
    <phoneticPr fontId="4"/>
  </si>
  <si>
    <t>坂井屋内スポーツセンター</t>
    <rPh sb="0" eb="2">
      <t>サカイ</t>
    </rPh>
    <rPh sb="2" eb="4">
      <t>オクナイ</t>
    </rPh>
    <phoneticPr fontId="4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</si>
  <si>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4"/>
  </si>
  <si>
    <t>K-5．テレビ普及状況</t>
    <rPh sb="7" eb="9">
      <t>フキュウ</t>
    </rPh>
    <rPh sb="9" eb="11">
      <t>ジョウキョウ</t>
    </rPh>
    <phoneticPr fontId="4"/>
  </si>
  <si>
    <t>年度※</t>
    <rPh sb="0" eb="2">
      <t>ネンド</t>
    </rPh>
    <phoneticPr fontId="4"/>
  </si>
  <si>
    <t>放送受信契約数</t>
    <rPh sb="0" eb="2">
      <t>ホウソウ</t>
    </rPh>
    <rPh sb="2" eb="4">
      <t>ジュシン</t>
    </rPh>
    <rPh sb="4" eb="7">
      <t>ケイヤクスウ</t>
    </rPh>
    <phoneticPr fontId="4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</si>
  <si>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</si>
  <si>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</si>
  <si>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</si>
  <si>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</si>
  <si>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</si>
  <si>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</si>
  <si>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</si>
  <si>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</si>
  <si>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</si>
  <si>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</si>
  <si>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</si>
  <si>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</si>
  <si>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</si>
  <si>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</si>
  <si>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</si>
  <si>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</si>
  <si>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</si>
  <si>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</si>
  <si>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</si>
  <si>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5" eb="6">
      <t>ド</t>
    </rPh>
    <phoneticPr fontId="4"/>
  </si>
  <si>
    <t>平成28年度</t>
    <rPh sb="5" eb="6">
      <t>ド</t>
    </rPh>
    <phoneticPr fontId="4"/>
  </si>
  <si>
    <t>資料：日本放送協会 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rPh sb="11" eb="13">
      <t>ホウソウ</t>
    </rPh>
    <rPh sb="13" eb="15">
      <t>ジュシン</t>
    </rPh>
    <rPh sb="15" eb="18">
      <t>ケイヤクスウ</t>
    </rPh>
    <rPh sb="18" eb="20">
      <t>トウケイ</t>
    </rPh>
    <rPh sb="20" eb="22">
      <t>ヨウラン</t>
    </rPh>
    <phoneticPr fontId="4"/>
  </si>
  <si>
    <t>※平成20年以前は各年3月31日現在表記</t>
    <rPh sb="1" eb="3">
      <t>ヘイセイ</t>
    </rPh>
    <rPh sb="5" eb="6">
      <t>ネン</t>
    </rPh>
    <rPh sb="6" eb="8">
      <t>イゼン</t>
    </rPh>
    <rPh sb="9" eb="11">
      <t>カクネン</t>
    </rPh>
    <rPh sb="12" eb="13">
      <t>ガツ</t>
    </rPh>
    <rPh sb="15" eb="16">
      <t>ニチ</t>
    </rPh>
    <rPh sb="16" eb="18">
      <t>ゲンザイ</t>
    </rPh>
    <rPh sb="18" eb="20">
      <t>ヒョウキ</t>
    </rPh>
    <phoneticPr fontId="4"/>
  </si>
  <si>
    <t>K-6．指定文化財</t>
    <rPh sb="4" eb="6">
      <t>シテイ</t>
    </rPh>
    <rPh sb="6" eb="9">
      <t>ブンカザイ</t>
    </rPh>
    <phoneticPr fontId="4"/>
  </si>
  <si>
    <t>国指定</t>
    <rPh sb="0" eb="1">
      <t>クニ</t>
    </rPh>
    <rPh sb="1" eb="3">
      <t>シテイ</t>
    </rPh>
    <phoneticPr fontId="4"/>
  </si>
  <si>
    <t>(ｲ)国宝</t>
    <rPh sb="3" eb="5">
      <t>コクホウ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</si>
  <si>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</si>
  <si>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</si>
  <si>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</si>
  <si>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</si>
  <si>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指定年月日</t>
    <rPh sb="0" eb="2">
      <t>シテイ</t>
    </rPh>
    <rPh sb="2" eb="5">
      <t>ネンガッピ</t>
    </rPh>
    <phoneticPr fontId="4"/>
  </si>
  <si>
    <t>工芸品</t>
    <rPh sb="0" eb="3">
      <t>コウゲイヒン</t>
    </rPh>
    <phoneticPr fontId="4"/>
  </si>
  <si>
    <t>金銅宝相華文磬</t>
    <rPh sb="0" eb="2">
      <t>コンドウ</t>
    </rPh>
    <rPh sb="2" eb="3">
      <t>タカラ</t>
    </rPh>
    <rPh sb="3" eb="4">
      <t>ソウ</t>
    </rPh>
    <rPh sb="4" eb="5">
      <t>ハナ</t>
    </rPh>
    <rPh sb="5" eb="6">
      <t>モン</t>
    </rPh>
    <rPh sb="6" eb="7">
      <t>ケイ</t>
    </rPh>
    <phoneticPr fontId="4"/>
  </si>
  <si>
    <t>1面</t>
    <rPh sb="1" eb="2">
      <t>メン</t>
    </rPh>
    <phoneticPr fontId="4"/>
  </si>
  <si>
    <t>三国町滝谷1丁目7-15</t>
    <rPh sb="0" eb="3">
      <t>ミクニチョウ</t>
    </rPh>
    <rPh sb="3" eb="5">
      <t>タキダニ</t>
    </rPh>
    <rPh sb="6" eb="8">
      <t>チョウメ</t>
    </rPh>
    <phoneticPr fontId="4"/>
  </si>
  <si>
    <t>瀧谷寺</t>
    <rPh sb="0" eb="3">
      <t>タキダンジテラ</t>
    </rPh>
    <phoneticPr fontId="4"/>
  </si>
  <si>
    <t>昭和</t>
    <rPh sb="0" eb="2">
      <t>ショウワ</t>
    </rPh>
    <phoneticPr fontId="4"/>
  </si>
  <si>
    <t>28.</t>
    <phoneticPr fontId="4"/>
  </si>
  <si>
    <t>3.</t>
    <phoneticPr fontId="4"/>
  </si>
  <si>
    <t>31</t>
    <phoneticPr fontId="4"/>
  </si>
  <si>
    <t>(ﾛ)重要文化財</t>
    <rPh sb="3" eb="5">
      <t>ジュウヨウ</t>
    </rPh>
    <rPh sb="5" eb="8">
      <t>ブンカザイ</t>
    </rPh>
    <phoneticPr fontId="4"/>
  </si>
  <si>
    <t>建　造　物</t>
    <rPh sb="0" eb="1">
      <t>タツル</t>
    </rPh>
    <rPh sb="2" eb="3">
      <t>ヅクリ</t>
    </rPh>
    <rPh sb="4" eb="5">
      <t>モノ</t>
    </rPh>
    <phoneticPr fontId="4"/>
  </si>
  <si>
    <t>丸岡城天守</t>
    <rPh sb="0" eb="2">
      <t>マルオカ</t>
    </rPh>
    <rPh sb="2" eb="3">
      <t>シロ</t>
    </rPh>
    <rPh sb="3" eb="5">
      <t>テンシュ</t>
    </rPh>
    <phoneticPr fontId="4"/>
  </si>
  <si>
    <t>1棟</t>
    <rPh sb="1" eb="2">
      <t>トウ</t>
    </rPh>
    <phoneticPr fontId="4"/>
  </si>
  <si>
    <t>丸岡町霞1-59</t>
    <rPh sb="0" eb="3">
      <t>マルオカチョウ</t>
    </rPh>
    <rPh sb="3" eb="4">
      <t>カスミ</t>
    </rPh>
    <phoneticPr fontId="4"/>
  </si>
  <si>
    <t>坂井市</t>
    <rPh sb="0" eb="2">
      <t>サカイ</t>
    </rPh>
    <rPh sb="2" eb="3">
      <t>シ</t>
    </rPh>
    <phoneticPr fontId="4"/>
  </si>
  <si>
    <t>9.</t>
    <phoneticPr fontId="4"/>
  </si>
  <si>
    <t>1.</t>
    <phoneticPr fontId="4"/>
  </si>
  <si>
    <t>30</t>
    <phoneticPr fontId="4"/>
  </si>
  <si>
    <t>坪川家住宅</t>
    <rPh sb="0" eb="3">
      <t>ツボカワケ</t>
    </rPh>
    <rPh sb="3" eb="5">
      <t>ジュウタク</t>
    </rPh>
    <phoneticPr fontId="4"/>
  </si>
  <si>
    <t>丸岡町上竹田30-11</t>
    <rPh sb="0" eb="3">
      <t>マルオカチョウ</t>
    </rPh>
    <rPh sb="3" eb="4">
      <t>ウエ</t>
    </rPh>
    <rPh sb="4" eb="6">
      <t>タケダ</t>
    </rPh>
    <phoneticPr fontId="4"/>
  </si>
  <si>
    <t>（公財）坪川家住宅保存会</t>
    <rPh sb="1" eb="2">
      <t>コウ</t>
    </rPh>
    <rPh sb="4" eb="6">
      <t>ツボカワ</t>
    </rPh>
    <rPh sb="6" eb="7">
      <t>ケ</t>
    </rPh>
    <rPh sb="7" eb="9">
      <t>ジュウタク</t>
    </rPh>
    <rPh sb="9" eb="12">
      <t>ホゾンカイ</t>
    </rPh>
    <phoneticPr fontId="4"/>
  </si>
  <si>
    <t>41.</t>
    <phoneticPr fontId="4"/>
  </si>
  <si>
    <t>6.</t>
    <phoneticPr fontId="4"/>
  </si>
  <si>
    <t>11</t>
    <phoneticPr fontId="4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</si>
  <si>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4"/>
  </si>
  <si>
    <t>1基</t>
    <rPh sb="1" eb="2">
      <t>キ</t>
    </rPh>
    <phoneticPr fontId="4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</si>
  <si>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4"/>
  </si>
  <si>
    <t>福井県</t>
    <rPh sb="0" eb="3">
      <t>フクイケン</t>
    </rPh>
    <phoneticPr fontId="4"/>
  </si>
  <si>
    <t>平成</t>
    <rPh sb="0" eb="2">
      <t>ヘイセイ</t>
    </rPh>
    <phoneticPr fontId="4"/>
  </si>
  <si>
    <t>15.</t>
    <phoneticPr fontId="4"/>
  </si>
  <si>
    <t>12.</t>
    <phoneticPr fontId="4"/>
  </si>
  <si>
    <t>25</t>
    <phoneticPr fontId="4"/>
  </si>
  <si>
    <t>瀧谷寺本堂・観音堂・方丈および庫裏
開山堂・山門・鎮守堂</t>
    <rPh sb="0" eb="3">
      <t>タキダンジ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カイザン</t>
    </rPh>
    <rPh sb="20" eb="21">
      <t>ドウ</t>
    </rPh>
    <rPh sb="22" eb="24">
      <t>サンモン</t>
    </rPh>
    <rPh sb="25" eb="26">
      <t>チン</t>
    </rPh>
    <rPh sb="26" eb="27">
      <t>マモ</t>
    </rPh>
    <rPh sb="27" eb="28">
      <t>ドウ</t>
    </rPh>
    <phoneticPr fontId="4"/>
  </si>
  <si>
    <t>6棟</t>
    <rPh sb="1" eb="2">
      <t>トウ</t>
    </rPh>
    <phoneticPr fontId="4"/>
  </si>
  <si>
    <t>瀧谷寺</t>
    <rPh sb="0" eb="3">
      <t>タキダンジ</t>
    </rPh>
    <phoneticPr fontId="4"/>
  </si>
  <si>
    <t>昭和
平成</t>
    <rPh sb="0" eb="2">
      <t>ショウワ</t>
    </rPh>
    <rPh sb="3" eb="5">
      <t>ヘイセイ</t>
    </rPh>
    <phoneticPr fontId="4"/>
  </si>
  <si>
    <t>37.
29.</t>
    <phoneticPr fontId="4"/>
  </si>
  <si>
    <t>6.
7.</t>
    <phoneticPr fontId="4"/>
  </si>
  <si>
    <t>21
31</t>
    <phoneticPr fontId="4"/>
  </si>
  <si>
    <t>絵　　 画</t>
    <rPh sb="0" eb="1">
      <t>エ</t>
    </rPh>
    <rPh sb="4" eb="5">
      <t>ガ</t>
    </rPh>
    <phoneticPr fontId="4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</si>
  <si>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4"/>
  </si>
  <si>
    <t>1幅</t>
    <rPh sb="1" eb="2">
      <t>フク</t>
    </rPh>
    <phoneticPr fontId="4"/>
  </si>
  <si>
    <t>明治</t>
    <rPh sb="0" eb="2">
      <t>メイジ</t>
    </rPh>
    <phoneticPr fontId="4"/>
  </si>
  <si>
    <t>33.</t>
    <phoneticPr fontId="4"/>
  </si>
  <si>
    <t>4.</t>
    <phoneticPr fontId="4"/>
  </si>
  <si>
    <t>7</t>
    <phoneticPr fontId="4"/>
  </si>
  <si>
    <t>三国町南本町4丁目4-8</t>
    <rPh sb="0" eb="3">
      <t>ミクニチョウ</t>
    </rPh>
    <rPh sb="3" eb="6">
      <t>ミナミホンマチ</t>
    </rPh>
    <rPh sb="7" eb="9">
      <t>チョウメ</t>
    </rPh>
    <phoneticPr fontId="4"/>
  </si>
  <si>
    <t>性海寺</t>
    <rPh sb="0" eb="1">
      <t>ショウ</t>
    </rPh>
    <rPh sb="1" eb="2">
      <t>ウミ</t>
    </rPh>
    <rPh sb="2" eb="3">
      <t>テラ</t>
    </rPh>
    <phoneticPr fontId="4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</si>
  <si>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4"/>
  </si>
  <si>
    <t>丸岡町長崎19-17</t>
    <rPh sb="0" eb="3">
      <t>マルオカチョウ</t>
    </rPh>
    <rPh sb="3" eb="5">
      <t>ナガサキ</t>
    </rPh>
    <phoneticPr fontId="4"/>
  </si>
  <si>
    <t>称念寺</t>
    <rPh sb="0" eb="1">
      <t>ショウ</t>
    </rPh>
    <rPh sb="1" eb="2">
      <t>ネン</t>
    </rPh>
    <rPh sb="2" eb="3">
      <t>テラ</t>
    </rPh>
    <phoneticPr fontId="4"/>
  </si>
  <si>
    <t>47.</t>
    <phoneticPr fontId="4"/>
  </si>
  <si>
    <t>5.</t>
    <phoneticPr fontId="4"/>
  </si>
  <si>
    <t>歴史資料</t>
    <rPh sb="0" eb="2">
      <t>レキシ</t>
    </rPh>
    <rPh sb="2" eb="4">
      <t>シリョウ</t>
    </rPh>
    <phoneticPr fontId="4"/>
  </si>
  <si>
    <t>天の図（星図）</t>
    <rPh sb="0" eb="1">
      <t>テン</t>
    </rPh>
    <rPh sb="2" eb="3">
      <t>ズ</t>
    </rPh>
    <rPh sb="4" eb="5">
      <t>ホシ</t>
    </rPh>
    <rPh sb="5" eb="6">
      <t>ズ</t>
    </rPh>
    <phoneticPr fontId="4"/>
  </si>
  <si>
    <t>元.</t>
    <rPh sb="0" eb="1">
      <t>モト</t>
    </rPh>
    <phoneticPr fontId="4"/>
  </si>
  <si>
    <t>12</t>
    <phoneticPr fontId="4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</si>
  <si>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4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</si>
  <si>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4"/>
  </si>
  <si>
    <t>大善寺</t>
    <rPh sb="0" eb="3">
      <t>ダイゼンジ</t>
    </rPh>
    <phoneticPr fontId="4"/>
  </si>
  <si>
    <t>(ﾊ)史跡、名勝、天然記念物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4"/>
  </si>
  <si>
    <t>史　 　　跡</t>
    <rPh sb="0" eb="1">
      <t>シ</t>
    </rPh>
    <rPh sb="5" eb="6">
      <t>アト</t>
    </rPh>
    <phoneticPr fontId="4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</si>
  <si>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4"/>
  </si>
  <si>
    <t>三国町梶30字</t>
    <rPh sb="0" eb="3">
      <t>ミクニチョウ</t>
    </rPh>
    <rPh sb="3" eb="4">
      <t>カジ</t>
    </rPh>
    <rPh sb="6" eb="7">
      <t>アザ</t>
    </rPh>
    <phoneticPr fontId="4"/>
  </si>
  <si>
    <t>8.</t>
    <phoneticPr fontId="4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</si>
  <si>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4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</si>
  <si>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4"/>
  </si>
  <si>
    <t>2.</t>
    <phoneticPr fontId="4"/>
  </si>
  <si>
    <t>16</t>
    <phoneticPr fontId="4"/>
  </si>
  <si>
    <t>名勝</t>
    <rPh sb="0" eb="2">
      <t>メイショウ</t>
    </rPh>
    <phoneticPr fontId="4"/>
  </si>
  <si>
    <t>滝谷寺庭園</t>
    <rPh sb="0" eb="2">
      <t>タキタニ</t>
    </rPh>
    <rPh sb="2" eb="3">
      <t>テラ</t>
    </rPh>
    <rPh sb="3" eb="5">
      <t>テイエン</t>
    </rPh>
    <phoneticPr fontId="4"/>
  </si>
  <si>
    <t>17</t>
    <phoneticPr fontId="4"/>
  </si>
  <si>
    <t>名勝天然記念物</t>
    <rPh sb="0" eb="2">
      <t>メイショウ</t>
    </rPh>
    <rPh sb="2" eb="4">
      <t>テンネン</t>
    </rPh>
    <rPh sb="4" eb="7">
      <t>キネンブツ</t>
    </rPh>
    <phoneticPr fontId="4"/>
  </si>
  <si>
    <t>東尋坊</t>
    <rPh sb="0" eb="3">
      <t>トウジンボウ</t>
    </rPh>
    <phoneticPr fontId="4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</si>
  <si>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4"/>
  </si>
  <si>
    <t>坂井市・大湊神社</t>
    <rPh sb="0" eb="2">
      <t>サカイ</t>
    </rPh>
    <rPh sb="2" eb="3">
      <t>シ</t>
    </rPh>
    <rPh sb="4" eb="6">
      <t>オオミナト</t>
    </rPh>
    <rPh sb="6" eb="8">
      <t>ジンジャ</t>
    </rPh>
    <phoneticPr fontId="4"/>
  </si>
  <si>
    <t>10.</t>
    <phoneticPr fontId="4"/>
  </si>
  <si>
    <t>アラレガコ生息地</t>
    <rPh sb="5" eb="8">
      <t>セイソクチ</t>
    </rPh>
    <phoneticPr fontId="4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</si>
  <si>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4"/>
  </si>
  <si>
    <t>県指定</t>
    <rPh sb="0" eb="1">
      <t>ケン</t>
    </rPh>
    <rPh sb="1" eb="3">
      <t>シテイ</t>
    </rPh>
    <phoneticPr fontId="4"/>
  </si>
  <si>
    <t>(ｲ)有形文化財</t>
    <rPh sb="3" eb="5">
      <t>ユウケイ</t>
    </rPh>
    <rPh sb="5" eb="8">
      <t>ブンカザイ</t>
    </rPh>
    <phoneticPr fontId="4"/>
  </si>
  <si>
    <t>建　　造　　物</t>
    <rPh sb="0" eb="1">
      <t>ケン</t>
    </rPh>
    <rPh sb="3" eb="4">
      <t>ゾウ</t>
    </rPh>
    <rPh sb="6" eb="7">
      <t>ブツ</t>
    </rPh>
    <phoneticPr fontId="4"/>
  </si>
  <si>
    <t>大湊神社本殿</t>
    <rPh sb="0" eb="2">
      <t>オオミナト</t>
    </rPh>
    <rPh sb="2" eb="4">
      <t>ジンジャ</t>
    </rPh>
    <rPh sb="4" eb="6">
      <t>ホンデン</t>
    </rPh>
    <phoneticPr fontId="4"/>
  </si>
  <si>
    <t>三国町安島</t>
    <rPh sb="0" eb="3">
      <t>ミクニチョウ</t>
    </rPh>
    <rPh sb="3" eb="5">
      <t>アントウ</t>
    </rPh>
    <phoneticPr fontId="4"/>
  </si>
  <si>
    <t>大湊神社</t>
    <rPh sb="0" eb="2">
      <t>オオミナト</t>
    </rPh>
    <rPh sb="2" eb="4">
      <t>ジンジャ</t>
    </rPh>
    <phoneticPr fontId="4"/>
  </si>
  <si>
    <t>19</t>
    <phoneticPr fontId="4"/>
  </si>
  <si>
    <t>大湊神社拝殿</t>
    <rPh sb="0" eb="2">
      <t>オオミナト</t>
    </rPh>
    <rPh sb="2" eb="4">
      <t>ジンジャ</t>
    </rPh>
    <rPh sb="4" eb="6">
      <t>ハイデン</t>
    </rPh>
    <phoneticPr fontId="4"/>
  </si>
  <si>
    <t>46.</t>
    <phoneticPr fontId="4"/>
  </si>
  <si>
    <r>
      <t>三國神社随身門
　</t>
    </r>
    <r>
      <rPr>
        <sz val="6"/>
        <rFont val="ＭＳ Ｐゴシック"/>
        <family val="3"/>
        <charset val="128"/>
      </rPr>
      <t>附「元治二年正月雑記」、「慶応元年五月御門普請中雑記」、「慶応四年雑記」</t>
    </r>
    <rPh sb="0" eb="2">
      <t>ミクニ</t>
    </rPh>
    <rPh sb="2" eb="4">
      <t>ジンジャ</t>
    </rPh>
    <rPh sb="4" eb="6">
      <t>ズイシン</t>
    </rPh>
    <rPh sb="6" eb="7">
      <t>モン</t>
    </rPh>
    <rPh sb="9" eb="10">
      <t>ツ</t>
    </rPh>
    <rPh sb="11" eb="13">
      <t>ゲンジ</t>
    </rPh>
    <rPh sb="13" eb="15">
      <t>２ネン</t>
    </rPh>
    <rPh sb="15" eb="17">
      <t>ショウガツ</t>
    </rPh>
    <rPh sb="17" eb="19">
      <t>ザッキ</t>
    </rPh>
    <rPh sb="22" eb="24">
      <t>ケイオウ</t>
    </rPh>
    <rPh sb="24" eb="26">
      <t>ガンネン</t>
    </rPh>
    <rPh sb="26" eb="28">
      <t>ゴガツ</t>
    </rPh>
    <rPh sb="28" eb="30">
      <t>ゴモン</t>
    </rPh>
    <rPh sb="30" eb="32">
      <t>フシン</t>
    </rPh>
    <rPh sb="32" eb="33">
      <t>チュウ</t>
    </rPh>
    <rPh sb="33" eb="35">
      <t>ザッキ</t>
    </rPh>
    <rPh sb="38" eb="40">
      <t>ケイオウ</t>
    </rPh>
    <rPh sb="40" eb="42">
      <t>４ネン</t>
    </rPh>
    <rPh sb="42" eb="44">
      <t>ザッキ</t>
    </rPh>
    <phoneticPr fontId="4"/>
  </si>
  <si>
    <t>三国町山王6丁目2-80</t>
    <rPh sb="0" eb="3">
      <t>ミクニチョウ</t>
    </rPh>
    <rPh sb="6" eb="8">
      <t>チョウメ</t>
    </rPh>
    <phoneticPr fontId="4"/>
  </si>
  <si>
    <t>三國神社</t>
    <rPh sb="0" eb="2">
      <t>ミクニ</t>
    </rPh>
    <rPh sb="2" eb="4">
      <t>ジンジャ</t>
    </rPh>
    <phoneticPr fontId="4"/>
  </si>
  <si>
    <t>19.</t>
    <phoneticPr fontId="4"/>
  </si>
  <si>
    <t>20</t>
    <phoneticPr fontId="4"/>
  </si>
  <si>
    <t>瀧谷寺新殿(客殿)</t>
    <rPh sb="0" eb="1">
      <t>タキ</t>
    </rPh>
    <rPh sb="1" eb="2">
      <t>タニ</t>
    </rPh>
    <rPh sb="2" eb="3">
      <t>ジ</t>
    </rPh>
    <rPh sb="3" eb="4">
      <t>シン</t>
    </rPh>
    <rPh sb="4" eb="5">
      <t>デン</t>
    </rPh>
    <rPh sb="6" eb="7">
      <t>キャク</t>
    </rPh>
    <rPh sb="7" eb="8">
      <t>デン</t>
    </rPh>
    <phoneticPr fontId="4"/>
  </si>
  <si>
    <t>三国町滝谷1丁目7-15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4"/>
  </si>
  <si>
    <t>瀧谷寺</t>
    <rPh sb="0" eb="1">
      <t>タキ</t>
    </rPh>
    <rPh sb="1" eb="2">
      <t>タニ</t>
    </rPh>
    <rPh sb="2" eb="3">
      <t>ジ</t>
    </rPh>
    <phoneticPr fontId="4"/>
  </si>
  <si>
    <t>26.</t>
    <phoneticPr fontId="4"/>
  </si>
  <si>
    <t>28</t>
    <phoneticPr fontId="4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</si>
  <si>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4"/>
  </si>
  <si>
    <t>三国町新保18-16</t>
    <rPh sb="0" eb="3">
      <t>ミクニチョウ</t>
    </rPh>
    <rPh sb="3" eb="5">
      <t>シンボ</t>
    </rPh>
    <phoneticPr fontId="4"/>
  </si>
  <si>
    <t>春日神社</t>
    <rPh sb="0" eb="2">
      <t>カスガ</t>
    </rPh>
    <rPh sb="2" eb="4">
      <t>ジンジャ</t>
    </rPh>
    <phoneticPr fontId="4"/>
  </si>
  <si>
    <t>絵　　　画</t>
    <rPh sb="0" eb="1">
      <t>エ</t>
    </rPh>
    <rPh sb="4" eb="5">
      <t>ガ</t>
    </rPh>
    <phoneticPr fontId="4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</si>
  <si>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4"/>
  </si>
  <si>
    <t>三国町南本町4丁目</t>
    <rPh sb="0" eb="3">
      <t>ミクニチョウ</t>
    </rPh>
    <rPh sb="3" eb="6">
      <t>ミナミホンマチ</t>
    </rPh>
    <rPh sb="7" eb="9">
      <t>チョウメ</t>
    </rPh>
    <phoneticPr fontId="4"/>
  </si>
  <si>
    <t>個人</t>
    <rPh sb="0" eb="2">
      <t>コジン</t>
    </rPh>
    <phoneticPr fontId="4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</si>
  <si>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4"/>
  </si>
  <si>
    <t>6幅</t>
    <rPh sb="1" eb="2">
      <t>フク</t>
    </rPh>
    <phoneticPr fontId="4"/>
  </si>
  <si>
    <t>三国町黒目2-7</t>
    <rPh sb="0" eb="3">
      <t>ミクニチョウ</t>
    </rPh>
    <rPh sb="3" eb="5">
      <t>クロメ</t>
    </rPh>
    <phoneticPr fontId="4"/>
  </si>
  <si>
    <t>称名寺</t>
    <rPh sb="0" eb="1">
      <t>ショウ</t>
    </rPh>
    <rPh sb="1" eb="2">
      <t>メイ</t>
    </rPh>
    <rPh sb="2" eb="3">
      <t>デラ</t>
    </rPh>
    <phoneticPr fontId="4"/>
  </si>
  <si>
    <t>42.</t>
    <phoneticPr fontId="4"/>
  </si>
  <si>
    <t>3</t>
    <phoneticPr fontId="4"/>
  </si>
  <si>
    <t>絹本著色　白山参詣曼荼羅図</t>
    <rPh sb="0" eb="2">
      <t>ケンポン</t>
    </rPh>
    <rPh sb="2" eb="4">
      <t>チャクショク</t>
    </rPh>
    <rPh sb="5" eb="7">
      <t>ハクサン</t>
    </rPh>
    <rPh sb="7" eb="9">
      <t>サンケイ</t>
    </rPh>
    <rPh sb="9" eb="12">
      <t>マンダラ</t>
    </rPh>
    <rPh sb="12" eb="13">
      <t>ズ</t>
    </rPh>
    <phoneticPr fontId="4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</si>
  <si>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4"/>
  </si>
  <si>
    <t>國神神社</t>
    <rPh sb="0" eb="1">
      <t>クニ</t>
    </rPh>
    <rPh sb="1" eb="2">
      <t>カミ</t>
    </rPh>
    <rPh sb="2" eb="4">
      <t>ジンジャ</t>
    </rPh>
    <phoneticPr fontId="4"/>
  </si>
  <si>
    <t>彫　　　刻</t>
    <rPh sb="0" eb="1">
      <t>チョウ</t>
    </rPh>
    <rPh sb="4" eb="5">
      <t>コク</t>
    </rPh>
    <phoneticPr fontId="4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</si>
  <si>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4"/>
  </si>
  <si>
    <t>1躯</t>
    <rPh sb="1" eb="2">
      <t>ムクロ</t>
    </rPh>
    <phoneticPr fontId="4"/>
  </si>
  <si>
    <t>春江町本堂1-30</t>
    <rPh sb="0" eb="3">
      <t>ハルエチョウ</t>
    </rPh>
    <rPh sb="3" eb="5">
      <t>ホンドウ</t>
    </rPh>
    <phoneticPr fontId="4"/>
  </si>
  <si>
    <t>本堂区</t>
    <rPh sb="0" eb="2">
      <t>ホンドウ</t>
    </rPh>
    <rPh sb="2" eb="3">
      <t>ク</t>
    </rPh>
    <phoneticPr fontId="4"/>
  </si>
  <si>
    <t>32.</t>
    <phoneticPr fontId="4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</si>
  <si>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4"/>
  </si>
  <si>
    <t>1躯</t>
    <rPh sb="1" eb="2">
      <t>ク</t>
    </rPh>
    <phoneticPr fontId="4"/>
  </si>
  <si>
    <t>34.</t>
    <phoneticPr fontId="4"/>
  </si>
  <si>
    <t>1</t>
    <phoneticPr fontId="4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</si>
  <si>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4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</si>
  <si>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4"/>
  </si>
  <si>
    <t>48.</t>
    <phoneticPr fontId="4"/>
  </si>
  <si>
    <t>木造　女神坐像</t>
    <rPh sb="0" eb="2">
      <t>モクゾウ</t>
    </rPh>
    <rPh sb="3" eb="4">
      <t>ニョ</t>
    </rPh>
    <rPh sb="4" eb="5">
      <t>シン</t>
    </rPh>
    <rPh sb="5" eb="7">
      <t>ザゾウ</t>
    </rPh>
    <phoneticPr fontId="23"/>
  </si>
  <si>
    <t>1躯</t>
    <rPh sb="1" eb="2">
      <t>ク</t>
    </rPh>
    <phoneticPr fontId="23"/>
  </si>
  <si>
    <t>三国町安島</t>
    <rPh sb="0" eb="3">
      <t>ミクニチョウ</t>
    </rPh>
    <rPh sb="3" eb="5">
      <t>アントウ</t>
    </rPh>
    <phoneticPr fontId="23"/>
  </si>
  <si>
    <t>令和</t>
    <rPh sb="0" eb="2">
      <t>レイワ</t>
    </rPh>
    <phoneticPr fontId="23"/>
  </si>
  <si>
    <t>2.</t>
    <phoneticPr fontId="23"/>
  </si>
  <si>
    <t>8.</t>
    <phoneticPr fontId="23"/>
  </si>
  <si>
    <t>4</t>
    <phoneticPr fontId="23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</si>
  <si>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4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</si>
  <si>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4"/>
  </si>
  <si>
    <t>4巻</t>
    <rPh sb="1" eb="2">
      <t>カン</t>
    </rPh>
    <phoneticPr fontId="4"/>
  </si>
  <si>
    <t>55.</t>
    <phoneticPr fontId="4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</si>
  <si>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4"/>
  </si>
  <si>
    <t>2217点</t>
    <rPh sb="4" eb="5">
      <t>テン</t>
    </rPh>
    <phoneticPr fontId="4"/>
  </si>
  <si>
    <t>三国町瀧谷1丁目7-15</t>
    <phoneticPr fontId="4"/>
  </si>
  <si>
    <t>瀧谷寺</t>
    <phoneticPr fontId="4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</si>
  <si>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4"/>
  </si>
  <si>
    <t>1口</t>
    <rPh sb="1" eb="2">
      <t>クチ</t>
    </rPh>
    <phoneticPr fontId="4"/>
  </si>
  <si>
    <t>7.</t>
    <phoneticPr fontId="4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</si>
  <si>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4"/>
  </si>
  <si>
    <t>坂井町下兵庫</t>
    <rPh sb="0" eb="2">
      <t>サカイ</t>
    </rPh>
    <rPh sb="2" eb="3">
      <t>チョウ</t>
    </rPh>
    <rPh sb="3" eb="6">
      <t>シモヒョウゴ</t>
    </rPh>
    <phoneticPr fontId="4"/>
  </si>
  <si>
    <t>27</t>
    <phoneticPr fontId="4"/>
  </si>
  <si>
    <t>考古資料</t>
    <rPh sb="0" eb="2">
      <t>コウコ</t>
    </rPh>
    <rPh sb="2" eb="4">
      <t>シリョウ</t>
    </rPh>
    <phoneticPr fontId="4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</si>
  <si>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4"/>
  </si>
  <si>
    <t>三国町緑ヶ丘4丁目2-1</t>
    <rPh sb="0" eb="3">
      <t>ミクニチョウ</t>
    </rPh>
    <rPh sb="3" eb="6">
      <t>ミドリガオカ</t>
    </rPh>
    <rPh sb="7" eb="9">
      <t>チョウメ</t>
    </rPh>
    <phoneticPr fontId="4"/>
  </si>
  <si>
    <t>57.</t>
    <phoneticPr fontId="4"/>
  </si>
  <si>
    <t>23</t>
    <phoneticPr fontId="4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</si>
  <si>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4"/>
  </si>
  <si>
    <t>1紙</t>
    <rPh sb="1" eb="2">
      <t>カミ</t>
    </rPh>
    <phoneticPr fontId="4"/>
  </si>
  <si>
    <t>板碑</t>
    <rPh sb="0" eb="1">
      <t>イタ</t>
    </rPh>
    <rPh sb="1" eb="2">
      <t>ヒ</t>
    </rPh>
    <phoneticPr fontId="4"/>
  </si>
  <si>
    <t>春江町井向</t>
    <rPh sb="0" eb="3">
      <t>ハルエチョウ</t>
    </rPh>
    <rPh sb="3" eb="4">
      <t>イ</t>
    </rPh>
    <rPh sb="4" eb="5">
      <t>ム</t>
    </rPh>
    <phoneticPr fontId="4"/>
  </si>
  <si>
    <t>井向区</t>
    <rPh sb="0" eb="2">
      <t>イムカイ</t>
    </rPh>
    <rPh sb="2" eb="3">
      <t>ク</t>
    </rPh>
    <phoneticPr fontId="4"/>
  </si>
  <si>
    <t>8</t>
    <phoneticPr fontId="4"/>
  </si>
  <si>
    <t>(ﾛ)民俗文化財</t>
    <rPh sb="3" eb="5">
      <t>ミンゾク</t>
    </rPh>
    <rPh sb="5" eb="8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</si>
  <si>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</si>
  <si>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日向神楽</t>
    <rPh sb="0" eb="2">
      <t>ヒュウガ</t>
    </rPh>
    <rPh sb="2" eb="4">
      <t>カグラ</t>
    </rPh>
    <phoneticPr fontId="4"/>
  </si>
  <si>
    <t>丸岡町長畝</t>
    <rPh sb="0" eb="3">
      <t>マルオカチョウ</t>
    </rPh>
    <rPh sb="3" eb="5">
      <t>ノウネ</t>
    </rPh>
    <phoneticPr fontId="4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</si>
  <si>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4"/>
  </si>
  <si>
    <t>表児の米</t>
    <rPh sb="0" eb="2">
      <t>ヒョウジ</t>
    </rPh>
    <rPh sb="3" eb="4">
      <t>ベイ</t>
    </rPh>
    <phoneticPr fontId="4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</si>
  <si>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4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</si>
  <si>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4"/>
  </si>
  <si>
    <t>37.</t>
    <phoneticPr fontId="4"/>
  </si>
  <si>
    <t>15</t>
    <phoneticPr fontId="4"/>
  </si>
  <si>
    <t>舟寄踊</t>
    <rPh sb="0" eb="2">
      <t>フナヨセ</t>
    </rPh>
    <rPh sb="2" eb="3">
      <t>オド</t>
    </rPh>
    <phoneticPr fontId="4"/>
  </si>
  <si>
    <t>丸岡町舟寄</t>
    <rPh sb="0" eb="3">
      <t>マルオカチョウ</t>
    </rPh>
    <rPh sb="3" eb="5">
      <t>フナヨセ</t>
    </rPh>
    <phoneticPr fontId="4"/>
  </si>
  <si>
    <t>舟寄踊保存会</t>
    <rPh sb="0" eb="2">
      <t>フナヨセ</t>
    </rPh>
    <rPh sb="2" eb="3">
      <t>オド</t>
    </rPh>
    <rPh sb="3" eb="6">
      <t>ホゾンカイ</t>
    </rPh>
    <phoneticPr fontId="4"/>
  </si>
  <si>
    <t>16.</t>
    <phoneticPr fontId="4"/>
  </si>
  <si>
    <t>なんぼや踊り唄</t>
    <rPh sb="4" eb="5">
      <t>オド</t>
    </rPh>
    <rPh sb="6" eb="7">
      <t>ウタ</t>
    </rPh>
    <phoneticPr fontId="4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</si>
  <si>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4"/>
  </si>
  <si>
    <t>なんぼや保存会</t>
    <rPh sb="4" eb="7">
      <t>ホゾンカイ</t>
    </rPh>
    <phoneticPr fontId="4"/>
  </si>
  <si>
    <t>18.</t>
    <phoneticPr fontId="4"/>
  </si>
  <si>
    <t>三國神社例大祭三国祭</t>
    <rPh sb="0" eb="2">
      <t>ミクニ</t>
    </rPh>
    <rPh sb="2" eb="4">
      <t>ジンジャ</t>
    </rPh>
    <rPh sb="4" eb="7">
      <t>レイタイサイ</t>
    </rPh>
    <rPh sb="7" eb="9">
      <t>ミクニ</t>
    </rPh>
    <rPh sb="9" eb="10">
      <t>マツリ</t>
    </rPh>
    <phoneticPr fontId="4"/>
  </si>
  <si>
    <t>三国町</t>
    <rPh sb="0" eb="3">
      <t>ミクニチョウ</t>
    </rPh>
    <phoneticPr fontId="4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</si>
  <si>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4"/>
  </si>
  <si>
    <t>雄島海女の素潜り漁と加工技術</t>
    <rPh sb="0" eb="2">
      <t>オシマ</t>
    </rPh>
    <phoneticPr fontId="4"/>
  </si>
  <si>
    <t>雄島海女保存会</t>
    <phoneticPr fontId="4"/>
  </si>
  <si>
    <t>29.</t>
    <phoneticPr fontId="4"/>
  </si>
  <si>
    <t>史　　　跡</t>
    <rPh sb="0" eb="1">
      <t>シ</t>
    </rPh>
    <rPh sb="4" eb="5">
      <t>アト</t>
    </rPh>
    <phoneticPr fontId="4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</si>
  <si>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4"/>
  </si>
  <si>
    <t>丸岡町長崎19-5</t>
    <rPh sb="0" eb="3">
      <t>マルオカチョウ</t>
    </rPh>
    <rPh sb="3" eb="5">
      <t>ナガサキ</t>
    </rPh>
    <phoneticPr fontId="4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</si>
  <si>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4"/>
  </si>
  <si>
    <t>丸岡町坪江37-1</t>
    <rPh sb="0" eb="3">
      <t>マルオカチョウ</t>
    </rPh>
    <rPh sb="3" eb="4">
      <t>ツボ</t>
    </rPh>
    <rPh sb="4" eb="5">
      <t>エ</t>
    </rPh>
    <phoneticPr fontId="4"/>
  </si>
  <si>
    <t>西谷遺跡</t>
    <rPh sb="0" eb="2">
      <t>ニシタニ</t>
    </rPh>
    <rPh sb="2" eb="4">
      <t>イセキ</t>
    </rPh>
    <phoneticPr fontId="4"/>
  </si>
  <si>
    <t>三国町西谷17-42</t>
    <rPh sb="0" eb="3">
      <t>ミクニチョウ</t>
    </rPh>
    <rPh sb="3" eb="5">
      <t>ニシタニ</t>
    </rPh>
    <phoneticPr fontId="4"/>
  </si>
  <si>
    <t>天然記念物</t>
    <rPh sb="0" eb="2">
      <t>テンネン</t>
    </rPh>
    <rPh sb="2" eb="5">
      <t>キネンブツ</t>
    </rPh>
    <phoneticPr fontId="4"/>
  </si>
  <si>
    <t>藤鷲塚のフジ</t>
    <rPh sb="0" eb="1">
      <t>フジ</t>
    </rPh>
    <rPh sb="1" eb="3">
      <t>ワシヅカ</t>
    </rPh>
    <phoneticPr fontId="4"/>
  </si>
  <si>
    <t>春江町藤鷲塚</t>
    <rPh sb="0" eb="3">
      <t>ハルエチョウ</t>
    </rPh>
    <rPh sb="3" eb="4">
      <t>フジ</t>
    </rPh>
    <rPh sb="4" eb="6">
      <t>ワシヅカ</t>
    </rPh>
    <phoneticPr fontId="4"/>
  </si>
  <si>
    <t>藤鷲塚区</t>
    <rPh sb="0" eb="1">
      <t>フジ</t>
    </rPh>
    <rPh sb="1" eb="3">
      <t>ワシヅカ</t>
    </rPh>
    <rPh sb="3" eb="4">
      <t>ク</t>
    </rPh>
    <phoneticPr fontId="4"/>
  </si>
  <si>
    <t>紀倍神社のオニヒバ</t>
    <rPh sb="0" eb="2">
      <t>キベ</t>
    </rPh>
    <rPh sb="2" eb="4">
      <t>ジンジャ</t>
    </rPh>
    <phoneticPr fontId="4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</si>
  <si>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4"/>
  </si>
  <si>
    <t>紀倍神社</t>
    <rPh sb="0" eb="1">
      <t>キ</t>
    </rPh>
    <rPh sb="1" eb="2">
      <t>バイ</t>
    </rPh>
    <rPh sb="2" eb="4">
      <t>ジンジャ</t>
    </rPh>
    <phoneticPr fontId="4"/>
  </si>
  <si>
    <t>39.</t>
    <phoneticPr fontId="4"/>
  </si>
  <si>
    <t>5</t>
    <phoneticPr fontId="4"/>
  </si>
  <si>
    <t>女形谷のサクラ</t>
    <rPh sb="0" eb="3">
      <t>オナガダニ</t>
    </rPh>
    <phoneticPr fontId="4"/>
  </si>
  <si>
    <t>丸岡町女形谷</t>
    <rPh sb="0" eb="3">
      <t>マルオカチョウ</t>
    </rPh>
    <rPh sb="3" eb="6">
      <t>オナガダニ</t>
    </rPh>
    <phoneticPr fontId="4"/>
  </si>
  <si>
    <t>女形谷区</t>
    <rPh sb="0" eb="3">
      <t>オナガダニ</t>
    </rPh>
    <rPh sb="3" eb="4">
      <t>ク</t>
    </rPh>
    <phoneticPr fontId="4"/>
  </si>
  <si>
    <t>国登録</t>
    <rPh sb="0" eb="1">
      <t>クニ</t>
    </rPh>
    <rPh sb="1" eb="3">
      <t>トウロク</t>
    </rPh>
    <phoneticPr fontId="4"/>
  </si>
  <si>
    <t>(イ)登録有形文化財</t>
    <rPh sb="3" eb="5">
      <t>トウロク</t>
    </rPh>
    <rPh sb="5" eb="7">
      <t>ユウケイ</t>
    </rPh>
    <rPh sb="7" eb="10">
      <t>ブンカザイ</t>
    </rPh>
    <phoneticPr fontId="4"/>
  </si>
  <si>
    <t>登録年月日</t>
    <rPh sb="0" eb="2">
      <t>トウロク</t>
    </rPh>
    <rPh sb="2" eb="5">
      <t>ネンガッピ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</si>
  <si>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</si>
  <si>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4"/>
  </si>
  <si>
    <t>三国町南本町3丁目217-2</t>
    <rPh sb="0" eb="3">
      <t>ミクニチョウ</t>
    </rPh>
    <rPh sb="3" eb="6">
      <t>ミナミホンチョウ</t>
    </rPh>
    <rPh sb="7" eb="9">
      <t>チョウメ</t>
    </rPh>
    <phoneticPr fontId="4"/>
  </si>
  <si>
    <t>眼鏡橋</t>
    <rPh sb="0" eb="2">
      <t>メガネ</t>
    </rPh>
    <rPh sb="2" eb="3">
      <t>バシ</t>
    </rPh>
    <phoneticPr fontId="4"/>
  </si>
  <si>
    <t>三国町宿</t>
    <rPh sb="0" eb="3">
      <t>ミクニチョウ</t>
    </rPh>
    <rPh sb="3" eb="4">
      <t>シュク</t>
    </rPh>
    <phoneticPr fontId="4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</si>
  <si>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4"/>
  </si>
  <si>
    <t>三国町北本町4丁目6-54</t>
    <rPh sb="0" eb="3">
      <t>ミクニチョウ</t>
    </rPh>
    <rPh sb="3" eb="6">
      <t>キタホンマチ</t>
    </rPh>
    <rPh sb="7" eb="9">
      <t>チョウメ</t>
    </rPh>
    <phoneticPr fontId="4"/>
  </si>
  <si>
    <t>17.</t>
    <phoneticPr fontId="4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</si>
  <si>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4"/>
  </si>
  <si>
    <t>三国町神明3丁目</t>
    <rPh sb="0" eb="3">
      <t>ミクニチョウ</t>
    </rPh>
    <rPh sb="3" eb="5">
      <t>シンメイ</t>
    </rPh>
    <rPh sb="6" eb="8">
      <t>チョウメ</t>
    </rPh>
    <phoneticPr fontId="4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</si>
  <si>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4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</si>
  <si>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4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</si>
  <si>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4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</si>
  <si>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4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</si>
  <si>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4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</si>
  <si>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4"/>
  </si>
  <si>
    <t>三国町北本町3丁目</t>
    <rPh sb="0" eb="3">
      <t>ミクニチョウ</t>
    </rPh>
    <rPh sb="3" eb="6">
      <t>キタホンマチ</t>
    </rPh>
    <rPh sb="7" eb="9">
      <t>チョウメ</t>
    </rPh>
    <phoneticPr fontId="4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</si>
  <si>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4"/>
  </si>
  <si>
    <t>旧大木道具店店舗兼主屋</t>
    <rPh sb="0" eb="1">
      <t>キュウ</t>
    </rPh>
    <rPh sb="1" eb="3">
      <t>オオキ</t>
    </rPh>
    <rPh sb="3" eb="5">
      <t>ドウグ</t>
    </rPh>
    <rPh sb="5" eb="6">
      <t>テン</t>
    </rPh>
    <rPh sb="6" eb="8">
      <t>テンポ</t>
    </rPh>
    <rPh sb="8" eb="9">
      <t>ケン</t>
    </rPh>
    <rPh sb="9" eb="10">
      <t>シュ</t>
    </rPh>
    <rPh sb="10" eb="11">
      <t>オク</t>
    </rPh>
    <phoneticPr fontId="23"/>
  </si>
  <si>
    <t>三国町北本町4丁目</t>
    <rPh sb="0" eb="3">
      <t>ミクニチョウ</t>
    </rPh>
    <rPh sb="3" eb="6">
      <t>キタホンマチ</t>
    </rPh>
    <rPh sb="7" eb="9">
      <t>チョウメ</t>
    </rPh>
    <phoneticPr fontId="23"/>
  </si>
  <si>
    <t>3.</t>
    <phoneticPr fontId="23"/>
  </si>
  <si>
    <t>旧大木道具店土蔵</t>
    <rPh sb="0" eb="1">
      <t>キュウ</t>
    </rPh>
    <rPh sb="1" eb="3">
      <t>オオキ</t>
    </rPh>
    <rPh sb="3" eb="5">
      <t>ドウグ</t>
    </rPh>
    <rPh sb="5" eb="6">
      <t>テン</t>
    </rPh>
    <rPh sb="6" eb="8">
      <t>ドゾウ</t>
    </rPh>
    <phoneticPr fontId="23"/>
  </si>
  <si>
    <t>坂井市</t>
    <rPh sb="0" eb="3">
      <t>サカイシ</t>
    </rPh>
    <phoneticPr fontId="23"/>
  </si>
  <si>
    <t>(ロ)登録記念物</t>
    <rPh sb="3" eb="5">
      <t>トウロク</t>
    </rPh>
    <rPh sb="5" eb="8">
      <t>キネンブツ</t>
    </rPh>
    <phoneticPr fontId="4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</si>
  <si>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4"/>
  </si>
  <si>
    <t>坪川氏庭園</t>
    <rPh sb="0" eb="3">
      <t>ツボカワシ</t>
    </rPh>
    <rPh sb="3" eb="5">
      <t>テイエン</t>
    </rPh>
    <phoneticPr fontId="4"/>
  </si>
  <si>
    <t>丸岡町上竹田30-11</t>
    <rPh sb="0" eb="3">
      <t>マルオカチョウ</t>
    </rPh>
    <rPh sb="3" eb="4">
      <t>カミ</t>
    </rPh>
    <rPh sb="4" eb="6">
      <t>タケダ</t>
    </rPh>
    <phoneticPr fontId="4"/>
  </si>
  <si>
    <t>6</t>
    <phoneticPr fontId="4"/>
  </si>
  <si>
    <t>資料：文化課</t>
    <rPh sb="0" eb="2">
      <t>シリョウ</t>
    </rPh>
    <rPh sb="3" eb="6">
      <t>ブンカカ</t>
    </rPh>
    <phoneticPr fontId="4"/>
  </si>
  <si>
    <t>（令和3年3月1日現在）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</si>
  <si>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</si>
  <si>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</si>
  <si>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年次</t>
    <rPh sb="0" eb="1">
      <t>ネン</t>
    </rPh>
    <rPh sb="1" eb="2">
      <t>ジ</t>
    </rPh>
    <phoneticPr fontId="4"/>
  </si>
  <si>
    <t>計</t>
    <rPh sb="0" eb="1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</si>
  <si>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</si>
  <si>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</si>
  <si>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神道諸派</t>
    <rPh sb="0" eb="2">
      <t>シントウ</t>
    </rPh>
    <rPh sb="2" eb="4">
      <t>ショハ</t>
    </rPh>
    <phoneticPr fontId="4"/>
  </si>
  <si>
    <t>三国町</t>
    <rPh sb="0" eb="2">
      <t>ミクニ</t>
    </rPh>
    <rPh sb="2" eb="3">
      <t>マチ</t>
    </rPh>
    <phoneticPr fontId="4"/>
  </si>
  <si>
    <t>丸岡町</t>
    <rPh sb="0" eb="2">
      <t>マルオカ</t>
    </rPh>
    <rPh sb="2" eb="3">
      <t>マチ</t>
    </rPh>
    <phoneticPr fontId="4"/>
  </si>
  <si>
    <t>春江町</t>
    <rPh sb="0" eb="1">
      <t>ハル</t>
    </rPh>
    <rPh sb="1" eb="2">
      <t>エ</t>
    </rPh>
    <rPh sb="2" eb="3">
      <t>チョウ</t>
    </rPh>
    <phoneticPr fontId="4"/>
  </si>
  <si>
    <t>坂井町</t>
    <rPh sb="0" eb="2">
      <t>サカイ</t>
    </rPh>
    <rPh sb="2" eb="3">
      <t>チョウ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</si>
  <si>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</si>
  <si>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</si>
  <si>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</si>
  <si>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</si>
  <si>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</si>
  <si>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</si>
  <si>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</si>
  <si>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</si>
  <si>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</si>
  <si>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</si>
  <si>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</si>
  <si>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</si>
  <si>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資料：福井県情報公開・法制課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</si>
</sst>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24" x14ac:knownFonts="1">
    <font>
      <sz val="11"/>
      <color theme="1"/>
      <name val="游ゴシック"/>
      <family val="2"/>
      <scheme val="minor"/>
    </font>
    <font>
      <sz val="10.5"/>
      <name val="ＭＳ 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409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shrinkToFit="1"/>
    </xf>
    <xf numFmtId="0" fontId="6" fillId="0" borderId="0" xfId="1" applyFont="1" applyAlignment="1">
      <alignment vertical="center"/>
    </xf>
    <xf numFmtId="0" fontId="7" fillId="0" borderId="0" xfId="1" applyFont="1" applyAlignment="1"/>
    <xf numFmtId="0" fontId="7" fillId="0" borderId="0" xfId="1" applyFont="1" applyAlignment="1">
      <alignment shrinkToFit="1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 shrinkToFit="1"/>
    </xf>
    <xf numFmtId="0" fontId="8" fillId="0" borderId="6" xfId="1" applyFont="1" applyBorder="1" applyAlignment="1">
      <alignment horizontal="distributed" vertical="center" justifyLastLine="1" shrinkToFit="1"/>
    </xf>
    <xf numFmtId="0" fontId="8" fillId="0" borderId="7" xfId="1" applyFont="1" applyBorder="1" applyAlignment="1">
      <alignment horizontal="distributed" vertical="center" justifyLastLine="1" shrinkToFit="1"/>
    </xf>
    <xf numFmtId="0" fontId="8" fillId="0" borderId="0" xfId="1" applyFont="1"/>
    <xf numFmtId="0" fontId="8" fillId="0" borderId="0" xfId="1" applyFont="1" applyAlignment="1">
      <alignment vertical="center" shrinkToFit="1"/>
    </xf>
    <xf numFmtId="0" fontId="8" fillId="0" borderId="8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distributed" vertical="center" wrapText="1" justifyLastLine="1" shrinkToFit="1"/>
    </xf>
    <xf numFmtId="0" fontId="8" fillId="0" borderId="11" xfId="1" applyFont="1" applyBorder="1" applyAlignment="1">
      <alignment horizontal="distributed" vertical="center" wrapText="1" justifyLastLine="1" shrinkToFit="1"/>
    </xf>
    <xf numFmtId="0" fontId="8" fillId="0" borderId="12" xfId="1" applyFont="1" applyBorder="1" applyAlignment="1">
      <alignment horizontal="distributed" vertical="center" wrapText="1" justifyLastLine="1" shrinkToFit="1"/>
    </xf>
    <xf numFmtId="0" fontId="8" fillId="0" borderId="7" xfId="1" applyFont="1" applyBorder="1" applyAlignment="1">
      <alignment horizontal="distributed" vertical="center" wrapText="1" justifyLastLine="1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0" xfId="1" applyFont="1" applyAlignment="1">
      <alignment shrinkToFit="1"/>
    </xf>
    <xf numFmtId="0" fontId="8" fillId="0" borderId="13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shrinkToFit="1"/>
    </xf>
    <xf numFmtId="38" fontId="9" fillId="0" borderId="1" xfId="2" applyFont="1" applyBorder="1" applyAlignment="1">
      <alignment horizontal="center" vertical="center" shrinkToFit="1"/>
    </xf>
    <xf numFmtId="3" fontId="9" fillId="0" borderId="15" xfId="1" applyNumberFormat="1" applyFont="1" applyBorder="1" applyAlignment="1">
      <alignment horizontal="right" vertical="center"/>
    </xf>
    <xf numFmtId="3" fontId="9" fillId="0" borderId="16" xfId="1" applyNumberFormat="1" applyFont="1" applyBorder="1" applyAlignment="1">
      <alignment horizontal="right" vertical="center"/>
    </xf>
    <xf numFmtId="3" fontId="9" fillId="0" borderId="3" xfId="1" applyNumberFormat="1" applyFont="1" applyBorder="1" applyAlignment="1">
      <alignment horizontal="right" vertical="center"/>
    </xf>
    <xf numFmtId="3" fontId="9" fillId="0" borderId="17" xfId="1" applyNumberFormat="1" applyFont="1" applyBorder="1" applyAlignment="1">
      <alignment horizontal="right" vertical="center"/>
    </xf>
    <xf numFmtId="3" fontId="9" fillId="0" borderId="3" xfId="1" applyNumberFormat="1" applyFont="1" applyBorder="1" applyAlignment="1">
      <alignment horizontal="right" vertical="center" shrinkToFit="1"/>
    </xf>
    <xf numFmtId="176" fontId="10" fillId="0" borderId="8" xfId="2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vertical="center"/>
    </xf>
    <xf numFmtId="176" fontId="10" fillId="0" borderId="20" xfId="1" applyNumberFormat="1" applyFont="1" applyBorder="1" applyAlignment="1">
      <alignment vertical="center" shrinkToFit="1"/>
    </xf>
    <xf numFmtId="176" fontId="10" fillId="0" borderId="19" xfId="1" applyNumberFormat="1" applyFont="1" applyBorder="1" applyAlignment="1">
      <alignment vertical="center"/>
    </xf>
    <xf numFmtId="176" fontId="10" fillId="0" borderId="13" xfId="2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10" fillId="0" borderId="23" xfId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vertical="center" shrinkToFit="1"/>
    </xf>
    <xf numFmtId="0" fontId="9" fillId="0" borderId="0" xfId="1" applyFont="1" applyAlignment="1">
      <alignment vertical="center"/>
    </xf>
    <xf numFmtId="176" fontId="10" fillId="0" borderId="0" xfId="1" applyNumberFormat="1" applyFont="1"/>
    <xf numFmtId="176" fontId="10" fillId="0" borderId="0" xfId="1" applyNumberFormat="1" applyFont="1" applyAlignment="1">
      <alignment vertical="center"/>
    </xf>
    <xf numFmtId="176" fontId="10" fillId="0" borderId="20" xfId="1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12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vertical="center"/>
    </xf>
    <xf numFmtId="176" fontId="10" fillId="0" borderId="22" xfId="1" applyNumberFormat="1" applyFont="1" applyBorder="1" applyAlignment="1">
      <alignment horizontal="right" vertical="center" shrinkToFit="1"/>
    </xf>
    <xf numFmtId="0" fontId="10" fillId="0" borderId="2" xfId="1" applyFont="1" applyBorder="1" applyAlignment="1">
      <alignment horizontal="distributed" vertical="center" wrapText="1" justifyLastLine="1"/>
    </xf>
    <xf numFmtId="0" fontId="10" fillId="0" borderId="3" xfId="1" applyFont="1" applyBorder="1" applyAlignment="1">
      <alignment horizontal="distributed" vertical="center" wrapText="1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7" xfId="1" applyFont="1" applyBorder="1" applyAlignment="1">
      <alignment horizontal="distributed" vertical="center" justifyLastLine="1"/>
    </xf>
    <xf numFmtId="0" fontId="11" fillId="0" borderId="2" xfId="1" applyFont="1" applyBorder="1" applyAlignment="1">
      <alignment horizontal="distributed" vertical="center" wrapText="1" justifyLastLine="1"/>
    </xf>
    <xf numFmtId="0" fontId="11" fillId="0" borderId="3" xfId="1" applyFont="1" applyBorder="1" applyAlignment="1">
      <alignment horizontal="distributed" vertical="center" wrapText="1" justifyLastLine="1"/>
    </xf>
    <xf numFmtId="0" fontId="8" fillId="0" borderId="2" xfId="1" applyFont="1" applyBorder="1" applyAlignment="1">
      <alignment horizontal="distributed" vertical="center" justifyLastLine="1" shrinkToFit="1"/>
    </xf>
    <xf numFmtId="0" fontId="8" fillId="0" borderId="3" xfId="1" applyFont="1" applyBorder="1" applyAlignment="1">
      <alignment horizontal="distributed" vertical="center" justifyLastLine="1" shrinkToFit="1"/>
    </xf>
    <xf numFmtId="0" fontId="10" fillId="0" borderId="9" xfId="1" applyFont="1" applyBorder="1" applyAlignment="1">
      <alignment horizontal="distributed" vertical="center" wrapText="1" justifyLastLine="1"/>
    </xf>
    <xf numFmtId="0" fontId="10" fillId="0" borderId="10" xfId="1" applyFont="1" applyBorder="1" applyAlignment="1">
      <alignment horizontal="distributed" vertical="center" wrapText="1" justifyLastLine="1"/>
    </xf>
    <xf numFmtId="0" fontId="11" fillId="0" borderId="9" xfId="1" applyFont="1" applyBorder="1" applyAlignment="1">
      <alignment horizontal="distributed" vertical="center" wrapText="1" justifyLastLine="1"/>
    </xf>
    <xf numFmtId="0" fontId="11" fillId="0" borderId="10" xfId="1" applyFont="1" applyBorder="1" applyAlignment="1">
      <alignment horizontal="distributed" vertical="center" wrapText="1" justifyLastLine="1"/>
    </xf>
    <xf numFmtId="0" fontId="8" fillId="0" borderId="9" xfId="1" applyFont="1" applyBorder="1" applyAlignment="1">
      <alignment horizontal="distributed" vertical="center" justifyLastLine="1" shrinkToFit="1"/>
    </xf>
    <xf numFmtId="0" fontId="8" fillId="0" borderId="10" xfId="1" applyFont="1" applyBorder="1" applyAlignment="1">
      <alignment horizontal="distributed" vertical="center" justifyLastLine="1" shrinkToFit="1"/>
    </xf>
    <xf numFmtId="176" fontId="9" fillId="0" borderId="1" xfId="2" applyNumberFormat="1" applyFont="1" applyBorder="1" applyAlignment="1">
      <alignment horizontal="center" vertical="center" shrinkToFit="1"/>
    </xf>
    <xf numFmtId="176" fontId="9" fillId="0" borderId="15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10" fillId="0" borderId="24" xfId="1" applyNumberFormat="1" applyFont="1" applyBorder="1" applyAlignment="1">
      <alignment horizontal="right" vertical="center"/>
    </xf>
    <xf numFmtId="176" fontId="9" fillId="0" borderId="25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176" fontId="5" fillId="0" borderId="0" xfId="1" applyNumberFormat="1" applyFont="1"/>
    <xf numFmtId="0" fontId="8" fillId="0" borderId="25" xfId="1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distributed" vertical="center" justifyLastLine="1"/>
    </xf>
    <xf numFmtId="0" fontId="8" fillId="0" borderId="27" xfId="1" applyFont="1" applyBorder="1" applyAlignment="1">
      <alignment horizontal="distributed" vertical="center" justifyLastLine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0" fontId="8" fillId="0" borderId="28" xfId="1" applyFont="1" applyBorder="1" applyAlignment="1">
      <alignment horizontal="distributed" vertical="center" justifyLastLine="1"/>
    </xf>
    <xf numFmtId="0" fontId="8" fillId="0" borderId="22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38" fontId="13" fillId="0" borderId="1" xfId="2" applyFont="1" applyBorder="1" applyAlignment="1">
      <alignment horizontal="center" vertical="center" shrinkToFit="1"/>
    </xf>
    <xf numFmtId="3" fontId="13" fillId="0" borderId="16" xfId="1" applyNumberFormat="1" applyFont="1" applyBorder="1" applyAlignment="1">
      <alignment horizontal="right" vertical="center"/>
    </xf>
    <xf numFmtId="3" fontId="13" fillId="0" borderId="29" xfId="1" applyNumberFormat="1" applyFont="1" applyBorder="1" applyAlignment="1">
      <alignment horizontal="right" vertical="center"/>
    </xf>
    <xf numFmtId="3" fontId="13" fillId="0" borderId="17" xfId="1" applyNumberFormat="1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8" fillId="0" borderId="30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176" fontId="8" fillId="0" borderId="13" xfId="2" applyNumberFormat="1" applyFont="1" applyBorder="1" applyAlignment="1">
      <alignment horizontal="right"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28" xfId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13" fillId="0" borderId="1" xfId="2" applyNumberFormat="1" applyFont="1" applyBorder="1" applyAlignment="1">
      <alignment horizontal="center" vertical="center" shrinkToFit="1"/>
    </xf>
    <xf numFmtId="176" fontId="13" fillId="0" borderId="0" xfId="1" applyNumberFormat="1" applyFont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3" fontId="13" fillId="0" borderId="3" xfId="1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176" fontId="13" fillId="0" borderId="2" xfId="2" applyNumberFormat="1" applyFont="1" applyBorder="1" applyAlignment="1">
      <alignment horizontal="center" vertical="center" shrinkToFit="1"/>
    </xf>
    <xf numFmtId="176" fontId="8" fillId="0" borderId="31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vertical="center"/>
    </xf>
    <xf numFmtId="176" fontId="8" fillId="0" borderId="30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176" fontId="8" fillId="0" borderId="18" xfId="1" applyNumberFormat="1" applyFont="1" applyBorder="1" applyAlignment="1">
      <alignment vertical="center"/>
    </xf>
    <xf numFmtId="176" fontId="8" fillId="0" borderId="24" xfId="1" applyNumberFormat="1" applyFont="1" applyBorder="1" applyAlignment="1">
      <alignment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vertical="center"/>
    </xf>
    <xf numFmtId="176" fontId="8" fillId="0" borderId="28" xfId="1" applyNumberFormat="1" applyFont="1" applyBorder="1" applyAlignment="1">
      <alignment vertical="center"/>
    </xf>
    <xf numFmtId="176" fontId="8" fillId="0" borderId="22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vertical="center"/>
    </xf>
    <xf numFmtId="176" fontId="8" fillId="0" borderId="23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vertical="center"/>
    </xf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/>
    <xf numFmtId="0" fontId="8" fillId="0" borderId="0" xfId="1" applyFont="1" applyAlignment="1"/>
    <xf numFmtId="0" fontId="14" fillId="0" borderId="0" xfId="1" applyFont="1" applyAlignment="1">
      <alignment vertical="center"/>
    </xf>
    <xf numFmtId="0" fontId="8" fillId="0" borderId="32" xfId="1" applyFont="1" applyBorder="1" applyAlignment="1">
      <alignment horizontal="distributed" vertical="center" justifyLastLine="1"/>
    </xf>
    <xf numFmtId="0" fontId="8" fillId="0" borderId="33" xfId="1" applyFont="1" applyBorder="1" applyAlignment="1">
      <alignment horizontal="distributed" vertical="center" justifyLastLine="1"/>
    </xf>
    <xf numFmtId="0" fontId="8" fillId="0" borderId="34" xfId="1" applyFont="1" applyBorder="1" applyAlignment="1">
      <alignment horizontal="distributed" vertical="center" justifyLastLine="1"/>
    </xf>
    <xf numFmtId="0" fontId="14" fillId="0" borderId="0" xfId="1" applyFont="1"/>
    <xf numFmtId="0" fontId="8" fillId="0" borderId="21" xfId="1" applyFont="1" applyBorder="1" applyAlignment="1">
      <alignment vertical="center"/>
    </xf>
    <xf numFmtId="0" fontId="8" fillId="0" borderId="35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/>
    </xf>
    <xf numFmtId="38" fontId="13" fillId="0" borderId="2" xfId="2" applyFont="1" applyBorder="1" applyAlignment="1">
      <alignment horizontal="center" vertical="center"/>
    </xf>
    <xf numFmtId="38" fontId="13" fillId="0" borderId="3" xfId="2" applyFont="1" applyBorder="1" applyAlignment="1">
      <alignment horizontal="center" vertical="center"/>
    </xf>
    <xf numFmtId="3" fontId="13" fillId="0" borderId="2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vertical="center"/>
    </xf>
    <xf numFmtId="176" fontId="8" fillId="0" borderId="36" xfId="2" applyNumberFormat="1" applyFont="1" applyBorder="1" applyAlignment="1">
      <alignment horizontal="center" vertical="center"/>
    </xf>
    <xf numFmtId="176" fontId="8" fillId="0" borderId="37" xfId="1" applyNumberFormat="1" applyFont="1" applyBorder="1" applyAlignment="1">
      <alignment horizontal="right" vertical="center"/>
    </xf>
    <xf numFmtId="176" fontId="8" fillId="0" borderId="38" xfId="1" applyNumberFormat="1" applyFont="1" applyBorder="1" applyAlignment="1">
      <alignment horizontal="right" vertical="center"/>
    </xf>
    <xf numFmtId="176" fontId="8" fillId="0" borderId="39" xfId="1" applyNumberFormat="1" applyFont="1" applyBorder="1" applyAlignment="1">
      <alignment horizontal="right" vertical="center"/>
    </xf>
    <xf numFmtId="176" fontId="8" fillId="0" borderId="40" xfId="1" applyNumberFormat="1" applyFont="1" applyBorder="1" applyAlignment="1">
      <alignment horizontal="right" vertical="center"/>
    </xf>
    <xf numFmtId="176" fontId="14" fillId="0" borderId="0" xfId="1" applyNumberFormat="1" applyFont="1"/>
    <xf numFmtId="176" fontId="8" fillId="0" borderId="35" xfId="2" applyNumberFormat="1" applyFont="1" applyBorder="1" applyAlignment="1">
      <alignment horizontal="center" vertical="center"/>
    </xf>
    <xf numFmtId="176" fontId="8" fillId="0" borderId="41" xfId="1" applyNumberFormat="1" applyFont="1" applyBorder="1" applyAlignment="1">
      <alignment horizontal="right" vertical="center"/>
    </xf>
    <xf numFmtId="176" fontId="8" fillId="0" borderId="42" xfId="1" applyNumberFormat="1" applyFont="1" applyBorder="1" applyAlignment="1">
      <alignment horizontal="right" vertical="center"/>
    </xf>
    <xf numFmtId="176" fontId="8" fillId="0" borderId="43" xfId="1" applyNumberFormat="1" applyFont="1" applyBorder="1" applyAlignment="1">
      <alignment horizontal="right" vertical="center"/>
    </xf>
    <xf numFmtId="176" fontId="8" fillId="0" borderId="44" xfId="1" applyNumberFormat="1" applyFont="1" applyBorder="1" applyAlignment="1">
      <alignment horizontal="right" vertical="center"/>
    </xf>
    <xf numFmtId="3" fontId="13" fillId="0" borderId="45" xfId="1" applyNumberFormat="1" applyFont="1" applyBorder="1" applyAlignment="1">
      <alignment horizontal="right" vertical="center"/>
    </xf>
    <xf numFmtId="3" fontId="13" fillId="0" borderId="27" xfId="1" applyNumberFormat="1" applyFont="1" applyBorder="1" applyAlignment="1">
      <alignment horizontal="right" vertical="center"/>
    </xf>
    <xf numFmtId="3" fontId="13" fillId="0" borderId="46" xfId="1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8" fillId="0" borderId="47" xfId="1" applyNumberFormat="1" applyFont="1" applyBorder="1" applyAlignment="1">
      <alignment horizontal="right" vertical="center"/>
    </xf>
    <xf numFmtId="176" fontId="8" fillId="0" borderId="48" xfId="1" applyNumberFormat="1" applyFont="1" applyBorder="1" applyAlignment="1">
      <alignment horizontal="right" vertical="center"/>
    </xf>
    <xf numFmtId="176" fontId="8" fillId="0" borderId="49" xfId="1" applyNumberFormat="1" applyFont="1" applyBorder="1" applyAlignment="1">
      <alignment horizontal="right" vertical="center"/>
    </xf>
    <xf numFmtId="176" fontId="13" fillId="0" borderId="2" xfId="2" applyNumberFormat="1" applyFont="1" applyBorder="1" applyAlignment="1">
      <alignment horizontal="center" vertical="center"/>
    </xf>
    <xf numFmtId="176" fontId="13" fillId="0" borderId="3" xfId="2" applyNumberFormat="1" applyFont="1" applyBorder="1" applyAlignment="1">
      <alignment horizontal="center" vertical="center"/>
    </xf>
    <xf numFmtId="176" fontId="15" fillId="0" borderId="0" xfId="1" applyNumberFormat="1" applyFont="1" applyAlignment="1">
      <alignment vertical="center"/>
    </xf>
    <xf numFmtId="3" fontId="13" fillId="0" borderId="26" xfId="1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8" fillId="0" borderId="0" xfId="3" applyFont="1" applyAlignment="1">
      <alignment shrinkToFit="1"/>
    </xf>
    <xf numFmtId="0" fontId="8" fillId="0" borderId="0" xfId="3" applyFont="1" applyAlignment="1"/>
    <xf numFmtId="0" fontId="8" fillId="0" borderId="0" xfId="3" applyFont="1" applyAlignment="1">
      <alignment horizontal="left"/>
    </xf>
    <xf numFmtId="0" fontId="8" fillId="0" borderId="0" xfId="3" applyFont="1" applyBorder="1"/>
    <xf numFmtId="0" fontId="8" fillId="0" borderId="0" xfId="3" applyFont="1"/>
    <xf numFmtId="0" fontId="6" fillId="0" borderId="0" xfId="3" applyFont="1" applyBorder="1" applyAlignment="1">
      <alignment vertical="center"/>
    </xf>
    <xf numFmtId="0" fontId="8" fillId="0" borderId="0" xfId="3" applyFont="1" applyBorder="1" applyAlignment="1"/>
    <xf numFmtId="0" fontId="8" fillId="0" borderId="1" xfId="3" applyFont="1" applyBorder="1" applyAlignment="1">
      <alignment horizontal="distributed" vertical="center" justifyLastLine="1" shrinkToFit="1"/>
    </xf>
    <xf numFmtId="49" fontId="8" fillId="0" borderId="5" xfId="3" applyNumberFormat="1" applyFont="1" applyBorder="1" applyAlignment="1">
      <alignment horizontal="center" vertical="center" justifyLastLine="1"/>
    </xf>
    <xf numFmtId="49" fontId="8" fillId="0" borderId="6" xfId="3" applyNumberFormat="1" applyFont="1" applyBorder="1" applyAlignment="1">
      <alignment horizontal="center" vertical="center" justifyLastLine="1"/>
    </xf>
    <xf numFmtId="49" fontId="8" fillId="0" borderId="7" xfId="3" applyNumberFormat="1" applyFont="1" applyBorder="1" applyAlignment="1">
      <alignment horizontal="center" vertical="center" justifyLastLine="1"/>
    </xf>
    <xf numFmtId="49" fontId="11" fillId="0" borderId="1" xfId="3" applyNumberFormat="1" applyFont="1" applyBorder="1" applyAlignment="1">
      <alignment horizontal="center" vertical="center" wrapText="1" justifyLastLine="1"/>
    </xf>
    <xf numFmtId="49" fontId="11" fillId="0" borderId="1" xfId="3" applyNumberFormat="1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8" fillId="0" borderId="13" xfId="3" applyFont="1" applyBorder="1" applyAlignment="1">
      <alignment horizontal="distributed" vertical="center" justifyLastLine="1" shrinkToFit="1"/>
    </xf>
    <xf numFmtId="49" fontId="11" fillId="0" borderId="11" xfId="3" applyNumberFormat="1" applyFont="1" applyBorder="1" applyAlignment="1">
      <alignment horizontal="center" vertical="center" wrapText="1"/>
    </xf>
    <xf numFmtId="49" fontId="11" fillId="0" borderId="50" xfId="3" applyNumberFormat="1" applyFont="1" applyBorder="1" applyAlignment="1">
      <alignment horizontal="center" vertical="center" wrapText="1"/>
    </xf>
    <xf numFmtId="49" fontId="11" fillId="0" borderId="51" xfId="3" applyNumberFormat="1" applyFont="1" applyBorder="1" applyAlignment="1">
      <alignment horizontal="center" vertical="center" wrapText="1"/>
    </xf>
    <xf numFmtId="49" fontId="11" fillId="0" borderId="12" xfId="3" applyNumberFormat="1" applyFont="1" applyBorder="1" applyAlignment="1">
      <alignment horizontal="center" vertical="center" wrapText="1"/>
    </xf>
    <xf numFmtId="49" fontId="11" fillId="0" borderId="13" xfId="3" applyNumberFormat="1" applyFont="1" applyBorder="1" applyAlignment="1">
      <alignment horizontal="center" vertical="center" justifyLastLine="1"/>
    </xf>
    <xf numFmtId="49" fontId="11" fillId="0" borderId="13" xfId="3" applyNumberFormat="1" applyFont="1" applyBorder="1" applyAlignment="1">
      <alignment horizontal="center" vertical="center" wrapText="1" justifyLastLine="1"/>
    </xf>
    <xf numFmtId="49" fontId="11" fillId="0" borderId="13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176" fontId="13" fillId="0" borderId="2" xfId="3" applyNumberFormat="1" applyFont="1" applyBorder="1" applyAlignment="1">
      <alignment horizontal="right" vertical="center" shrinkToFit="1"/>
    </xf>
    <xf numFmtId="176" fontId="13" fillId="0" borderId="16" xfId="3" applyNumberFormat="1" applyFont="1" applyBorder="1" applyAlignment="1">
      <alignment horizontal="right" vertical="center"/>
    </xf>
    <xf numFmtId="176" fontId="13" fillId="0" borderId="29" xfId="3" applyNumberFormat="1" applyFont="1" applyBorder="1" applyAlignment="1">
      <alignment horizontal="right" vertical="center"/>
    </xf>
    <xf numFmtId="176" fontId="13" fillId="0" borderId="52" xfId="3" applyNumberFormat="1" applyFont="1" applyBorder="1" applyAlignment="1">
      <alignment horizontal="right" vertical="center"/>
    </xf>
    <xf numFmtId="176" fontId="13" fillId="0" borderId="17" xfId="3" applyNumberFormat="1" applyFont="1" applyBorder="1" applyAlignment="1">
      <alignment horizontal="right" vertical="center"/>
    </xf>
    <xf numFmtId="176" fontId="13" fillId="0" borderId="3" xfId="3" applyNumberFormat="1" applyFont="1" applyBorder="1" applyAlignment="1">
      <alignment horizontal="right" vertical="center"/>
    </xf>
    <xf numFmtId="176" fontId="13" fillId="0" borderId="25" xfId="3" applyNumberFormat="1" applyFont="1" applyBorder="1" applyAlignment="1">
      <alignment horizontal="right" vertical="center"/>
    </xf>
    <xf numFmtId="176" fontId="13" fillId="0" borderId="1" xfId="3" applyNumberFormat="1" applyFont="1" applyBorder="1" applyAlignment="1">
      <alignment horizontal="right" vertical="center"/>
    </xf>
    <xf numFmtId="176" fontId="13" fillId="0" borderId="5" xfId="3" applyNumberFormat="1" applyFont="1" applyBorder="1" applyAlignment="1">
      <alignment horizontal="right" vertical="center" shrinkToFit="1"/>
    </xf>
    <xf numFmtId="176" fontId="13" fillId="0" borderId="11" xfId="3" applyNumberFormat="1" applyFont="1" applyBorder="1" applyAlignment="1">
      <alignment horizontal="right" vertical="center"/>
    </xf>
    <xf numFmtId="176" fontId="13" fillId="0" borderId="50" xfId="3" applyNumberFormat="1" applyFont="1" applyBorder="1" applyAlignment="1">
      <alignment horizontal="right" vertical="center"/>
    </xf>
    <xf numFmtId="176" fontId="13" fillId="0" borderId="51" xfId="3" applyNumberFormat="1" applyFont="1" applyBorder="1" applyAlignment="1">
      <alignment horizontal="right" vertical="center"/>
    </xf>
    <xf numFmtId="176" fontId="13" fillId="0" borderId="12" xfId="3" applyNumberFormat="1" applyFont="1" applyBorder="1" applyAlignment="1">
      <alignment horizontal="right" vertical="center"/>
    </xf>
    <xf numFmtId="176" fontId="13" fillId="0" borderId="7" xfId="3" applyNumberFormat="1" applyFont="1" applyBorder="1" applyAlignment="1">
      <alignment horizontal="right" vertical="center"/>
    </xf>
    <xf numFmtId="176" fontId="13" fillId="0" borderId="6" xfId="3" applyNumberFormat="1" applyFont="1" applyBorder="1" applyAlignment="1">
      <alignment horizontal="right" vertical="center"/>
    </xf>
    <xf numFmtId="176" fontId="13" fillId="0" borderId="4" xfId="3" applyNumberFormat="1" applyFont="1" applyBorder="1" applyAlignment="1">
      <alignment horizontal="right" vertical="center"/>
    </xf>
    <xf numFmtId="176" fontId="8" fillId="0" borderId="0" xfId="3" applyNumberFormat="1" applyFont="1" applyBorder="1" applyAlignment="1"/>
    <xf numFmtId="176" fontId="8" fillId="0" borderId="11" xfId="3" applyNumberFormat="1" applyFont="1" applyBorder="1" applyAlignment="1">
      <alignment horizontal="right" vertical="center"/>
    </xf>
    <xf numFmtId="176" fontId="8" fillId="0" borderId="50" xfId="3" applyNumberFormat="1" applyFont="1" applyBorder="1" applyAlignment="1">
      <alignment horizontal="right" vertical="center"/>
    </xf>
    <xf numFmtId="176" fontId="8" fillId="0" borderId="51" xfId="3" applyNumberFormat="1" applyFont="1" applyBorder="1" applyAlignment="1">
      <alignment horizontal="right" vertical="center"/>
    </xf>
    <xf numFmtId="176" fontId="8" fillId="0" borderId="12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6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49" fontId="8" fillId="0" borderId="2" xfId="3" applyNumberFormat="1" applyFont="1" applyBorder="1" applyAlignment="1">
      <alignment horizontal="center" vertical="center" justifyLastLine="1"/>
    </xf>
    <xf numFmtId="49" fontId="8" fillId="0" borderId="25" xfId="3" applyNumberFormat="1" applyFont="1" applyBorder="1" applyAlignment="1">
      <alignment horizontal="center" vertical="center" justifyLastLine="1"/>
    </xf>
    <xf numFmtId="49" fontId="8" fillId="0" borderId="3" xfId="3" applyNumberFormat="1" applyFont="1" applyBorder="1" applyAlignment="1">
      <alignment horizontal="center" vertical="center" justifyLastLine="1"/>
    </xf>
    <xf numFmtId="49" fontId="17" fillId="0" borderId="50" xfId="3" applyNumberFormat="1" applyFont="1" applyBorder="1" applyAlignment="1">
      <alignment horizontal="center" vertical="center" wrapText="1"/>
    </xf>
    <xf numFmtId="49" fontId="11" fillId="0" borderId="5" xfId="3" applyNumberFormat="1" applyFont="1" applyBorder="1" applyAlignment="1">
      <alignment horizontal="center" vertical="center" wrapText="1"/>
    </xf>
    <xf numFmtId="49" fontId="11" fillId="0" borderId="7" xfId="3" applyNumberFormat="1" applyFont="1" applyBorder="1" applyAlignment="1">
      <alignment horizontal="center" vertical="center" wrapText="1"/>
    </xf>
    <xf numFmtId="49" fontId="11" fillId="0" borderId="4" xfId="3" applyNumberFormat="1" applyFont="1" applyBorder="1" applyAlignment="1">
      <alignment horizontal="center" vertical="center" wrapText="1"/>
    </xf>
    <xf numFmtId="49" fontId="11" fillId="0" borderId="13" xfId="3" applyNumberFormat="1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176" fontId="13" fillId="0" borderId="2" xfId="3" applyNumberFormat="1" applyFont="1" applyBorder="1" applyAlignment="1">
      <alignment horizontal="right" vertical="center"/>
    </xf>
    <xf numFmtId="176" fontId="13" fillId="0" borderId="5" xfId="3" applyNumberFormat="1" applyFont="1" applyBorder="1" applyAlignment="1">
      <alignment horizontal="right" vertical="center"/>
    </xf>
    <xf numFmtId="176" fontId="8" fillId="0" borderId="0" xfId="3" applyNumberFormat="1" applyFont="1" applyBorder="1"/>
    <xf numFmtId="176" fontId="8" fillId="0" borderId="5" xfId="3" applyNumberFormat="1" applyFont="1" applyBorder="1" applyAlignment="1">
      <alignment horizontal="right" vertical="center"/>
    </xf>
    <xf numFmtId="49" fontId="11" fillId="0" borderId="2" xfId="3" applyNumberFormat="1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 wrapText="1"/>
    </xf>
    <xf numFmtId="0" fontId="8" fillId="0" borderId="31" xfId="3" applyFont="1" applyBorder="1" applyAlignment="1">
      <alignment vertical="top" wrapText="1"/>
    </xf>
    <xf numFmtId="0" fontId="6" fillId="0" borderId="0" xfId="3" applyAlignment="1">
      <alignment vertical="top" wrapText="1"/>
    </xf>
    <xf numFmtId="49" fontId="11" fillId="0" borderId="9" xfId="3" applyNumberFormat="1" applyFont="1" applyBorder="1" applyAlignment="1">
      <alignment horizontal="center" vertical="center"/>
    </xf>
    <xf numFmtId="49" fontId="11" fillId="0" borderId="10" xfId="3" applyNumberFormat="1" applyFont="1" applyBorder="1" applyAlignment="1">
      <alignment horizontal="center" vertical="center"/>
    </xf>
    <xf numFmtId="0" fontId="6" fillId="0" borderId="31" xfId="3" applyBorder="1" applyAlignment="1">
      <alignment vertical="top" wrapText="1"/>
    </xf>
    <xf numFmtId="49" fontId="11" fillId="0" borderId="2" xfId="3" applyNumberFormat="1" applyFont="1" applyBorder="1" applyAlignment="1">
      <alignment horizontal="center" vertical="center" wrapText="1" justifyLastLine="1"/>
    </xf>
    <xf numFmtId="49" fontId="11" fillId="0" borderId="3" xfId="3" applyNumberFormat="1" applyFont="1" applyBorder="1" applyAlignment="1">
      <alignment horizontal="center" vertical="center" wrapText="1" justifyLastLine="1"/>
    </xf>
    <xf numFmtId="49" fontId="8" fillId="0" borderId="4" xfId="3" applyNumberFormat="1" applyFont="1" applyBorder="1" applyAlignment="1">
      <alignment horizontal="center" vertical="center" wrapText="1" justifyLastLine="1"/>
    </xf>
    <xf numFmtId="49" fontId="8" fillId="0" borderId="31" xfId="3" applyNumberFormat="1" applyFont="1" applyBorder="1" applyAlignment="1">
      <alignment vertical="center" wrapText="1" justifyLastLine="1"/>
    </xf>
    <xf numFmtId="49" fontId="11" fillId="0" borderId="9" xfId="3" applyNumberFormat="1" applyFont="1" applyBorder="1" applyAlignment="1">
      <alignment horizontal="center" vertical="center" justifyLastLine="1"/>
    </xf>
    <xf numFmtId="49" fontId="11" fillId="0" borderId="10" xfId="3" applyNumberFormat="1" applyFont="1" applyBorder="1" applyAlignment="1">
      <alignment horizontal="center" vertical="center" wrapText="1" justifyLastLine="1"/>
    </xf>
    <xf numFmtId="49" fontId="11" fillId="0" borderId="9" xfId="3" applyNumberFormat="1" applyFont="1" applyBorder="1" applyAlignment="1">
      <alignment horizontal="center" vertical="center" wrapText="1" justifyLastLine="1"/>
    </xf>
    <xf numFmtId="49" fontId="11" fillId="0" borderId="53" xfId="3" applyNumberFormat="1" applyFont="1" applyBorder="1" applyAlignment="1">
      <alignment horizontal="center" vertical="center" justifyLastLine="1"/>
    </xf>
    <xf numFmtId="49" fontId="11" fillId="0" borderId="28" xfId="3" applyNumberFormat="1" applyFont="1" applyBorder="1" applyAlignment="1">
      <alignment horizontal="center" vertical="center"/>
    </xf>
    <xf numFmtId="49" fontId="11" fillId="0" borderId="10" xfId="3" applyNumberFormat="1" applyFont="1" applyBorder="1" applyAlignment="1">
      <alignment horizontal="center" vertical="center" wrapText="1"/>
    </xf>
    <xf numFmtId="49" fontId="11" fillId="0" borderId="31" xfId="3" applyNumberFormat="1" applyFont="1" applyBorder="1" applyAlignment="1">
      <alignment horizontal="center" vertical="center" wrapText="1"/>
    </xf>
    <xf numFmtId="176" fontId="13" fillId="0" borderId="31" xfId="3" applyNumberFormat="1" applyFont="1" applyBorder="1" applyAlignment="1">
      <alignment horizontal="right" vertical="center"/>
    </xf>
    <xf numFmtId="176" fontId="8" fillId="0" borderId="31" xfId="3" applyNumberFormat="1" applyFont="1" applyBorder="1" applyAlignment="1">
      <alignment horizontal="right" vertical="center"/>
    </xf>
    <xf numFmtId="49" fontId="11" fillId="0" borderId="25" xfId="3" applyNumberFormat="1" applyFont="1" applyBorder="1" applyAlignment="1">
      <alignment horizontal="center" vertical="center" wrapText="1"/>
    </xf>
    <xf numFmtId="49" fontId="11" fillId="0" borderId="9" xfId="3" applyNumberFormat="1" applyFont="1" applyBorder="1" applyAlignment="1">
      <alignment horizontal="center" vertical="center" wrapText="1"/>
    </xf>
    <xf numFmtId="49" fontId="11" fillId="0" borderId="53" xfId="3" applyNumberFormat="1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 shrinkToFit="1"/>
    </xf>
    <xf numFmtId="49" fontId="11" fillId="0" borderId="51" xfId="3" applyNumberFormat="1" applyFont="1" applyBorder="1" applyAlignment="1">
      <alignment horizontal="center" vertical="center" shrinkToFit="1"/>
    </xf>
    <xf numFmtId="176" fontId="13" fillId="0" borderId="15" xfId="3" applyNumberFormat="1" applyFont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right"/>
    </xf>
    <xf numFmtId="0" fontId="18" fillId="0" borderId="0" xfId="1" applyFont="1" applyAlignment="1"/>
    <xf numFmtId="0" fontId="14" fillId="0" borderId="4" xfId="1" applyFont="1" applyBorder="1" applyAlignment="1">
      <alignment horizontal="distributed" vertical="center" justifyLastLine="1"/>
    </xf>
    <xf numFmtId="0" fontId="14" fillId="0" borderId="5" xfId="1" applyFont="1" applyBorder="1" applyAlignment="1">
      <alignment horizontal="distributed" vertical="center" justifyLastLine="1"/>
    </xf>
    <xf numFmtId="0" fontId="14" fillId="0" borderId="4" xfId="1" applyFont="1" applyBorder="1" applyAlignment="1">
      <alignment horizontal="center" vertical="center"/>
    </xf>
    <xf numFmtId="38" fontId="15" fillId="0" borderId="1" xfId="2" applyFont="1" applyBorder="1" applyAlignment="1">
      <alignment horizontal="center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>
      <alignment horizontal="right" vertical="center"/>
    </xf>
    <xf numFmtId="176" fontId="14" fillId="0" borderId="8" xfId="2" applyNumberFormat="1" applyFont="1" applyBorder="1" applyAlignment="1">
      <alignment horizontal="right" vertical="center"/>
    </xf>
    <xf numFmtId="176" fontId="19" fillId="0" borderId="31" xfId="1" applyNumberFormat="1" applyFont="1" applyBorder="1" applyAlignment="1">
      <alignment horizontal="right" vertical="center"/>
    </xf>
    <xf numFmtId="176" fontId="19" fillId="0" borderId="8" xfId="1" applyNumberFormat="1" applyFont="1" applyBorder="1" applyAlignment="1">
      <alignment horizontal="right" vertical="center"/>
    </xf>
    <xf numFmtId="176" fontId="14" fillId="0" borderId="13" xfId="2" applyNumberFormat="1" applyFont="1" applyBorder="1" applyAlignment="1">
      <alignment horizontal="right"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3" xfId="1" applyNumberFormat="1" applyFont="1" applyBorder="1" applyAlignment="1">
      <alignment horizontal="right" vertical="center"/>
    </xf>
    <xf numFmtId="176" fontId="14" fillId="0" borderId="31" xfId="1" applyNumberFormat="1" applyFont="1" applyBorder="1" applyAlignment="1">
      <alignment horizontal="right" vertical="center"/>
    </xf>
    <xf numFmtId="176" fontId="14" fillId="0" borderId="8" xfId="1" applyNumberFormat="1" applyFont="1" applyBorder="1" applyAlignment="1">
      <alignment horizontal="right" vertical="center"/>
    </xf>
    <xf numFmtId="176" fontId="14" fillId="0" borderId="9" xfId="1" applyNumberFormat="1" applyFont="1" applyBorder="1" applyAlignment="1">
      <alignment horizontal="right" vertical="center"/>
    </xf>
    <xf numFmtId="176" fontId="14" fillId="0" borderId="13" xfId="1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horizontal="distributed" vertical="center" shrinkToFit="1"/>
    </xf>
    <xf numFmtId="176" fontId="8" fillId="0" borderId="0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38" fontId="15" fillId="0" borderId="4" xfId="2" applyFont="1" applyBorder="1" applyAlignment="1">
      <alignment horizontal="center" vertical="center" shrinkToFit="1"/>
    </xf>
    <xf numFmtId="3" fontId="15" fillId="0" borderId="4" xfId="1" applyNumberFormat="1" applyFont="1" applyBorder="1" applyAlignment="1">
      <alignment horizontal="right" vertical="center"/>
    </xf>
    <xf numFmtId="176" fontId="20" fillId="0" borderId="0" xfId="4" applyNumberFormat="1" applyAlignment="1" applyProtection="1">
      <alignment vertical="center"/>
    </xf>
    <xf numFmtId="38" fontId="15" fillId="0" borderId="4" xfId="2" applyFont="1" applyFill="1" applyBorder="1" applyAlignment="1">
      <alignment horizontal="center" vertical="center" shrinkToFit="1"/>
    </xf>
    <xf numFmtId="3" fontId="15" fillId="0" borderId="4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/>
    <xf numFmtId="0" fontId="13" fillId="0" borderId="0" xfId="1" applyFont="1" applyAlignment="1"/>
    <xf numFmtId="0" fontId="13" fillId="0" borderId="0" xfId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/>
    <xf numFmtId="0" fontId="8" fillId="0" borderId="0" xfId="1" applyFont="1" applyAlignment="1">
      <alignment horizontal="distributed" vertical="center" justifyLastLine="1"/>
    </xf>
    <xf numFmtId="38" fontId="8" fillId="0" borderId="4" xfId="2" applyFont="1" applyBorder="1" applyAlignment="1">
      <alignment horizontal="distributed" vertical="center" justifyLastLine="1" shrinkToFit="1"/>
    </xf>
    <xf numFmtId="3" fontId="8" fillId="0" borderId="4" xfId="1" applyNumberFormat="1" applyFont="1" applyBorder="1" applyAlignment="1">
      <alignment horizontal="distributed" vertical="center" justifyLastLine="1"/>
    </xf>
    <xf numFmtId="49" fontId="8" fillId="0" borderId="5" xfId="1" applyNumberFormat="1" applyFont="1" applyBorder="1" applyAlignment="1">
      <alignment horizontal="center" vertical="center" justifyLastLine="1"/>
    </xf>
    <xf numFmtId="49" fontId="8" fillId="0" borderId="6" xfId="1" applyNumberFormat="1" applyFont="1" applyBorder="1" applyAlignment="1">
      <alignment horizontal="center" vertical="center" justifyLastLine="1"/>
    </xf>
    <xf numFmtId="49" fontId="8" fillId="0" borderId="7" xfId="1" applyNumberFormat="1" applyFont="1" applyBorder="1" applyAlignment="1">
      <alignment horizontal="center" vertical="center" justifyLastLine="1"/>
    </xf>
    <xf numFmtId="49" fontId="8" fillId="0" borderId="0" xfId="1" applyNumberFormat="1" applyFont="1" applyAlignment="1">
      <alignment horizontal="distributed" vertical="center" justifyLastLine="1"/>
    </xf>
    <xf numFmtId="0" fontId="10" fillId="0" borderId="0" xfId="1" applyFont="1" applyAlignment="1">
      <alignment vertical="center"/>
    </xf>
    <xf numFmtId="38" fontId="10" fillId="0" borderId="4" xfId="2" applyFont="1" applyBorder="1" applyAlignment="1">
      <alignment horizontal="distributed" vertical="center" justifyLastLine="1" shrinkToFit="1"/>
    </xf>
    <xf numFmtId="3" fontId="10" fillId="0" borderId="4" xfId="1" applyNumberFormat="1" applyFont="1" applyBorder="1" applyAlignment="1">
      <alignment vertical="center"/>
    </xf>
    <xf numFmtId="3" fontId="10" fillId="0" borderId="4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vertical="center"/>
    </xf>
    <xf numFmtId="3" fontId="13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3" fillId="0" borderId="0" xfId="1" applyNumberFormat="1" applyFont="1" applyAlignment="1">
      <alignment vertical="center"/>
    </xf>
    <xf numFmtId="3" fontId="8" fillId="0" borderId="4" xfId="1" applyNumberFormat="1" applyFont="1" applyBorder="1" applyAlignment="1">
      <alignment horizontal="center" vertical="center" justifyLastLine="1"/>
    </xf>
    <xf numFmtId="38" fontId="10" fillId="0" borderId="1" xfId="2" applyFont="1" applyBorder="1" applyAlignment="1">
      <alignment horizontal="center" vertical="center" justifyLastLine="1" shrinkToFit="1"/>
    </xf>
    <xf numFmtId="38" fontId="10" fillId="0" borderId="8" xfId="2" applyFont="1" applyBorder="1" applyAlignment="1">
      <alignment horizontal="center" vertical="center" justifyLastLine="1" shrinkToFit="1"/>
    </xf>
    <xf numFmtId="177" fontId="21" fillId="0" borderId="4" xfId="1" applyNumberFormat="1" applyFont="1" applyBorder="1" applyAlignment="1">
      <alignment vertical="center" wrapText="1" shrinkToFit="1"/>
    </xf>
    <xf numFmtId="38" fontId="10" fillId="0" borderId="13" xfId="2" applyFont="1" applyBorder="1" applyAlignment="1">
      <alignment horizontal="center" vertical="center" justifyLastLine="1" shrinkToFit="1"/>
    </xf>
    <xf numFmtId="3" fontId="10" fillId="0" borderId="4" xfId="1" applyNumberFormat="1" applyFont="1" applyBorder="1" applyAlignment="1">
      <alignment vertical="center" wrapText="1"/>
    </xf>
    <xf numFmtId="49" fontId="10" fillId="0" borderId="5" xfId="1" applyNumberFormat="1" applyFont="1" applyBorder="1" applyAlignment="1">
      <alignment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distributed" vertical="center" justifyLastLine="1"/>
    </xf>
    <xf numFmtId="3" fontId="8" fillId="0" borderId="7" xfId="1" applyNumberFormat="1" applyFont="1" applyBorder="1" applyAlignment="1">
      <alignment horizontal="distributed" vertical="center" justifyLastLine="1"/>
    </xf>
    <xf numFmtId="3" fontId="10" fillId="0" borderId="5" xfId="1" applyNumberFormat="1" applyFont="1" applyBorder="1" applyAlignment="1">
      <alignment vertical="center"/>
    </xf>
    <xf numFmtId="3" fontId="10" fillId="0" borderId="7" xfId="1" applyNumberFormat="1" applyFont="1" applyBorder="1" applyAlignment="1">
      <alignment vertical="center"/>
    </xf>
    <xf numFmtId="38" fontId="10" fillId="0" borderId="1" xfId="2" applyFont="1" applyBorder="1" applyAlignment="1">
      <alignment horizontal="distributed" vertical="top" justifyLastLine="1" shrinkToFit="1"/>
    </xf>
    <xf numFmtId="38" fontId="10" fillId="0" borderId="1" xfId="2" applyFont="1" applyBorder="1" applyAlignment="1">
      <alignment horizontal="center" vertical="center" shrinkToFit="1"/>
    </xf>
    <xf numFmtId="3" fontId="10" fillId="0" borderId="6" xfId="1" applyNumberFormat="1" applyFont="1" applyBorder="1" applyAlignment="1">
      <alignment vertical="center"/>
    </xf>
    <xf numFmtId="3" fontId="10" fillId="0" borderId="4" xfId="1" applyNumberFormat="1" applyFont="1" applyBorder="1" applyAlignment="1">
      <alignment vertical="center" shrinkToFit="1"/>
    </xf>
    <xf numFmtId="0" fontId="22" fillId="0" borderId="13" xfId="1" applyFont="1" applyBorder="1" applyAlignment="1">
      <alignment horizontal="center" vertical="center" shrinkToFit="1"/>
    </xf>
    <xf numFmtId="3" fontId="10" fillId="0" borderId="5" xfId="1" applyNumberFormat="1" applyFont="1" applyBorder="1" applyAlignment="1">
      <alignment vertical="center"/>
    </xf>
    <xf numFmtId="3" fontId="10" fillId="0" borderId="7" xfId="1" applyNumberFormat="1" applyFont="1" applyBorder="1" applyAlignment="1">
      <alignment vertical="center"/>
    </xf>
    <xf numFmtId="0" fontId="22" fillId="0" borderId="0" xfId="1" applyFont="1" applyBorder="1" applyAlignment="1">
      <alignment horizontal="center" vertical="center" shrinkToFit="1"/>
    </xf>
    <xf numFmtId="3" fontId="10" fillId="0" borderId="0" xfId="1" applyNumberFormat="1" applyFont="1" applyBorder="1" applyAlignment="1">
      <alignment vertical="center"/>
    </xf>
    <xf numFmtId="3" fontId="10" fillId="0" borderId="0" xfId="1" applyNumberFormat="1" applyFont="1" applyBorder="1" applyAlignment="1">
      <alignment vertical="center" wrapText="1"/>
    </xf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vertical="center"/>
    </xf>
    <xf numFmtId="38" fontId="10" fillId="0" borderId="13" xfId="2" applyFont="1" applyBorder="1" applyAlignment="1">
      <alignment horizontal="center" vertical="center" shrinkToFit="1"/>
    </xf>
    <xf numFmtId="3" fontId="10" fillId="2" borderId="4" xfId="1" applyNumberFormat="1" applyFont="1" applyFill="1" applyBorder="1" applyAlignment="1">
      <alignment vertical="center"/>
    </xf>
    <xf numFmtId="3" fontId="10" fillId="0" borderId="4" xfId="1" applyNumberFormat="1" applyFont="1" applyBorder="1" applyAlignment="1">
      <alignment horizontal="left" vertical="center" shrinkToFit="1"/>
    </xf>
    <xf numFmtId="49" fontId="10" fillId="0" borderId="5" xfId="1" applyNumberFormat="1" applyFont="1" applyBorder="1" applyAlignment="1">
      <alignment horizontal="center" vertical="center" justifyLastLine="1"/>
    </xf>
    <xf numFmtId="49" fontId="10" fillId="0" borderId="6" xfId="1" applyNumberFormat="1" applyFont="1" applyBorder="1" applyAlignment="1">
      <alignment horizontal="center" vertical="center" justifyLastLine="1"/>
    </xf>
    <xf numFmtId="49" fontId="10" fillId="0" borderId="7" xfId="1" applyNumberFormat="1" applyFont="1" applyBorder="1" applyAlignment="1">
      <alignment horizontal="center" vertical="center" justifyLastLine="1"/>
    </xf>
    <xf numFmtId="38" fontId="10" fillId="0" borderId="8" xfId="2" applyFont="1" applyBorder="1" applyAlignment="1">
      <alignment horizontal="center" vertical="center" shrinkToFit="1"/>
    </xf>
    <xf numFmtId="3" fontId="10" fillId="0" borderId="4" xfId="1" applyNumberFormat="1" applyFont="1" applyBorder="1" applyAlignment="1">
      <alignment horizontal="left" vertical="center" justifyLastLine="1"/>
    </xf>
    <xf numFmtId="38" fontId="10" fillId="0" borderId="0" xfId="2" applyFont="1" applyBorder="1" applyAlignment="1">
      <alignment horizontal="center" vertical="center" justifyLastLine="1" shrinkToFit="1"/>
    </xf>
    <xf numFmtId="49" fontId="10" fillId="0" borderId="0" xfId="1" applyNumberFormat="1" applyFont="1" applyBorder="1" applyAlignment="1">
      <alignment horizontal="center" vertical="center" justifyLastLine="1"/>
    </xf>
    <xf numFmtId="38" fontId="8" fillId="0" borderId="0" xfId="2" applyFont="1" applyBorder="1" applyAlignment="1">
      <alignment horizontal="left" vertical="center" justifyLastLine="1" shrinkToFit="1"/>
    </xf>
    <xf numFmtId="3" fontId="8" fillId="0" borderId="0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 justifyLastLine="1"/>
    </xf>
    <xf numFmtId="49" fontId="8" fillId="0" borderId="0" xfId="1" applyNumberFormat="1" applyFont="1" applyAlignment="1">
      <alignment vertical="center"/>
    </xf>
    <xf numFmtId="38" fontId="10" fillId="0" borderId="4" xfId="2" applyFont="1" applyBorder="1" applyAlignment="1">
      <alignment horizontal="center" vertical="center" shrinkToFit="1"/>
    </xf>
    <xf numFmtId="0" fontId="22" fillId="0" borderId="4" xfId="1" applyFont="1" applyBorder="1" applyAlignment="1">
      <alignment vertical="center" shrinkToFit="1"/>
    </xf>
    <xf numFmtId="3" fontId="8" fillId="0" borderId="6" xfId="1" applyNumberFormat="1" applyFont="1" applyBorder="1" applyAlignment="1">
      <alignment vertical="center"/>
    </xf>
    <xf numFmtId="49" fontId="8" fillId="0" borderId="6" xfId="1" applyNumberFormat="1" applyFont="1" applyBorder="1" applyAlignment="1">
      <alignment horizontal="center" vertical="center" justifyLastLine="1"/>
    </xf>
    <xf numFmtId="0" fontId="22" fillId="0" borderId="4" xfId="1" applyFont="1" applyBorder="1" applyAlignment="1">
      <alignment horizontal="center" vertical="top" wrapText="1" shrinkToFit="1"/>
    </xf>
    <xf numFmtId="0" fontId="8" fillId="0" borderId="0" xfId="1" applyFont="1" applyAlignment="1">
      <alignment horizontal="center"/>
    </xf>
    <xf numFmtId="0" fontId="6" fillId="0" borderId="0" xfId="3" applyFont="1" applyAlignment="1">
      <alignment vertical="center"/>
    </xf>
    <xf numFmtId="58" fontId="6" fillId="0" borderId="0" xfId="3" quotePrefix="1" applyNumberFormat="1" applyFont="1" applyAlignment="1">
      <alignment vertical="center"/>
    </xf>
    <xf numFmtId="0" fontId="6" fillId="0" borderId="0" xfId="3" applyFont="1" applyBorder="1" applyAlignment="1">
      <alignment horizontal="distributed" vertical="center"/>
    </xf>
    <xf numFmtId="0" fontId="8" fillId="0" borderId="5" xfId="3" applyFont="1" applyBorder="1" applyAlignment="1">
      <alignment horizontal="center" vertical="center" justifyLastLine="1"/>
    </xf>
    <xf numFmtId="0" fontId="8" fillId="0" borderId="7" xfId="3" applyFont="1" applyBorder="1" applyAlignment="1">
      <alignment horizontal="center" vertical="center" justifyLastLine="1"/>
    </xf>
    <xf numFmtId="0" fontId="8" fillId="0" borderId="11" xfId="3" applyFont="1" applyBorder="1" applyAlignment="1">
      <alignment horizontal="center" vertical="center" justifyLastLine="1"/>
    </xf>
    <xf numFmtId="0" fontId="8" fillId="0" borderId="50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justifyLastLine="1"/>
    </xf>
    <xf numFmtId="0" fontId="15" fillId="0" borderId="3" xfId="3" applyFont="1" applyBorder="1" applyAlignment="1">
      <alignment horizontal="center" vertical="center" justifyLastLine="1"/>
    </xf>
    <xf numFmtId="176" fontId="15" fillId="0" borderId="11" xfId="3" applyNumberFormat="1" applyFont="1" applyBorder="1" applyAlignment="1">
      <alignment vertical="center" justifyLastLine="1"/>
    </xf>
    <xf numFmtId="176" fontId="15" fillId="0" borderId="50" xfId="3" applyNumberFormat="1" applyFont="1" applyBorder="1" applyAlignment="1">
      <alignment vertical="center"/>
    </xf>
    <xf numFmtId="176" fontId="15" fillId="0" borderId="12" xfId="3" applyNumberFormat="1" applyFont="1" applyBorder="1" applyAlignment="1">
      <alignment vertical="center"/>
    </xf>
    <xf numFmtId="0" fontId="14" fillId="0" borderId="31" xfId="3" applyFont="1" applyBorder="1" applyAlignment="1">
      <alignment vertical="center" justifyLastLine="1"/>
    </xf>
    <xf numFmtId="0" fontId="14" fillId="0" borderId="45" xfId="3" applyFont="1" applyBorder="1" applyAlignment="1">
      <alignment horizontal="center" vertical="center" justifyLastLine="1"/>
    </xf>
    <xf numFmtId="176" fontId="14" fillId="0" borderId="54" xfId="3" applyNumberFormat="1" applyFont="1" applyBorder="1" applyAlignment="1">
      <alignment vertical="center" justifyLastLine="1"/>
    </xf>
    <xf numFmtId="176" fontId="14" fillId="0" borderId="27" xfId="3" applyNumberFormat="1" applyFont="1" applyBorder="1" applyAlignment="1">
      <alignment vertical="center"/>
    </xf>
    <xf numFmtId="176" fontId="14" fillId="0" borderId="46" xfId="3" applyNumberFormat="1" applyFont="1" applyBorder="1" applyAlignment="1">
      <alignment vertical="center"/>
    </xf>
    <xf numFmtId="0" fontId="14" fillId="0" borderId="55" xfId="3" applyFont="1" applyBorder="1" applyAlignment="1">
      <alignment horizontal="center" vertical="center" justifyLastLine="1"/>
    </xf>
    <xf numFmtId="176" fontId="14" fillId="0" borderId="56" xfId="3" applyNumberFormat="1" applyFont="1" applyBorder="1" applyAlignment="1">
      <alignment vertical="center" justifyLastLine="1"/>
    </xf>
    <xf numFmtId="176" fontId="14" fillId="0" borderId="39" xfId="3" applyNumberFormat="1" applyFont="1" applyBorder="1" applyAlignment="1">
      <alignment vertical="center"/>
    </xf>
    <xf numFmtId="176" fontId="14" fillId="0" borderId="36" xfId="3" applyNumberFormat="1" applyFont="1" applyBorder="1" applyAlignment="1">
      <alignment vertical="center"/>
    </xf>
    <xf numFmtId="0" fontId="14" fillId="0" borderId="9" xfId="3" applyFont="1" applyBorder="1" applyAlignment="1">
      <alignment vertical="center" justifyLastLine="1"/>
    </xf>
    <xf numFmtId="0" fontId="14" fillId="0" borderId="57" xfId="3" applyFont="1" applyBorder="1" applyAlignment="1">
      <alignment horizontal="center" vertical="center" justifyLastLine="1"/>
    </xf>
    <xf numFmtId="176" fontId="14" fillId="0" borderId="58" xfId="3" applyNumberFormat="1" applyFont="1" applyBorder="1" applyAlignment="1">
      <alignment vertical="center" justifyLastLine="1"/>
    </xf>
    <xf numFmtId="176" fontId="14" fillId="0" borderId="43" xfId="3" applyNumberFormat="1" applyFont="1" applyBorder="1" applyAlignment="1">
      <alignment vertical="center"/>
    </xf>
    <xf numFmtId="176" fontId="14" fillId="0" borderId="35" xfId="3" applyNumberFormat="1" applyFont="1" applyBorder="1" applyAlignment="1">
      <alignment vertical="center"/>
    </xf>
    <xf numFmtId="0" fontId="15" fillId="0" borderId="5" xfId="3" applyFont="1" applyBorder="1" applyAlignment="1">
      <alignment horizontal="center" vertical="center" justifyLastLine="1"/>
    </xf>
    <xf numFmtId="0" fontId="15" fillId="0" borderId="7" xfId="3" applyFont="1" applyBorder="1" applyAlignment="1">
      <alignment horizontal="center" vertical="center" justifyLastLine="1"/>
    </xf>
    <xf numFmtId="0" fontId="14" fillId="0" borderId="0" xfId="3" applyFont="1" applyAlignment="1">
      <alignment vertical="center"/>
    </xf>
    <xf numFmtId="176" fontId="14" fillId="0" borderId="26" xfId="3" applyNumberFormat="1" applyFont="1" applyBorder="1" applyAlignment="1">
      <alignment vertical="center" justifyLastLine="1"/>
    </xf>
    <xf numFmtId="176" fontId="14" fillId="0" borderId="38" xfId="3" applyNumberFormat="1" applyFont="1" applyBorder="1" applyAlignment="1">
      <alignment vertical="center" justifyLastLine="1"/>
    </xf>
    <xf numFmtId="176" fontId="14" fillId="0" borderId="21" xfId="3" applyNumberFormat="1" applyFont="1" applyBorder="1" applyAlignment="1">
      <alignment vertical="center" justifyLastLine="1"/>
    </xf>
    <xf numFmtId="0" fontId="8" fillId="0" borderId="0" xfId="3" applyFont="1" applyBorder="1" applyAlignment="1">
      <alignment vertical="center" justifyLastLine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Border="1" applyAlignment="1">
      <alignment vertical="center"/>
    </xf>
    <xf numFmtId="176" fontId="8" fillId="0" borderId="0" xfId="3" applyNumberFormat="1" applyFont="1" applyAlignment="1">
      <alignment vertical="center"/>
    </xf>
  </cellXfs>
  <cellStyles count="5">
    <cellStyle name="ハイパーリンク" xfId="4" builtinId="8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showGridLines="0" tabSelected="1" zoomScale="130" zoomScaleNormal="130" zoomScaleSheetLayoutView="100" workbookViewId="0">
      <pane ySplit="48" topLeftCell="A121" activePane="bottomLeft" state="frozen"/>
      <selection pane="bottomLeft" activeCell="T112" sqref="T112"/>
    </sheetView>
  </sheetViews>
  <sheetFormatPr defaultColWidth="6.625" defaultRowHeight="18.75" customHeight="1" x14ac:dyDescent="0.15"/>
  <cols>
    <col min="1" max="1" width="1.5" style="2" customWidth="1"/>
    <col min="2" max="2" width="8.125" style="2" customWidth="1"/>
    <col min="3" max="6" width="5.5" style="2" customWidth="1"/>
    <col min="7" max="12" width="4.75" style="2" customWidth="1"/>
    <col min="13" max="16" width="5.25" style="2" customWidth="1"/>
    <col min="17" max="17" width="3.25" style="2" customWidth="1"/>
    <col min="18" max="18" width="4.125" style="3" customWidth="1"/>
    <col min="19" max="256" width="6.625" style="2"/>
    <col min="257" max="257" width="1.5" style="2" customWidth="1"/>
    <col min="258" max="258" width="8.125" style="2" customWidth="1"/>
    <col min="259" max="262" width="5.5" style="2" customWidth="1"/>
    <col min="263" max="268" width="4.75" style="2" customWidth="1"/>
    <col min="269" max="272" width="5.25" style="2" customWidth="1"/>
    <col min="273" max="273" width="3.25" style="2" customWidth="1"/>
    <col min="274" max="274" width="4.125" style="2" customWidth="1"/>
    <col min="275" max="512" width="6.625" style="2"/>
    <col min="513" max="513" width="1.5" style="2" customWidth="1"/>
    <col min="514" max="514" width="8.125" style="2" customWidth="1"/>
    <col min="515" max="518" width="5.5" style="2" customWidth="1"/>
    <col min="519" max="524" width="4.75" style="2" customWidth="1"/>
    <col min="525" max="528" width="5.25" style="2" customWidth="1"/>
    <col min="529" max="529" width="3.25" style="2" customWidth="1"/>
    <col min="530" max="530" width="4.125" style="2" customWidth="1"/>
    <col min="531" max="768" width="6.625" style="2"/>
    <col min="769" max="769" width="1.5" style="2" customWidth="1"/>
    <col min="770" max="770" width="8.125" style="2" customWidth="1"/>
    <col min="771" max="774" width="5.5" style="2" customWidth="1"/>
    <col min="775" max="780" width="4.75" style="2" customWidth="1"/>
    <col min="781" max="784" width="5.25" style="2" customWidth="1"/>
    <col min="785" max="785" width="3.25" style="2" customWidth="1"/>
    <col min="786" max="786" width="4.125" style="2" customWidth="1"/>
    <col min="787" max="1024" width="6.625" style="2"/>
    <col min="1025" max="1025" width="1.5" style="2" customWidth="1"/>
    <col min="1026" max="1026" width="8.125" style="2" customWidth="1"/>
    <col min="1027" max="1030" width="5.5" style="2" customWidth="1"/>
    <col min="1031" max="1036" width="4.75" style="2" customWidth="1"/>
    <col min="1037" max="1040" width="5.25" style="2" customWidth="1"/>
    <col min="1041" max="1041" width="3.25" style="2" customWidth="1"/>
    <col min="1042" max="1042" width="4.125" style="2" customWidth="1"/>
    <col min="1043" max="1280" width="6.625" style="2"/>
    <col min="1281" max="1281" width="1.5" style="2" customWidth="1"/>
    <col min="1282" max="1282" width="8.125" style="2" customWidth="1"/>
    <col min="1283" max="1286" width="5.5" style="2" customWidth="1"/>
    <col min="1287" max="1292" width="4.75" style="2" customWidth="1"/>
    <col min="1293" max="1296" width="5.25" style="2" customWidth="1"/>
    <col min="1297" max="1297" width="3.25" style="2" customWidth="1"/>
    <col min="1298" max="1298" width="4.125" style="2" customWidth="1"/>
    <col min="1299" max="1536" width="6.625" style="2"/>
    <col min="1537" max="1537" width="1.5" style="2" customWidth="1"/>
    <col min="1538" max="1538" width="8.125" style="2" customWidth="1"/>
    <col min="1539" max="1542" width="5.5" style="2" customWidth="1"/>
    <col min="1543" max="1548" width="4.75" style="2" customWidth="1"/>
    <col min="1549" max="1552" width="5.25" style="2" customWidth="1"/>
    <col min="1553" max="1553" width="3.25" style="2" customWidth="1"/>
    <col min="1554" max="1554" width="4.125" style="2" customWidth="1"/>
    <col min="1555" max="1792" width="6.625" style="2"/>
    <col min="1793" max="1793" width="1.5" style="2" customWidth="1"/>
    <col min="1794" max="1794" width="8.125" style="2" customWidth="1"/>
    <col min="1795" max="1798" width="5.5" style="2" customWidth="1"/>
    <col min="1799" max="1804" width="4.75" style="2" customWidth="1"/>
    <col min="1805" max="1808" width="5.25" style="2" customWidth="1"/>
    <col min="1809" max="1809" width="3.25" style="2" customWidth="1"/>
    <col min="1810" max="1810" width="4.125" style="2" customWidth="1"/>
    <col min="1811" max="2048" width="6.625" style="2"/>
    <col min="2049" max="2049" width="1.5" style="2" customWidth="1"/>
    <col min="2050" max="2050" width="8.125" style="2" customWidth="1"/>
    <col min="2051" max="2054" width="5.5" style="2" customWidth="1"/>
    <col min="2055" max="2060" width="4.75" style="2" customWidth="1"/>
    <col min="2061" max="2064" width="5.25" style="2" customWidth="1"/>
    <col min="2065" max="2065" width="3.25" style="2" customWidth="1"/>
    <col min="2066" max="2066" width="4.125" style="2" customWidth="1"/>
    <col min="2067" max="2304" width="6.625" style="2"/>
    <col min="2305" max="2305" width="1.5" style="2" customWidth="1"/>
    <col min="2306" max="2306" width="8.125" style="2" customWidth="1"/>
    <col min="2307" max="2310" width="5.5" style="2" customWidth="1"/>
    <col min="2311" max="2316" width="4.75" style="2" customWidth="1"/>
    <col min="2317" max="2320" width="5.25" style="2" customWidth="1"/>
    <col min="2321" max="2321" width="3.25" style="2" customWidth="1"/>
    <col min="2322" max="2322" width="4.125" style="2" customWidth="1"/>
    <col min="2323" max="2560" width="6.625" style="2"/>
    <col min="2561" max="2561" width="1.5" style="2" customWidth="1"/>
    <col min="2562" max="2562" width="8.125" style="2" customWidth="1"/>
    <col min="2563" max="2566" width="5.5" style="2" customWidth="1"/>
    <col min="2567" max="2572" width="4.75" style="2" customWidth="1"/>
    <col min="2573" max="2576" width="5.25" style="2" customWidth="1"/>
    <col min="2577" max="2577" width="3.25" style="2" customWidth="1"/>
    <col min="2578" max="2578" width="4.125" style="2" customWidth="1"/>
    <col min="2579" max="2816" width="6.625" style="2"/>
    <col min="2817" max="2817" width="1.5" style="2" customWidth="1"/>
    <col min="2818" max="2818" width="8.125" style="2" customWidth="1"/>
    <col min="2819" max="2822" width="5.5" style="2" customWidth="1"/>
    <col min="2823" max="2828" width="4.75" style="2" customWidth="1"/>
    <col min="2829" max="2832" width="5.25" style="2" customWidth="1"/>
    <col min="2833" max="2833" width="3.25" style="2" customWidth="1"/>
    <col min="2834" max="2834" width="4.125" style="2" customWidth="1"/>
    <col min="2835" max="3072" width="6.625" style="2"/>
    <col min="3073" max="3073" width="1.5" style="2" customWidth="1"/>
    <col min="3074" max="3074" width="8.125" style="2" customWidth="1"/>
    <col min="3075" max="3078" width="5.5" style="2" customWidth="1"/>
    <col min="3079" max="3084" width="4.75" style="2" customWidth="1"/>
    <col min="3085" max="3088" width="5.25" style="2" customWidth="1"/>
    <col min="3089" max="3089" width="3.25" style="2" customWidth="1"/>
    <col min="3090" max="3090" width="4.125" style="2" customWidth="1"/>
    <col min="3091" max="3328" width="6.625" style="2"/>
    <col min="3329" max="3329" width="1.5" style="2" customWidth="1"/>
    <col min="3330" max="3330" width="8.125" style="2" customWidth="1"/>
    <col min="3331" max="3334" width="5.5" style="2" customWidth="1"/>
    <col min="3335" max="3340" width="4.75" style="2" customWidth="1"/>
    <col min="3341" max="3344" width="5.25" style="2" customWidth="1"/>
    <col min="3345" max="3345" width="3.25" style="2" customWidth="1"/>
    <col min="3346" max="3346" width="4.125" style="2" customWidth="1"/>
    <col min="3347" max="3584" width="6.625" style="2"/>
    <col min="3585" max="3585" width="1.5" style="2" customWidth="1"/>
    <col min="3586" max="3586" width="8.125" style="2" customWidth="1"/>
    <col min="3587" max="3590" width="5.5" style="2" customWidth="1"/>
    <col min="3591" max="3596" width="4.75" style="2" customWidth="1"/>
    <col min="3597" max="3600" width="5.25" style="2" customWidth="1"/>
    <col min="3601" max="3601" width="3.25" style="2" customWidth="1"/>
    <col min="3602" max="3602" width="4.125" style="2" customWidth="1"/>
    <col min="3603" max="3840" width="6.625" style="2"/>
    <col min="3841" max="3841" width="1.5" style="2" customWidth="1"/>
    <col min="3842" max="3842" width="8.125" style="2" customWidth="1"/>
    <col min="3843" max="3846" width="5.5" style="2" customWidth="1"/>
    <col min="3847" max="3852" width="4.75" style="2" customWidth="1"/>
    <col min="3853" max="3856" width="5.25" style="2" customWidth="1"/>
    <col min="3857" max="3857" width="3.25" style="2" customWidth="1"/>
    <col min="3858" max="3858" width="4.125" style="2" customWidth="1"/>
    <col min="3859" max="4096" width="6.625" style="2"/>
    <col min="4097" max="4097" width="1.5" style="2" customWidth="1"/>
    <col min="4098" max="4098" width="8.125" style="2" customWidth="1"/>
    <col min="4099" max="4102" width="5.5" style="2" customWidth="1"/>
    <col min="4103" max="4108" width="4.75" style="2" customWidth="1"/>
    <col min="4109" max="4112" width="5.25" style="2" customWidth="1"/>
    <col min="4113" max="4113" width="3.25" style="2" customWidth="1"/>
    <col min="4114" max="4114" width="4.125" style="2" customWidth="1"/>
    <col min="4115" max="4352" width="6.625" style="2"/>
    <col min="4353" max="4353" width="1.5" style="2" customWidth="1"/>
    <col min="4354" max="4354" width="8.125" style="2" customWidth="1"/>
    <col min="4355" max="4358" width="5.5" style="2" customWidth="1"/>
    <col min="4359" max="4364" width="4.75" style="2" customWidth="1"/>
    <col min="4365" max="4368" width="5.25" style="2" customWidth="1"/>
    <col min="4369" max="4369" width="3.25" style="2" customWidth="1"/>
    <col min="4370" max="4370" width="4.125" style="2" customWidth="1"/>
    <col min="4371" max="4608" width="6.625" style="2"/>
    <col min="4609" max="4609" width="1.5" style="2" customWidth="1"/>
    <col min="4610" max="4610" width="8.125" style="2" customWidth="1"/>
    <col min="4611" max="4614" width="5.5" style="2" customWidth="1"/>
    <col min="4615" max="4620" width="4.75" style="2" customWidth="1"/>
    <col min="4621" max="4624" width="5.25" style="2" customWidth="1"/>
    <col min="4625" max="4625" width="3.25" style="2" customWidth="1"/>
    <col min="4626" max="4626" width="4.125" style="2" customWidth="1"/>
    <col min="4627" max="4864" width="6.625" style="2"/>
    <col min="4865" max="4865" width="1.5" style="2" customWidth="1"/>
    <col min="4866" max="4866" width="8.125" style="2" customWidth="1"/>
    <col min="4867" max="4870" width="5.5" style="2" customWidth="1"/>
    <col min="4871" max="4876" width="4.75" style="2" customWidth="1"/>
    <col min="4877" max="4880" width="5.25" style="2" customWidth="1"/>
    <col min="4881" max="4881" width="3.25" style="2" customWidth="1"/>
    <col min="4882" max="4882" width="4.125" style="2" customWidth="1"/>
    <col min="4883" max="5120" width="6.625" style="2"/>
    <col min="5121" max="5121" width="1.5" style="2" customWidth="1"/>
    <col min="5122" max="5122" width="8.125" style="2" customWidth="1"/>
    <col min="5123" max="5126" width="5.5" style="2" customWidth="1"/>
    <col min="5127" max="5132" width="4.75" style="2" customWidth="1"/>
    <col min="5133" max="5136" width="5.25" style="2" customWidth="1"/>
    <col min="5137" max="5137" width="3.25" style="2" customWidth="1"/>
    <col min="5138" max="5138" width="4.125" style="2" customWidth="1"/>
    <col min="5139" max="5376" width="6.625" style="2"/>
    <col min="5377" max="5377" width="1.5" style="2" customWidth="1"/>
    <col min="5378" max="5378" width="8.125" style="2" customWidth="1"/>
    <col min="5379" max="5382" width="5.5" style="2" customWidth="1"/>
    <col min="5383" max="5388" width="4.75" style="2" customWidth="1"/>
    <col min="5389" max="5392" width="5.25" style="2" customWidth="1"/>
    <col min="5393" max="5393" width="3.25" style="2" customWidth="1"/>
    <col min="5394" max="5394" width="4.125" style="2" customWidth="1"/>
    <col min="5395" max="5632" width="6.625" style="2"/>
    <col min="5633" max="5633" width="1.5" style="2" customWidth="1"/>
    <col min="5634" max="5634" width="8.125" style="2" customWidth="1"/>
    <col min="5635" max="5638" width="5.5" style="2" customWidth="1"/>
    <col min="5639" max="5644" width="4.75" style="2" customWidth="1"/>
    <col min="5645" max="5648" width="5.25" style="2" customWidth="1"/>
    <col min="5649" max="5649" width="3.25" style="2" customWidth="1"/>
    <col min="5650" max="5650" width="4.125" style="2" customWidth="1"/>
    <col min="5651" max="5888" width="6.625" style="2"/>
    <col min="5889" max="5889" width="1.5" style="2" customWidth="1"/>
    <col min="5890" max="5890" width="8.125" style="2" customWidth="1"/>
    <col min="5891" max="5894" width="5.5" style="2" customWidth="1"/>
    <col min="5895" max="5900" width="4.75" style="2" customWidth="1"/>
    <col min="5901" max="5904" width="5.25" style="2" customWidth="1"/>
    <col min="5905" max="5905" width="3.25" style="2" customWidth="1"/>
    <col min="5906" max="5906" width="4.125" style="2" customWidth="1"/>
    <col min="5907" max="6144" width="6.625" style="2"/>
    <col min="6145" max="6145" width="1.5" style="2" customWidth="1"/>
    <col min="6146" max="6146" width="8.125" style="2" customWidth="1"/>
    <col min="6147" max="6150" width="5.5" style="2" customWidth="1"/>
    <col min="6151" max="6156" width="4.75" style="2" customWidth="1"/>
    <col min="6157" max="6160" width="5.25" style="2" customWidth="1"/>
    <col min="6161" max="6161" width="3.25" style="2" customWidth="1"/>
    <col min="6162" max="6162" width="4.125" style="2" customWidth="1"/>
    <col min="6163" max="6400" width="6.625" style="2"/>
    <col min="6401" max="6401" width="1.5" style="2" customWidth="1"/>
    <col min="6402" max="6402" width="8.125" style="2" customWidth="1"/>
    <col min="6403" max="6406" width="5.5" style="2" customWidth="1"/>
    <col min="6407" max="6412" width="4.75" style="2" customWidth="1"/>
    <col min="6413" max="6416" width="5.25" style="2" customWidth="1"/>
    <col min="6417" max="6417" width="3.25" style="2" customWidth="1"/>
    <col min="6418" max="6418" width="4.125" style="2" customWidth="1"/>
    <col min="6419" max="6656" width="6.625" style="2"/>
    <col min="6657" max="6657" width="1.5" style="2" customWidth="1"/>
    <col min="6658" max="6658" width="8.125" style="2" customWidth="1"/>
    <col min="6659" max="6662" width="5.5" style="2" customWidth="1"/>
    <col min="6663" max="6668" width="4.75" style="2" customWidth="1"/>
    <col min="6669" max="6672" width="5.25" style="2" customWidth="1"/>
    <col min="6673" max="6673" width="3.25" style="2" customWidth="1"/>
    <col min="6674" max="6674" width="4.125" style="2" customWidth="1"/>
    <col min="6675" max="6912" width="6.625" style="2"/>
    <col min="6913" max="6913" width="1.5" style="2" customWidth="1"/>
    <col min="6914" max="6914" width="8.125" style="2" customWidth="1"/>
    <col min="6915" max="6918" width="5.5" style="2" customWidth="1"/>
    <col min="6919" max="6924" width="4.75" style="2" customWidth="1"/>
    <col min="6925" max="6928" width="5.25" style="2" customWidth="1"/>
    <col min="6929" max="6929" width="3.25" style="2" customWidth="1"/>
    <col min="6930" max="6930" width="4.125" style="2" customWidth="1"/>
    <col min="6931" max="7168" width="6.625" style="2"/>
    <col min="7169" max="7169" width="1.5" style="2" customWidth="1"/>
    <col min="7170" max="7170" width="8.125" style="2" customWidth="1"/>
    <col min="7171" max="7174" width="5.5" style="2" customWidth="1"/>
    <col min="7175" max="7180" width="4.75" style="2" customWidth="1"/>
    <col min="7181" max="7184" width="5.25" style="2" customWidth="1"/>
    <col min="7185" max="7185" width="3.25" style="2" customWidth="1"/>
    <col min="7186" max="7186" width="4.125" style="2" customWidth="1"/>
    <col min="7187" max="7424" width="6.625" style="2"/>
    <col min="7425" max="7425" width="1.5" style="2" customWidth="1"/>
    <col min="7426" max="7426" width="8.125" style="2" customWidth="1"/>
    <col min="7427" max="7430" width="5.5" style="2" customWidth="1"/>
    <col min="7431" max="7436" width="4.75" style="2" customWidth="1"/>
    <col min="7437" max="7440" width="5.25" style="2" customWidth="1"/>
    <col min="7441" max="7441" width="3.25" style="2" customWidth="1"/>
    <col min="7442" max="7442" width="4.125" style="2" customWidth="1"/>
    <col min="7443" max="7680" width="6.625" style="2"/>
    <col min="7681" max="7681" width="1.5" style="2" customWidth="1"/>
    <col min="7682" max="7682" width="8.125" style="2" customWidth="1"/>
    <col min="7683" max="7686" width="5.5" style="2" customWidth="1"/>
    <col min="7687" max="7692" width="4.75" style="2" customWidth="1"/>
    <col min="7693" max="7696" width="5.25" style="2" customWidth="1"/>
    <col min="7697" max="7697" width="3.25" style="2" customWidth="1"/>
    <col min="7698" max="7698" width="4.125" style="2" customWidth="1"/>
    <col min="7699" max="7936" width="6.625" style="2"/>
    <col min="7937" max="7937" width="1.5" style="2" customWidth="1"/>
    <col min="7938" max="7938" width="8.125" style="2" customWidth="1"/>
    <col min="7939" max="7942" width="5.5" style="2" customWidth="1"/>
    <col min="7943" max="7948" width="4.75" style="2" customWidth="1"/>
    <col min="7949" max="7952" width="5.25" style="2" customWidth="1"/>
    <col min="7953" max="7953" width="3.25" style="2" customWidth="1"/>
    <col min="7954" max="7954" width="4.125" style="2" customWidth="1"/>
    <col min="7955" max="8192" width="6.625" style="2"/>
    <col min="8193" max="8193" width="1.5" style="2" customWidth="1"/>
    <col min="8194" max="8194" width="8.125" style="2" customWidth="1"/>
    <col min="8195" max="8198" width="5.5" style="2" customWidth="1"/>
    <col min="8199" max="8204" width="4.75" style="2" customWidth="1"/>
    <col min="8205" max="8208" width="5.25" style="2" customWidth="1"/>
    <col min="8209" max="8209" width="3.25" style="2" customWidth="1"/>
    <col min="8210" max="8210" width="4.125" style="2" customWidth="1"/>
    <col min="8211" max="8448" width="6.625" style="2"/>
    <col min="8449" max="8449" width="1.5" style="2" customWidth="1"/>
    <col min="8450" max="8450" width="8.125" style="2" customWidth="1"/>
    <col min="8451" max="8454" width="5.5" style="2" customWidth="1"/>
    <col min="8455" max="8460" width="4.75" style="2" customWidth="1"/>
    <col min="8461" max="8464" width="5.25" style="2" customWidth="1"/>
    <col min="8465" max="8465" width="3.25" style="2" customWidth="1"/>
    <col min="8466" max="8466" width="4.125" style="2" customWidth="1"/>
    <col min="8467" max="8704" width="6.625" style="2"/>
    <col min="8705" max="8705" width="1.5" style="2" customWidth="1"/>
    <col min="8706" max="8706" width="8.125" style="2" customWidth="1"/>
    <col min="8707" max="8710" width="5.5" style="2" customWidth="1"/>
    <col min="8711" max="8716" width="4.75" style="2" customWidth="1"/>
    <col min="8717" max="8720" width="5.25" style="2" customWidth="1"/>
    <col min="8721" max="8721" width="3.25" style="2" customWidth="1"/>
    <col min="8722" max="8722" width="4.125" style="2" customWidth="1"/>
    <col min="8723" max="8960" width="6.625" style="2"/>
    <col min="8961" max="8961" width="1.5" style="2" customWidth="1"/>
    <col min="8962" max="8962" width="8.125" style="2" customWidth="1"/>
    <col min="8963" max="8966" width="5.5" style="2" customWidth="1"/>
    <col min="8967" max="8972" width="4.75" style="2" customWidth="1"/>
    <col min="8973" max="8976" width="5.25" style="2" customWidth="1"/>
    <col min="8977" max="8977" width="3.25" style="2" customWidth="1"/>
    <col min="8978" max="8978" width="4.125" style="2" customWidth="1"/>
    <col min="8979" max="9216" width="6.625" style="2"/>
    <col min="9217" max="9217" width="1.5" style="2" customWidth="1"/>
    <col min="9218" max="9218" width="8.125" style="2" customWidth="1"/>
    <col min="9219" max="9222" width="5.5" style="2" customWidth="1"/>
    <col min="9223" max="9228" width="4.75" style="2" customWidth="1"/>
    <col min="9229" max="9232" width="5.25" style="2" customWidth="1"/>
    <col min="9233" max="9233" width="3.25" style="2" customWidth="1"/>
    <col min="9234" max="9234" width="4.125" style="2" customWidth="1"/>
    <col min="9235" max="9472" width="6.625" style="2"/>
    <col min="9473" max="9473" width="1.5" style="2" customWidth="1"/>
    <col min="9474" max="9474" width="8.125" style="2" customWidth="1"/>
    <col min="9475" max="9478" width="5.5" style="2" customWidth="1"/>
    <col min="9479" max="9484" width="4.75" style="2" customWidth="1"/>
    <col min="9485" max="9488" width="5.25" style="2" customWidth="1"/>
    <col min="9489" max="9489" width="3.25" style="2" customWidth="1"/>
    <col min="9490" max="9490" width="4.125" style="2" customWidth="1"/>
    <col min="9491" max="9728" width="6.625" style="2"/>
    <col min="9729" max="9729" width="1.5" style="2" customWidth="1"/>
    <col min="9730" max="9730" width="8.125" style="2" customWidth="1"/>
    <col min="9731" max="9734" width="5.5" style="2" customWidth="1"/>
    <col min="9735" max="9740" width="4.75" style="2" customWidth="1"/>
    <col min="9741" max="9744" width="5.25" style="2" customWidth="1"/>
    <col min="9745" max="9745" width="3.25" style="2" customWidth="1"/>
    <col min="9746" max="9746" width="4.125" style="2" customWidth="1"/>
    <col min="9747" max="9984" width="6.625" style="2"/>
    <col min="9985" max="9985" width="1.5" style="2" customWidth="1"/>
    <col min="9986" max="9986" width="8.125" style="2" customWidth="1"/>
    <col min="9987" max="9990" width="5.5" style="2" customWidth="1"/>
    <col min="9991" max="9996" width="4.75" style="2" customWidth="1"/>
    <col min="9997" max="10000" width="5.25" style="2" customWidth="1"/>
    <col min="10001" max="10001" width="3.25" style="2" customWidth="1"/>
    <col min="10002" max="10002" width="4.125" style="2" customWidth="1"/>
    <col min="10003" max="10240" width="6.625" style="2"/>
    <col min="10241" max="10241" width="1.5" style="2" customWidth="1"/>
    <col min="10242" max="10242" width="8.125" style="2" customWidth="1"/>
    <col min="10243" max="10246" width="5.5" style="2" customWidth="1"/>
    <col min="10247" max="10252" width="4.75" style="2" customWidth="1"/>
    <col min="10253" max="10256" width="5.25" style="2" customWidth="1"/>
    <col min="10257" max="10257" width="3.25" style="2" customWidth="1"/>
    <col min="10258" max="10258" width="4.125" style="2" customWidth="1"/>
    <col min="10259" max="10496" width="6.625" style="2"/>
    <col min="10497" max="10497" width="1.5" style="2" customWidth="1"/>
    <col min="10498" max="10498" width="8.125" style="2" customWidth="1"/>
    <col min="10499" max="10502" width="5.5" style="2" customWidth="1"/>
    <col min="10503" max="10508" width="4.75" style="2" customWidth="1"/>
    <col min="10509" max="10512" width="5.25" style="2" customWidth="1"/>
    <col min="10513" max="10513" width="3.25" style="2" customWidth="1"/>
    <col min="10514" max="10514" width="4.125" style="2" customWidth="1"/>
    <col min="10515" max="10752" width="6.625" style="2"/>
    <col min="10753" max="10753" width="1.5" style="2" customWidth="1"/>
    <col min="10754" max="10754" width="8.125" style="2" customWidth="1"/>
    <col min="10755" max="10758" width="5.5" style="2" customWidth="1"/>
    <col min="10759" max="10764" width="4.75" style="2" customWidth="1"/>
    <col min="10765" max="10768" width="5.25" style="2" customWidth="1"/>
    <col min="10769" max="10769" width="3.25" style="2" customWidth="1"/>
    <col min="10770" max="10770" width="4.125" style="2" customWidth="1"/>
    <col min="10771" max="11008" width="6.625" style="2"/>
    <col min="11009" max="11009" width="1.5" style="2" customWidth="1"/>
    <col min="11010" max="11010" width="8.125" style="2" customWidth="1"/>
    <col min="11011" max="11014" width="5.5" style="2" customWidth="1"/>
    <col min="11015" max="11020" width="4.75" style="2" customWidth="1"/>
    <col min="11021" max="11024" width="5.25" style="2" customWidth="1"/>
    <col min="11025" max="11025" width="3.25" style="2" customWidth="1"/>
    <col min="11026" max="11026" width="4.125" style="2" customWidth="1"/>
    <col min="11027" max="11264" width="6.625" style="2"/>
    <col min="11265" max="11265" width="1.5" style="2" customWidth="1"/>
    <col min="11266" max="11266" width="8.125" style="2" customWidth="1"/>
    <col min="11267" max="11270" width="5.5" style="2" customWidth="1"/>
    <col min="11271" max="11276" width="4.75" style="2" customWidth="1"/>
    <col min="11277" max="11280" width="5.25" style="2" customWidth="1"/>
    <col min="11281" max="11281" width="3.25" style="2" customWidth="1"/>
    <col min="11282" max="11282" width="4.125" style="2" customWidth="1"/>
    <col min="11283" max="11520" width="6.625" style="2"/>
    <col min="11521" max="11521" width="1.5" style="2" customWidth="1"/>
    <col min="11522" max="11522" width="8.125" style="2" customWidth="1"/>
    <col min="11523" max="11526" width="5.5" style="2" customWidth="1"/>
    <col min="11527" max="11532" width="4.75" style="2" customWidth="1"/>
    <col min="11533" max="11536" width="5.25" style="2" customWidth="1"/>
    <col min="11537" max="11537" width="3.25" style="2" customWidth="1"/>
    <col min="11538" max="11538" width="4.125" style="2" customWidth="1"/>
    <col min="11539" max="11776" width="6.625" style="2"/>
    <col min="11777" max="11777" width="1.5" style="2" customWidth="1"/>
    <col min="11778" max="11778" width="8.125" style="2" customWidth="1"/>
    <col min="11779" max="11782" width="5.5" style="2" customWidth="1"/>
    <col min="11783" max="11788" width="4.75" style="2" customWidth="1"/>
    <col min="11789" max="11792" width="5.25" style="2" customWidth="1"/>
    <col min="11793" max="11793" width="3.25" style="2" customWidth="1"/>
    <col min="11794" max="11794" width="4.125" style="2" customWidth="1"/>
    <col min="11795" max="12032" width="6.625" style="2"/>
    <col min="12033" max="12033" width="1.5" style="2" customWidth="1"/>
    <col min="12034" max="12034" width="8.125" style="2" customWidth="1"/>
    <col min="12035" max="12038" width="5.5" style="2" customWidth="1"/>
    <col min="12039" max="12044" width="4.75" style="2" customWidth="1"/>
    <col min="12045" max="12048" width="5.25" style="2" customWidth="1"/>
    <col min="12049" max="12049" width="3.25" style="2" customWidth="1"/>
    <col min="12050" max="12050" width="4.125" style="2" customWidth="1"/>
    <col min="12051" max="12288" width="6.625" style="2"/>
    <col min="12289" max="12289" width="1.5" style="2" customWidth="1"/>
    <col min="12290" max="12290" width="8.125" style="2" customWidth="1"/>
    <col min="12291" max="12294" width="5.5" style="2" customWidth="1"/>
    <col min="12295" max="12300" width="4.75" style="2" customWidth="1"/>
    <col min="12301" max="12304" width="5.25" style="2" customWidth="1"/>
    <col min="12305" max="12305" width="3.25" style="2" customWidth="1"/>
    <col min="12306" max="12306" width="4.125" style="2" customWidth="1"/>
    <col min="12307" max="12544" width="6.625" style="2"/>
    <col min="12545" max="12545" width="1.5" style="2" customWidth="1"/>
    <col min="12546" max="12546" width="8.125" style="2" customWidth="1"/>
    <col min="12547" max="12550" width="5.5" style="2" customWidth="1"/>
    <col min="12551" max="12556" width="4.75" style="2" customWidth="1"/>
    <col min="12557" max="12560" width="5.25" style="2" customWidth="1"/>
    <col min="12561" max="12561" width="3.25" style="2" customWidth="1"/>
    <col min="12562" max="12562" width="4.125" style="2" customWidth="1"/>
    <col min="12563" max="12800" width="6.625" style="2"/>
    <col min="12801" max="12801" width="1.5" style="2" customWidth="1"/>
    <col min="12802" max="12802" width="8.125" style="2" customWidth="1"/>
    <col min="12803" max="12806" width="5.5" style="2" customWidth="1"/>
    <col min="12807" max="12812" width="4.75" style="2" customWidth="1"/>
    <col min="12813" max="12816" width="5.25" style="2" customWidth="1"/>
    <col min="12817" max="12817" width="3.25" style="2" customWidth="1"/>
    <col min="12818" max="12818" width="4.125" style="2" customWidth="1"/>
    <col min="12819" max="13056" width="6.625" style="2"/>
    <col min="13057" max="13057" width="1.5" style="2" customWidth="1"/>
    <col min="13058" max="13058" width="8.125" style="2" customWidth="1"/>
    <col min="13059" max="13062" width="5.5" style="2" customWidth="1"/>
    <col min="13063" max="13068" width="4.75" style="2" customWidth="1"/>
    <col min="13069" max="13072" width="5.25" style="2" customWidth="1"/>
    <col min="13073" max="13073" width="3.25" style="2" customWidth="1"/>
    <col min="13074" max="13074" width="4.125" style="2" customWidth="1"/>
    <col min="13075" max="13312" width="6.625" style="2"/>
    <col min="13313" max="13313" width="1.5" style="2" customWidth="1"/>
    <col min="13314" max="13314" width="8.125" style="2" customWidth="1"/>
    <col min="13315" max="13318" width="5.5" style="2" customWidth="1"/>
    <col min="13319" max="13324" width="4.75" style="2" customWidth="1"/>
    <col min="13325" max="13328" width="5.25" style="2" customWidth="1"/>
    <col min="13329" max="13329" width="3.25" style="2" customWidth="1"/>
    <col min="13330" max="13330" width="4.125" style="2" customWidth="1"/>
    <col min="13331" max="13568" width="6.625" style="2"/>
    <col min="13569" max="13569" width="1.5" style="2" customWidth="1"/>
    <col min="13570" max="13570" width="8.125" style="2" customWidth="1"/>
    <col min="13571" max="13574" width="5.5" style="2" customWidth="1"/>
    <col min="13575" max="13580" width="4.75" style="2" customWidth="1"/>
    <col min="13581" max="13584" width="5.25" style="2" customWidth="1"/>
    <col min="13585" max="13585" width="3.25" style="2" customWidth="1"/>
    <col min="13586" max="13586" width="4.125" style="2" customWidth="1"/>
    <col min="13587" max="13824" width="6.625" style="2"/>
    <col min="13825" max="13825" width="1.5" style="2" customWidth="1"/>
    <col min="13826" max="13826" width="8.125" style="2" customWidth="1"/>
    <col min="13827" max="13830" width="5.5" style="2" customWidth="1"/>
    <col min="13831" max="13836" width="4.75" style="2" customWidth="1"/>
    <col min="13837" max="13840" width="5.25" style="2" customWidth="1"/>
    <col min="13841" max="13841" width="3.25" style="2" customWidth="1"/>
    <col min="13842" max="13842" width="4.125" style="2" customWidth="1"/>
    <col min="13843" max="14080" width="6.625" style="2"/>
    <col min="14081" max="14081" width="1.5" style="2" customWidth="1"/>
    <col min="14082" max="14082" width="8.125" style="2" customWidth="1"/>
    <col min="14083" max="14086" width="5.5" style="2" customWidth="1"/>
    <col min="14087" max="14092" width="4.75" style="2" customWidth="1"/>
    <col min="14093" max="14096" width="5.25" style="2" customWidth="1"/>
    <col min="14097" max="14097" width="3.25" style="2" customWidth="1"/>
    <col min="14098" max="14098" width="4.125" style="2" customWidth="1"/>
    <col min="14099" max="14336" width="6.625" style="2"/>
    <col min="14337" max="14337" width="1.5" style="2" customWidth="1"/>
    <col min="14338" max="14338" width="8.125" style="2" customWidth="1"/>
    <col min="14339" max="14342" width="5.5" style="2" customWidth="1"/>
    <col min="14343" max="14348" width="4.75" style="2" customWidth="1"/>
    <col min="14349" max="14352" width="5.25" style="2" customWidth="1"/>
    <col min="14353" max="14353" width="3.25" style="2" customWidth="1"/>
    <col min="14354" max="14354" width="4.125" style="2" customWidth="1"/>
    <col min="14355" max="14592" width="6.625" style="2"/>
    <col min="14593" max="14593" width="1.5" style="2" customWidth="1"/>
    <col min="14594" max="14594" width="8.125" style="2" customWidth="1"/>
    <col min="14595" max="14598" width="5.5" style="2" customWidth="1"/>
    <col min="14599" max="14604" width="4.75" style="2" customWidth="1"/>
    <col min="14605" max="14608" width="5.25" style="2" customWidth="1"/>
    <col min="14609" max="14609" width="3.25" style="2" customWidth="1"/>
    <col min="14610" max="14610" width="4.125" style="2" customWidth="1"/>
    <col min="14611" max="14848" width="6.625" style="2"/>
    <col min="14849" max="14849" width="1.5" style="2" customWidth="1"/>
    <col min="14850" max="14850" width="8.125" style="2" customWidth="1"/>
    <col min="14851" max="14854" width="5.5" style="2" customWidth="1"/>
    <col min="14855" max="14860" width="4.75" style="2" customWidth="1"/>
    <col min="14861" max="14864" width="5.25" style="2" customWidth="1"/>
    <col min="14865" max="14865" width="3.25" style="2" customWidth="1"/>
    <col min="14866" max="14866" width="4.125" style="2" customWidth="1"/>
    <col min="14867" max="15104" width="6.625" style="2"/>
    <col min="15105" max="15105" width="1.5" style="2" customWidth="1"/>
    <col min="15106" max="15106" width="8.125" style="2" customWidth="1"/>
    <col min="15107" max="15110" width="5.5" style="2" customWidth="1"/>
    <col min="15111" max="15116" width="4.75" style="2" customWidth="1"/>
    <col min="15117" max="15120" width="5.25" style="2" customWidth="1"/>
    <col min="15121" max="15121" width="3.25" style="2" customWidth="1"/>
    <col min="15122" max="15122" width="4.125" style="2" customWidth="1"/>
    <col min="15123" max="15360" width="6.625" style="2"/>
    <col min="15361" max="15361" width="1.5" style="2" customWidth="1"/>
    <col min="15362" max="15362" width="8.125" style="2" customWidth="1"/>
    <col min="15363" max="15366" width="5.5" style="2" customWidth="1"/>
    <col min="15367" max="15372" width="4.75" style="2" customWidth="1"/>
    <col min="15373" max="15376" width="5.25" style="2" customWidth="1"/>
    <col min="15377" max="15377" width="3.25" style="2" customWidth="1"/>
    <col min="15378" max="15378" width="4.125" style="2" customWidth="1"/>
    <col min="15379" max="15616" width="6.625" style="2"/>
    <col min="15617" max="15617" width="1.5" style="2" customWidth="1"/>
    <col min="15618" max="15618" width="8.125" style="2" customWidth="1"/>
    <col min="15619" max="15622" width="5.5" style="2" customWidth="1"/>
    <col min="15623" max="15628" width="4.75" style="2" customWidth="1"/>
    <col min="15629" max="15632" width="5.25" style="2" customWidth="1"/>
    <col min="15633" max="15633" width="3.25" style="2" customWidth="1"/>
    <col min="15634" max="15634" width="4.125" style="2" customWidth="1"/>
    <col min="15635" max="15872" width="6.625" style="2"/>
    <col min="15873" max="15873" width="1.5" style="2" customWidth="1"/>
    <col min="15874" max="15874" width="8.125" style="2" customWidth="1"/>
    <col min="15875" max="15878" width="5.5" style="2" customWidth="1"/>
    <col min="15879" max="15884" width="4.75" style="2" customWidth="1"/>
    <col min="15885" max="15888" width="5.25" style="2" customWidth="1"/>
    <col min="15889" max="15889" width="3.25" style="2" customWidth="1"/>
    <col min="15890" max="15890" width="4.125" style="2" customWidth="1"/>
    <col min="15891" max="16128" width="6.625" style="2"/>
    <col min="16129" max="16129" width="1.5" style="2" customWidth="1"/>
    <col min="16130" max="16130" width="8.125" style="2" customWidth="1"/>
    <col min="16131" max="16134" width="5.5" style="2" customWidth="1"/>
    <col min="16135" max="16140" width="4.75" style="2" customWidth="1"/>
    <col min="16141" max="16144" width="5.25" style="2" customWidth="1"/>
    <col min="16145" max="16145" width="3.25" style="2" customWidth="1"/>
    <col min="16146" max="16146" width="4.125" style="2" customWidth="1"/>
    <col min="16147" max="16384" width="6.625" style="2"/>
  </cols>
  <sheetData>
    <row r="1" spans="1:19" ht="30" customHeight="1" x14ac:dyDescent="0.15">
      <c r="A1" s="1" t="s">
        <v>0</v>
      </c>
    </row>
    <row r="2" spans="1:19" ht="7.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9" s="7" customFormat="1" ht="15" hidden="1" customHeight="1" x14ac:dyDescent="0.15">
      <c r="B3" s="8" t="s">
        <v>1</v>
      </c>
      <c r="C3" s="9" t="s">
        <v>2</v>
      </c>
      <c r="D3" s="10"/>
      <c r="E3" s="11" t="s">
        <v>3</v>
      </c>
      <c r="F3" s="11"/>
      <c r="G3" s="11"/>
      <c r="H3" s="11"/>
      <c r="I3" s="11"/>
      <c r="J3" s="11"/>
      <c r="K3" s="12" t="s">
        <v>4</v>
      </c>
      <c r="L3" s="13"/>
      <c r="M3" s="13"/>
      <c r="N3" s="14"/>
      <c r="O3" s="11" t="s">
        <v>5</v>
      </c>
      <c r="P3" s="11"/>
      <c r="Q3" s="11"/>
      <c r="R3" s="11"/>
      <c r="S3" s="15"/>
    </row>
    <row r="4" spans="1:19" s="16" customFormat="1" ht="15" hidden="1" customHeight="1" x14ac:dyDescent="0.15">
      <c r="B4" s="17"/>
      <c r="C4" s="18"/>
      <c r="D4" s="19"/>
      <c r="E4" s="20" t="s">
        <v>6</v>
      </c>
      <c r="F4" s="20"/>
      <c r="G4" s="21" t="s">
        <v>7</v>
      </c>
      <c r="H4" s="21"/>
      <c r="I4" s="22" t="s">
        <v>8</v>
      </c>
      <c r="J4" s="23"/>
      <c r="K4" s="24" t="s">
        <v>9</v>
      </c>
      <c r="L4" s="21"/>
      <c r="M4" s="25" t="s">
        <v>10</v>
      </c>
      <c r="N4" s="26"/>
      <c r="O4" s="22" t="s">
        <v>11</v>
      </c>
      <c r="P4" s="23"/>
      <c r="Q4" s="24" t="s">
        <v>12</v>
      </c>
      <c r="R4" s="21"/>
      <c r="S4" s="27"/>
    </row>
    <row r="5" spans="1:19" s="7" customFormat="1" ht="18.75" hidden="1" customHeight="1" x14ac:dyDescent="0.15">
      <c r="B5" s="28"/>
      <c r="C5" s="29" t="s">
        <v>13</v>
      </c>
      <c r="D5" s="30" t="s">
        <v>14</v>
      </c>
      <c r="E5" s="29" t="s">
        <v>13</v>
      </c>
      <c r="F5" s="30" t="s">
        <v>14</v>
      </c>
      <c r="G5" s="29" t="s">
        <v>13</v>
      </c>
      <c r="H5" s="30" t="s">
        <v>14</v>
      </c>
      <c r="I5" s="29" t="s">
        <v>13</v>
      </c>
      <c r="J5" s="30" t="s">
        <v>14</v>
      </c>
      <c r="K5" s="31" t="s">
        <v>13</v>
      </c>
      <c r="L5" s="30" t="s">
        <v>14</v>
      </c>
      <c r="M5" s="29" t="s">
        <v>13</v>
      </c>
      <c r="N5" s="30" t="s">
        <v>14</v>
      </c>
      <c r="O5" s="29" t="s">
        <v>13</v>
      </c>
      <c r="P5" s="30" t="s">
        <v>14</v>
      </c>
      <c r="Q5" s="31" t="s">
        <v>13</v>
      </c>
      <c r="R5" s="32" t="s">
        <v>14</v>
      </c>
      <c r="S5" s="15"/>
    </row>
    <row r="6" spans="1:19" s="7" customFormat="1" ht="13.5" hidden="1" customHeight="1" x14ac:dyDescent="0.15">
      <c r="B6" s="33" t="s">
        <v>15</v>
      </c>
      <c r="C6" s="34">
        <f t="shared" ref="C6:R6" si="0">SUM(C7:C10)</f>
        <v>406</v>
      </c>
      <c r="D6" s="34">
        <f t="shared" si="0"/>
        <v>11524</v>
      </c>
      <c r="E6" s="35">
        <f t="shared" si="0"/>
        <v>27</v>
      </c>
      <c r="F6" s="36">
        <f t="shared" si="0"/>
        <v>1815</v>
      </c>
      <c r="G6" s="35">
        <f t="shared" si="0"/>
        <v>3</v>
      </c>
      <c r="H6" s="36">
        <f t="shared" si="0"/>
        <v>83</v>
      </c>
      <c r="I6" s="35">
        <f t="shared" si="0"/>
        <v>321</v>
      </c>
      <c r="J6" s="37">
        <f t="shared" si="0"/>
        <v>8201</v>
      </c>
      <c r="K6" s="34">
        <f t="shared" si="0"/>
        <v>45</v>
      </c>
      <c r="L6" s="36">
        <f t="shared" si="0"/>
        <v>1216</v>
      </c>
      <c r="M6" s="35">
        <f t="shared" si="0"/>
        <v>8</v>
      </c>
      <c r="N6" s="36">
        <f t="shared" si="0"/>
        <v>176</v>
      </c>
      <c r="O6" s="35">
        <f t="shared" si="0"/>
        <v>1</v>
      </c>
      <c r="P6" s="37">
        <f t="shared" si="0"/>
        <v>10</v>
      </c>
      <c r="Q6" s="34">
        <f t="shared" si="0"/>
        <v>1</v>
      </c>
      <c r="R6" s="38">
        <f t="shared" si="0"/>
        <v>23</v>
      </c>
      <c r="S6" s="15"/>
    </row>
    <row r="7" spans="1:19" s="7" customFormat="1" ht="13.5" hidden="1" customHeight="1" x14ac:dyDescent="0.15">
      <c r="B7" s="39" t="s">
        <v>16</v>
      </c>
      <c r="C7" s="40">
        <f t="shared" ref="C7:D10" si="1">SUM(E7,G7,I7,K7,M7,O7,Q7)</f>
        <v>179</v>
      </c>
      <c r="D7" s="40">
        <f t="shared" si="1"/>
        <v>3331</v>
      </c>
      <c r="E7" s="41">
        <v>7</v>
      </c>
      <c r="F7" s="42">
        <v>350</v>
      </c>
      <c r="G7" s="41">
        <v>2</v>
      </c>
      <c r="H7" s="42">
        <v>23</v>
      </c>
      <c r="I7" s="41">
        <v>165</v>
      </c>
      <c r="J7" s="42">
        <v>2708</v>
      </c>
      <c r="K7" s="40">
        <v>5</v>
      </c>
      <c r="L7" s="43">
        <v>250</v>
      </c>
      <c r="M7" s="41">
        <v>0</v>
      </c>
      <c r="N7" s="42">
        <v>0</v>
      </c>
      <c r="O7" s="41">
        <v>0</v>
      </c>
      <c r="P7" s="42">
        <v>0</v>
      </c>
      <c r="Q7" s="40">
        <v>0</v>
      </c>
      <c r="R7" s="44">
        <v>0</v>
      </c>
      <c r="S7" s="15"/>
    </row>
    <row r="8" spans="1:19" s="7" customFormat="1" ht="13.5" hidden="1" customHeight="1" x14ac:dyDescent="0.15">
      <c r="B8" s="39" t="s">
        <v>17</v>
      </c>
      <c r="C8" s="40">
        <f t="shared" si="1"/>
        <v>44</v>
      </c>
      <c r="D8" s="40">
        <f t="shared" si="1"/>
        <v>2143</v>
      </c>
      <c r="E8" s="41">
        <v>11</v>
      </c>
      <c r="F8" s="42">
        <v>781</v>
      </c>
      <c r="G8" s="41">
        <v>0</v>
      </c>
      <c r="H8" s="42">
        <v>0</v>
      </c>
      <c r="I8" s="41">
        <v>13</v>
      </c>
      <c r="J8" s="42">
        <v>830</v>
      </c>
      <c r="K8" s="40">
        <v>11</v>
      </c>
      <c r="L8" s="42">
        <v>346</v>
      </c>
      <c r="M8" s="41">
        <v>8</v>
      </c>
      <c r="N8" s="42">
        <v>176</v>
      </c>
      <c r="O8" s="45">
        <v>1</v>
      </c>
      <c r="P8" s="42">
        <v>10</v>
      </c>
      <c r="Q8" s="40">
        <v>0</v>
      </c>
      <c r="R8" s="44">
        <v>0</v>
      </c>
      <c r="S8" s="15"/>
    </row>
    <row r="9" spans="1:19" s="7" customFormat="1" ht="13.5" hidden="1" customHeight="1" x14ac:dyDescent="0.15">
      <c r="B9" s="39" t="s">
        <v>18</v>
      </c>
      <c r="C9" s="40">
        <f t="shared" si="1"/>
        <v>172</v>
      </c>
      <c r="D9" s="40">
        <f t="shared" si="1"/>
        <v>5790</v>
      </c>
      <c r="E9" s="41">
        <v>9</v>
      </c>
      <c r="F9" s="42">
        <v>684</v>
      </c>
      <c r="G9" s="41">
        <v>0</v>
      </c>
      <c r="H9" s="42">
        <v>0</v>
      </c>
      <c r="I9" s="41">
        <v>138</v>
      </c>
      <c r="J9" s="42">
        <v>4483</v>
      </c>
      <c r="K9" s="40">
        <v>24</v>
      </c>
      <c r="L9" s="42">
        <v>600</v>
      </c>
      <c r="M9" s="41">
        <v>0</v>
      </c>
      <c r="N9" s="42">
        <v>0</v>
      </c>
      <c r="O9" s="41">
        <v>0</v>
      </c>
      <c r="P9" s="42">
        <v>0</v>
      </c>
      <c r="Q9" s="40">
        <v>1</v>
      </c>
      <c r="R9" s="44">
        <v>23</v>
      </c>
      <c r="S9" s="15"/>
    </row>
    <row r="10" spans="1:19" s="7" customFormat="1" ht="13.5" hidden="1" customHeight="1" x14ac:dyDescent="0.15">
      <c r="B10" s="46" t="s">
        <v>19</v>
      </c>
      <c r="C10" s="47">
        <f t="shared" si="1"/>
        <v>11</v>
      </c>
      <c r="D10" s="48">
        <f t="shared" si="1"/>
        <v>260</v>
      </c>
      <c r="E10" s="47">
        <v>0</v>
      </c>
      <c r="F10" s="49">
        <v>0</v>
      </c>
      <c r="G10" s="47">
        <v>1</v>
      </c>
      <c r="H10" s="49">
        <v>60</v>
      </c>
      <c r="I10" s="47">
        <v>5</v>
      </c>
      <c r="J10" s="49">
        <v>180</v>
      </c>
      <c r="K10" s="50">
        <v>5</v>
      </c>
      <c r="L10" s="49">
        <v>20</v>
      </c>
      <c r="M10" s="47">
        <v>0</v>
      </c>
      <c r="N10" s="49">
        <v>0</v>
      </c>
      <c r="O10" s="47">
        <v>0</v>
      </c>
      <c r="P10" s="49">
        <v>0</v>
      </c>
      <c r="Q10" s="50">
        <v>0</v>
      </c>
      <c r="R10" s="51">
        <v>0</v>
      </c>
      <c r="S10" s="15"/>
    </row>
    <row r="11" spans="1:19" s="7" customFormat="1" ht="13.5" hidden="1" customHeight="1" x14ac:dyDescent="0.15">
      <c r="B11" s="33" t="s">
        <v>20</v>
      </c>
      <c r="C11" s="34">
        <f t="shared" ref="C11:R11" si="2">SUM(C12:C15)</f>
        <v>467</v>
      </c>
      <c r="D11" s="34">
        <f t="shared" si="2"/>
        <v>10629</v>
      </c>
      <c r="E11" s="35">
        <f t="shared" si="2"/>
        <v>32</v>
      </c>
      <c r="F11" s="36">
        <f t="shared" si="2"/>
        <v>1311</v>
      </c>
      <c r="G11" s="35">
        <f t="shared" si="2"/>
        <v>28</v>
      </c>
      <c r="H11" s="36">
        <f t="shared" si="2"/>
        <v>303</v>
      </c>
      <c r="I11" s="35">
        <f t="shared" si="2"/>
        <v>184</v>
      </c>
      <c r="J11" s="37">
        <f t="shared" si="2"/>
        <v>5678</v>
      </c>
      <c r="K11" s="34">
        <f t="shared" si="2"/>
        <v>67</v>
      </c>
      <c r="L11" s="36">
        <f t="shared" si="2"/>
        <v>1069</v>
      </c>
      <c r="M11" s="35">
        <f t="shared" si="2"/>
        <v>155</v>
      </c>
      <c r="N11" s="36">
        <f t="shared" si="2"/>
        <v>2263</v>
      </c>
      <c r="O11" s="35">
        <f t="shared" si="2"/>
        <v>0</v>
      </c>
      <c r="P11" s="37">
        <f t="shared" si="2"/>
        <v>0</v>
      </c>
      <c r="Q11" s="34">
        <f t="shared" si="2"/>
        <v>1</v>
      </c>
      <c r="R11" s="38">
        <f t="shared" si="2"/>
        <v>5</v>
      </c>
      <c r="S11" s="15"/>
    </row>
    <row r="12" spans="1:19" s="7" customFormat="1" ht="13.5" hidden="1" customHeight="1" x14ac:dyDescent="0.15">
      <c r="B12" s="39" t="s">
        <v>16</v>
      </c>
      <c r="C12" s="40">
        <f t="shared" ref="C12:D15" si="3">SUM(E12,G12,I12,K12,M12,O12,Q12)</f>
        <v>190</v>
      </c>
      <c r="D12" s="40">
        <f t="shared" si="3"/>
        <v>4451</v>
      </c>
      <c r="E12" s="41">
        <v>16</v>
      </c>
      <c r="F12" s="42">
        <v>625</v>
      </c>
      <c r="G12" s="41">
        <v>1</v>
      </c>
      <c r="H12" s="42">
        <v>80</v>
      </c>
      <c r="I12" s="41">
        <v>136</v>
      </c>
      <c r="J12" s="42">
        <v>2698</v>
      </c>
      <c r="K12" s="40">
        <v>14</v>
      </c>
      <c r="L12" s="43">
        <v>362</v>
      </c>
      <c r="M12" s="41">
        <v>23</v>
      </c>
      <c r="N12" s="42">
        <v>686</v>
      </c>
      <c r="O12" s="41">
        <v>0</v>
      </c>
      <c r="P12" s="42">
        <v>0</v>
      </c>
      <c r="Q12" s="40">
        <v>0</v>
      </c>
      <c r="R12" s="44">
        <v>0</v>
      </c>
      <c r="S12" s="15"/>
    </row>
    <row r="13" spans="1:19" s="7" customFormat="1" ht="13.5" hidden="1" customHeight="1" x14ac:dyDescent="0.15">
      <c r="B13" s="39" t="s">
        <v>17</v>
      </c>
      <c r="C13" s="40">
        <f t="shared" si="3"/>
        <v>98</v>
      </c>
      <c r="D13" s="40">
        <f t="shared" si="3"/>
        <v>1067</v>
      </c>
      <c r="E13" s="41">
        <v>10</v>
      </c>
      <c r="F13" s="42">
        <v>110</v>
      </c>
      <c r="G13" s="41">
        <v>25</v>
      </c>
      <c r="H13" s="42">
        <v>50</v>
      </c>
      <c r="I13" s="41">
        <v>10</v>
      </c>
      <c r="J13" s="42">
        <v>90</v>
      </c>
      <c r="K13" s="40">
        <v>50</v>
      </c>
      <c r="L13" s="42">
        <v>507</v>
      </c>
      <c r="M13" s="41">
        <v>3</v>
      </c>
      <c r="N13" s="42">
        <v>310</v>
      </c>
      <c r="O13" s="45">
        <v>0</v>
      </c>
      <c r="P13" s="42">
        <v>0</v>
      </c>
      <c r="Q13" s="40">
        <v>0</v>
      </c>
      <c r="R13" s="44">
        <v>0</v>
      </c>
      <c r="S13" s="15"/>
    </row>
    <row r="14" spans="1:19" s="7" customFormat="1" ht="13.5" hidden="1" customHeight="1" x14ac:dyDescent="0.15">
      <c r="B14" s="39" t="s">
        <v>18</v>
      </c>
      <c r="C14" s="40">
        <f t="shared" si="3"/>
        <v>145</v>
      </c>
      <c r="D14" s="40">
        <f t="shared" si="3"/>
        <v>3170</v>
      </c>
      <c r="E14" s="41">
        <v>4</v>
      </c>
      <c r="F14" s="42">
        <v>375</v>
      </c>
      <c r="G14" s="41">
        <v>1</v>
      </c>
      <c r="H14" s="42">
        <v>73</v>
      </c>
      <c r="I14" s="41">
        <v>8</v>
      </c>
      <c r="J14" s="42">
        <v>1290</v>
      </c>
      <c r="K14" s="40">
        <v>2</v>
      </c>
      <c r="L14" s="42">
        <v>160</v>
      </c>
      <c r="M14" s="41">
        <v>129</v>
      </c>
      <c r="N14" s="42">
        <v>1267</v>
      </c>
      <c r="O14" s="41">
        <v>0</v>
      </c>
      <c r="P14" s="42">
        <v>0</v>
      </c>
      <c r="Q14" s="40">
        <v>1</v>
      </c>
      <c r="R14" s="44">
        <v>5</v>
      </c>
      <c r="S14" s="15"/>
    </row>
    <row r="15" spans="1:19" s="7" customFormat="1" ht="13.5" hidden="1" customHeight="1" x14ac:dyDescent="0.15">
      <c r="B15" s="46" t="s">
        <v>19</v>
      </c>
      <c r="C15" s="47">
        <f t="shared" si="3"/>
        <v>34</v>
      </c>
      <c r="D15" s="48">
        <f t="shared" si="3"/>
        <v>1941</v>
      </c>
      <c r="E15" s="47">
        <v>2</v>
      </c>
      <c r="F15" s="49">
        <v>201</v>
      </c>
      <c r="G15" s="47">
        <v>1</v>
      </c>
      <c r="H15" s="49">
        <v>100</v>
      </c>
      <c r="I15" s="47">
        <v>30</v>
      </c>
      <c r="J15" s="49">
        <v>1600</v>
      </c>
      <c r="K15" s="50">
        <v>1</v>
      </c>
      <c r="L15" s="49">
        <v>40</v>
      </c>
      <c r="M15" s="47">
        <v>0</v>
      </c>
      <c r="N15" s="49">
        <v>0</v>
      </c>
      <c r="O15" s="47">
        <v>0</v>
      </c>
      <c r="P15" s="49">
        <v>0</v>
      </c>
      <c r="Q15" s="50">
        <v>0</v>
      </c>
      <c r="R15" s="51">
        <v>0</v>
      </c>
      <c r="S15" s="15"/>
    </row>
    <row r="16" spans="1:19" s="7" customFormat="1" ht="13.5" hidden="1" customHeight="1" x14ac:dyDescent="0.15">
      <c r="B16" s="33" t="s">
        <v>21</v>
      </c>
      <c r="C16" s="34">
        <f t="shared" ref="C16:R16" si="4">SUM(C17:C20)</f>
        <v>421</v>
      </c>
      <c r="D16" s="34">
        <f t="shared" si="4"/>
        <v>8097</v>
      </c>
      <c r="E16" s="35">
        <f t="shared" si="4"/>
        <v>39</v>
      </c>
      <c r="F16" s="36">
        <f t="shared" si="4"/>
        <v>1038</v>
      </c>
      <c r="G16" s="35">
        <f t="shared" si="4"/>
        <v>4</v>
      </c>
      <c r="H16" s="36">
        <f t="shared" si="4"/>
        <v>116</v>
      </c>
      <c r="I16" s="35">
        <f t="shared" si="4"/>
        <v>316</v>
      </c>
      <c r="J16" s="37">
        <f t="shared" si="4"/>
        <v>5957</v>
      </c>
      <c r="K16" s="34">
        <f t="shared" si="4"/>
        <v>21</v>
      </c>
      <c r="L16" s="36">
        <f t="shared" si="4"/>
        <v>758</v>
      </c>
      <c r="M16" s="35">
        <f t="shared" si="4"/>
        <v>40</v>
      </c>
      <c r="N16" s="36">
        <f t="shared" si="4"/>
        <v>224</v>
      </c>
      <c r="O16" s="35">
        <f t="shared" si="4"/>
        <v>1</v>
      </c>
      <c r="P16" s="37">
        <f t="shared" si="4"/>
        <v>4</v>
      </c>
      <c r="Q16" s="34">
        <f t="shared" si="4"/>
        <v>0</v>
      </c>
      <c r="R16" s="38">
        <f t="shared" si="4"/>
        <v>0</v>
      </c>
      <c r="S16" s="15"/>
    </row>
    <row r="17" spans="2:19" s="7" customFormat="1" ht="13.5" hidden="1" customHeight="1" x14ac:dyDescent="0.15">
      <c r="B17" s="39" t="s">
        <v>16</v>
      </c>
      <c r="C17" s="40">
        <f t="shared" ref="C17:D20" si="5">SUM(E17,G17,I17,K17,M17,O17,Q17)</f>
        <v>291</v>
      </c>
      <c r="D17" s="40">
        <f t="shared" si="5"/>
        <v>4311</v>
      </c>
      <c r="E17" s="41">
        <v>8</v>
      </c>
      <c r="F17" s="42">
        <v>400</v>
      </c>
      <c r="G17" s="41">
        <v>0</v>
      </c>
      <c r="H17" s="42">
        <v>0</v>
      </c>
      <c r="I17" s="41">
        <v>274</v>
      </c>
      <c r="J17" s="42">
        <v>3570</v>
      </c>
      <c r="K17" s="40">
        <v>9</v>
      </c>
      <c r="L17" s="43">
        <v>341</v>
      </c>
      <c r="M17" s="41">
        <v>0</v>
      </c>
      <c r="N17" s="42">
        <v>0</v>
      </c>
      <c r="O17" s="41">
        <v>0</v>
      </c>
      <c r="P17" s="42">
        <v>0</v>
      </c>
      <c r="Q17" s="40">
        <v>0</v>
      </c>
      <c r="R17" s="44">
        <v>0</v>
      </c>
      <c r="S17" s="15"/>
    </row>
    <row r="18" spans="2:19" s="7" customFormat="1" ht="13.5" hidden="1" customHeight="1" x14ac:dyDescent="0.15">
      <c r="B18" s="39" t="s">
        <v>17</v>
      </c>
      <c r="C18" s="40">
        <f t="shared" si="5"/>
        <v>41</v>
      </c>
      <c r="D18" s="40">
        <f t="shared" si="5"/>
        <v>1451</v>
      </c>
      <c r="E18" s="41">
        <v>3</v>
      </c>
      <c r="F18" s="42">
        <v>194</v>
      </c>
      <c r="G18" s="41">
        <v>3</v>
      </c>
      <c r="H18" s="42">
        <v>36</v>
      </c>
      <c r="I18" s="41">
        <v>24</v>
      </c>
      <c r="J18" s="42">
        <v>1040</v>
      </c>
      <c r="K18" s="40">
        <v>8</v>
      </c>
      <c r="L18" s="42">
        <v>167</v>
      </c>
      <c r="M18" s="41">
        <v>2</v>
      </c>
      <c r="N18" s="42">
        <v>10</v>
      </c>
      <c r="O18" s="45">
        <v>1</v>
      </c>
      <c r="P18" s="42">
        <v>4</v>
      </c>
      <c r="Q18" s="40">
        <v>0</v>
      </c>
      <c r="R18" s="44">
        <v>0</v>
      </c>
      <c r="S18" s="15"/>
    </row>
    <row r="19" spans="2:19" s="7" customFormat="1" ht="13.5" hidden="1" customHeight="1" x14ac:dyDescent="0.15">
      <c r="B19" s="39" t="s">
        <v>18</v>
      </c>
      <c r="C19" s="40">
        <f t="shared" si="5"/>
        <v>79</v>
      </c>
      <c r="D19" s="40">
        <f t="shared" si="5"/>
        <v>1956</v>
      </c>
      <c r="E19" s="41">
        <v>28</v>
      </c>
      <c r="F19" s="42">
        <v>444</v>
      </c>
      <c r="G19" s="41">
        <v>1</v>
      </c>
      <c r="H19" s="42">
        <v>80</v>
      </c>
      <c r="I19" s="41">
        <v>8</v>
      </c>
      <c r="J19" s="42">
        <v>968</v>
      </c>
      <c r="K19" s="40">
        <v>4</v>
      </c>
      <c r="L19" s="42">
        <v>250</v>
      </c>
      <c r="M19" s="41">
        <v>38</v>
      </c>
      <c r="N19" s="42">
        <v>214</v>
      </c>
      <c r="O19" s="41">
        <v>0</v>
      </c>
      <c r="P19" s="42">
        <v>0</v>
      </c>
      <c r="Q19" s="40">
        <v>0</v>
      </c>
      <c r="R19" s="44">
        <v>0</v>
      </c>
      <c r="S19" s="15"/>
    </row>
    <row r="20" spans="2:19" s="7" customFormat="1" ht="13.5" hidden="1" customHeight="1" x14ac:dyDescent="0.15">
      <c r="B20" s="46" t="s">
        <v>19</v>
      </c>
      <c r="C20" s="47">
        <f t="shared" si="5"/>
        <v>10</v>
      </c>
      <c r="D20" s="48">
        <f t="shared" si="5"/>
        <v>379</v>
      </c>
      <c r="E20" s="47">
        <v>0</v>
      </c>
      <c r="F20" s="49">
        <v>0</v>
      </c>
      <c r="G20" s="47">
        <v>0</v>
      </c>
      <c r="H20" s="49">
        <v>0</v>
      </c>
      <c r="I20" s="47">
        <v>10</v>
      </c>
      <c r="J20" s="49">
        <v>379</v>
      </c>
      <c r="K20" s="50">
        <v>0</v>
      </c>
      <c r="L20" s="49">
        <v>0</v>
      </c>
      <c r="M20" s="47">
        <v>0</v>
      </c>
      <c r="N20" s="49">
        <v>0</v>
      </c>
      <c r="O20" s="47">
        <v>0</v>
      </c>
      <c r="P20" s="49">
        <v>0</v>
      </c>
      <c r="Q20" s="50">
        <v>0</v>
      </c>
      <c r="R20" s="51">
        <v>0</v>
      </c>
      <c r="S20" s="15"/>
    </row>
    <row r="21" spans="2:19" s="7" customFormat="1" ht="13.5" hidden="1" customHeight="1" x14ac:dyDescent="0.15">
      <c r="B21" s="33" t="s">
        <v>22</v>
      </c>
      <c r="C21" s="34">
        <f t="shared" ref="C21:R21" si="6">SUM(C22:C25)</f>
        <v>292</v>
      </c>
      <c r="D21" s="34">
        <f t="shared" si="6"/>
        <v>9861</v>
      </c>
      <c r="E21" s="35">
        <f t="shared" si="6"/>
        <v>23</v>
      </c>
      <c r="F21" s="36">
        <f t="shared" si="6"/>
        <v>1746</v>
      </c>
      <c r="G21" s="35">
        <f t="shared" si="6"/>
        <v>10</v>
      </c>
      <c r="H21" s="36">
        <f t="shared" si="6"/>
        <v>358</v>
      </c>
      <c r="I21" s="35">
        <f t="shared" si="6"/>
        <v>217</v>
      </c>
      <c r="J21" s="37">
        <f t="shared" si="6"/>
        <v>6603</v>
      </c>
      <c r="K21" s="34">
        <f t="shared" si="6"/>
        <v>18</v>
      </c>
      <c r="L21" s="36">
        <f t="shared" si="6"/>
        <v>481</v>
      </c>
      <c r="M21" s="35">
        <f t="shared" si="6"/>
        <v>22</v>
      </c>
      <c r="N21" s="36">
        <f t="shared" si="6"/>
        <v>585</v>
      </c>
      <c r="O21" s="35">
        <f t="shared" si="6"/>
        <v>1</v>
      </c>
      <c r="P21" s="37">
        <f t="shared" si="6"/>
        <v>71</v>
      </c>
      <c r="Q21" s="34">
        <f t="shared" si="6"/>
        <v>1</v>
      </c>
      <c r="R21" s="38">
        <f t="shared" si="6"/>
        <v>17</v>
      </c>
      <c r="S21" s="15"/>
    </row>
    <row r="22" spans="2:19" s="7" customFormat="1" ht="13.5" hidden="1" customHeight="1" x14ac:dyDescent="0.15">
      <c r="B22" s="39" t="s">
        <v>16</v>
      </c>
      <c r="C22" s="40">
        <f t="shared" ref="C22:D25" si="7">SUM(E22,G22,I22,K22,M22,O22,Q22)</f>
        <v>90</v>
      </c>
      <c r="D22" s="40">
        <f t="shared" si="7"/>
        <v>1619</v>
      </c>
      <c r="E22" s="41">
        <v>6</v>
      </c>
      <c r="F22" s="42">
        <v>236</v>
      </c>
      <c r="G22" s="41">
        <v>6</v>
      </c>
      <c r="H22" s="42">
        <v>196</v>
      </c>
      <c r="I22" s="41">
        <v>72</v>
      </c>
      <c r="J22" s="42">
        <v>1040</v>
      </c>
      <c r="K22" s="40">
        <v>6</v>
      </c>
      <c r="L22" s="43">
        <v>147</v>
      </c>
      <c r="M22" s="41">
        <v>0</v>
      </c>
      <c r="N22" s="42">
        <v>0</v>
      </c>
      <c r="O22" s="41">
        <v>0</v>
      </c>
      <c r="P22" s="42">
        <v>0</v>
      </c>
      <c r="Q22" s="40">
        <v>0</v>
      </c>
      <c r="R22" s="44">
        <v>0</v>
      </c>
      <c r="S22" s="15"/>
    </row>
    <row r="23" spans="2:19" s="7" customFormat="1" ht="13.5" hidden="1" customHeight="1" x14ac:dyDescent="0.15">
      <c r="B23" s="39" t="s">
        <v>17</v>
      </c>
      <c r="C23" s="40">
        <f t="shared" si="7"/>
        <v>129</v>
      </c>
      <c r="D23" s="40">
        <f t="shared" si="7"/>
        <v>4282</v>
      </c>
      <c r="E23" s="41">
        <v>10</v>
      </c>
      <c r="F23" s="42">
        <v>900</v>
      </c>
      <c r="G23" s="41">
        <v>0</v>
      </c>
      <c r="H23" s="42">
        <v>0</v>
      </c>
      <c r="I23" s="41">
        <v>112</v>
      </c>
      <c r="J23" s="42">
        <v>3200</v>
      </c>
      <c r="K23" s="40">
        <v>7</v>
      </c>
      <c r="L23" s="42">
        <v>182</v>
      </c>
      <c r="M23" s="41">
        <v>0</v>
      </c>
      <c r="N23" s="42">
        <v>0</v>
      </c>
      <c r="O23" s="45">
        <v>0</v>
      </c>
      <c r="P23" s="42">
        <v>0</v>
      </c>
      <c r="Q23" s="40">
        <v>0</v>
      </c>
      <c r="R23" s="44">
        <v>0</v>
      </c>
      <c r="S23" s="15"/>
    </row>
    <row r="24" spans="2:19" s="7" customFormat="1" ht="13.5" hidden="1" customHeight="1" x14ac:dyDescent="0.15">
      <c r="B24" s="39" t="s">
        <v>18</v>
      </c>
      <c r="C24" s="40">
        <f t="shared" si="7"/>
        <v>48</v>
      </c>
      <c r="D24" s="40">
        <f t="shared" si="7"/>
        <v>2139</v>
      </c>
      <c r="E24" s="41">
        <v>3</v>
      </c>
      <c r="F24" s="42">
        <v>250</v>
      </c>
      <c r="G24" s="41">
        <v>1</v>
      </c>
      <c r="H24" s="42">
        <v>80</v>
      </c>
      <c r="I24" s="41">
        <v>19</v>
      </c>
      <c r="J24" s="42">
        <v>1114</v>
      </c>
      <c r="K24" s="40">
        <v>3</v>
      </c>
      <c r="L24" s="42">
        <v>110</v>
      </c>
      <c r="M24" s="41">
        <v>22</v>
      </c>
      <c r="N24" s="42">
        <v>585</v>
      </c>
      <c r="O24" s="41">
        <v>0</v>
      </c>
      <c r="P24" s="42">
        <v>0</v>
      </c>
      <c r="Q24" s="40">
        <v>0</v>
      </c>
      <c r="R24" s="44">
        <v>0</v>
      </c>
      <c r="S24" s="15"/>
    </row>
    <row r="25" spans="2:19" s="7" customFormat="1" ht="13.5" hidden="1" customHeight="1" x14ac:dyDescent="0.15">
      <c r="B25" s="46" t="s">
        <v>19</v>
      </c>
      <c r="C25" s="47">
        <f t="shared" si="7"/>
        <v>25</v>
      </c>
      <c r="D25" s="48">
        <f t="shared" si="7"/>
        <v>1821</v>
      </c>
      <c r="E25" s="47">
        <v>4</v>
      </c>
      <c r="F25" s="49">
        <v>360</v>
      </c>
      <c r="G25" s="47">
        <v>3</v>
      </c>
      <c r="H25" s="49">
        <v>82</v>
      </c>
      <c r="I25" s="47">
        <v>14</v>
      </c>
      <c r="J25" s="49">
        <v>1249</v>
      </c>
      <c r="K25" s="50">
        <v>2</v>
      </c>
      <c r="L25" s="49">
        <v>42</v>
      </c>
      <c r="M25" s="47">
        <v>0</v>
      </c>
      <c r="N25" s="49">
        <v>0</v>
      </c>
      <c r="O25" s="47">
        <v>1</v>
      </c>
      <c r="P25" s="49">
        <v>71</v>
      </c>
      <c r="Q25" s="50">
        <v>1</v>
      </c>
      <c r="R25" s="51">
        <v>17</v>
      </c>
      <c r="S25" s="15"/>
    </row>
    <row r="26" spans="2:19" s="7" customFormat="1" ht="13.5" hidden="1" customHeight="1" x14ac:dyDescent="0.15">
      <c r="B26" s="33" t="s">
        <v>23</v>
      </c>
      <c r="C26" s="34">
        <f t="shared" ref="C26:R26" si="8">SUM(C27:C30)</f>
        <v>320</v>
      </c>
      <c r="D26" s="34">
        <f t="shared" si="8"/>
        <v>9101</v>
      </c>
      <c r="E26" s="35">
        <f t="shared" si="8"/>
        <v>31</v>
      </c>
      <c r="F26" s="36">
        <f t="shared" si="8"/>
        <v>2099</v>
      </c>
      <c r="G26" s="35">
        <f t="shared" si="8"/>
        <v>48</v>
      </c>
      <c r="H26" s="36">
        <f t="shared" si="8"/>
        <v>680</v>
      </c>
      <c r="I26" s="35">
        <f t="shared" si="8"/>
        <v>189</v>
      </c>
      <c r="J26" s="37">
        <f t="shared" si="8"/>
        <v>5106</v>
      </c>
      <c r="K26" s="34">
        <f t="shared" si="8"/>
        <v>16</v>
      </c>
      <c r="L26" s="36">
        <f t="shared" si="8"/>
        <v>601</v>
      </c>
      <c r="M26" s="35">
        <f t="shared" si="8"/>
        <v>19</v>
      </c>
      <c r="N26" s="36">
        <f t="shared" si="8"/>
        <v>425</v>
      </c>
      <c r="O26" s="35">
        <f t="shared" si="8"/>
        <v>17</v>
      </c>
      <c r="P26" s="37">
        <f t="shared" si="8"/>
        <v>190</v>
      </c>
      <c r="Q26" s="34">
        <f t="shared" si="8"/>
        <v>0</v>
      </c>
      <c r="R26" s="38">
        <f t="shared" si="8"/>
        <v>0</v>
      </c>
      <c r="S26" s="15"/>
    </row>
    <row r="27" spans="2:19" s="7" customFormat="1" ht="13.5" hidden="1" customHeight="1" x14ac:dyDescent="0.15">
      <c r="B27" s="39" t="s">
        <v>16</v>
      </c>
      <c r="C27" s="40">
        <f t="shared" ref="C27:D30" si="9">SUM(E27,G27,I27,K27,M27,O27,Q27)</f>
        <v>115</v>
      </c>
      <c r="D27" s="40">
        <f t="shared" si="9"/>
        <v>3299</v>
      </c>
      <c r="E27" s="41">
        <v>18</v>
      </c>
      <c r="F27" s="42">
        <v>751</v>
      </c>
      <c r="G27" s="41">
        <v>14</v>
      </c>
      <c r="H27" s="42">
        <v>475</v>
      </c>
      <c r="I27" s="41">
        <v>53</v>
      </c>
      <c r="J27" s="42">
        <v>1380</v>
      </c>
      <c r="K27" s="40">
        <v>11</v>
      </c>
      <c r="L27" s="43">
        <v>268</v>
      </c>
      <c r="M27" s="41">
        <v>19</v>
      </c>
      <c r="N27" s="42">
        <v>425</v>
      </c>
      <c r="O27" s="41">
        <v>0</v>
      </c>
      <c r="P27" s="42">
        <v>0</v>
      </c>
      <c r="Q27" s="40">
        <v>0</v>
      </c>
      <c r="R27" s="44">
        <v>0</v>
      </c>
      <c r="S27" s="15"/>
    </row>
    <row r="28" spans="2:19" s="7" customFormat="1" ht="13.5" hidden="1" customHeight="1" x14ac:dyDescent="0.15">
      <c r="B28" s="39" t="s">
        <v>17</v>
      </c>
      <c r="C28" s="40">
        <f t="shared" si="9"/>
        <v>137</v>
      </c>
      <c r="D28" s="40">
        <f t="shared" si="9"/>
        <v>3826</v>
      </c>
      <c r="E28" s="41">
        <v>10</v>
      </c>
      <c r="F28" s="42">
        <v>900</v>
      </c>
      <c r="G28" s="41">
        <v>0</v>
      </c>
      <c r="H28" s="42">
        <v>0</v>
      </c>
      <c r="I28" s="41">
        <v>125</v>
      </c>
      <c r="J28" s="42">
        <v>2731</v>
      </c>
      <c r="K28" s="40">
        <v>2</v>
      </c>
      <c r="L28" s="42">
        <v>195</v>
      </c>
      <c r="M28" s="41">
        <v>0</v>
      </c>
      <c r="N28" s="42">
        <v>0</v>
      </c>
      <c r="O28" s="45">
        <v>0</v>
      </c>
      <c r="P28" s="42">
        <v>0</v>
      </c>
      <c r="Q28" s="40">
        <v>0</v>
      </c>
      <c r="R28" s="44">
        <v>0</v>
      </c>
      <c r="S28" s="15"/>
    </row>
    <row r="29" spans="2:19" s="7" customFormat="1" ht="13.5" hidden="1" customHeight="1" x14ac:dyDescent="0.15">
      <c r="B29" s="39" t="s">
        <v>18</v>
      </c>
      <c r="C29" s="40">
        <f t="shared" si="9"/>
        <v>56</v>
      </c>
      <c r="D29" s="40">
        <f t="shared" si="9"/>
        <v>936</v>
      </c>
      <c r="E29" s="41">
        <v>1</v>
      </c>
      <c r="F29" s="42">
        <v>288</v>
      </c>
      <c r="G29" s="41">
        <v>34</v>
      </c>
      <c r="H29" s="42">
        <v>205</v>
      </c>
      <c r="I29" s="41">
        <v>1</v>
      </c>
      <c r="J29" s="42">
        <v>115</v>
      </c>
      <c r="K29" s="40">
        <v>3</v>
      </c>
      <c r="L29" s="42">
        <v>138</v>
      </c>
      <c r="M29" s="41">
        <v>0</v>
      </c>
      <c r="N29" s="42">
        <v>0</v>
      </c>
      <c r="O29" s="41">
        <v>17</v>
      </c>
      <c r="P29" s="42">
        <v>190</v>
      </c>
      <c r="Q29" s="40">
        <v>0</v>
      </c>
      <c r="R29" s="44">
        <v>0</v>
      </c>
      <c r="S29" s="15"/>
    </row>
    <row r="30" spans="2:19" s="7" customFormat="1" ht="13.5" hidden="1" customHeight="1" x14ac:dyDescent="0.15">
      <c r="B30" s="46" t="s">
        <v>19</v>
      </c>
      <c r="C30" s="47">
        <f t="shared" si="9"/>
        <v>12</v>
      </c>
      <c r="D30" s="48">
        <f t="shared" si="9"/>
        <v>1040</v>
      </c>
      <c r="E30" s="47">
        <v>2</v>
      </c>
      <c r="F30" s="49">
        <v>160</v>
      </c>
      <c r="G30" s="47">
        <v>0</v>
      </c>
      <c r="H30" s="49">
        <v>0</v>
      </c>
      <c r="I30" s="47">
        <v>10</v>
      </c>
      <c r="J30" s="49">
        <v>880</v>
      </c>
      <c r="K30" s="50">
        <v>0</v>
      </c>
      <c r="L30" s="49">
        <v>0</v>
      </c>
      <c r="M30" s="47">
        <v>0</v>
      </c>
      <c r="N30" s="49">
        <v>0</v>
      </c>
      <c r="O30" s="47">
        <v>0</v>
      </c>
      <c r="P30" s="49">
        <v>0</v>
      </c>
      <c r="Q30" s="50">
        <v>0</v>
      </c>
      <c r="R30" s="51">
        <v>0</v>
      </c>
      <c r="S30" s="15"/>
    </row>
    <row r="31" spans="2:19" s="52" customFormat="1" ht="13.5" hidden="1" customHeight="1" x14ac:dyDescent="0.4">
      <c r="B31" s="33" t="s">
        <v>24</v>
      </c>
      <c r="C31" s="34">
        <f t="shared" ref="C31:R31" si="10">SUM(C32:C35)</f>
        <v>342</v>
      </c>
      <c r="D31" s="34">
        <f t="shared" si="10"/>
        <v>19412</v>
      </c>
      <c r="E31" s="35">
        <f t="shared" si="10"/>
        <v>36</v>
      </c>
      <c r="F31" s="36">
        <f t="shared" si="10"/>
        <v>2297</v>
      </c>
      <c r="G31" s="35">
        <f t="shared" si="10"/>
        <v>13</v>
      </c>
      <c r="H31" s="36">
        <f t="shared" si="10"/>
        <v>1000</v>
      </c>
      <c r="I31" s="35">
        <f t="shared" si="10"/>
        <v>202</v>
      </c>
      <c r="J31" s="37">
        <f t="shared" si="10"/>
        <v>12138</v>
      </c>
      <c r="K31" s="34">
        <f t="shared" si="10"/>
        <v>17</v>
      </c>
      <c r="L31" s="36">
        <f t="shared" si="10"/>
        <v>762</v>
      </c>
      <c r="M31" s="35">
        <f t="shared" si="10"/>
        <v>19</v>
      </c>
      <c r="N31" s="36">
        <f t="shared" si="10"/>
        <v>630</v>
      </c>
      <c r="O31" s="35">
        <f t="shared" si="10"/>
        <v>11</v>
      </c>
      <c r="P31" s="37">
        <f t="shared" si="10"/>
        <v>861</v>
      </c>
      <c r="Q31" s="34">
        <f t="shared" si="10"/>
        <v>44</v>
      </c>
      <c r="R31" s="38">
        <f t="shared" si="10"/>
        <v>1724</v>
      </c>
    </row>
    <row r="32" spans="2:19" s="54" customFormat="1" ht="13.5" hidden="1" customHeight="1" x14ac:dyDescent="0.15">
      <c r="B32" s="39" t="s">
        <v>16</v>
      </c>
      <c r="C32" s="40">
        <f t="shared" ref="C32:D35" si="11">SUM(E32,G32,I32,K32,M32,O32,Q32)</f>
        <v>141</v>
      </c>
      <c r="D32" s="40">
        <f t="shared" si="11"/>
        <v>12618</v>
      </c>
      <c r="E32" s="41">
        <v>21</v>
      </c>
      <c r="F32" s="42">
        <v>1037</v>
      </c>
      <c r="G32" s="41">
        <v>10</v>
      </c>
      <c r="H32" s="42">
        <v>920</v>
      </c>
      <c r="I32" s="41">
        <v>55</v>
      </c>
      <c r="J32" s="42">
        <v>8796</v>
      </c>
      <c r="K32" s="40">
        <v>10</v>
      </c>
      <c r="L32" s="43">
        <v>333</v>
      </c>
      <c r="M32" s="41">
        <v>19</v>
      </c>
      <c r="N32" s="42">
        <v>630</v>
      </c>
      <c r="O32" s="41">
        <v>0</v>
      </c>
      <c r="P32" s="42">
        <v>0</v>
      </c>
      <c r="Q32" s="40">
        <v>26</v>
      </c>
      <c r="R32" s="44">
        <v>902</v>
      </c>
      <c r="S32" s="53"/>
    </row>
    <row r="33" spans="2:19" s="54" customFormat="1" ht="13.5" hidden="1" customHeight="1" x14ac:dyDescent="0.15">
      <c r="B33" s="39" t="s">
        <v>17</v>
      </c>
      <c r="C33" s="40">
        <f t="shared" si="11"/>
        <v>137</v>
      </c>
      <c r="D33" s="40">
        <f t="shared" si="11"/>
        <v>3917</v>
      </c>
      <c r="E33" s="41">
        <v>10</v>
      </c>
      <c r="F33" s="42">
        <v>900</v>
      </c>
      <c r="G33" s="41">
        <v>0</v>
      </c>
      <c r="H33" s="42">
        <v>0</v>
      </c>
      <c r="I33" s="41">
        <v>125</v>
      </c>
      <c r="J33" s="42">
        <v>2815</v>
      </c>
      <c r="K33" s="40">
        <v>2</v>
      </c>
      <c r="L33" s="42">
        <v>202</v>
      </c>
      <c r="M33" s="41">
        <v>0</v>
      </c>
      <c r="N33" s="42">
        <v>0</v>
      </c>
      <c r="O33" s="45">
        <v>0</v>
      </c>
      <c r="P33" s="42">
        <v>0</v>
      </c>
      <c r="Q33" s="40">
        <v>0</v>
      </c>
      <c r="R33" s="44">
        <v>0</v>
      </c>
      <c r="S33" s="53"/>
    </row>
    <row r="34" spans="2:19" s="54" customFormat="1" ht="13.5" hidden="1" customHeight="1" x14ac:dyDescent="0.15">
      <c r="B34" s="39" t="s">
        <v>18</v>
      </c>
      <c r="C34" s="40">
        <f t="shared" si="11"/>
        <v>59</v>
      </c>
      <c r="D34" s="40">
        <f t="shared" si="11"/>
        <v>2446</v>
      </c>
      <c r="E34" s="41">
        <v>3</v>
      </c>
      <c r="F34" s="42">
        <v>200</v>
      </c>
      <c r="G34" s="41">
        <v>3</v>
      </c>
      <c r="H34" s="42">
        <v>80</v>
      </c>
      <c r="I34" s="41">
        <v>19</v>
      </c>
      <c r="J34" s="42">
        <v>256</v>
      </c>
      <c r="K34" s="40">
        <v>5</v>
      </c>
      <c r="L34" s="42">
        <v>227</v>
      </c>
      <c r="M34" s="41">
        <v>0</v>
      </c>
      <c r="N34" s="42">
        <v>0</v>
      </c>
      <c r="O34" s="41">
        <v>11</v>
      </c>
      <c r="P34" s="42">
        <v>861</v>
      </c>
      <c r="Q34" s="40">
        <v>18</v>
      </c>
      <c r="R34" s="44">
        <v>822</v>
      </c>
      <c r="S34" s="53"/>
    </row>
    <row r="35" spans="2:19" s="54" customFormat="1" ht="13.5" hidden="1" customHeight="1" x14ac:dyDescent="0.15">
      <c r="B35" s="46" t="s">
        <v>19</v>
      </c>
      <c r="C35" s="47">
        <f t="shared" si="11"/>
        <v>5</v>
      </c>
      <c r="D35" s="48">
        <f t="shared" si="11"/>
        <v>431</v>
      </c>
      <c r="E35" s="47">
        <v>2</v>
      </c>
      <c r="F35" s="49">
        <v>160</v>
      </c>
      <c r="G35" s="47">
        <v>0</v>
      </c>
      <c r="H35" s="49">
        <v>0</v>
      </c>
      <c r="I35" s="47">
        <v>3</v>
      </c>
      <c r="J35" s="49">
        <v>271</v>
      </c>
      <c r="K35" s="50">
        <v>0</v>
      </c>
      <c r="L35" s="49">
        <v>0</v>
      </c>
      <c r="M35" s="47">
        <v>0</v>
      </c>
      <c r="N35" s="49">
        <v>0</v>
      </c>
      <c r="O35" s="47">
        <v>0</v>
      </c>
      <c r="P35" s="49">
        <v>0</v>
      </c>
      <c r="Q35" s="50">
        <v>0</v>
      </c>
      <c r="R35" s="51">
        <v>0</v>
      </c>
      <c r="S35" s="53"/>
    </row>
    <row r="36" spans="2:19" s="52" customFormat="1" ht="13.5" hidden="1" customHeight="1" x14ac:dyDescent="0.4">
      <c r="B36" s="33" t="s">
        <v>25</v>
      </c>
      <c r="C36" s="34">
        <f t="shared" ref="C36:R36" si="12">SUM(C37:C40)</f>
        <v>250</v>
      </c>
      <c r="D36" s="34">
        <f t="shared" si="12"/>
        <v>25164</v>
      </c>
      <c r="E36" s="35">
        <f t="shared" si="12"/>
        <v>34</v>
      </c>
      <c r="F36" s="36">
        <f t="shared" si="12"/>
        <v>1700</v>
      </c>
      <c r="G36" s="35">
        <f t="shared" si="12"/>
        <v>11</v>
      </c>
      <c r="H36" s="36">
        <f t="shared" si="12"/>
        <v>1622</v>
      </c>
      <c r="I36" s="35">
        <f t="shared" si="12"/>
        <v>157</v>
      </c>
      <c r="J36" s="37">
        <f t="shared" si="12"/>
        <v>20223</v>
      </c>
      <c r="K36" s="34">
        <f t="shared" si="12"/>
        <v>23</v>
      </c>
      <c r="L36" s="36">
        <f t="shared" si="12"/>
        <v>780</v>
      </c>
      <c r="M36" s="35">
        <f t="shared" si="12"/>
        <v>8</v>
      </c>
      <c r="N36" s="36">
        <f t="shared" si="12"/>
        <v>285</v>
      </c>
      <c r="O36" s="35">
        <f t="shared" si="12"/>
        <v>2</v>
      </c>
      <c r="P36" s="37">
        <f t="shared" si="12"/>
        <v>117</v>
      </c>
      <c r="Q36" s="34">
        <f t="shared" si="12"/>
        <v>15</v>
      </c>
      <c r="R36" s="38">
        <f t="shared" si="12"/>
        <v>437</v>
      </c>
    </row>
    <row r="37" spans="2:19" s="54" customFormat="1" ht="13.5" hidden="1" customHeight="1" x14ac:dyDescent="0.15">
      <c r="B37" s="39" t="s">
        <v>16</v>
      </c>
      <c r="C37" s="40">
        <f t="shared" ref="C37:D40" si="13">SUM(E37,G37,I37,K37,M37,O37,Q37)</f>
        <v>89</v>
      </c>
      <c r="D37" s="40">
        <f t="shared" si="13"/>
        <v>6982</v>
      </c>
      <c r="E37" s="41">
        <v>24</v>
      </c>
      <c r="F37" s="42">
        <v>800</v>
      </c>
      <c r="G37" s="41">
        <v>6</v>
      </c>
      <c r="H37" s="42">
        <v>1246</v>
      </c>
      <c r="I37" s="41">
        <v>24</v>
      </c>
      <c r="J37" s="42">
        <v>3965</v>
      </c>
      <c r="K37" s="40">
        <v>11</v>
      </c>
      <c r="L37" s="43">
        <v>234</v>
      </c>
      <c r="M37" s="41">
        <v>8</v>
      </c>
      <c r="N37" s="42">
        <v>285</v>
      </c>
      <c r="O37" s="41">
        <v>1</v>
      </c>
      <c r="P37" s="42">
        <v>15</v>
      </c>
      <c r="Q37" s="40">
        <v>15</v>
      </c>
      <c r="R37" s="44">
        <v>437</v>
      </c>
      <c r="S37" s="53"/>
    </row>
    <row r="38" spans="2:19" s="54" customFormat="1" ht="13.5" hidden="1" customHeight="1" x14ac:dyDescent="0.15">
      <c r="B38" s="39" t="s">
        <v>17</v>
      </c>
      <c r="C38" s="40">
        <f t="shared" si="13"/>
        <v>141</v>
      </c>
      <c r="D38" s="40">
        <f t="shared" si="13"/>
        <v>16949</v>
      </c>
      <c r="E38" s="41">
        <v>10</v>
      </c>
      <c r="F38" s="42">
        <v>900</v>
      </c>
      <c r="G38" s="41" t="s">
        <v>26</v>
      </c>
      <c r="H38" s="42" t="s">
        <v>26</v>
      </c>
      <c r="I38" s="41">
        <v>129</v>
      </c>
      <c r="J38" s="42">
        <v>15834</v>
      </c>
      <c r="K38" s="40">
        <v>2</v>
      </c>
      <c r="L38" s="42">
        <v>215</v>
      </c>
      <c r="M38" s="41" t="s">
        <v>26</v>
      </c>
      <c r="N38" s="42" t="s">
        <v>26</v>
      </c>
      <c r="O38" s="41" t="s">
        <v>26</v>
      </c>
      <c r="P38" s="42" t="s">
        <v>26</v>
      </c>
      <c r="Q38" s="41" t="s">
        <v>26</v>
      </c>
      <c r="R38" s="55" t="s">
        <v>26</v>
      </c>
      <c r="S38" s="53"/>
    </row>
    <row r="39" spans="2:19" s="54" customFormat="1" ht="13.5" hidden="1" customHeight="1" x14ac:dyDescent="0.15">
      <c r="B39" s="39" t="s">
        <v>18</v>
      </c>
      <c r="C39" s="40">
        <f>SUM(E39,G39,I39,K39,M39,O39,Q39)</f>
        <v>17</v>
      </c>
      <c r="D39" s="40">
        <f t="shared" si="13"/>
        <v>961</v>
      </c>
      <c r="E39" s="41" t="s">
        <v>26</v>
      </c>
      <c r="F39" s="42" t="s">
        <v>26</v>
      </c>
      <c r="G39" s="41">
        <v>5</v>
      </c>
      <c r="H39" s="42">
        <v>376</v>
      </c>
      <c r="I39" s="41">
        <v>1</v>
      </c>
      <c r="J39" s="42">
        <v>152</v>
      </c>
      <c r="K39" s="40">
        <v>10</v>
      </c>
      <c r="L39" s="42">
        <v>331</v>
      </c>
      <c r="M39" s="41" t="s">
        <v>26</v>
      </c>
      <c r="N39" s="42" t="s">
        <v>26</v>
      </c>
      <c r="O39" s="41">
        <v>1</v>
      </c>
      <c r="P39" s="42">
        <v>102</v>
      </c>
      <c r="Q39" s="41" t="s">
        <v>26</v>
      </c>
      <c r="R39" s="55" t="s">
        <v>26</v>
      </c>
      <c r="S39" s="53"/>
    </row>
    <row r="40" spans="2:19" s="54" customFormat="1" ht="13.5" hidden="1" customHeight="1" x14ac:dyDescent="0.15">
      <c r="B40" s="46" t="s">
        <v>19</v>
      </c>
      <c r="C40" s="47">
        <f t="shared" si="13"/>
        <v>3</v>
      </c>
      <c r="D40" s="48">
        <f t="shared" si="13"/>
        <v>272</v>
      </c>
      <c r="E40" s="41" t="s">
        <v>26</v>
      </c>
      <c r="F40" s="42" t="s">
        <v>26</v>
      </c>
      <c r="G40" s="41" t="s">
        <v>26</v>
      </c>
      <c r="H40" s="42" t="s">
        <v>26</v>
      </c>
      <c r="I40" s="47">
        <v>3</v>
      </c>
      <c r="J40" s="49">
        <v>272</v>
      </c>
      <c r="K40" s="41" t="s">
        <v>26</v>
      </c>
      <c r="L40" s="42" t="s">
        <v>26</v>
      </c>
      <c r="M40" s="41" t="s">
        <v>26</v>
      </c>
      <c r="N40" s="42" t="s">
        <v>26</v>
      </c>
      <c r="O40" s="41" t="s">
        <v>26</v>
      </c>
      <c r="P40" s="42" t="s">
        <v>26</v>
      </c>
      <c r="Q40" s="41" t="s">
        <v>26</v>
      </c>
      <c r="R40" s="55" t="s">
        <v>26</v>
      </c>
      <c r="S40" s="53"/>
    </row>
    <row r="41" spans="2:19" s="62" customFormat="1" ht="13.5" hidden="1" customHeight="1" x14ac:dyDescent="0.4">
      <c r="B41" s="56" t="s">
        <v>27</v>
      </c>
      <c r="C41" s="57">
        <f t="shared" ref="C41:R41" si="14">SUM(C42:C45)</f>
        <v>376</v>
      </c>
      <c r="D41" s="57">
        <f t="shared" si="14"/>
        <v>33707</v>
      </c>
      <c r="E41" s="58">
        <f t="shared" si="14"/>
        <v>49</v>
      </c>
      <c r="F41" s="59">
        <f t="shared" si="14"/>
        <v>3911</v>
      </c>
      <c r="G41" s="58">
        <f t="shared" si="14"/>
        <v>5</v>
      </c>
      <c r="H41" s="59">
        <f t="shared" si="14"/>
        <v>269</v>
      </c>
      <c r="I41" s="58">
        <f t="shared" si="14"/>
        <v>253</v>
      </c>
      <c r="J41" s="60">
        <f t="shared" si="14"/>
        <v>20763</v>
      </c>
      <c r="K41" s="57">
        <f t="shared" si="14"/>
        <v>49</v>
      </c>
      <c r="L41" s="59">
        <f t="shared" si="14"/>
        <v>6591</v>
      </c>
      <c r="M41" s="58">
        <v>2</v>
      </c>
      <c r="N41" s="59">
        <f t="shared" si="14"/>
        <v>90</v>
      </c>
      <c r="O41" s="58">
        <f t="shared" si="14"/>
        <v>2</v>
      </c>
      <c r="P41" s="60">
        <f t="shared" si="14"/>
        <v>1344</v>
      </c>
      <c r="Q41" s="57">
        <f t="shared" si="14"/>
        <v>16</v>
      </c>
      <c r="R41" s="61">
        <f t="shared" si="14"/>
        <v>739</v>
      </c>
    </row>
    <row r="42" spans="2:19" s="54" customFormat="1" ht="13.5" hidden="1" customHeight="1" x14ac:dyDescent="0.15">
      <c r="B42" s="39" t="s">
        <v>16</v>
      </c>
      <c r="C42" s="40">
        <f t="shared" ref="C42:D45" si="15">SUM(E42,G42,I42,K42,M42,O42,Q42)</f>
        <v>89</v>
      </c>
      <c r="D42" s="40">
        <f t="shared" si="15"/>
        <v>2480</v>
      </c>
      <c r="E42" s="41">
        <v>6</v>
      </c>
      <c r="F42" s="42">
        <v>440</v>
      </c>
      <c r="G42" s="41">
        <v>5</v>
      </c>
      <c r="H42" s="42">
        <v>269</v>
      </c>
      <c r="I42" s="41">
        <v>66</v>
      </c>
      <c r="J42" s="42">
        <v>1446</v>
      </c>
      <c r="K42" s="40">
        <v>3</v>
      </c>
      <c r="L42" s="42">
        <v>42</v>
      </c>
      <c r="M42" s="41" t="s">
        <v>26</v>
      </c>
      <c r="N42" s="42" t="s">
        <v>26</v>
      </c>
      <c r="O42" s="41" t="s">
        <v>26</v>
      </c>
      <c r="P42" s="42" t="s">
        <v>26</v>
      </c>
      <c r="Q42" s="40">
        <v>9</v>
      </c>
      <c r="R42" s="55">
        <v>283</v>
      </c>
      <c r="S42" s="53"/>
    </row>
    <row r="43" spans="2:19" s="54" customFormat="1" ht="13.5" hidden="1" customHeight="1" x14ac:dyDescent="0.15">
      <c r="B43" s="39" t="s">
        <v>17</v>
      </c>
      <c r="C43" s="40">
        <f t="shared" si="15"/>
        <v>159</v>
      </c>
      <c r="D43" s="40">
        <f t="shared" si="15"/>
        <v>18443</v>
      </c>
      <c r="E43" s="41" t="s">
        <v>26</v>
      </c>
      <c r="F43" s="42" t="s">
        <v>26</v>
      </c>
      <c r="G43" s="41" t="s">
        <v>26</v>
      </c>
      <c r="H43" s="42" t="s">
        <v>26</v>
      </c>
      <c r="I43" s="41">
        <v>152</v>
      </c>
      <c r="J43" s="42">
        <v>18012</v>
      </c>
      <c r="K43" s="40">
        <v>7</v>
      </c>
      <c r="L43" s="42">
        <v>431</v>
      </c>
      <c r="M43" s="41" t="s">
        <v>26</v>
      </c>
      <c r="N43" s="42" t="s">
        <v>26</v>
      </c>
      <c r="O43" s="41" t="s">
        <v>26</v>
      </c>
      <c r="P43" s="42" t="s">
        <v>26</v>
      </c>
      <c r="Q43" s="41" t="s">
        <v>26</v>
      </c>
      <c r="R43" s="55" t="s">
        <v>26</v>
      </c>
      <c r="S43" s="53"/>
    </row>
    <row r="44" spans="2:19" s="54" customFormat="1" ht="13.5" hidden="1" customHeight="1" x14ac:dyDescent="0.15">
      <c r="B44" s="39" t="s">
        <v>18</v>
      </c>
      <c r="C44" s="40">
        <v>34</v>
      </c>
      <c r="D44" s="40">
        <v>1685</v>
      </c>
      <c r="E44" s="41">
        <v>3</v>
      </c>
      <c r="F44" s="42">
        <v>346</v>
      </c>
      <c r="G44" s="41" t="s">
        <v>26</v>
      </c>
      <c r="H44" s="42" t="s">
        <v>26</v>
      </c>
      <c r="I44" s="41">
        <v>27</v>
      </c>
      <c r="J44" s="42">
        <v>1159</v>
      </c>
      <c r="K44" s="41">
        <v>4</v>
      </c>
      <c r="L44" s="42">
        <v>180</v>
      </c>
      <c r="M44" s="41" t="s">
        <v>26</v>
      </c>
      <c r="N44" s="42" t="s">
        <v>26</v>
      </c>
      <c r="O44" s="41" t="s">
        <v>26</v>
      </c>
      <c r="P44" s="42" t="s">
        <v>26</v>
      </c>
      <c r="Q44" s="41" t="s">
        <v>26</v>
      </c>
      <c r="R44" s="55" t="s">
        <v>26</v>
      </c>
      <c r="S44" s="53"/>
    </row>
    <row r="45" spans="2:19" s="54" customFormat="1" ht="0.75" hidden="1" customHeight="1" x14ac:dyDescent="0.15">
      <c r="B45" s="46" t="s">
        <v>19</v>
      </c>
      <c r="C45" s="47">
        <v>94</v>
      </c>
      <c r="D45" s="48">
        <f t="shared" si="15"/>
        <v>11099</v>
      </c>
      <c r="E45" s="47">
        <v>40</v>
      </c>
      <c r="F45" s="49">
        <v>3125</v>
      </c>
      <c r="G45" s="47" t="s">
        <v>26</v>
      </c>
      <c r="H45" s="49" t="s">
        <v>26</v>
      </c>
      <c r="I45" s="47">
        <v>8</v>
      </c>
      <c r="J45" s="49">
        <v>146</v>
      </c>
      <c r="K45" s="50">
        <v>35</v>
      </c>
      <c r="L45" s="49">
        <v>5938</v>
      </c>
      <c r="M45" s="47">
        <v>2</v>
      </c>
      <c r="N45" s="49">
        <v>90</v>
      </c>
      <c r="O45" s="47">
        <v>2</v>
      </c>
      <c r="P45" s="49">
        <v>1344</v>
      </c>
      <c r="Q45" s="50">
        <v>7</v>
      </c>
      <c r="R45" s="63">
        <v>456</v>
      </c>
      <c r="S45" s="53"/>
    </row>
    <row r="46" spans="2:19" ht="22.5" customHeight="1" x14ac:dyDescent="0.15"/>
    <row r="47" spans="2:19" ht="18.75" customHeight="1" x14ac:dyDescent="0.15">
      <c r="B47" s="8" t="s">
        <v>28</v>
      </c>
      <c r="C47" s="9" t="s">
        <v>2</v>
      </c>
      <c r="D47" s="10"/>
      <c r="E47" s="64" t="s">
        <v>29</v>
      </c>
      <c r="F47" s="65"/>
      <c r="G47" s="66" t="s">
        <v>30</v>
      </c>
      <c r="H47" s="67"/>
      <c r="I47" s="67"/>
      <c r="J47" s="67"/>
      <c r="K47" s="67"/>
      <c r="L47" s="68"/>
      <c r="M47" s="69" t="s">
        <v>31</v>
      </c>
      <c r="N47" s="70"/>
      <c r="O47" s="71" t="s">
        <v>32</v>
      </c>
      <c r="P47" s="72"/>
    </row>
    <row r="48" spans="2:19" ht="18.75" customHeight="1" x14ac:dyDescent="0.15">
      <c r="B48" s="17"/>
      <c r="C48" s="18"/>
      <c r="D48" s="19"/>
      <c r="E48" s="73"/>
      <c r="F48" s="74"/>
      <c r="G48" s="25" t="s">
        <v>6</v>
      </c>
      <c r="H48" s="26"/>
      <c r="I48" s="12" t="s">
        <v>7</v>
      </c>
      <c r="J48" s="14"/>
      <c r="K48" s="12" t="s">
        <v>32</v>
      </c>
      <c r="L48" s="14"/>
      <c r="M48" s="75"/>
      <c r="N48" s="76"/>
      <c r="O48" s="77"/>
      <c r="P48" s="78"/>
    </row>
    <row r="49" spans="2:16" ht="18.75" customHeight="1" x14ac:dyDescent="0.15">
      <c r="B49" s="28"/>
      <c r="C49" s="29" t="s">
        <v>13</v>
      </c>
      <c r="D49" s="30" t="s">
        <v>14</v>
      </c>
      <c r="E49" s="29" t="s">
        <v>13</v>
      </c>
      <c r="F49" s="30" t="s">
        <v>14</v>
      </c>
      <c r="G49" s="29" t="s">
        <v>13</v>
      </c>
      <c r="H49" s="30" t="s">
        <v>14</v>
      </c>
      <c r="I49" s="29" t="s">
        <v>13</v>
      </c>
      <c r="J49" s="30" t="s">
        <v>14</v>
      </c>
      <c r="K49" s="29" t="s">
        <v>13</v>
      </c>
      <c r="L49" s="30" t="s">
        <v>14</v>
      </c>
      <c r="M49" s="31" t="s">
        <v>13</v>
      </c>
      <c r="N49" s="30" t="s">
        <v>14</v>
      </c>
      <c r="O49" s="29" t="s">
        <v>13</v>
      </c>
      <c r="P49" s="30" t="s">
        <v>14</v>
      </c>
    </row>
    <row r="50" spans="2:16" ht="14.1" hidden="1" customHeight="1" x14ac:dyDescent="0.15">
      <c r="B50" s="79" t="s">
        <v>33</v>
      </c>
      <c r="C50" s="80">
        <f t="shared" ref="C50:P50" si="16">SUM(C51:C54)</f>
        <v>566</v>
      </c>
      <c r="D50" s="80">
        <f t="shared" si="16"/>
        <v>46828</v>
      </c>
      <c r="E50" s="81">
        <f t="shared" si="16"/>
        <v>117</v>
      </c>
      <c r="F50" s="82">
        <f t="shared" si="16"/>
        <v>14271</v>
      </c>
      <c r="G50" s="81">
        <f t="shared" si="16"/>
        <v>43</v>
      </c>
      <c r="H50" s="82">
        <f t="shared" si="16"/>
        <v>1327</v>
      </c>
      <c r="I50" s="81">
        <f t="shared" si="16"/>
        <v>31</v>
      </c>
      <c r="J50" s="83">
        <f t="shared" si="16"/>
        <v>3040</v>
      </c>
      <c r="K50" s="80">
        <f t="shared" si="16"/>
        <v>254</v>
      </c>
      <c r="L50" s="82">
        <f t="shared" si="16"/>
        <v>17009</v>
      </c>
      <c r="M50" s="80">
        <f t="shared" si="16"/>
        <v>72</v>
      </c>
      <c r="N50" s="82">
        <f t="shared" si="16"/>
        <v>2641</v>
      </c>
      <c r="O50" s="81">
        <f t="shared" si="16"/>
        <v>49</v>
      </c>
      <c r="P50" s="83">
        <f t="shared" si="16"/>
        <v>8540</v>
      </c>
    </row>
    <row r="51" spans="2:16" ht="18" hidden="1" customHeight="1" x14ac:dyDescent="0.15">
      <c r="B51" s="39" t="s">
        <v>16</v>
      </c>
      <c r="C51" s="40">
        <f t="shared" ref="C51:D54" si="17">SUM(E51,G51,I51,K51,M51,O51,Q51)</f>
        <v>125</v>
      </c>
      <c r="D51" s="40">
        <f t="shared" si="17"/>
        <v>6854</v>
      </c>
      <c r="E51" s="41">
        <v>55</v>
      </c>
      <c r="F51" s="42">
        <v>3016</v>
      </c>
      <c r="G51" s="41">
        <v>9</v>
      </c>
      <c r="H51" s="42">
        <v>715</v>
      </c>
      <c r="I51" s="41">
        <v>14</v>
      </c>
      <c r="J51" s="42">
        <v>1048</v>
      </c>
      <c r="K51" s="40">
        <v>36</v>
      </c>
      <c r="L51" s="42">
        <v>1005</v>
      </c>
      <c r="M51" s="41">
        <v>8</v>
      </c>
      <c r="N51" s="42">
        <v>378</v>
      </c>
      <c r="O51" s="41">
        <v>3</v>
      </c>
      <c r="P51" s="42">
        <v>692</v>
      </c>
    </row>
    <row r="52" spans="2:16" ht="18" hidden="1" customHeight="1" x14ac:dyDescent="0.15">
      <c r="B52" s="39" t="s">
        <v>17</v>
      </c>
      <c r="C52" s="40">
        <f t="shared" si="17"/>
        <v>335</v>
      </c>
      <c r="D52" s="40">
        <f t="shared" si="17"/>
        <v>20692</v>
      </c>
      <c r="E52" s="41">
        <v>47</v>
      </c>
      <c r="F52" s="42">
        <v>4579</v>
      </c>
      <c r="G52" s="41">
        <v>21</v>
      </c>
      <c r="H52" s="42">
        <v>404</v>
      </c>
      <c r="I52" s="41">
        <v>14</v>
      </c>
      <c r="J52" s="42">
        <v>1691</v>
      </c>
      <c r="K52" s="40">
        <v>188</v>
      </c>
      <c r="L52" s="42">
        <v>11217</v>
      </c>
      <c r="M52" s="41">
        <v>60</v>
      </c>
      <c r="N52" s="42">
        <v>2060</v>
      </c>
      <c r="O52" s="41">
        <v>5</v>
      </c>
      <c r="P52" s="42">
        <v>741</v>
      </c>
    </row>
    <row r="53" spans="2:16" ht="18" hidden="1" customHeight="1" x14ac:dyDescent="0.15">
      <c r="B53" s="39" t="s">
        <v>18</v>
      </c>
      <c r="C53" s="40">
        <f t="shared" si="17"/>
        <v>44</v>
      </c>
      <c r="D53" s="40">
        <f t="shared" si="17"/>
        <v>2686</v>
      </c>
      <c r="E53" s="41">
        <v>7</v>
      </c>
      <c r="F53" s="42">
        <v>330</v>
      </c>
      <c r="G53" s="41">
        <v>13</v>
      </c>
      <c r="H53" s="42">
        <v>208</v>
      </c>
      <c r="I53" s="41">
        <v>3</v>
      </c>
      <c r="J53" s="42">
        <v>301</v>
      </c>
      <c r="K53" s="41">
        <v>11</v>
      </c>
      <c r="L53" s="42">
        <v>1032</v>
      </c>
      <c r="M53" s="41">
        <v>2</v>
      </c>
      <c r="N53" s="42">
        <v>95</v>
      </c>
      <c r="O53" s="41">
        <v>8</v>
      </c>
      <c r="P53" s="42">
        <v>720</v>
      </c>
    </row>
    <row r="54" spans="2:16" ht="18" hidden="1" customHeight="1" x14ac:dyDescent="0.15">
      <c r="B54" s="39" t="s">
        <v>19</v>
      </c>
      <c r="C54" s="40">
        <f t="shared" si="17"/>
        <v>62</v>
      </c>
      <c r="D54" s="40">
        <f t="shared" si="17"/>
        <v>16596</v>
      </c>
      <c r="E54" s="41">
        <v>8</v>
      </c>
      <c r="F54" s="42">
        <v>6346</v>
      </c>
      <c r="G54" s="41">
        <v>0</v>
      </c>
      <c r="H54" s="42">
        <v>0</v>
      </c>
      <c r="I54" s="41">
        <v>0</v>
      </c>
      <c r="J54" s="42">
        <v>0</v>
      </c>
      <c r="K54" s="41">
        <v>19</v>
      </c>
      <c r="L54" s="42">
        <v>3755</v>
      </c>
      <c r="M54" s="41">
        <v>2</v>
      </c>
      <c r="N54" s="42">
        <v>108</v>
      </c>
      <c r="O54" s="41">
        <v>33</v>
      </c>
      <c r="P54" s="42">
        <v>6387</v>
      </c>
    </row>
    <row r="55" spans="2:16" ht="14.1" hidden="1" customHeight="1" x14ac:dyDescent="0.15">
      <c r="B55" s="79" t="s">
        <v>34</v>
      </c>
      <c r="C55" s="80">
        <f>SUM(C56:C60)</f>
        <v>442</v>
      </c>
      <c r="D55" s="80">
        <f>SUM(D56:D60)</f>
        <v>22959</v>
      </c>
      <c r="E55" s="81">
        <f>SUM(E56:E60)</f>
        <v>204</v>
      </c>
      <c r="F55" s="82">
        <f t="shared" ref="F55:M55" si="18">SUM(F56:F60)</f>
        <v>8460</v>
      </c>
      <c r="G55" s="81">
        <f t="shared" si="18"/>
        <v>17</v>
      </c>
      <c r="H55" s="82">
        <f t="shared" si="18"/>
        <v>867</v>
      </c>
      <c r="I55" s="81">
        <f t="shared" si="18"/>
        <v>22</v>
      </c>
      <c r="J55" s="83">
        <f t="shared" si="18"/>
        <v>1382</v>
      </c>
      <c r="K55" s="80">
        <f t="shared" si="18"/>
        <v>125</v>
      </c>
      <c r="L55" s="82">
        <f t="shared" si="18"/>
        <v>8657</v>
      </c>
      <c r="M55" s="80">
        <f t="shared" si="18"/>
        <v>25</v>
      </c>
      <c r="N55" s="82">
        <f>SUM(N56:N60)</f>
        <v>1981</v>
      </c>
      <c r="O55" s="81">
        <f>SUM(O56:O60)</f>
        <v>49</v>
      </c>
      <c r="P55" s="83">
        <f>SUM(P56:P60)</f>
        <v>1612</v>
      </c>
    </row>
    <row r="56" spans="2:16" ht="14.1" hidden="1" customHeight="1" x14ac:dyDescent="0.15">
      <c r="B56" s="39" t="s">
        <v>16</v>
      </c>
      <c r="C56" s="40">
        <f t="shared" ref="C56:D60" si="19">SUM(E56,G56,I56,K56,M56,O56,Q56)</f>
        <v>157</v>
      </c>
      <c r="D56" s="40">
        <f t="shared" si="19"/>
        <v>4610</v>
      </c>
      <c r="E56" s="41">
        <v>94</v>
      </c>
      <c r="F56" s="42">
        <v>2928</v>
      </c>
      <c r="G56" s="41">
        <v>8</v>
      </c>
      <c r="H56" s="42">
        <v>280</v>
      </c>
      <c r="I56" s="41">
        <v>2</v>
      </c>
      <c r="J56" s="42">
        <v>131</v>
      </c>
      <c r="K56" s="40">
        <v>52</v>
      </c>
      <c r="L56" s="42">
        <v>1240</v>
      </c>
      <c r="M56" s="41">
        <v>0</v>
      </c>
      <c r="N56" s="42">
        <v>0</v>
      </c>
      <c r="O56" s="41">
        <v>1</v>
      </c>
      <c r="P56" s="42">
        <v>31</v>
      </c>
    </row>
    <row r="57" spans="2:16" ht="14.1" hidden="1" customHeight="1" x14ac:dyDescent="0.15">
      <c r="B57" s="39" t="s">
        <v>17</v>
      </c>
      <c r="C57" s="40">
        <f t="shared" si="19"/>
        <v>218</v>
      </c>
      <c r="D57" s="40">
        <f t="shared" si="19"/>
        <v>11361</v>
      </c>
      <c r="E57" s="41">
        <v>100</v>
      </c>
      <c r="F57" s="42">
        <v>4776</v>
      </c>
      <c r="G57" s="41">
        <v>3</v>
      </c>
      <c r="H57" s="42">
        <v>45</v>
      </c>
      <c r="I57" s="41">
        <v>19</v>
      </c>
      <c r="J57" s="42">
        <v>1191</v>
      </c>
      <c r="K57" s="40">
        <v>36</v>
      </c>
      <c r="L57" s="42">
        <v>3176</v>
      </c>
      <c r="M57" s="41">
        <v>18</v>
      </c>
      <c r="N57" s="42">
        <v>1188</v>
      </c>
      <c r="O57" s="41">
        <v>42</v>
      </c>
      <c r="P57" s="42">
        <v>985</v>
      </c>
    </row>
    <row r="58" spans="2:16" ht="14.1" hidden="1" customHeight="1" x14ac:dyDescent="0.15">
      <c r="B58" s="39" t="s">
        <v>18</v>
      </c>
      <c r="C58" s="40">
        <f t="shared" si="19"/>
        <v>19</v>
      </c>
      <c r="D58" s="40">
        <f t="shared" si="19"/>
        <v>1593</v>
      </c>
      <c r="E58" s="41">
        <v>6</v>
      </c>
      <c r="F58" s="42">
        <v>230</v>
      </c>
      <c r="G58" s="41">
        <v>1</v>
      </c>
      <c r="H58" s="42">
        <v>120</v>
      </c>
      <c r="I58" s="41">
        <v>0</v>
      </c>
      <c r="J58" s="42">
        <v>0</v>
      </c>
      <c r="K58" s="41">
        <v>6</v>
      </c>
      <c r="L58" s="42">
        <v>790</v>
      </c>
      <c r="M58" s="41">
        <v>4</v>
      </c>
      <c r="N58" s="42">
        <v>376</v>
      </c>
      <c r="O58" s="41">
        <v>2</v>
      </c>
      <c r="P58" s="42">
        <v>77</v>
      </c>
    </row>
    <row r="59" spans="2:16" ht="14.1" hidden="1" customHeight="1" x14ac:dyDescent="0.15">
      <c r="B59" s="39" t="s">
        <v>19</v>
      </c>
      <c r="C59" s="40">
        <f t="shared" si="19"/>
        <v>29</v>
      </c>
      <c r="D59" s="40">
        <f t="shared" si="19"/>
        <v>4256</v>
      </c>
      <c r="E59" s="41">
        <v>4</v>
      </c>
      <c r="F59" s="42">
        <v>526</v>
      </c>
      <c r="G59" s="41">
        <v>5</v>
      </c>
      <c r="H59" s="42">
        <v>422</v>
      </c>
      <c r="I59" s="41">
        <v>1</v>
      </c>
      <c r="J59" s="42">
        <v>60</v>
      </c>
      <c r="K59" s="41">
        <v>12</v>
      </c>
      <c r="L59" s="42">
        <v>2312</v>
      </c>
      <c r="M59" s="41">
        <v>3</v>
      </c>
      <c r="N59" s="42">
        <v>417</v>
      </c>
      <c r="O59" s="41">
        <v>4</v>
      </c>
      <c r="P59" s="42">
        <v>519</v>
      </c>
    </row>
    <row r="60" spans="2:16" ht="14.1" hidden="1" customHeight="1" x14ac:dyDescent="0.15">
      <c r="B60" s="46" t="s">
        <v>35</v>
      </c>
      <c r="C60" s="50">
        <f t="shared" si="19"/>
        <v>19</v>
      </c>
      <c r="D60" s="50">
        <f t="shared" si="19"/>
        <v>1139</v>
      </c>
      <c r="E60" s="47">
        <v>0</v>
      </c>
      <c r="F60" s="49">
        <v>0</v>
      </c>
      <c r="G60" s="47">
        <v>0</v>
      </c>
      <c r="H60" s="49">
        <v>0</v>
      </c>
      <c r="I60" s="47">
        <v>0</v>
      </c>
      <c r="J60" s="49">
        <v>0</v>
      </c>
      <c r="K60" s="50">
        <v>19</v>
      </c>
      <c r="L60" s="49">
        <v>1139</v>
      </c>
      <c r="M60" s="47">
        <v>0</v>
      </c>
      <c r="N60" s="49">
        <v>0</v>
      </c>
      <c r="O60" s="47">
        <v>0</v>
      </c>
      <c r="P60" s="49">
        <v>0</v>
      </c>
    </row>
    <row r="61" spans="2:16" ht="14.1" hidden="1" customHeight="1" x14ac:dyDescent="0.15">
      <c r="B61" s="79" t="s">
        <v>36</v>
      </c>
      <c r="C61" s="80">
        <f>SUM(C62:C66)</f>
        <v>422</v>
      </c>
      <c r="D61" s="80">
        <f>SUM(D62:D66)</f>
        <v>43288</v>
      </c>
      <c r="E61" s="81">
        <f>SUM(E62:E66)</f>
        <v>162</v>
      </c>
      <c r="F61" s="82">
        <f t="shared" ref="F61:M61" si="20">SUM(F62:F66)</f>
        <v>17355</v>
      </c>
      <c r="G61" s="81">
        <f t="shared" si="20"/>
        <v>33</v>
      </c>
      <c r="H61" s="82">
        <f t="shared" si="20"/>
        <v>4128</v>
      </c>
      <c r="I61" s="81">
        <f t="shared" si="20"/>
        <v>14</v>
      </c>
      <c r="J61" s="83">
        <f t="shared" si="20"/>
        <v>736</v>
      </c>
      <c r="K61" s="80">
        <f t="shared" si="20"/>
        <v>176</v>
      </c>
      <c r="L61" s="82">
        <f t="shared" si="20"/>
        <v>17992</v>
      </c>
      <c r="M61" s="80">
        <f t="shared" si="20"/>
        <v>26</v>
      </c>
      <c r="N61" s="82">
        <f>SUM(N62:N66)</f>
        <v>2237</v>
      </c>
      <c r="O61" s="81">
        <f>SUM(O62:O66)</f>
        <v>11</v>
      </c>
      <c r="P61" s="83">
        <f>SUM(P62:P66)</f>
        <v>840</v>
      </c>
    </row>
    <row r="62" spans="2:16" ht="14.1" hidden="1" customHeight="1" x14ac:dyDescent="0.15">
      <c r="B62" s="39" t="s">
        <v>16</v>
      </c>
      <c r="C62" s="40">
        <f t="shared" ref="C62:D66" si="21">SUM(E62,G62,I62,K62,M62,O62,Q62)</f>
        <v>149</v>
      </c>
      <c r="D62" s="40">
        <f t="shared" si="21"/>
        <v>5164</v>
      </c>
      <c r="E62" s="41">
        <v>84</v>
      </c>
      <c r="F62" s="42">
        <v>2444</v>
      </c>
      <c r="G62" s="41">
        <v>11</v>
      </c>
      <c r="H62" s="42">
        <v>608</v>
      </c>
      <c r="I62" s="41">
        <v>0</v>
      </c>
      <c r="J62" s="42">
        <v>0</v>
      </c>
      <c r="K62" s="40">
        <v>46</v>
      </c>
      <c r="L62" s="42">
        <v>1789</v>
      </c>
      <c r="M62" s="41">
        <v>0</v>
      </c>
      <c r="N62" s="42">
        <v>0</v>
      </c>
      <c r="O62" s="41">
        <v>8</v>
      </c>
      <c r="P62" s="42">
        <v>323</v>
      </c>
    </row>
    <row r="63" spans="2:16" ht="14.1" hidden="1" customHeight="1" x14ac:dyDescent="0.15">
      <c r="B63" s="39" t="s">
        <v>17</v>
      </c>
      <c r="C63" s="40">
        <f t="shared" si="21"/>
        <v>187</v>
      </c>
      <c r="D63" s="40">
        <f t="shared" si="21"/>
        <v>24790</v>
      </c>
      <c r="E63" s="41">
        <v>54</v>
      </c>
      <c r="F63" s="42">
        <v>9002</v>
      </c>
      <c r="G63" s="41">
        <v>2</v>
      </c>
      <c r="H63" s="42">
        <v>360</v>
      </c>
      <c r="I63" s="41">
        <v>13</v>
      </c>
      <c r="J63" s="42">
        <v>686</v>
      </c>
      <c r="K63" s="40">
        <v>97</v>
      </c>
      <c r="L63" s="42">
        <v>13163</v>
      </c>
      <c r="M63" s="41">
        <v>20</v>
      </c>
      <c r="N63" s="42">
        <v>1155</v>
      </c>
      <c r="O63" s="41">
        <v>1</v>
      </c>
      <c r="P63" s="42">
        <v>424</v>
      </c>
    </row>
    <row r="64" spans="2:16" ht="14.1" hidden="1" customHeight="1" x14ac:dyDescent="0.15">
      <c r="B64" s="39" t="s">
        <v>18</v>
      </c>
      <c r="C64" s="40">
        <f t="shared" si="21"/>
        <v>25</v>
      </c>
      <c r="D64" s="40">
        <f t="shared" si="21"/>
        <v>2409</v>
      </c>
      <c r="E64" s="41">
        <v>10</v>
      </c>
      <c r="F64" s="42">
        <v>1042</v>
      </c>
      <c r="G64" s="41">
        <v>0</v>
      </c>
      <c r="H64" s="42">
        <v>0</v>
      </c>
      <c r="I64" s="41">
        <v>0</v>
      </c>
      <c r="J64" s="42">
        <v>0</v>
      </c>
      <c r="K64" s="41">
        <v>9</v>
      </c>
      <c r="L64" s="42">
        <v>709</v>
      </c>
      <c r="M64" s="41">
        <v>4</v>
      </c>
      <c r="N64" s="42">
        <v>565</v>
      </c>
      <c r="O64" s="41">
        <v>2</v>
      </c>
      <c r="P64" s="42">
        <v>93</v>
      </c>
    </row>
    <row r="65" spans="2:19" ht="14.1" hidden="1" customHeight="1" x14ac:dyDescent="0.15">
      <c r="B65" s="39" t="s">
        <v>19</v>
      </c>
      <c r="C65" s="40">
        <f t="shared" si="21"/>
        <v>48</v>
      </c>
      <c r="D65" s="40">
        <f t="shared" si="21"/>
        <v>9796</v>
      </c>
      <c r="E65" s="41">
        <v>14</v>
      </c>
      <c r="F65" s="42">
        <v>4867</v>
      </c>
      <c r="G65" s="41">
        <v>20</v>
      </c>
      <c r="H65" s="42">
        <v>3160</v>
      </c>
      <c r="I65" s="41">
        <v>1</v>
      </c>
      <c r="J65" s="42">
        <v>50</v>
      </c>
      <c r="K65" s="41">
        <v>11</v>
      </c>
      <c r="L65" s="42">
        <v>1202</v>
      </c>
      <c r="M65" s="41">
        <v>2</v>
      </c>
      <c r="N65" s="42">
        <v>517</v>
      </c>
      <c r="O65" s="41">
        <v>0</v>
      </c>
      <c r="P65" s="42">
        <v>0</v>
      </c>
    </row>
    <row r="66" spans="2:19" ht="14.1" hidden="1" customHeight="1" x14ac:dyDescent="0.15">
      <c r="B66" s="46" t="s">
        <v>35</v>
      </c>
      <c r="C66" s="50">
        <f t="shared" si="21"/>
        <v>13</v>
      </c>
      <c r="D66" s="50">
        <f t="shared" si="21"/>
        <v>1129</v>
      </c>
      <c r="E66" s="47">
        <v>0</v>
      </c>
      <c r="F66" s="49">
        <v>0</v>
      </c>
      <c r="G66" s="47">
        <v>0</v>
      </c>
      <c r="H66" s="49">
        <v>0</v>
      </c>
      <c r="I66" s="47">
        <v>0</v>
      </c>
      <c r="J66" s="49">
        <v>0</v>
      </c>
      <c r="K66" s="50">
        <v>13</v>
      </c>
      <c r="L66" s="49">
        <v>1129</v>
      </c>
      <c r="M66" s="47">
        <v>0</v>
      </c>
      <c r="N66" s="49">
        <v>0</v>
      </c>
      <c r="O66" s="47">
        <v>0</v>
      </c>
      <c r="P66" s="49">
        <v>0</v>
      </c>
    </row>
    <row r="67" spans="2:19" s="62" customFormat="1" ht="15" hidden="1" customHeight="1" x14ac:dyDescent="0.15">
      <c r="B67" s="79" t="s">
        <v>37</v>
      </c>
      <c r="C67" s="80">
        <f t="shared" ref="C67:M67" si="22">SUM(C68:C72)</f>
        <v>286</v>
      </c>
      <c r="D67" s="80">
        <f t="shared" si="22"/>
        <v>32133</v>
      </c>
      <c r="E67" s="81">
        <f>SUM(E68:E72)</f>
        <v>125</v>
      </c>
      <c r="F67" s="82">
        <f t="shared" si="22"/>
        <v>17447</v>
      </c>
      <c r="G67" s="81">
        <f t="shared" si="22"/>
        <v>15</v>
      </c>
      <c r="H67" s="82">
        <f t="shared" si="22"/>
        <v>1328</v>
      </c>
      <c r="I67" s="81">
        <f t="shared" si="22"/>
        <v>8</v>
      </c>
      <c r="J67" s="83">
        <f t="shared" si="22"/>
        <v>431</v>
      </c>
      <c r="K67" s="80">
        <f t="shared" si="22"/>
        <v>114</v>
      </c>
      <c r="L67" s="82">
        <f t="shared" si="22"/>
        <v>9607</v>
      </c>
      <c r="M67" s="80">
        <f t="shared" si="22"/>
        <v>17</v>
      </c>
      <c r="N67" s="82">
        <f>SUM(N68:N72)</f>
        <v>1860</v>
      </c>
      <c r="O67" s="81">
        <f>SUM(O68:O72)</f>
        <v>7</v>
      </c>
      <c r="P67" s="83">
        <f>SUM(P68:P72)</f>
        <v>1460</v>
      </c>
      <c r="Q67" s="2"/>
      <c r="R67" s="3"/>
    </row>
    <row r="68" spans="2:19" s="54" customFormat="1" ht="12.95" hidden="1" customHeight="1" x14ac:dyDescent="0.15">
      <c r="B68" s="39" t="s">
        <v>16</v>
      </c>
      <c r="C68" s="40">
        <f t="shared" ref="C68:D72" si="23">SUM(E68,G68,I68,K68,M68,O68,Q68)</f>
        <v>99</v>
      </c>
      <c r="D68" s="40">
        <f t="shared" si="23"/>
        <v>5108</v>
      </c>
      <c r="E68" s="41">
        <v>55</v>
      </c>
      <c r="F68" s="42">
        <v>2877</v>
      </c>
      <c r="G68" s="41">
        <v>6</v>
      </c>
      <c r="H68" s="42">
        <v>422</v>
      </c>
      <c r="I68" s="41">
        <v>1</v>
      </c>
      <c r="J68" s="42">
        <v>10</v>
      </c>
      <c r="K68" s="40">
        <v>33</v>
      </c>
      <c r="L68" s="42">
        <v>1492</v>
      </c>
      <c r="M68" s="41">
        <v>3</v>
      </c>
      <c r="N68" s="42">
        <v>270</v>
      </c>
      <c r="O68" s="41">
        <v>1</v>
      </c>
      <c r="P68" s="42">
        <v>37</v>
      </c>
      <c r="Q68" s="2"/>
      <c r="R68" s="3"/>
      <c r="S68" s="53"/>
    </row>
    <row r="69" spans="2:19" s="54" customFormat="1" ht="12.95" hidden="1" customHeight="1" x14ac:dyDescent="0.15">
      <c r="B69" s="39" t="s">
        <v>17</v>
      </c>
      <c r="C69" s="40">
        <f t="shared" si="23"/>
        <v>96</v>
      </c>
      <c r="D69" s="40">
        <f t="shared" si="23"/>
        <v>13901</v>
      </c>
      <c r="E69" s="41">
        <v>42</v>
      </c>
      <c r="F69" s="42">
        <v>7820</v>
      </c>
      <c r="G69" s="41">
        <v>1</v>
      </c>
      <c r="H69" s="42">
        <v>75</v>
      </c>
      <c r="I69" s="41">
        <v>4</v>
      </c>
      <c r="J69" s="42">
        <v>282</v>
      </c>
      <c r="K69" s="40">
        <v>35</v>
      </c>
      <c r="L69" s="42">
        <v>3867</v>
      </c>
      <c r="M69" s="41">
        <v>8</v>
      </c>
      <c r="N69" s="42">
        <v>434</v>
      </c>
      <c r="O69" s="41">
        <v>6</v>
      </c>
      <c r="P69" s="42">
        <v>1423</v>
      </c>
      <c r="Q69" s="2"/>
      <c r="R69" s="3"/>
      <c r="S69" s="53"/>
    </row>
    <row r="70" spans="2:19" s="54" customFormat="1" ht="12.95" hidden="1" customHeight="1" x14ac:dyDescent="0.15">
      <c r="B70" s="39" t="s">
        <v>18</v>
      </c>
      <c r="C70" s="40">
        <f t="shared" si="23"/>
        <v>30</v>
      </c>
      <c r="D70" s="40">
        <f t="shared" si="23"/>
        <v>2440</v>
      </c>
      <c r="E70" s="41">
        <v>14</v>
      </c>
      <c r="F70" s="42">
        <v>1235</v>
      </c>
      <c r="G70" s="41">
        <v>1</v>
      </c>
      <c r="H70" s="42">
        <v>57</v>
      </c>
      <c r="I70" s="41">
        <v>2</v>
      </c>
      <c r="J70" s="42">
        <v>89</v>
      </c>
      <c r="K70" s="41">
        <v>11</v>
      </c>
      <c r="L70" s="42">
        <v>858</v>
      </c>
      <c r="M70" s="41">
        <v>2</v>
      </c>
      <c r="N70" s="42">
        <v>201</v>
      </c>
      <c r="O70" s="41">
        <v>0</v>
      </c>
      <c r="P70" s="42">
        <v>0</v>
      </c>
      <c r="Q70" s="2"/>
      <c r="R70" s="3"/>
      <c r="S70" s="53"/>
    </row>
    <row r="71" spans="2:19" s="54" customFormat="1" ht="12.95" hidden="1" customHeight="1" x14ac:dyDescent="0.15">
      <c r="B71" s="39" t="s">
        <v>19</v>
      </c>
      <c r="C71" s="40">
        <f>SUM(E71,G71,I71,K71,M71,O71,Q71)</f>
        <v>47</v>
      </c>
      <c r="D71" s="40">
        <f>SUM(F71,H71,J71,L71,N71,P71,R71)</f>
        <v>9675</v>
      </c>
      <c r="E71" s="41">
        <v>14</v>
      </c>
      <c r="F71" s="42">
        <v>5515</v>
      </c>
      <c r="G71" s="41">
        <v>7</v>
      </c>
      <c r="H71" s="42">
        <v>774</v>
      </c>
      <c r="I71" s="41">
        <v>1</v>
      </c>
      <c r="J71" s="42">
        <v>50</v>
      </c>
      <c r="K71" s="41">
        <v>21</v>
      </c>
      <c r="L71" s="42">
        <v>2381</v>
      </c>
      <c r="M71" s="41">
        <v>4</v>
      </c>
      <c r="N71" s="42">
        <v>955</v>
      </c>
      <c r="O71" s="41">
        <v>0</v>
      </c>
      <c r="P71" s="42">
        <v>0</v>
      </c>
      <c r="Q71" s="2"/>
      <c r="R71" s="3"/>
      <c r="S71" s="53"/>
    </row>
    <row r="72" spans="2:19" s="54" customFormat="1" ht="12.95" hidden="1" customHeight="1" x14ac:dyDescent="0.15">
      <c r="B72" s="46" t="s">
        <v>35</v>
      </c>
      <c r="C72" s="50">
        <f>SUM(E72,G72,I72,K72,M72,O72,Q72)</f>
        <v>14</v>
      </c>
      <c r="D72" s="50">
        <f t="shared" si="23"/>
        <v>1009</v>
      </c>
      <c r="E72" s="47">
        <v>0</v>
      </c>
      <c r="F72" s="49">
        <v>0</v>
      </c>
      <c r="G72" s="47">
        <v>0</v>
      </c>
      <c r="H72" s="49">
        <v>0</v>
      </c>
      <c r="I72" s="47">
        <v>0</v>
      </c>
      <c r="J72" s="49">
        <v>0</v>
      </c>
      <c r="K72" s="50">
        <v>14</v>
      </c>
      <c r="L72" s="49">
        <v>1009</v>
      </c>
      <c r="M72" s="47">
        <v>0</v>
      </c>
      <c r="N72" s="49">
        <v>0</v>
      </c>
      <c r="O72" s="47">
        <v>0</v>
      </c>
      <c r="P72" s="49">
        <v>0</v>
      </c>
      <c r="Q72" s="2"/>
      <c r="R72" s="3"/>
      <c r="S72" s="53"/>
    </row>
    <row r="73" spans="2:19" s="62" customFormat="1" ht="13.5" hidden="1" customHeight="1" x14ac:dyDescent="0.15">
      <c r="B73" s="79" t="s">
        <v>38</v>
      </c>
      <c r="C73" s="80">
        <f>SUM(C74:C78)</f>
        <v>294</v>
      </c>
      <c r="D73" s="80">
        <f>SUM(D74:D78)</f>
        <v>27619</v>
      </c>
      <c r="E73" s="81">
        <f>SUM(E74:E78)</f>
        <v>129</v>
      </c>
      <c r="F73" s="82">
        <f t="shared" ref="F73:M73" si="24">SUM(F74:F78)</f>
        <v>17205</v>
      </c>
      <c r="G73" s="81">
        <f t="shared" si="24"/>
        <v>16</v>
      </c>
      <c r="H73" s="82">
        <f t="shared" si="24"/>
        <v>989</v>
      </c>
      <c r="I73" s="81">
        <f t="shared" si="24"/>
        <v>11</v>
      </c>
      <c r="J73" s="83">
        <f t="shared" si="24"/>
        <v>576</v>
      </c>
      <c r="K73" s="80">
        <f t="shared" si="24"/>
        <v>90</v>
      </c>
      <c r="L73" s="82">
        <f t="shared" si="24"/>
        <v>6040</v>
      </c>
      <c r="M73" s="80">
        <f t="shared" si="24"/>
        <v>18</v>
      </c>
      <c r="N73" s="82">
        <f>SUM(N74:N78)</f>
        <v>973</v>
      </c>
      <c r="O73" s="81">
        <f>SUM(O74:O78)</f>
        <v>30</v>
      </c>
      <c r="P73" s="83">
        <f>SUM(P74:P78)</f>
        <v>1836</v>
      </c>
      <c r="Q73" s="2"/>
      <c r="R73" s="3"/>
    </row>
    <row r="74" spans="2:19" s="54" customFormat="1" ht="12.95" hidden="1" customHeight="1" x14ac:dyDescent="0.15">
      <c r="B74" s="39" t="s">
        <v>39</v>
      </c>
      <c r="C74" s="40">
        <f t="shared" ref="C74:D78" si="25">E74+G74+I74+K74+M74+O74</f>
        <v>113</v>
      </c>
      <c r="D74" s="40">
        <f t="shared" si="25"/>
        <v>5749</v>
      </c>
      <c r="E74" s="41">
        <v>51</v>
      </c>
      <c r="F74" s="42">
        <v>2755</v>
      </c>
      <c r="G74" s="41">
        <v>9</v>
      </c>
      <c r="H74" s="42">
        <v>618</v>
      </c>
      <c r="I74" s="41">
        <v>2</v>
      </c>
      <c r="J74" s="42">
        <v>81</v>
      </c>
      <c r="K74" s="40">
        <v>34</v>
      </c>
      <c r="L74" s="42">
        <v>1361</v>
      </c>
      <c r="M74" s="41">
        <v>3</v>
      </c>
      <c r="N74" s="42">
        <v>329</v>
      </c>
      <c r="O74" s="41">
        <v>14</v>
      </c>
      <c r="P74" s="42">
        <v>605</v>
      </c>
      <c r="Q74" s="2"/>
      <c r="R74" s="3"/>
      <c r="S74" s="53"/>
    </row>
    <row r="75" spans="2:19" s="54" customFormat="1" ht="12.95" hidden="1" customHeight="1" x14ac:dyDescent="0.15">
      <c r="B75" s="39" t="s">
        <v>40</v>
      </c>
      <c r="C75" s="40">
        <f t="shared" si="25"/>
        <v>94</v>
      </c>
      <c r="D75" s="40">
        <f t="shared" si="25"/>
        <v>11957</v>
      </c>
      <c r="E75" s="41">
        <v>43</v>
      </c>
      <c r="F75" s="42">
        <v>8176</v>
      </c>
      <c r="G75" s="41">
        <v>2</v>
      </c>
      <c r="H75" s="42">
        <v>121</v>
      </c>
      <c r="I75" s="41">
        <v>5</v>
      </c>
      <c r="J75" s="42">
        <v>331</v>
      </c>
      <c r="K75" s="40">
        <v>29</v>
      </c>
      <c r="L75" s="42">
        <v>2529</v>
      </c>
      <c r="M75" s="41">
        <v>8</v>
      </c>
      <c r="N75" s="42">
        <v>281</v>
      </c>
      <c r="O75" s="41">
        <v>7</v>
      </c>
      <c r="P75" s="42">
        <v>519</v>
      </c>
      <c r="Q75" s="2"/>
      <c r="R75" s="3"/>
      <c r="S75" s="53"/>
    </row>
    <row r="76" spans="2:19" s="54" customFormat="1" ht="12.95" hidden="1" customHeight="1" x14ac:dyDescent="0.15">
      <c r="B76" s="39" t="s">
        <v>41</v>
      </c>
      <c r="C76" s="40">
        <f t="shared" si="25"/>
        <v>37</v>
      </c>
      <c r="D76" s="40">
        <f t="shared" si="25"/>
        <v>3599</v>
      </c>
      <c r="E76" s="41">
        <v>22</v>
      </c>
      <c r="F76" s="42">
        <v>2659</v>
      </c>
      <c r="G76" s="41">
        <v>1</v>
      </c>
      <c r="H76" s="42">
        <v>47</v>
      </c>
      <c r="I76" s="41">
        <v>2</v>
      </c>
      <c r="J76" s="42">
        <v>97</v>
      </c>
      <c r="K76" s="41">
        <v>8</v>
      </c>
      <c r="L76" s="42">
        <v>508</v>
      </c>
      <c r="M76" s="41">
        <v>4</v>
      </c>
      <c r="N76" s="42">
        <v>288</v>
      </c>
      <c r="O76" s="41">
        <v>0</v>
      </c>
      <c r="P76" s="42">
        <v>0</v>
      </c>
      <c r="Q76" s="2"/>
      <c r="R76" s="3"/>
      <c r="S76" s="53"/>
    </row>
    <row r="77" spans="2:19" s="54" customFormat="1" ht="12.95" hidden="1" customHeight="1" x14ac:dyDescent="0.15">
      <c r="B77" s="39" t="s">
        <v>42</v>
      </c>
      <c r="C77" s="40">
        <f t="shared" si="25"/>
        <v>40</v>
      </c>
      <c r="D77" s="40">
        <f t="shared" si="25"/>
        <v>5446</v>
      </c>
      <c r="E77" s="41">
        <v>13</v>
      </c>
      <c r="F77" s="42">
        <v>3615</v>
      </c>
      <c r="G77" s="41">
        <v>4</v>
      </c>
      <c r="H77" s="42">
        <v>203</v>
      </c>
      <c r="I77" s="41">
        <v>2</v>
      </c>
      <c r="J77" s="42">
        <v>67</v>
      </c>
      <c r="K77" s="41">
        <v>9</v>
      </c>
      <c r="L77" s="42">
        <v>774</v>
      </c>
      <c r="M77" s="41">
        <v>3</v>
      </c>
      <c r="N77" s="42">
        <v>75</v>
      </c>
      <c r="O77" s="41">
        <v>9</v>
      </c>
      <c r="P77" s="42">
        <v>712</v>
      </c>
      <c r="Q77" s="2"/>
      <c r="R77" s="3"/>
      <c r="S77" s="53"/>
    </row>
    <row r="78" spans="2:19" s="54" customFormat="1" ht="12.95" hidden="1" customHeight="1" x14ac:dyDescent="0.15">
      <c r="B78" s="46" t="s">
        <v>43</v>
      </c>
      <c r="C78" s="40">
        <f t="shared" si="25"/>
        <v>10</v>
      </c>
      <c r="D78" s="40">
        <f t="shared" si="25"/>
        <v>868</v>
      </c>
      <c r="E78" s="47">
        <v>0</v>
      </c>
      <c r="F78" s="49">
        <v>0</v>
      </c>
      <c r="G78" s="47">
        <v>0</v>
      </c>
      <c r="H78" s="49">
        <v>0</v>
      </c>
      <c r="I78" s="47">
        <v>0</v>
      </c>
      <c r="J78" s="49">
        <v>0</v>
      </c>
      <c r="K78" s="50">
        <v>10</v>
      </c>
      <c r="L78" s="49">
        <v>868</v>
      </c>
      <c r="M78" s="47">
        <v>0</v>
      </c>
      <c r="N78" s="49">
        <v>0</v>
      </c>
      <c r="O78" s="47">
        <v>0</v>
      </c>
      <c r="P78" s="49">
        <v>0</v>
      </c>
      <c r="Q78" s="2"/>
      <c r="R78" s="3"/>
      <c r="S78" s="53"/>
    </row>
    <row r="79" spans="2:19" s="62" customFormat="1" ht="15" hidden="1" customHeight="1" x14ac:dyDescent="0.15">
      <c r="B79" s="79" t="s">
        <v>44</v>
      </c>
      <c r="C79" s="80">
        <f>SUM(C80:C84)</f>
        <v>321</v>
      </c>
      <c r="D79" s="80">
        <f>SUM(D80:D84)</f>
        <v>29747</v>
      </c>
      <c r="E79" s="81">
        <f>SUM(E80:E84)</f>
        <v>134</v>
      </c>
      <c r="F79" s="82">
        <f t="shared" ref="F79:M79" si="26">SUM(F80:F84)</f>
        <v>17434</v>
      </c>
      <c r="G79" s="81">
        <f t="shared" si="26"/>
        <v>14</v>
      </c>
      <c r="H79" s="82">
        <f t="shared" si="26"/>
        <v>833</v>
      </c>
      <c r="I79" s="81">
        <f t="shared" si="26"/>
        <v>11</v>
      </c>
      <c r="J79" s="83">
        <f t="shared" si="26"/>
        <v>473</v>
      </c>
      <c r="K79" s="80">
        <f t="shared" si="26"/>
        <v>103</v>
      </c>
      <c r="L79" s="82">
        <f t="shared" si="26"/>
        <v>6108</v>
      </c>
      <c r="M79" s="80">
        <f t="shared" si="26"/>
        <v>15</v>
      </c>
      <c r="N79" s="82">
        <f>SUM(N80:N84)</f>
        <v>1038</v>
      </c>
      <c r="O79" s="81">
        <f>SUM(O80:O84)</f>
        <v>44</v>
      </c>
      <c r="P79" s="83">
        <f>SUM(P80:P84)</f>
        <v>3861</v>
      </c>
      <c r="Q79" s="2"/>
      <c r="R79" s="3"/>
    </row>
    <row r="80" spans="2:19" s="54" customFormat="1" ht="15" hidden="1" customHeight="1" x14ac:dyDescent="0.15">
      <c r="B80" s="39" t="s">
        <v>39</v>
      </c>
      <c r="C80" s="40">
        <f t="shared" ref="C80:D84" si="27">E80+G80+I80+K80+M80+O80</f>
        <v>136</v>
      </c>
      <c r="D80" s="40">
        <f t="shared" si="27"/>
        <v>6629</v>
      </c>
      <c r="E80" s="41">
        <v>64</v>
      </c>
      <c r="F80" s="42">
        <v>3544</v>
      </c>
      <c r="G80" s="41">
        <v>9</v>
      </c>
      <c r="H80" s="42">
        <v>620</v>
      </c>
      <c r="I80" s="41">
        <v>3</v>
      </c>
      <c r="J80" s="42">
        <v>89</v>
      </c>
      <c r="K80" s="41">
        <v>45</v>
      </c>
      <c r="L80" s="42">
        <v>1304</v>
      </c>
      <c r="M80" s="41">
        <v>3</v>
      </c>
      <c r="N80" s="42">
        <v>290</v>
      </c>
      <c r="O80" s="41">
        <v>12</v>
      </c>
      <c r="P80" s="42">
        <v>782</v>
      </c>
      <c r="Q80" s="2"/>
      <c r="R80" s="3"/>
      <c r="S80" s="53"/>
    </row>
    <row r="81" spans="2:19" s="54" customFormat="1" ht="15" hidden="1" customHeight="1" x14ac:dyDescent="0.15">
      <c r="B81" s="39" t="s">
        <v>40</v>
      </c>
      <c r="C81" s="40">
        <f t="shared" si="27"/>
        <v>95</v>
      </c>
      <c r="D81" s="40">
        <f t="shared" si="27"/>
        <v>11986</v>
      </c>
      <c r="E81" s="41">
        <v>40</v>
      </c>
      <c r="F81" s="42">
        <v>7365</v>
      </c>
      <c r="G81" s="41">
        <v>0</v>
      </c>
      <c r="H81" s="42">
        <v>0</v>
      </c>
      <c r="I81" s="41">
        <v>4</v>
      </c>
      <c r="J81" s="42">
        <v>121</v>
      </c>
      <c r="K81" s="41">
        <v>27</v>
      </c>
      <c r="L81" s="42">
        <v>2258</v>
      </c>
      <c r="M81" s="41">
        <v>9</v>
      </c>
      <c r="N81" s="42">
        <v>614</v>
      </c>
      <c r="O81" s="41">
        <v>15</v>
      </c>
      <c r="P81" s="42">
        <v>1628</v>
      </c>
      <c r="Q81" s="2"/>
      <c r="R81" s="3"/>
      <c r="S81" s="53"/>
    </row>
    <row r="82" spans="2:19" s="54" customFormat="1" ht="15" hidden="1" customHeight="1" x14ac:dyDescent="0.15">
      <c r="B82" s="39" t="s">
        <v>41</v>
      </c>
      <c r="C82" s="40">
        <f t="shared" si="27"/>
        <v>46</v>
      </c>
      <c r="D82" s="40">
        <f t="shared" si="27"/>
        <v>3943</v>
      </c>
      <c r="E82" s="41">
        <v>18</v>
      </c>
      <c r="F82" s="42">
        <v>2147</v>
      </c>
      <c r="G82" s="41">
        <v>3</v>
      </c>
      <c r="H82" s="42">
        <v>93</v>
      </c>
      <c r="I82" s="41">
        <v>3</v>
      </c>
      <c r="J82" s="42">
        <v>208</v>
      </c>
      <c r="K82" s="41">
        <v>15</v>
      </c>
      <c r="L82" s="42">
        <v>774</v>
      </c>
      <c r="M82" s="41">
        <v>1</v>
      </c>
      <c r="N82" s="42">
        <v>63</v>
      </c>
      <c r="O82" s="41">
        <v>6</v>
      </c>
      <c r="P82" s="42">
        <v>658</v>
      </c>
      <c r="Q82" s="2"/>
      <c r="R82" s="3"/>
      <c r="S82" s="53"/>
    </row>
    <row r="83" spans="2:19" s="54" customFormat="1" ht="15" hidden="1" customHeight="1" x14ac:dyDescent="0.15">
      <c r="B83" s="39" t="s">
        <v>42</v>
      </c>
      <c r="C83" s="40">
        <f t="shared" si="27"/>
        <v>34</v>
      </c>
      <c r="D83" s="40">
        <f t="shared" si="27"/>
        <v>6074</v>
      </c>
      <c r="E83" s="41">
        <v>12</v>
      </c>
      <c r="F83" s="42">
        <v>4378</v>
      </c>
      <c r="G83" s="41">
        <v>2</v>
      </c>
      <c r="H83" s="42">
        <v>120</v>
      </c>
      <c r="I83" s="41">
        <v>1</v>
      </c>
      <c r="J83" s="42">
        <v>55</v>
      </c>
      <c r="K83" s="41">
        <v>6</v>
      </c>
      <c r="L83" s="42">
        <v>657</v>
      </c>
      <c r="M83" s="41">
        <v>2</v>
      </c>
      <c r="N83" s="42">
        <v>71</v>
      </c>
      <c r="O83" s="41">
        <v>11</v>
      </c>
      <c r="P83" s="42">
        <v>793</v>
      </c>
      <c r="Q83" s="2"/>
      <c r="R83" s="3"/>
      <c r="S83" s="53"/>
    </row>
    <row r="84" spans="2:19" s="54" customFormat="1" ht="15" hidden="1" customHeight="1" x14ac:dyDescent="0.15">
      <c r="B84" s="46" t="s">
        <v>43</v>
      </c>
      <c r="C84" s="47">
        <f t="shared" si="27"/>
        <v>10</v>
      </c>
      <c r="D84" s="48">
        <f t="shared" si="27"/>
        <v>1115</v>
      </c>
      <c r="E84" s="47">
        <v>0</v>
      </c>
      <c r="F84" s="49">
        <v>0</v>
      </c>
      <c r="G84" s="47">
        <v>0</v>
      </c>
      <c r="H84" s="49">
        <v>0</v>
      </c>
      <c r="I84" s="47">
        <v>0</v>
      </c>
      <c r="J84" s="49">
        <v>0</v>
      </c>
      <c r="K84" s="47">
        <v>10</v>
      </c>
      <c r="L84" s="49">
        <v>1115</v>
      </c>
      <c r="M84" s="47">
        <v>0</v>
      </c>
      <c r="N84" s="49">
        <v>0</v>
      </c>
      <c r="O84" s="47">
        <v>0</v>
      </c>
      <c r="P84" s="49">
        <v>0</v>
      </c>
      <c r="Q84" s="2"/>
      <c r="R84" s="3"/>
      <c r="S84" s="53"/>
    </row>
    <row r="85" spans="2:19" s="62" customFormat="1" ht="15" hidden="1" customHeight="1" x14ac:dyDescent="0.15">
      <c r="B85" s="79" t="s">
        <v>45</v>
      </c>
      <c r="C85" s="80">
        <f>SUM(C86:C90)</f>
        <v>365</v>
      </c>
      <c r="D85" s="80">
        <f>SUM(D86:D90)</f>
        <v>32407</v>
      </c>
      <c r="E85" s="81">
        <f>SUM(E86:E90)</f>
        <v>176</v>
      </c>
      <c r="F85" s="82">
        <f t="shared" ref="F85:M85" si="28">SUM(F86:F90)</f>
        <v>20268</v>
      </c>
      <c r="G85" s="81">
        <f t="shared" si="28"/>
        <v>15</v>
      </c>
      <c r="H85" s="82">
        <f t="shared" si="28"/>
        <v>1017</v>
      </c>
      <c r="I85" s="81">
        <f t="shared" si="28"/>
        <v>23</v>
      </c>
      <c r="J85" s="83">
        <f t="shared" si="28"/>
        <v>1167</v>
      </c>
      <c r="K85" s="80">
        <f t="shared" si="28"/>
        <v>101</v>
      </c>
      <c r="L85" s="82">
        <f t="shared" si="28"/>
        <v>6505</v>
      </c>
      <c r="M85" s="80">
        <f t="shared" si="28"/>
        <v>16</v>
      </c>
      <c r="N85" s="82">
        <f>SUM(N86:N90)</f>
        <v>895</v>
      </c>
      <c r="O85" s="81">
        <f>SUM(O86:O90)</f>
        <v>34</v>
      </c>
      <c r="P85" s="83">
        <f>SUM(P86:P90)</f>
        <v>2555</v>
      </c>
      <c r="Q85" s="2"/>
      <c r="R85" s="3"/>
    </row>
    <row r="86" spans="2:19" s="54" customFormat="1" ht="15" hidden="1" customHeight="1" x14ac:dyDescent="0.15">
      <c r="B86" s="39" t="s">
        <v>39</v>
      </c>
      <c r="C86" s="40">
        <f t="shared" ref="C86:D90" si="29">E86+G86+I86+K86+M86+O86</f>
        <v>142</v>
      </c>
      <c r="D86" s="40">
        <f t="shared" si="29"/>
        <v>7592</v>
      </c>
      <c r="E86" s="41">
        <v>68</v>
      </c>
      <c r="F86" s="42">
        <v>4210</v>
      </c>
      <c r="G86" s="41">
        <v>10</v>
      </c>
      <c r="H86" s="42">
        <v>725</v>
      </c>
      <c r="I86" s="41">
        <v>9</v>
      </c>
      <c r="J86" s="42">
        <v>297</v>
      </c>
      <c r="K86" s="41">
        <v>37</v>
      </c>
      <c r="L86" s="42">
        <v>1427</v>
      </c>
      <c r="M86" s="41">
        <v>6</v>
      </c>
      <c r="N86" s="42">
        <v>204</v>
      </c>
      <c r="O86" s="41">
        <v>12</v>
      </c>
      <c r="P86" s="42">
        <v>729</v>
      </c>
      <c r="Q86" s="2"/>
      <c r="R86" s="3"/>
      <c r="S86" s="53"/>
    </row>
    <row r="87" spans="2:19" s="54" customFormat="1" ht="15" hidden="1" customHeight="1" x14ac:dyDescent="0.15">
      <c r="B87" s="39" t="s">
        <v>40</v>
      </c>
      <c r="C87" s="40">
        <f t="shared" si="29"/>
        <v>118</v>
      </c>
      <c r="D87" s="40">
        <f t="shared" si="29"/>
        <v>13854</v>
      </c>
      <c r="E87" s="41">
        <v>62</v>
      </c>
      <c r="F87" s="42">
        <v>8754</v>
      </c>
      <c r="G87" s="41">
        <v>0</v>
      </c>
      <c r="H87" s="42">
        <v>0</v>
      </c>
      <c r="I87" s="41">
        <v>8</v>
      </c>
      <c r="J87" s="42">
        <v>581</v>
      </c>
      <c r="K87" s="41">
        <v>30</v>
      </c>
      <c r="L87" s="42">
        <v>2991</v>
      </c>
      <c r="M87" s="41">
        <v>8</v>
      </c>
      <c r="N87" s="42">
        <v>624</v>
      </c>
      <c r="O87" s="41">
        <v>10</v>
      </c>
      <c r="P87" s="42">
        <v>904</v>
      </c>
      <c r="Q87" s="2"/>
      <c r="R87" s="3"/>
      <c r="S87" s="53"/>
    </row>
    <row r="88" spans="2:19" s="54" customFormat="1" ht="15" hidden="1" customHeight="1" x14ac:dyDescent="0.15">
      <c r="B88" s="39" t="s">
        <v>41</v>
      </c>
      <c r="C88" s="40">
        <f t="shared" si="29"/>
        <v>61</v>
      </c>
      <c r="D88" s="40">
        <f t="shared" si="29"/>
        <v>4191</v>
      </c>
      <c r="E88" s="41">
        <v>32</v>
      </c>
      <c r="F88" s="42">
        <v>2777</v>
      </c>
      <c r="G88" s="41">
        <v>2</v>
      </c>
      <c r="H88" s="42">
        <v>90</v>
      </c>
      <c r="I88" s="41">
        <v>5</v>
      </c>
      <c r="J88" s="42">
        <v>239</v>
      </c>
      <c r="K88" s="41">
        <v>17</v>
      </c>
      <c r="L88" s="42">
        <v>825</v>
      </c>
      <c r="M88" s="41">
        <v>0</v>
      </c>
      <c r="N88" s="42">
        <v>0</v>
      </c>
      <c r="O88" s="41">
        <v>5</v>
      </c>
      <c r="P88" s="42">
        <v>260</v>
      </c>
      <c r="Q88" s="2"/>
      <c r="R88" s="3"/>
      <c r="S88" s="53"/>
    </row>
    <row r="89" spans="2:19" s="54" customFormat="1" ht="15" hidden="1" customHeight="1" x14ac:dyDescent="0.15">
      <c r="B89" s="39" t="s">
        <v>42</v>
      </c>
      <c r="C89" s="40">
        <f t="shared" si="29"/>
        <v>34</v>
      </c>
      <c r="D89" s="40">
        <f t="shared" si="29"/>
        <v>6310</v>
      </c>
      <c r="E89" s="41">
        <v>14</v>
      </c>
      <c r="F89" s="42">
        <v>4527</v>
      </c>
      <c r="G89" s="41">
        <v>3</v>
      </c>
      <c r="H89" s="42">
        <v>202</v>
      </c>
      <c r="I89" s="41">
        <v>1</v>
      </c>
      <c r="J89" s="42">
        <v>50</v>
      </c>
      <c r="K89" s="41">
        <v>7</v>
      </c>
      <c r="L89" s="42">
        <v>802</v>
      </c>
      <c r="M89" s="41">
        <v>2</v>
      </c>
      <c r="N89" s="42">
        <v>67</v>
      </c>
      <c r="O89" s="41">
        <v>7</v>
      </c>
      <c r="P89" s="42">
        <v>662</v>
      </c>
      <c r="Q89" s="2"/>
      <c r="R89" s="3"/>
      <c r="S89" s="53"/>
    </row>
    <row r="90" spans="2:19" s="54" customFormat="1" ht="15" hidden="1" customHeight="1" x14ac:dyDescent="0.15">
      <c r="B90" s="46" t="s">
        <v>43</v>
      </c>
      <c r="C90" s="47">
        <f t="shared" si="29"/>
        <v>10</v>
      </c>
      <c r="D90" s="84">
        <f>F90+H90+J90+L90+N90+P90</f>
        <v>460</v>
      </c>
      <c r="E90" s="47">
        <v>0</v>
      </c>
      <c r="F90" s="49">
        <v>0</v>
      </c>
      <c r="G90" s="47">
        <v>0</v>
      </c>
      <c r="H90" s="49">
        <v>0</v>
      </c>
      <c r="I90" s="47">
        <v>0</v>
      </c>
      <c r="J90" s="49">
        <v>0</v>
      </c>
      <c r="K90" s="47">
        <v>10</v>
      </c>
      <c r="L90" s="49">
        <v>460</v>
      </c>
      <c r="M90" s="47">
        <v>0</v>
      </c>
      <c r="N90" s="49">
        <v>0</v>
      </c>
      <c r="O90" s="47">
        <v>0</v>
      </c>
      <c r="P90" s="49">
        <v>0</v>
      </c>
      <c r="Q90" s="2"/>
      <c r="R90" s="3"/>
      <c r="S90" s="53"/>
    </row>
    <row r="91" spans="2:19" s="62" customFormat="1" ht="15" hidden="1" customHeight="1" x14ac:dyDescent="0.15">
      <c r="B91" s="79" t="s">
        <v>46</v>
      </c>
      <c r="C91" s="85">
        <f>SUM(C92:C96)</f>
        <v>382</v>
      </c>
      <c r="D91" s="83">
        <f t="shared" ref="D91:D126" si="30">F91+H91+J91+L91+N91+P91</f>
        <v>29074</v>
      </c>
      <c r="E91" s="80">
        <f>SUM(E92:E96)</f>
        <v>183</v>
      </c>
      <c r="F91" s="82">
        <f t="shared" ref="F91:M91" si="31">SUM(F92:F96)</f>
        <v>16937</v>
      </c>
      <c r="G91" s="81">
        <f t="shared" si="31"/>
        <v>16</v>
      </c>
      <c r="H91" s="82">
        <f t="shared" si="31"/>
        <v>1144</v>
      </c>
      <c r="I91" s="81">
        <f t="shared" si="31"/>
        <v>13</v>
      </c>
      <c r="J91" s="83">
        <f t="shared" si="31"/>
        <v>986</v>
      </c>
      <c r="K91" s="80">
        <f t="shared" si="31"/>
        <v>113</v>
      </c>
      <c r="L91" s="82">
        <f t="shared" si="31"/>
        <v>6069</v>
      </c>
      <c r="M91" s="80">
        <f t="shared" si="31"/>
        <v>18</v>
      </c>
      <c r="N91" s="82">
        <f>SUM(N92:N96)</f>
        <v>712</v>
      </c>
      <c r="O91" s="81">
        <f>SUM(O92:O96)</f>
        <v>39</v>
      </c>
      <c r="P91" s="83">
        <f>SUM(P92:P96)</f>
        <v>3226</v>
      </c>
      <c r="Q91" s="2"/>
      <c r="R91" s="3"/>
    </row>
    <row r="92" spans="2:19" s="54" customFormat="1" ht="15" hidden="1" customHeight="1" x14ac:dyDescent="0.15">
      <c r="B92" s="39" t="s">
        <v>39</v>
      </c>
      <c r="C92" s="86">
        <f>E92+G92+I92+K92+M92+O92</f>
        <v>138</v>
      </c>
      <c r="D92" s="42">
        <f t="shared" si="30"/>
        <v>6529</v>
      </c>
      <c r="E92" s="40">
        <v>68</v>
      </c>
      <c r="F92" s="42">
        <v>3811</v>
      </c>
      <c r="G92" s="41">
        <v>7</v>
      </c>
      <c r="H92" s="42">
        <v>434</v>
      </c>
      <c r="I92" s="41">
        <v>3</v>
      </c>
      <c r="J92" s="42">
        <v>38</v>
      </c>
      <c r="K92" s="41">
        <v>41</v>
      </c>
      <c r="L92" s="42">
        <v>1320</v>
      </c>
      <c r="M92" s="41">
        <v>6</v>
      </c>
      <c r="N92" s="42">
        <v>149</v>
      </c>
      <c r="O92" s="41">
        <v>13</v>
      </c>
      <c r="P92" s="42">
        <v>777</v>
      </c>
      <c r="Q92" s="2"/>
      <c r="R92" s="3"/>
      <c r="S92" s="53"/>
    </row>
    <row r="93" spans="2:19" s="54" customFormat="1" ht="15" hidden="1" customHeight="1" x14ac:dyDescent="0.15">
      <c r="B93" s="39" t="s">
        <v>40</v>
      </c>
      <c r="C93" s="86">
        <f>E93+G93+I93+K93+M93+O93</f>
        <v>120</v>
      </c>
      <c r="D93" s="42">
        <f t="shared" si="30"/>
        <v>10242</v>
      </c>
      <c r="E93" s="40">
        <v>62</v>
      </c>
      <c r="F93" s="42">
        <v>5988</v>
      </c>
      <c r="G93" s="41">
        <v>1</v>
      </c>
      <c r="H93" s="42">
        <v>54</v>
      </c>
      <c r="I93" s="41">
        <v>6</v>
      </c>
      <c r="J93" s="42">
        <v>509</v>
      </c>
      <c r="K93" s="41">
        <v>33</v>
      </c>
      <c r="L93" s="42">
        <v>2298</v>
      </c>
      <c r="M93" s="41">
        <v>9</v>
      </c>
      <c r="N93" s="42">
        <v>512</v>
      </c>
      <c r="O93" s="41">
        <v>9</v>
      </c>
      <c r="P93" s="42">
        <v>881</v>
      </c>
      <c r="Q93" s="2"/>
      <c r="R93" s="3"/>
      <c r="S93" s="53"/>
    </row>
    <row r="94" spans="2:19" s="54" customFormat="1" ht="15" hidden="1" customHeight="1" x14ac:dyDescent="0.15">
      <c r="B94" s="39" t="s">
        <v>41</v>
      </c>
      <c r="C94" s="86">
        <f>E94+G94+I94+K94+M94+O94</f>
        <v>69</v>
      </c>
      <c r="D94" s="42">
        <f t="shared" si="30"/>
        <v>5241</v>
      </c>
      <c r="E94" s="40">
        <v>38</v>
      </c>
      <c r="F94" s="42">
        <v>2652</v>
      </c>
      <c r="G94" s="41">
        <v>5</v>
      </c>
      <c r="H94" s="42">
        <v>446</v>
      </c>
      <c r="I94" s="41">
        <v>3</v>
      </c>
      <c r="J94" s="42">
        <v>387</v>
      </c>
      <c r="K94" s="41">
        <v>14</v>
      </c>
      <c r="L94" s="42">
        <v>960</v>
      </c>
      <c r="M94" s="41">
        <v>1</v>
      </c>
      <c r="N94" s="42">
        <v>20</v>
      </c>
      <c r="O94" s="41">
        <v>8</v>
      </c>
      <c r="P94" s="42">
        <v>776</v>
      </c>
      <c r="Q94" s="2"/>
      <c r="R94" s="3"/>
      <c r="S94" s="53"/>
    </row>
    <row r="95" spans="2:19" s="54" customFormat="1" ht="15" hidden="1" customHeight="1" x14ac:dyDescent="0.15">
      <c r="B95" s="39" t="s">
        <v>42</v>
      </c>
      <c r="C95" s="86">
        <f>E95+G95+I95+K95+M95+O95</f>
        <v>46</v>
      </c>
      <c r="D95" s="42">
        <f t="shared" si="30"/>
        <v>6509</v>
      </c>
      <c r="E95" s="40">
        <v>15</v>
      </c>
      <c r="F95" s="42">
        <v>4486</v>
      </c>
      <c r="G95" s="41">
        <v>3</v>
      </c>
      <c r="H95" s="42">
        <v>210</v>
      </c>
      <c r="I95" s="41">
        <v>1</v>
      </c>
      <c r="J95" s="42">
        <v>52</v>
      </c>
      <c r="K95" s="41">
        <v>16</v>
      </c>
      <c r="L95" s="42">
        <v>938</v>
      </c>
      <c r="M95" s="41">
        <v>2</v>
      </c>
      <c r="N95" s="42">
        <v>31</v>
      </c>
      <c r="O95" s="41">
        <v>9</v>
      </c>
      <c r="P95" s="42">
        <v>792</v>
      </c>
      <c r="Q95" s="2"/>
      <c r="R95" s="3"/>
      <c r="S95" s="53"/>
    </row>
    <row r="96" spans="2:19" s="54" customFormat="1" ht="15" hidden="1" customHeight="1" x14ac:dyDescent="0.15">
      <c r="B96" s="46" t="s">
        <v>43</v>
      </c>
      <c r="C96" s="87">
        <f>E96+G96+I96+K96+M96+O96</f>
        <v>9</v>
      </c>
      <c r="D96" s="49">
        <f t="shared" si="30"/>
        <v>553</v>
      </c>
      <c r="E96" s="50">
        <v>0</v>
      </c>
      <c r="F96" s="49">
        <v>0</v>
      </c>
      <c r="G96" s="47">
        <v>0</v>
      </c>
      <c r="H96" s="49">
        <v>0</v>
      </c>
      <c r="I96" s="47">
        <v>0</v>
      </c>
      <c r="J96" s="49">
        <v>0</v>
      </c>
      <c r="K96" s="47">
        <v>9</v>
      </c>
      <c r="L96" s="49">
        <v>553</v>
      </c>
      <c r="M96" s="47">
        <v>0</v>
      </c>
      <c r="N96" s="49">
        <v>0</v>
      </c>
      <c r="O96" s="47">
        <v>0</v>
      </c>
      <c r="P96" s="49">
        <v>0</v>
      </c>
      <c r="Q96" s="2"/>
      <c r="R96" s="3"/>
      <c r="S96" s="53"/>
    </row>
    <row r="97" spans="2:19" s="62" customFormat="1" ht="15" customHeight="1" x14ac:dyDescent="0.15">
      <c r="B97" s="79" t="s">
        <v>47</v>
      </c>
      <c r="C97" s="85">
        <f>SUM(C98:C102)</f>
        <v>365</v>
      </c>
      <c r="D97" s="83">
        <f t="shared" si="30"/>
        <v>30728</v>
      </c>
      <c r="E97" s="80">
        <f>SUM(E98:E102)</f>
        <v>186</v>
      </c>
      <c r="F97" s="82">
        <f t="shared" ref="F97:M97" si="32">SUM(F98:F102)</f>
        <v>18343</v>
      </c>
      <c r="G97" s="81">
        <f t="shared" si="32"/>
        <v>18</v>
      </c>
      <c r="H97" s="82">
        <f t="shared" si="32"/>
        <v>2846</v>
      </c>
      <c r="I97" s="81">
        <f t="shared" si="32"/>
        <v>12</v>
      </c>
      <c r="J97" s="83">
        <f t="shared" si="32"/>
        <v>722</v>
      </c>
      <c r="K97" s="80">
        <f t="shared" si="32"/>
        <v>104</v>
      </c>
      <c r="L97" s="82">
        <f t="shared" si="32"/>
        <v>5858</v>
      </c>
      <c r="M97" s="80">
        <f t="shared" si="32"/>
        <v>7</v>
      </c>
      <c r="N97" s="82">
        <f>SUM(N98:N102)</f>
        <v>412</v>
      </c>
      <c r="O97" s="81">
        <f>SUM(O98:O102)</f>
        <v>38</v>
      </c>
      <c r="P97" s="83">
        <f>SUM(P98:P102)</f>
        <v>2547</v>
      </c>
      <c r="Q97" s="2"/>
      <c r="R97" s="3"/>
    </row>
    <row r="98" spans="2:19" s="54" customFormat="1" ht="15" customHeight="1" x14ac:dyDescent="0.15">
      <c r="B98" s="39" t="s">
        <v>39</v>
      </c>
      <c r="C98" s="86">
        <f>E98+G98+I98+K98+M98+O98</f>
        <v>135</v>
      </c>
      <c r="D98" s="42">
        <f t="shared" si="30"/>
        <v>7675</v>
      </c>
      <c r="E98" s="40">
        <v>63</v>
      </c>
      <c r="F98" s="42">
        <v>3588</v>
      </c>
      <c r="G98" s="41">
        <v>12</v>
      </c>
      <c r="H98" s="42">
        <v>1472</v>
      </c>
      <c r="I98" s="41">
        <v>5</v>
      </c>
      <c r="J98" s="42">
        <v>138</v>
      </c>
      <c r="K98" s="41">
        <v>39</v>
      </c>
      <c r="L98" s="42">
        <v>1587</v>
      </c>
      <c r="M98" s="41">
        <v>4</v>
      </c>
      <c r="N98" s="42">
        <v>94</v>
      </c>
      <c r="O98" s="41">
        <v>12</v>
      </c>
      <c r="P98" s="42">
        <v>796</v>
      </c>
      <c r="Q98" s="2"/>
      <c r="R98" s="3"/>
      <c r="S98" s="53"/>
    </row>
    <row r="99" spans="2:19" s="54" customFormat="1" ht="15" customHeight="1" x14ac:dyDescent="0.15">
      <c r="B99" s="39" t="s">
        <v>40</v>
      </c>
      <c r="C99" s="86">
        <f>E99+G99+I99+K99+M99+O99</f>
        <v>103</v>
      </c>
      <c r="D99" s="42">
        <f t="shared" si="30"/>
        <v>9613</v>
      </c>
      <c r="E99" s="40">
        <v>54</v>
      </c>
      <c r="F99" s="42">
        <v>6529</v>
      </c>
      <c r="G99" s="41">
        <v>2</v>
      </c>
      <c r="H99" s="42">
        <v>130</v>
      </c>
      <c r="I99" s="41">
        <v>3</v>
      </c>
      <c r="J99" s="42">
        <v>318</v>
      </c>
      <c r="K99" s="41">
        <v>33</v>
      </c>
      <c r="L99" s="42">
        <v>2024</v>
      </c>
      <c r="M99" s="41">
        <v>2</v>
      </c>
      <c r="N99" s="42">
        <v>310</v>
      </c>
      <c r="O99" s="41">
        <v>9</v>
      </c>
      <c r="P99" s="42">
        <v>302</v>
      </c>
      <c r="Q99" s="2"/>
      <c r="R99" s="3"/>
      <c r="S99" s="53"/>
    </row>
    <row r="100" spans="2:19" s="54" customFormat="1" ht="15" customHeight="1" x14ac:dyDescent="0.15">
      <c r="B100" s="39" t="s">
        <v>41</v>
      </c>
      <c r="C100" s="86">
        <f>E100+G100+I100+K100+M100+O100</f>
        <v>79</v>
      </c>
      <c r="D100" s="42">
        <f t="shared" si="30"/>
        <v>6266</v>
      </c>
      <c r="E100" s="40">
        <v>55</v>
      </c>
      <c r="F100" s="42">
        <v>3444</v>
      </c>
      <c r="G100" s="41">
        <v>1</v>
      </c>
      <c r="H100" s="42">
        <v>1034</v>
      </c>
      <c r="I100" s="41">
        <v>3</v>
      </c>
      <c r="J100" s="42">
        <v>213</v>
      </c>
      <c r="K100" s="41">
        <v>12</v>
      </c>
      <c r="L100" s="42">
        <v>765</v>
      </c>
      <c r="M100" s="41">
        <v>0</v>
      </c>
      <c r="N100" s="42">
        <v>0</v>
      </c>
      <c r="O100" s="41">
        <v>8</v>
      </c>
      <c r="P100" s="42">
        <v>810</v>
      </c>
      <c r="Q100" s="2"/>
      <c r="R100" s="3"/>
      <c r="S100" s="53"/>
    </row>
    <row r="101" spans="2:19" s="54" customFormat="1" ht="15" customHeight="1" x14ac:dyDescent="0.15">
      <c r="B101" s="39" t="s">
        <v>42</v>
      </c>
      <c r="C101" s="86">
        <f>E101+G101+I101+K101+M101+O101</f>
        <v>39</v>
      </c>
      <c r="D101" s="42">
        <f t="shared" si="30"/>
        <v>6621</v>
      </c>
      <c r="E101" s="40">
        <v>14</v>
      </c>
      <c r="F101" s="42">
        <v>4782</v>
      </c>
      <c r="G101" s="41">
        <v>3</v>
      </c>
      <c r="H101" s="42">
        <v>210</v>
      </c>
      <c r="I101" s="41">
        <v>1</v>
      </c>
      <c r="J101" s="42">
        <v>53</v>
      </c>
      <c r="K101" s="41">
        <v>11</v>
      </c>
      <c r="L101" s="42">
        <v>929</v>
      </c>
      <c r="M101" s="41">
        <v>1</v>
      </c>
      <c r="N101" s="42">
        <v>8</v>
      </c>
      <c r="O101" s="41">
        <v>9</v>
      </c>
      <c r="P101" s="42">
        <v>639</v>
      </c>
      <c r="Q101" s="2"/>
      <c r="R101" s="3"/>
      <c r="S101" s="53"/>
    </row>
    <row r="102" spans="2:19" s="54" customFormat="1" ht="15" customHeight="1" x14ac:dyDescent="0.15">
      <c r="B102" s="46" t="s">
        <v>43</v>
      </c>
      <c r="C102" s="87">
        <f>E102+G102+I102+K102+M102+O102</f>
        <v>9</v>
      </c>
      <c r="D102" s="49">
        <f t="shared" si="30"/>
        <v>553</v>
      </c>
      <c r="E102" s="50">
        <v>0</v>
      </c>
      <c r="F102" s="49">
        <v>0</v>
      </c>
      <c r="G102" s="47">
        <v>0</v>
      </c>
      <c r="H102" s="49">
        <v>0</v>
      </c>
      <c r="I102" s="47">
        <v>0</v>
      </c>
      <c r="J102" s="49">
        <v>0</v>
      </c>
      <c r="K102" s="47">
        <v>9</v>
      </c>
      <c r="L102" s="49">
        <v>553</v>
      </c>
      <c r="M102" s="47">
        <v>0</v>
      </c>
      <c r="N102" s="49">
        <v>0</v>
      </c>
      <c r="O102" s="47">
        <v>0</v>
      </c>
      <c r="P102" s="49">
        <v>0</v>
      </c>
      <c r="Q102" s="2"/>
      <c r="R102" s="3"/>
      <c r="S102" s="53"/>
    </row>
    <row r="103" spans="2:19" s="54" customFormat="1" ht="15" customHeight="1" x14ac:dyDescent="0.15">
      <c r="B103" s="79" t="s">
        <v>48</v>
      </c>
      <c r="C103" s="85">
        <f>SUM(C104:C108)</f>
        <v>335</v>
      </c>
      <c r="D103" s="83">
        <f t="shared" si="30"/>
        <v>29277</v>
      </c>
      <c r="E103" s="80">
        <f>SUM(E104:E108)</f>
        <v>159</v>
      </c>
      <c r="F103" s="82">
        <f t="shared" ref="F103:M103" si="33">SUM(F104:F108)</f>
        <v>15908</v>
      </c>
      <c r="G103" s="81">
        <f t="shared" si="33"/>
        <v>20</v>
      </c>
      <c r="H103" s="82">
        <f t="shared" si="33"/>
        <v>3341</v>
      </c>
      <c r="I103" s="81">
        <f t="shared" si="33"/>
        <v>14</v>
      </c>
      <c r="J103" s="83">
        <f t="shared" si="33"/>
        <v>796</v>
      </c>
      <c r="K103" s="80">
        <f t="shared" si="33"/>
        <v>103</v>
      </c>
      <c r="L103" s="82">
        <f t="shared" si="33"/>
        <v>6672</v>
      </c>
      <c r="M103" s="80">
        <f t="shared" si="33"/>
        <v>7</v>
      </c>
      <c r="N103" s="82">
        <f>SUM(N104:N108)</f>
        <v>207</v>
      </c>
      <c r="O103" s="81">
        <f>SUM(O104:O108)</f>
        <v>32</v>
      </c>
      <c r="P103" s="83">
        <f>SUM(P104:P108)</f>
        <v>2353</v>
      </c>
      <c r="Q103" s="2"/>
      <c r="R103" s="3"/>
      <c r="S103" s="53"/>
    </row>
    <row r="104" spans="2:19" s="54" customFormat="1" ht="15" customHeight="1" x14ac:dyDescent="0.15">
      <c r="B104" s="39" t="s">
        <v>39</v>
      </c>
      <c r="C104" s="86">
        <f>E104+G104+I104+K104+M104+O104</f>
        <v>132</v>
      </c>
      <c r="D104" s="42">
        <f t="shared" si="30"/>
        <v>8942</v>
      </c>
      <c r="E104" s="40">
        <v>58</v>
      </c>
      <c r="F104" s="42">
        <v>3340</v>
      </c>
      <c r="G104" s="41">
        <v>11</v>
      </c>
      <c r="H104" s="42">
        <v>2147</v>
      </c>
      <c r="I104" s="41">
        <v>5</v>
      </c>
      <c r="J104" s="42">
        <v>147</v>
      </c>
      <c r="K104" s="41">
        <v>41</v>
      </c>
      <c r="L104" s="42">
        <v>2313</v>
      </c>
      <c r="M104" s="41">
        <v>5</v>
      </c>
      <c r="N104" s="42">
        <v>116</v>
      </c>
      <c r="O104" s="41">
        <v>12</v>
      </c>
      <c r="P104" s="42">
        <v>879</v>
      </c>
      <c r="Q104" s="2"/>
      <c r="R104" s="3"/>
      <c r="S104" s="53"/>
    </row>
    <row r="105" spans="2:19" s="54" customFormat="1" ht="15" customHeight="1" x14ac:dyDescent="0.15">
      <c r="B105" s="39" t="s">
        <v>40</v>
      </c>
      <c r="C105" s="86">
        <f>E105+G105+I105+K105+M105+O105</f>
        <v>104</v>
      </c>
      <c r="D105" s="42">
        <f t="shared" si="30"/>
        <v>8609</v>
      </c>
      <c r="E105" s="40">
        <v>55</v>
      </c>
      <c r="F105" s="42">
        <v>5269</v>
      </c>
      <c r="G105" s="41">
        <v>4</v>
      </c>
      <c r="H105" s="42">
        <v>436</v>
      </c>
      <c r="I105" s="41">
        <v>4</v>
      </c>
      <c r="J105" s="42">
        <v>417</v>
      </c>
      <c r="K105" s="41">
        <v>32</v>
      </c>
      <c r="L105" s="42">
        <v>2076</v>
      </c>
      <c r="M105" s="41">
        <v>1</v>
      </c>
      <c r="N105" s="42">
        <v>80</v>
      </c>
      <c r="O105" s="41">
        <v>8</v>
      </c>
      <c r="P105" s="42">
        <v>331</v>
      </c>
      <c r="Q105" s="2"/>
      <c r="R105" s="3"/>
      <c r="S105" s="53"/>
    </row>
    <row r="106" spans="2:19" s="54" customFormat="1" ht="15" customHeight="1" x14ac:dyDescent="0.15">
      <c r="B106" s="39" t="s">
        <v>41</v>
      </c>
      <c r="C106" s="86">
        <f>E106+G106+I106+K106+M106+O106</f>
        <v>57</v>
      </c>
      <c r="D106" s="42">
        <f t="shared" si="30"/>
        <v>5736</v>
      </c>
      <c r="E106" s="40">
        <v>33</v>
      </c>
      <c r="F106" s="42">
        <v>3349</v>
      </c>
      <c r="G106" s="41">
        <v>3</v>
      </c>
      <c r="H106" s="42">
        <v>638</v>
      </c>
      <c r="I106" s="41">
        <v>4</v>
      </c>
      <c r="J106" s="42">
        <v>182</v>
      </c>
      <c r="K106" s="41">
        <v>13</v>
      </c>
      <c r="L106" s="42">
        <v>935</v>
      </c>
      <c r="M106" s="41">
        <v>0</v>
      </c>
      <c r="N106" s="42">
        <v>0</v>
      </c>
      <c r="O106" s="41">
        <v>4</v>
      </c>
      <c r="P106" s="42">
        <v>632</v>
      </c>
      <c r="Q106" s="2"/>
      <c r="R106" s="3"/>
      <c r="S106" s="53"/>
    </row>
    <row r="107" spans="2:19" s="54" customFormat="1" ht="15" customHeight="1" x14ac:dyDescent="0.15">
      <c r="B107" s="39" t="s">
        <v>42</v>
      </c>
      <c r="C107" s="86">
        <f>E107+G107+I107+K107+M107+O107</f>
        <v>36</v>
      </c>
      <c r="D107" s="42">
        <f t="shared" si="30"/>
        <v>5442</v>
      </c>
      <c r="E107" s="40">
        <v>13</v>
      </c>
      <c r="F107" s="42">
        <v>3950</v>
      </c>
      <c r="G107" s="41">
        <v>2</v>
      </c>
      <c r="H107" s="42">
        <v>120</v>
      </c>
      <c r="I107" s="41">
        <v>1</v>
      </c>
      <c r="J107" s="42">
        <v>50</v>
      </c>
      <c r="K107" s="41">
        <v>11</v>
      </c>
      <c r="L107" s="42">
        <v>800</v>
      </c>
      <c r="M107" s="41">
        <v>1</v>
      </c>
      <c r="N107" s="42">
        <v>11</v>
      </c>
      <c r="O107" s="41">
        <v>8</v>
      </c>
      <c r="P107" s="42">
        <v>511</v>
      </c>
      <c r="Q107" s="2"/>
      <c r="R107" s="3"/>
      <c r="S107" s="53"/>
    </row>
    <row r="108" spans="2:19" s="54" customFormat="1" ht="15" customHeight="1" x14ac:dyDescent="0.15">
      <c r="B108" s="46" t="s">
        <v>43</v>
      </c>
      <c r="C108" s="87">
        <f>E108+G108+I108+K108+M108+O108</f>
        <v>6</v>
      </c>
      <c r="D108" s="49">
        <f t="shared" si="30"/>
        <v>548</v>
      </c>
      <c r="E108" s="50">
        <v>0</v>
      </c>
      <c r="F108" s="49">
        <v>0</v>
      </c>
      <c r="G108" s="47">
        <v>0</v>
      </c>
      <c r="H108" s="49">
        <v>0</v>
      </c>
      <c r="I108" s="47">
        <v>0</v>
      </c>
      <c r="J108" s="49">
        <v>0</v>
      </c>
      <c r="K108" s="47">
        <v>6</v>
      </c>
      <c r="L108" s="49">
        <v>548</v>
      </c>
      <c r="M108" s="47">
        <v>0</v>
      </c>
      <c r="N108" s="49">
        <v>0</v>
      </c>
      <c r="O108" s="47">
        <v>0</v>
      </c>
      <c r="P108" s="49">
        <v>0</v>
      </c>
      <c r="Q108" s="2"/>
      <c r="R108" s="3"/>
      <c r="S108" s="53"/>
    </row>
    <row r="109" spans="2:19" s="54" customFormat="1" ht="15" customHeight="1" x14ac:dyDescent="0.15">
      <c r="B109" s="79" t="s">
        <v>49</v>
      </c>
      <c r="C109" s="85">
        <f>SUM(C110:C114)</f>
        <v>334</v>
      </c>
      <c r="D109" s="83">
        <f t="shared" si="30"/>
        <v>29156</v>
      </c>
      <c r="E109" s="80">
        <f>SUM(E110:E114)</f>
        <v>158</v>
      </c>
      <c r="F109" s="82">
        <f t="shared" ref="F109:M109" si="34">SUM(F110:F114)</f>
        <v>17259</v>
      </c>
      <c r="G109" s="81">
        <f t="shared" si="34"/>
        <v>14</v>
      </c>
      <c r="H109" s="82">
        <f t="shared" si="34"/>
        <v>2058</v>
      </c>
      <c r="I109" s="81">
        <f t="shared" si="34"/>
        <v>21</v>
      </c>
      <c r="J109" s="83">
        <f t="shared" si="34"/>
        <v>1070</v>
      </c>
      <c r="K109" s="80">
        <f t="shared" si="34"/>
        <v>105</v>
      </c>
      <c r="L109" s="82">
        <f t="shared" si="34"/>
        <v>6868</v>
      </c>
      <c r="M109" s="80">
        <f t="shared" si="34"/>
        <v>11</v>
      </c>
      <c r="N109" s="82">
        <f>SUM(N110:N114)</f>
        <v>361</v>
      </c>
      <c r="O109" s="81">
        <f>SUM(O110:O114)</f>
        <v>25</v>
      </c>
      <c r="P109" s="83">
        <f>SUM(P110:P114)</f>
        <v>1540</v>
      </c>
      <c r="Q109" s="2"/>
      <c r="R109" s="3"/>
      <c r="S109" s="53"/>
    </row>
    <row r="110" spans="2:19" s="54" customFormat="1" ht="15" customHeight="1" x14ac:dyDescent="0.15">
      <c r="B110" s="39" t="s">
        <v>39</v>
      </c>
      <c r="C110" s="86">
        <f>E110+G110+I110+K110+M110+O110</f>
        <v>127</v>
      </c>
      <c r="D110" s="42">
        <f t="shared" si="30"/>
        <v>8410</v>
      </c>
      <c r="E110" s="40">
        <v>59</v>
      </c>
      <c r="F110" s="42">
        <v>3816</v>
      </c>
      <c r="G110" s="41">
        <v>9</v>
      </c>
      <c r="H110" s="42">
        <v>1696</v>
      </c>
      <c r="I110" s="41">
        <v>9</v>
      </c>
      <c r="J110" s="42">
        <v>407</v>
      </c>
      <c r="K110" s="41">
        <v>36</v>
      </c>
      <c r="L110" s="42">
        <v>1649</v>
      </c>
      <c r="M110" s="41">
        <v>6</v>
      </c>
      <c r="N110" s="42">
        <v>279</v>
      </c>
      <c r="O110" s="41">
        <v>8</v>
      </c>
      <c r="P110" s="42">
        <v>563</v>
      </c>
      <c r="Q110" s="2"/>
      <c r="R110" s="3"/>
      <c r="S110" s="53"/>
    </row>
    <row r="111" spans="2:19" s="54" customFormat="1" ht="15" customHeight="1" x14ac:dyDescent="0.15">
      <c r="B111" s="39" t="s">
        <v>40</v>
      </c>
      <c r="C111" s="86">
        <f>E111+G111+I111+K111+M111+O111</f>
        <v>109</v>
      </c>
      <c r="D111" s="42">
        <f t="shared" si="30"/>
        <v>8761</v>
      </c>
      <c r="E111" s="40">
        <v>62</v>
      </c>
      <c r="F111" s="42">
        <v>5973</v>
      </c>
      <c r="G111" s="41">
        <v>2</v>
      </c>
      <c r="H111" s="42">
        <v>205</v>
      </c>
      <c r="I111" s="41">
        <v>5</v>
      </c>
      <c r="J111" s="42">
        <v>429</v>
      </c>
      <c r="K111" s="41">
        <v>32</v>
      </c>
      <c r="L111" s="42">
        <v>2024</v>
      </c>
      <c r="M111" s="41">
        <v>2</v>
      </c>
      <c r="N111" s="42">
        <v>24</v>
      </c>
      <c r="O111" s="41">
        <v>6</v>
      </c>
      <c r="P111" s="42">
        <v>106</v>
      </c>
      <c r="Q111" s="2"/>
      <c r="R111" s="3"/>
      <c r="S111" s="53"/>
    </row>
    <row r="112" spans="2:19" s="54" customFormat="1" ht="15" customHeight="1" x14ac:dyDescent="0.15">
      <c r="B112" s="39" t="s">
        <v>41</v>
      </c>
      <c r="C112" s="86">
        <f>E112+G112+I112+K112+M112+O112</f>
        <v>56</v>
      </c>
      <c r="D112" s="42">
        <f t="shared" si="30"/>
        <v>5232</v>
      </c>
      <c r="E112" s="40">
        <v>25</v>
      </c>
      <c r="F112" s="42">
        <v>3046</v>
      </c>
      <c r="G112" s="41">
        <v>2</v>
      </c>
      <c r="H112" s="42">
        <v>117</v>
      </c>
      <c r="I112" s="41">
        <v>6</v>
      </c>
      <c r="J112" s="42">
        <v>204</v>
      </c>
      <c r="K112" s="41">
        <v>17</v>
      </c>
      <c r="L112" s="42">
        <v>1401</v>
      </c>
      <c r="M112" s="41">
        <v>1</v>
      </c>
      <c r="N112" s="42">
        <v>10</v>
      </c>
      <c r="O112" s="41">
        <v>5</v>
      </c>
      <c r="P112" s="42">
        <v>454</v>
      </c>
      <c r="Q112" s="2"/>
      <c r="R112" s="3"/>
      <c r="S112" s="53"/>
    </row>
    <row r="113" spans="2:19" s="54" customFormat="1" ht="15" customHeight="1" x14ac:dyDescent="0.15">
      <c r="B113" s="39" t="s">
        <v>42</v>
      </c>
      <c r="C113" s="86">
        <f>E113+G113+I113+K113+M113+O113</f>
        <v>34</v>
      </c>
      <c r="D113" s="42">
        <f t="shared" si="30"/>
        <v>5912</v>
      </c>
      <c r="E113" s="40">
        <v>12</v>
      </c>
      <c r="F113" s="42">
        <v>4424</v>
      </c>
      <c r="G113" s="41">
        <v>1</v>
      </c>
      <c r="H113" s="42">
        <v>40</v>
      </c>
      <c r="I113" s="41">
        <v>1</v>
      </c>
      <c r="J113" s="42">
        <v>30</v>
      </c>
      <c r="K113" s="41">
        <v>12</v>
      </c>
      <c r="L113" s="42">
        <v>953</v>
      </c>
      <c r="M113" s="41">
        <v>2</v>
      </c>
      <c r="N113" s="42">
        <v>48</v>
      </c>
      <c r="O113" s="41">
        <v>6</v>
      </c>
      <c r="P113" s="42">
        <v>417</v>
      </c>
      <c r="Q113" s="2"/>
      <c r="R113" s="3"/>
      <c r="S113" s="53"/>
    </row>
    <row r="114" spans="2:19" s="54" customFormat="1" ht="15" customHeight="1" x14ac:dyDescent="0.15">
      <c r="B114" s="46" t="s">
        <v>43</v>
      </c>
      <c r="C114" s="86">
        <f>E114+G114+I114+K114+M114+O114</f>
        <v>8</v>
      </c>
      <c r="D114" s="42">
        <f t="shared" si="30"/>
        <v>841</v>
      </c>
      <c r="E114" s="50">
        <v>0</v>
      </c>
      <c r="F114" s="49">
        <v>0</v>
      </c>
      <c r="G114" s="47">
        <v>0</v>
      </c>
      <c r="H114" s="49">
        <v>0</v>
      </c>
      <c r="I114" s="47">
        <v>0</v>
      </c>
      <c r="J114" s="49">
        <v>0</v>
      </c>
      <c r="K114" s="47">
        <v>8</v>
      </c>
      <c r="L114" s="49">
        <v>841</v>
      </c>
      <c r="M114" s="47">
        <v>0</v>
      </c>
      <c r="N114" s="49">
        <v>0</v>
      </c>
      <c r="O114" s="47">
        <v>0</v>
      </c>
      <c r="P114" s="49">
        <v>0</v>
      </c>
      <c r="Q114" s="2"/>
      <c r="R114" s="3"/>
      <c r="S114" s="53"/>
    </row>
    <row r="115" spans="2:19" s="54" customFormat="1" ht="15" customHeight="1" x14ac:dyDescent="0.15">
      <c r="B115" s="79" t="s">
        <v>50</v>
      </c>
      <c r="C115" s="85">
        <f>SUM(C116:C120)</f>
        <v>331</v>
      </c>
      <c r="D115" s="83">
        <f t="shared" si="30"/>
        <v>25842</v>
      </c>
      <c r="E115" s="80">
        <f>SUM(E116:E120)</f>
        <v>146</v>
      </c>
      <c r="F115" s="82">
        <f t="shared" ref="F115:M115" si="35">SUM(F116:F120)</f>
        <v>16218</v>
      </c>
      <c r="G115" s="81">
        <f t="shared" si="35"/>
        <v>14</v>
      </c>
      <c r="H115" s="82">
        <f t="shared" si="35"/>
        <v>811</v>
      </c>
      <c r="I115" s="81">
        <f t="shared" si="35"/>
        <v>31</v>
      </c>
      <c r="J115" s="83">
        <f t="shared" si="35"/>
        <v>990</v>
      </c>
      <c r="K115" s="80">
        <f t="shared" si="35"/>
        <v>102</v>
      </c>
      <c r="L115" s="82">
        <f t="shared" si="35"/>
        <v>5948</v>
      </c>
      <c r="M115" s="80">
        <f t="shared" si="35"/>
        <v>10</v>
      </c>
      <c r="N115" s="82">
        <f>SUM(N116:N120)</f>
        <v>597</v>
      </c>
      <c r="O115" s="81">
        <f>SUM(O116:O120)</f>
        <v>28</v>
      </c>
      <c r="P115" s="83">
        <f>SUM(P116:P120)</f>
        <v>1278</v>
      </c>
      <c r="Q115" s="2"/>
      <c r="R115" s="3"/>
      <c r="S115" s="53"/>
    </row>
    <row r="116" spans="2:19" s="54" customFormat="1" ht="15" customHeight="1" x14ac:dyDescent="0.15">
      <c r="B116" s="39" t="s">
        <v>39</v>
      </c>
      <c r="C116" s="86">
        <f>E116+G116+I116+K116+M116+O116</f>
        <v>142</v>
      </c>
      <c r="D116" s="42">
        <f t="shared" si="30"/>
        <v>7730</v>
      </c>
      <c r="E116" s="40">
        <v>60</v>
      </c>
      <c r="F116" s="42">
        <v>4348</v>
      </c>
      <c r="G116" s="41">
        <v>6</v>
      </c>
      <c r="H116" s="42">
        <v>499</v>
      </c>
      <c r="I116" s="41">
        <v>17</v>
      </c>
      <c r="J116" s="42">
        <v>427</v>
      </c>
      <c r="K116" s="41">
        <v>44</v>
      </c>
      <c r="L116" s="42">
        <v>1906</v>
      </c>
      <c r="M116" s="41">
        <v>6</v>
      </c>
      <c r="N116" s="42">
        <v>133</v>
      </c>
      <c r="O116" s="41">
        <v>9</v>
      </c>
      <c r="P116" s="42">
        <v>417</v>
      </c>
      <c r="Q116" s="2"/>
      <c r="R116" s="3"/>
      <c r="S116" s="53"/>
    </row>
    <row r="117" spans="2:19" s="54" customFormat="1" ht="15" customHeight="1" x14ac:dyDescent="0.15">
      <c r="B117" s="39" t="s">
        <v>40</v>
      </c>
      <c r="C117" s="86">
        <f>E117+G117+I117+K117+M117+O117</f>
        <v>92</v>
      </c>
      <c r="D117" s="42">
        <f t="shared" si="30"/>
        <v>7557</v>
      </c>
      <c r="E117" s="40">
        <v>42</v>
      </c>
      <c r="F117" s="42">
        <v>5193</v>
      </c>
      <c r="G117" s="41">
        <v>1</v>
      </c>
      <c r="H117" s="42">
        <v>15</v>
      </c>
      <c r="I117" s="41">
        <v>9</v>
      </c>
      <c r="J117" s="42">
        <v>320</v>
      </c>
      <c r="K117" s="41">
        <v>28</v>
      </c>
      <c r="L117" s="42">
        <v>1678</v>
      </c>
      <c r="M117" s="41">
        <v>2</v>
      </c>
      <c r="N117" s="42">
        <v>90</v>
      </c>
      <c r="O117" s="41">
        <v>10</v>
      </c>
      <c r="P117" s="42">
        <v>261</v>
      </c>
      <c r="Q117" s="2"/>
      <c r="R117" s="3"/>
      <c r="S117" s="53"/>
    </row>
    <row r="118" spans="2:19" s="54" customFormat="1" ht="15" customHeight="1" x14ac:dyDescent="0.15">
      <c r="B118" s="39" t="s">
        <v>41</v>
      </c>
      <c r="C118" s="86">
        <f>E118+G118+I118+K118+M118+O118</f>
        <v>59</v>
      </c>
      <c r="D118" s="42">
        <f t="shared" si="30"/>
        <v>4399</v>
      </c>
      <c r="E118" s="40">
        <v>31</v>
      </c>
      <c r="F118" s="42">
        <v>2853</v>
      </c>
      <c r="G118" s="41">
        <v>6</v>
      </c>
      <c r="H118" s="42">
        <v>255</v>
      </c>
      <c r="I118" s="41">
        <v>3</v>
      </c>
      <c r="J118" s="42">
        <v>96</v>
      </c>
      <c r="K118" s="41">
        <v>16</v>
      </c>
      <c r="L118" s="42">
        <v>792</v>
      </c>
      <c r="M118" s="41">
        <v>1</v>
      </c>
      <c r="N118" s="42">
        <v>360</v>
      </c>
      <c r="O118" s="41">
        <v>2</v>
      </c>
      <c r="P118" s="42">
        <v>43</v>
      </c>
      <c r="Q118" s="2"/>
      <c r="R118" s="3"/>
      <c r="S118" s="53"/>
    </row>
    <row r="119" spans="2:19" s="54" customFormat="1" ht="15" customHeight="1" x14ac:dyDescent="0.15">
      <c r="B119" s="39" t="s">
        <v>42</v>
      </c>
      <c r="C119" s="86">
        <f>E119+G119+I119+K119+M119+O119</f>
        <v>30</v>
      </c>
      <c r="D119" s="42">
        <f t="shared" si="30"/>
        <v>5119</v>
      </c>
      <c r="E119" s="40">
        <v>13</v>
      </c>
      <c r="F119" s="42">
        <v>3824</v>
      </c>
      <c r="G119" s="41">
        <v>1</v>
      </c>
      <c r="H119" s="42">
        <v>42</v>
      </c>
      <c r="I119" s="41">
        <v>2</v>
      </c>
      <c r="J119" s="42">
        <v>147</v>
      </c>
      <c r="K119" s="41">
        <v>6</v>
      </c>
      <c r="L119" s="42">
        <v>535</v>
      </c>
      <c r="M119" s="41">
        <v>1</v>
      </c>
      <c r="N119" s="42">
        <v>14</v>
      </c>
      <c r="O119" s="41">
        <v>7</v>
      </c>
      <c r="P119" s="42">
        <v>557</v>
      </c>
      <c r="Q119" s="2"/>
      <c r="R119" s="3"/>
      <c r="S119" s="53"/>
    </row>
    <row r="120" spans="2:19" s="54" customFormat="1" ht="15" customHeight="1" x14ac:dyDescent="0.15">
      <c r="B120" s="46" t="s">
        <v>43</v>
      </c>
      <c r="C120" s="87">
        <f>E120+G120+I120+K120+M120+O120</f>
        <v>8</v>
      </c>
      <c r="D120" s="49">
        <f t="shared" si="30"/>
        <v>1037</v>
      </c>
      <c r="E120" s="50">
        <v>0</v>
      </c>
      <c r="F120" s="49">
        <v>0</v>
      </c>
      <c r="G120" s="47">
        <v>0</v>
      </c>
      <c r="H120" s="49">
        <v>0</v>
      </c>
      <c r="I120" s="47">
        <v>0</v>
      </c>
      <c r="J120" s="49">
        <v>0</v>
      </c>
      <c r="K120" s="47">
        <v>8</v>
      </c>
      <c r="L120" s="49">
        <v>1037</v>
      </c>
      <c r="M120" s="47">
        <v>0</v>
      </c>
      <c r="N120" s="49">
        <v>0</v>
      </c>
      <c r="O120" s="47">
        <v>0</v>
      </c>
      <c r="P120" s="49">
        <v>0</v>
      </c>
      <c r="Q120" s="2"/>
      <c r="R120" s="3"/>
      <c r="S120" s="53"/>
    </row>
    <row r="121" spans="2:19" s="54" customFormat="1" ht="15" customHeight="1" x14ac:dyDescent="0.15">
      <c r="B121" s="79" t="s">
        <v>51</v>
      </c>
      <c r="C121" s="85">
        <f>SUM(C122:C126)</f>
        <v>332</v>
      </c>
      <c r="D121" s="83">
        <f t="shared" si="30"/>
        <v>26182</v>
      </c>
      <c r="E121" s="80">
        <f>SUM(E122:E126)</f>
        <v>140</v>
      </c>
      <c r="F121" s="82">
        <f t="shared" ref="F121:M121" si="36">SUM(F122:F126)</f>
        <v>15171</v>
      </c>
      <c r="G121" s="81">
        <f t="shared" si="36"/>
        <v>15</v>
      </c>
      <c r="H121" s="82">
        <f t="shared" si="36"/>
        <v>844</v>
      </c>
      <c r="I121" s="81">
        <f t="shared" si="36"/>
        <v>20</v>
      </c>
      <c r="J121" s="83">
        <f t="shared" si="36"/>
        <v>851</v>
      </c>
      <c r="K121" s="80">
        <f t="shared" si="36"/>
        <v>120</v>
      </c>
      <c r="L121" s="82">
        <f t="shared" si="36"/>
        <v>6691</v>
      </c>
      <c r="M121" s="80">
        <f t="shared" si="36"/>
        <v>8</v>
      </c>
      <c r="N121" s="82">
        <f>SUM(N122:N126)</f>
        <v>784</v>
      </c>
      <c r="O121" s="81">
        <f>SUM(O122:O126)</f>
        <v>29</v>
      </c>
      <c r="P121" s="83">
        <f>SUM(P122:P126)</f>
        <v>1841</v>
      </c>
      <c r="Q121" s="2"/>
      <c r="R121" s="3"/>
      <c r="S121" s="53"/>
    </row>
    <row r="122" spans="2:19" s="54" customFormat="1" ht="15" customHeight="1" x14ac:dyDescent="0.15">
      <c r="B122" s="39" t="s">
        <v>39</v>
      </c>
      <c r="C122" s="86">
        <f>E122+G122+I122+K122+M122+O122</f>
        <v>153</v>
      </c>
      <c r="D122" s="42">
        <f t="shared" si="30"/>
        <v>8261</v>
      </c>
      <c r="E122" s="40">
        <v>68</v>
      </c>
      <c r="F122" s="42">
        <v>4534</v>
      </c>
      <c r="G122" s="41">
        <v>5</v>
      </c>
      <c r="H122" s="42">
        <v>443</v>
      </c>
      <c r="I122" s="41">
        <v>12</v>
      </c>
      <c r="J122" s="42">
        <v>607</v>
      </c>
      <c r="K122" s="41">
        <v>54</v>
      </c>
      <c r="L122" s="42">
        <v>1882</v>
      </c>
      <c r="M122" s="41">
        <v>4</v>
      </c>
      <c r="N122" s="42">
        <v>311</v>
      </c>
      <c r="O122" s="41">
        <v>10</v>
      </c>
      <c r="P122" s="42">
        <v>484</v>
      </c>
      <c r="Q122" s="2"/>
      <c r="R122" s="3"/>
      <c r="S122" s="53"/>
    </row>
    <row r="123" spans="2:19" s="54" customFormat="1" ht="15" customHeight="1" x14ac:dyDescent="0.15">
      <c r="B123" s="39" t="s">
        <v>40</v>
      </c>
      <c r="C123" s="86">
        <f>E123+G123+I123+K123+M123+O123</f>
        <v>79</v>
      </c>
      <c r="D123" s="42">
        <f t="shared" si="30"/>
        <v>7331</v>
      </c>
      <c r="E123" s="40">
        <v>36</v>
      </c>
      <c r="F123" s="42">
        <v>4589</v>
      </c>
      <c r="G123" s="41">
        <v>2</v>
      </c>
      <c r="H123" s="42">
        <v>169</v>
      </c>
      <c r="I123" s="41">
        <v>5</v>
      </c>
      <c r="J123" s="42">
        <v>97</v>
      </c>
      <c r="K123" s="41">
        <v>27</v>
      </c>
      <c r="L123" s="42">
        <v>1845</v>
      </c>
      <c r="M123" s="41">
        <v>2</v>
      </c>
      <c r="N123" s="42">
        <v>413</v>
      </c>
      <c r="O123" s="41">
        <v>7</v>
      </c>
      <c r="P123" s="42">
        <v>218</v>
      </c>
      <c r="Q123" s="2"/>
      <c r="R123" s="3"/>
      <c r="S123" s="53"/>
    </row>
    <row r="124" spans="2:19" s="54" customFormat="1" ht="15" customHeight="1" x14ac:dyDescent="0.15">
      <c r="B124" s="39" t="s">
        <v>41</v>
      </c>
      <c r="C124" s="86">
        <f>E124+G124+I124+K124+M124+O124</f>
        <v>55</v>
      </c>
      <c r="D124" s="42">
        <f t="shared" si="30"/>
        <v>4438</v>
      </c>
      <c r="E124" s="40">
        <v>24</v>
      </c>
      <c r="F124" s="42">
        <v>2364</v>
      </c>
      <c r="G124" s="41">
        <v>7</v>
      </c>
      <c r="H124" s="42">
        <v>184</v>
      </c>
      <c r="I124" s="41">
        <v>1</v>
      </c>
      <c r="J124" s="42">
        <v>52</v>
      </c>
      <c r="K124" s="41">
        <v>21</v>
      </c>
      <c r="L124" s="42">
        <v>1254</v>
      </c>
      <c r="M124" s="41">
        <v>1</v>
      </c>
      <c r="N124" s="42">
        <v>45</v>
      </c>
      <c r="O124" s="41">
        <v>1</v>
      </c>
      <c r="P124" s="42">
        <v>539</v>
      </c>
      <c r="Q124" s="2"/>
      <c r="R124" s="3"/>
      <c r="S124" s="53"/>
    </row>
    <row r="125" spans="2:19" s="54" customFormat="1" ht="15" customHeight="1" x14ac:dyDescent="0.15">
      <c r="B125" s="39" t="s">
        <v>42</v>
      </c>
      <c r="C125" s="86">
        <f>E125+G125+I125+K125+M125+O125</f>
        <v>35</v>
      </c>
      <c r="D125" s="42">
        <f t="shared" si="30"/>
        <v>4897</v>
      </c>
      <c r="E125" s="40">
        <v>12</v>
      </c>
      <c r="F125" s="42">
        <v>3684</v>
      </c>
      <c r="G125" s="41">
        <v>1</v>
      </c>
      <c r="H125" s="42">
        <v>48</v>
      </c>
      <c r="I125" s="41">
        <v>2</v>
      </c>
      <c r="J125" s="42">
        <v>95</v>
      </c>
      <c r="K125" s="41">
        <v>8</v>
      </c>
      <c r="L125" s="42">
        <v>455</v>
      </c>
      <c r="M125" s="41">
        <v>1</v>
      </c>
      <c r="N125" s="42">
        <v>15</v>
      </c>
      <c r="O125" s="41">
        <v>11</v>
      </c>
      <c r="P125" s="42">
        <v>600</v>
      </c>
      <c r="Q125" s="2"/>
      <c r="R125" s="3"/>
      <c r="S125" s="53"/>
    </row>
    <row r="126" spans="2:19" s="54" customFormat="1" ht="15" customHeight="1" x14ac:dyDescent="0.15">
      <c r="B126" s="46" t="s">
        <v>43</v>
      </c>
      <c r="C126" s="87">
        <f>E126+G126+I126+K126+M126+O126</f>
        <v>10</v>
      </c>
      <c r="D126" s="49">
        <f t="shared" si="30"/>
        <v>1255</v>
      </c>
      <c r="E126" s="50">
        <v>0</v>
      </c>
      <c r="F126" s="49">
        <v>0</v>
      </c>
      <c r="G126" s="47">
        <v>0</v>
      </c>
      <c r="H126" s="49">
        <v>0</v>
      </c>
      <c r="I126" s="47">
        <v>0</v>
      </c>
      <c r="J126" s="49">
        <v>0</v>
      </c>
      <c r="K126" s="47">
        <v>10</v>
      </c>
      <c r="L126" s="49">
        <v>1255</v>
      </c>
      <c r="M126" s="47">
        <v>0</v>
      </c>
      <c r="N126" s="49">
        <v>0</v>
      </c>
      <c r="O126" s="47">
        <v>0</v>
      </c>
      <c r="P126" s="49">
        <v>0</v>
      </c>
      <c r="Q126" s="2"/>
      <c r="R126" s="3"/>
      <c r="S126" s="53"/>
    </row>
    <row r="127" spans="2:19" s="54" customFormat="1" ht="15" customHeight="1" x14ac:dyDescent="0.15">
      <c r="B127" s="79" t="s">
        <v>52</v>
      </c>
      <c r="C127" s="85">
        <v>337</v>
      </c>
      <c r="D127" s="83">
        <v>25264</v>
      </c>
      <c r="E127" s="80">
        <v>138</v>
      </c>
      <c r="F127" s="82">
        <v>15591</v>
      </c>
      <c r="G127" s="81">
        <v>9</v>
      </c>
      <c r="H127" s="82">
        <v>368</v>
      </c>
      <c r="I127" s="81">
        <v>51</v>
      </c>
      <c r="J127" s="83">
        <v>1328</v>
      </c>
      <c r="K127" s="80">
        <v>106</v>
      </c>
      <c r="L127" s="82">
        <v>6226</v>
      </c>
      <c r="M127" s="80">
        <v>10</v>
      </c>
      <c r="N127" s="82">
        <v>358</v>
      </c>
      <c r="O127" s="81">
        <v>23</v>
      </c>
      <c r="P127" s="83">
        <v>1393</v>
      </c>
      <c r="Q127" s="2"/>
      <c r="R127" s="3"/>
      <c r="S127" s="53"/>
    </row>
    <row r="128" spans="2:19" s="54" customFormat="1" ht="15" customHeight="1" x14ac:dyDescent="0.15">
      <c r="B128" s="39" t="s">
        <v>39</v>
      </c>
      <c r="C128" s="86">
        <v>130</v>
      </c>
      <c r="D128" s="42">
        <v>7439</v>
      </c>
      <c r="E128" s="40">
        <v>61</v>
      </c>
      <c r="F128" s="42">
        <v>4228</v>
      </c>
      <c r="G128" s="41">
        <v>3</v>
      </c>
      <c r="H128" s="42">
        <v>175</v>
      </c>
      <c r="I128" s="41">
        <v>15</v>
      </c>
      <c r="J128" s="42">
        <v>556</v>
      </c>
      <c r="K128" s="41">
        <v>38</v>
      </c>
      <c r="L128" s="42">
        <v>1520</v>
      </c>
      <c r="M128" s="41">
        <v>4</v>
      </c>
      <c r="N128" s="42">
        <v>273</v>
      </c>
      <c r="O128" s="41">
        <v>9</v>
      </c>
      <c r="P128" s="42">
        <v>687</v>
      </c>
      <c r="Q128" s="2"/>
      <c r="R128" s="3"/>
      <c r="S128" s="53"/>
    </row>
    <row r="129" spans="2:19" s="54" customFormat="1" ht="15" customHeight="1" x14ac:dyDescent="0.15">
      <c r="B129" s="39" t="s">
        <v>40</v>
      </c>
      <c r="C129" s="86">
        <v>94</v>
      </c>
      <c r="D129" s="42">
        <v>6814</v>
      </c>
      <c r="E129" s="40">
        <v>47</v>
      </c>
      <c r="F129" s="42">
        <v>4819</v>
      </c>
      <c r="G129" s="41">
        <v>0</v>
      </c>
      <c r="H129" s="42">
        <v>0</v>
      </c>
      <c r="I129" s="41">
        <v>17</v>
      </c>
      <c r="J129" s="42">
        <v>537</v>
      </c>
      <c r="K129" s="41">
        <v>22</v>
      </c>
      <c r="L129" s="42">
        <v>1219</v>
      </c>
      <c r="M129" s="41">
        <v>3</v>
      </c>
      <c r="N129" s="42">
        <v>24</v>
      </c>
      <c r="O129" s="41">
        <v>5</v>
      </c>
      <c r="P129" s="42">
        <v>215</v>
      </c>
      <c r="Q129" s="2"/>
      <c r="R129" s="3"/>
      <c r="S129" s="53"/>
    </row>
    <row r="130" spans="2:19" s="54" customFormat="1" ht="15" customHeight="1" x14ac:dyDescent="0.15">
      <c r="B130" s="39" t="s">
        <v>41</v>
      </c>
      <c r="C130" s="86">
        <v>68</v>
      </c>
      <c r="D130" s="42">
        <v>5416</v>
      </c>
      <c r="E130" s="40">
        <v>18</v>
      </c>
      <c r="F130" s="42">
        <v>3648</v>
      </c>
      <c r="G130" s="41">
        <v>5</v>
      </c>
      <c r="H130" s="42">
        <v>145</v>
      </c>
      <c r="I130" s="41">
        <v>19</v>
      </c>
      <c r="J130" s="42">
        <v>235</v>
      </c>
      <c r="K130" s="41">
        <v>21</v>
      </c>
      <c r="L130" s="42">
        <v>1256</v>
      </c>
      <c r="M130" s="41">
        <v>2</v>
      </c>
      <c r="N130" s="42">
        <v>46</v>
      </c>
      <c r="O130" s="41">
        <v>3</v>
      </c>
      <c r="P130" s="42">
        <v>86</v>
      </c>
      <c r="Q130" s="2"/>
      <c r="R130" s="3"/>
      <c r="S130" s="53"/>
    </row>
    <row r="131" spans="2:19" s="54" customFormat="1" ht="15" customHeight="1" x14ac:dyDescent="0.15">
      <c r="B131" s="39" t="s">
        <v>42</v>
      </c>
      <c r="C131" s="86">
        <v>36</v>
      </c>
      <c r="D131" s="42">
        <v>4090</v>
      </c>
      <c r="E131" s="40">
        <v>12</v>
      </c>
      <c r="F131" s="42">
        <v>2896</v>
      </c>
      <c r="G131" s="41">
        <v>1</v>
      </c>
      <c r="H131" s="42">
        <v>48</v>
      </c>
      <c r="I131" s="41">
        <v>0</v>
      </c>
      <c r="J131" s="42">
        <v>0</v>
      </c>
      <c r="K131" s="41">
        <v>16</v>
      </c>
      <c r="L131" s="42">
        <v>726</v>
      </c>
      <c r="M131" s="41">
        <v>1</v>
      </c>
      <c r="N131" s="42">
        <v>15</v>
      </c>
      <c r="O131" s="41">
        <v>6</v>
      </c>
      <c r="P131" s="42">
        <v>405</v>
      </c>
      <c r="Q131" s="2"/>
      <c r="R131" s="3"/>
      <c r="S131" s="53"/>
    </row>
    <row r="132" spans="2:19" s="54" customFormat="1" ht="15" customHeight="1" x14ac:dyDescent="0.15">
      <c r="B132" s="46" t="s">
        <v>43</v>
      </c>
      <c r="C132" s="87">
        <v>9</v>
      </c>
      <c r="D132" s="49">
        <v>1505</v>
      </c>
      <c r="E132" s="50">
        <v>0</v>
      </c>
      <c r="F132" s="49">
        <v>0</v>
      </c>
      <c r="G132" s="47">
        <v>0</v>
      </c>
      <c r="H132" s="49">
        <v>0</v>
      </c>
      <c r="I132" s="47">
        <v>0</v>
      </c>
      <c r="J132" s="49">
        <v>0</v>
      </c>
      <c r="K132" s="47">
        <v>9</v>
      </c>
      <c r="L132" s="49">
        <v>1505</v>
      </c>
      <c r="M132" s="47">
        <v>0</v>
      </c>
      <c r="N132" s="49">
        <v>0</v>
      </c>
      <c r="O132" s="47">
        <v>0</v>
      </c>
      <c r="P132" s="49">
        <v>0</v>
      </c>
      <c r="Q132" s="2"/>
      <c r="R132" s="3"/>
      <c r="S132" s="53"/>
    </row>
    <row r="133" spans="2:19" s="54" customFormat="1" ht="15" customHeight="1" x14ac:dyDescent="0.15">
      <c r="B133" s="79" t="s">
        <v>53</v>
      </c>
      <c r="C133" s="85">
        <f>SUM(C134:C138)</f>
        <v>311</v>
      </c>
      <c r="D133" s="83">
        <f t="shared" ref="D133:D138" si="37">F133+H133+J133+L133+N133+P133</f>
        <v>20466</v>
      </c>
      <c r="E133" s="80">
        <f>SUM(E134:E138)</f>
        <v>127</v>
      </c>
      <c r="F133" s="82">
        <f t="shared" ref="F133:M133" si="38">SUM(F134:F138)</f>
        <v>9988</v>
      </c>
      <c r="G133" s="81">
        <f t="shared" si="38"/>
        <v>10</v>
      </c>
      <c r="H133" s="82">
        <f t="shared" si="38"/>
        <v>365</v>
      </c>
      <c r="I133" s="81">
        <f t="shared" si="38"/>
        <v>38</v>
      </c>
      <c r="J133" s="83">
        <f t="shared" si="38"/>
        <v>1054</v>
      </c>
      <c r="K133" s="80">
        <f t="shared" si="38"/>
        <v>102</v>
      </c>
      <c r="L133" s="82">
        <f t="shared" si="38"/>
        <v>7423</v>
      </c>
      <c r="M133" s="80">
        <f t="shared" si="38"/>
        <v>8</v>
      </c>
      <c r="N133" s="82">
        <f>SUM(N134:N138)</f>
        <v>486</v>
      </c>
      <c r="O133" s="81">
        <f>SUM(O134:O138)</f>
        <v>26</v>
      </c>
      <c r="P133" s="83">
        <f>SUM(P134:P138)</f>
        <v>1150</v>
      </c>
      <c r="Q133" s="2"/>
      <c r="R133" s="3"/>
      <c r="S133" s="53"/>
    </row>
    <row r="134" spans="2:19" s="54" customFormat="1" ht="15" customHeight="1" x14ac:dyDescent="0.15">
      <c r="B134" s="39" t="s">
        <v>39</v>
      </c>
      <c r="C134" s="86">
        <f>E134+G134+I134+K134+M134+O134</f>
        <v>139</v>
      </c>
      <c r="D134" s="42">
        <f t="shared" si="37"/>
        <v>6308</v>
      </c>
      <c r="E134" s="40">
        <v>58</v>
      </c>
      <c r="F134" s="42">
        <v>3396</v>
      </c>
      <c r="G134" s="41">
        <v>5</v>
      </c>
      <c r="H134" s="42">
        <v>201</v>
      </c>
      <c r="I134" s="41">
        <v>18</v>
      </c>
      <c r="J134" s="42">
        <v>569</v>
      </c>
      <c r="K134" s="41">
        <v>36</v>
      </c>
      <c r="L134" s="42">
        <v>1144</v>
      </c>
      <c r="M134" s="41">
        <v>4</v>
      </c>
      <c r="N134" s="42">
        <v>194</v>
      </c>
      <c r="O134" s="41">
        <v>18</v>
      </c>
      <c r="P134" s="42">
        <v>804</v>
      </c>
      <c r="Q134" s="2"/>
      <c r="R134" s="3"/>
      <c r="S134" s="53"/>
    </row>
    <row r="135" spans="2:19" s="54" customFormat="1" ht="15" customHeight="1" x14ac:dyDescent="0.15">
      <c r="B135" s="39" t="s">
        <v>40</v>
      </c>
      <c r="C135" s="86">
        <f>E135+G135+I135+K135+M135+O135</f>
        <v>63</v>
      </c>
      <c r="D135" s="42">
        <f t="shared" si="37"/>
        <v>5613</v>
      </c>
      <c r="E135" s="40">
        <v>30</v>
      </c>
      <c r="F135" s="42">
        <v>2771</v>
      </c>
      <c r="G135" s="41">
        <v>0</v>
      </c>
      <c r="H135" s="42">
        <v>0</v>
      </c>
      <c r="I135" s="41">
        <v>9</v>
      </c>
      <c r="J135" s="42">
        <v>197</v>
      </c>
      <c r="K135" s="41">
        <v>20</v>
      </c>
      <c r="L135" s="42">
        <v>2520</v>
      </c>
      <c r="M135" s="41">
        <v>1</v>
      </c>
      <c r="N135" s="42">
        <v>68</v>
      </c>
      <c r="O135" s="41">
        <v>3</v>
      </c>
      <c r="P135" s="42">
        <v>57</v>
      </c>
      <c r="Q135" s="2"/>
      <c r="R135" s="3"/>
      <c r="S135" s="53"/>
    </row>
    <row r="136" spans="2:19" s="54" customFormat="1" ht="15" customHeight="1" x14ac:dyDescent="0.15">
      <c r="B136" s="39" t="s">
        <v>41</v>
      </c>
      <c r="C136" s="86">
        <f>E136+G136+I136+K136+M136+O136</f>
        <v>59</v>
      </c>
      <c r="D136" s="42">
        <f t="shared" si="37"/>
        <v>2746</v>
      </c>
      <c r="E136" s="40">
        <v>22</v>
      </c>
      <c r="F136" s="42">
        <v>1100</v>
      </c>
      <c r="G136" s="41">
        <v>4</v>
      </c>
      <c r="H136" s="42">
        <v>116</v>
      </c>
      <c r="I136" s="41">
        <v>11</v>
      </c>
      <c r="J136" s="42">
        <v>288</v>
      </c>
      <c r="K136" s="41">
        <v>17</v>
      </c>
      <c r="L136" s="42">
        <v>982</v>
      </c>
      <c r="M136" s="41">
        <v>3</v>
      </c>
      <c r="N136" s="42">
        <v>224</v>
      </c>
      <c r="O136" s="41">
        <v>2</v>
      </c>
      <c r="P136" s="42">
        <v>36</v>
      </c>
      <c r="Q136" s="2"/>
      <c r="R136" s="3"/>
      <c r="S136" s="53"/>
    </row>
    <row r="137" spans="2:19" s="54" customFormat="1" ht="15" customHeight="1" x14ac:dyDescent="0.15">
      <c r="B137" s="39" t="s">
        <v>42</v>
      </c>
      <c r="C137" s="86">
        <f>E137+G137+I137+K137+M137+O137</f>
        <v>35</v>
      </c>
      <c r="D137" s="42">
        <f t="shared" si="37"/>
        <v>3918</v>
      </c>
      <c r="E137" s="40">
        <v>17</v>
      </c>
      <c r="F137" s="42">
        <v>2721</v>
      </c>
      <c r="G137" s="41">
        <v>1</v>
      </c>
      <c r="H137" s="42">
        <v>48</v>
      </c>
      <c r="I137" s="41">
        <v>0</v>
      </c>
      <c r="J137" s="42">
        <v>0</v>
      </c>
      <c r="K137" s="41">
        <v>14</v>
      </c>
      <c r="L137" s="42">
        <v>896</v>
      </c>
      <c r="M137" s="41">
        <v>0</v>
      </c>
      <c r="N137" s="42">
        <v>0</v>
      </c>
      <c r="O137" s="41">
        <v>3</v>
      </c>
      <c r="P137" s="42">
        <v>253</v>
      </c>
      <c r="Q137" s="2"/>
      <c r="R137" s="3"/>
      <c r="S137" s="53"/>
    </row>
    <row r="138" spans="2:19" s="54" customFormat="1" ht="15" customHeight="1" x14ac:dyDescent="0.15">
      <c r="B138" s="46" t="s">
        <v>43</v>
      </c>
      <c r="C138" s="87">
        <f>E138+G138+I138+K138+M138+O138</f>
        <v>15</v>
      </c>
      <c r="D138" s="49">
        <f t="shared" si="37"/>
        <v>1881</v>
      </c>
      <c r="E138" s="50">
        <v>0</v>
      </c>
      <c r="F138" s="49">
        <v>0</v>
      </c>
      <c r="G138" s="47">
        <v>0</v>
      </c>
      <c r="H138" s="49">
        <v>0</v>
      </c>
      <c r="I138" s="47">
        <v>0</v>
      </c>
      <c r="J138" s="49">
        <v>0</v>
      </c>
      <c r="K138" s="47">
        <v>15</v>
      </c>
      <c r="L138" s="49">
        <v>1881</v>
      </c>
      <c r="M138" s="47">
        <v>0</v>
      </c>
      <c r="N138" s="49">
        <v>0</v>
      </c>
      <c r="O138" s="47">
        <v>0</v>
      </c>
      <c r="P138" s="49">
        <v>0</v>
      </c>
      <c r="Q138" s="2"/>
      <c r="R138" s="3"/>
      <c r="S138" s="53"/>
    </row>
    <row r="139" spans="2:19" s="54" customFormat="1" ht="15" customHeight="1" x14ac:dyDescent="0.15">
      <c r="B139" s="88" t="s">
        <v>54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9"/>
      <c r="Q139" s="2"/>
      <c r="R139" s="3"/>
      <c r="S139" s="53"/>
    </row>
    <row r="140" spans="2:19" ht="15" customHeight="1" x14ac:dyDescent="0.15">
      <c r="C140" s="90"/>
      <c r="D140" s="90"/>
    </row>
    <row r="141" spans="2:19" ht="18.75" customHeight="1" x14ac:dyDescent="0.15">
      <c r="D141" s="90"/>
    </row>
  </sheetData>
  <mergeCells count="21">
    <mergeCell ref="K48:L48"/>
    <mergeCell ref="O4:P4"/>
    <mergeCell ref="Q4:R4"/>
    <mergeCell ref="B47:B49"/>
    <mergeCell ref="C47:D48"/>
    <mergeCell ref="E47:F48"/>
    <mergeCell ref="G47:L47"/>
    <mergeCell ref="M47:N48"/>
    <mergeCell ref="O47:P48"/>
    <mergeCell ref="G48:H48"/>
    <mergeCell ref="I48:J48"/>
    <mergeCell ref="B3:B5"/>
    <mergeCell ref="C3:D4"/>
    <mergeCell ref="E3:J3"/>
    <mergeCell ref="K3:N3"/>
    <mergeCell ref="O3:R3"/>
    <mergeCell ref="E4:F4"/>
    <mergeCell ref="G4:H4"/>
    <mergeCell ref="I4:J4"/>
    <mergeCell ref="K4:L4"/>
    <mergeCell ref="M4:N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Ｐゴシック,標準"&amp;11 11.文化・宗教</oddHeader>
    <oddFooter>&amp;C&amp;"ＭＳ Ｐゴシック,標準"&amp;11-66-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showGridLines="0" zoomScaleNormal="100" zoomScaleSheetLayoutView="100" workbookViewId="0">
      <selection activeCell="V86" sqref="V86"/>
    </sheetView>
  </sheetViews>
  <sheetFormatPr defaultColWidth="6.625" defaultRowHeight="18.75" customHeight="1" x14ac:dyDescent="0.15"/>
  <cols>
    <col min="1" max="1" width="1.5" style="2" customWidth="1"/>
    <col min="2" max="2" width="10" style="2" customWidth="1"/>
    <col min="3" max="15" width="5.5" style="2" customWidth="1"/>
    <col min="16" max="256" width="6.625" style="2"/>
    <col min="257" max="257" width="1.5" style="2" customWidth="1"/>
    <col min="258" max="258" width="10" style="2" customWidth="1"/>
    <col min="259" max="271" width="5.5" style="2" customWidth="1"/>
    <col min="272" max="512" width="6.625" style="2"/>
    <col min="513" max="513" width="1.5" style="2" customWidth="1"/>
    <col min="514" max="514" width="10" style="2" customWidth="1"/>
    <col min="515" max="527" width="5.5" style="2" customWidth="1"/>
    <col min="528" max="768" width="6.625" style="2"/>
    <col min="769" max="769" width="1.5" style="2" customWidth="1"/>
    <col min="770" max="770" width="10" style="2" customWidth="1"/>
    <col min="771" max="783" width="5.5" style="2" customWidth="1"/>
    <col min="784" max="1024" width="6.625" style="2"/>
    <col min="1025" max="1025" width="1.5" style="2" customWidth="1"/>
    <col min="1026" max="1026" width="10" style="2" customWidth="1"/>
    <col min="1027" max="1039" width="5.5" style="2" customWidth="1"/>
    <col min="1040" max="1280" width="6.625" style="2"/>
    <col min="1281" max="1281" width="1.5" style="2" customWidth="1"/>
    <col min="1282" max="1282" width="10" style="2" customWidth="1"/>
    <col min="1283" max="1295" width="5.5" style="2" customWidth="1"/>
    <col min="1296" max="1536" width="6.625" style="2"/>
    <col min="1537" max="1537" width="1.5" style="2" customWidth="1"/>
    <col min="1538" max="1538" width="10" style="2" customWidth="1"/>
    <col min="1539" max="1551" width="5.5" style="2" customWidth="1"/>
    <col min="1552" max="1792" width="6.625" style="2"/>
    <col min="1793" max="1793" width="1.5" style="2" customWidth="1"/>
    <col min="1794" max="1794" width="10" style="2" customWidth="1"/>
    <col min="1795" max="1807" width="5.5" style="2" customWidth="1"/>
    <col min="1808" max="2048" width="6.625" style="2"/>
    <col min="2049" max="2049" width="1.5" style="2" customWidth="1"/>
    <col min="2050" max="2050" width="10" style="2" customWidth="1"/>
    <col min="2051" max="2063" width="5.5" style="2" customWidth="1"/>
    <col min="2064" max="2304" width="6.625" style="2"/>
    <col min="2305" max="2305" width="1.5" style="2" customWidth="1"/>
    <col min="2306" max="2306" width="10" style="2" customWidth="1"/>
    <col min="2307" max="2319" width="5.5" style="2" customWidth="1"/>
    <col min="2320" max="2560" width="6.625" style="2"/>
    <col min="2561" max="2561" width="1.5" style="2" customWidth="1"/>
    <col min="2562" max="2562" width="10" style="2" customWidth="1"/>
    <col min="2563" max="2575" width="5.5" style="2" customWidth="1"/>
    <col min="2576" max="2816" width="6.625" style="2"/>
    <col min="2817" max="2817" width="1.5" style="2" customWidth="1"/>
    <col min="2818" max="2818" width="10" style="2" customWidth="1"/>
    <col min="2819" max="2831" width="5.5" style="2" customWidth="1"/>
    <col min="2832" max="3072" width="6.625" style="2"/>
    <col min="3073" max="3073" width="1.5" style="2" customWidth="1"/>
    <col min="3074" max="3074" width="10" style="2" customWidth="1"/>
    <col min="3075" max="3087" width="5.5" style="2" customWidth="1"/>
    <col min="3088" max="3328" width="6.625" style="2"/>
    <col min="3329" max="3329" width="1.5" style="2" customWidth="1"/>
    <col min="3330" max="3330" width="10" style="2" customWidth="1"/>
    <col min="3331" max="3343" width="5.5" style="2" customWidth="1"/>
    <col min="3344" max="3584" width="6.625" style="2"/>
    <col min="3585" max="3585" width="1.5" style="2" customWidth="1"/>
    <col min="3586" max="3586" width="10" style="2" customWidth="1"/>
    <col min="3587" max="3599" width="5.5" style="2" customWidth="1"/>
    <col min="3600" max="3840" width="6.625" style="2"/>
    <col min="3841" max="3841" width="1.5" style="2" customWidth="1"/>
    <col min="3842" max="3842" width="10" style="2" customWidth="1"/>
    <col min="3843" max="3855" width="5.5" style="2" customWidth="1"/>
    <col min="3856" max="4096" width="6.625" style="2"/>
    <col min="4097" max="4097" width="1.5" style="2" customWidth="1"/>
    <col min="4098" max="4098" width="10" style="2" customWidth="1"/>
    <col min="4099" max="4111" width="5.5" style="2" customWidth="1"/>
    <col min="4112" max="4352" width="6.625" style="2"/>
    <col min="4353" max="4353" width="1.5" style="2" customWidth="1"/>
    <col min="4354" max="4354" width="10" style="2" customWidth="1"/>
    <col min="4355" max="4367" width="5.5" style="2" customWidth="1"/>
    <col min="4368" max="4608" width="6.625" style="2"/>
    <col min="4609" max="4609" width="1.5" style="2" customWidth="1"/>
    <col min="4610" max="4610" width="10" style="2" customWidth="1"/>
    <col min="4611" max="4623" width="5.5" style="2" customWidth="1"/>
    <col min="4624" max="4864" width="6.625" style="2"/>
    <col min="4865" max="4865" width="1.5" style="2" customWidth="1"/>
    <col min="4866" max="4866" width="10" style="2" customWidth="1"/>
    <col min="4867" max="4879" width="5.5" style="2" customWidth="1"/>
    <col min="4880" max="5120" width="6.625" style="2"/>
    <col min="5121" max="5121" width="1.5" style="2" customWidth="1"/>
    <col min="5122" max="5122" width="10" style="2" customWidth="1"/>
    <col min="5123" max="5135" width="5.5" style="2" customWidth="1"/>
    <col min="5136" max="5376" width="6.625" style="2"/>
    <col min="5377" max="5377" width="1.5" style="2" customWidth="1"/>
    <col min="5378" max="5378" width="10" style="2" customWidth="1"/>
    <col min="5379" max="5391" width="5.5" style="2" customWidth="1"/>
    <col min="5392" max="5632" width="6.625" style="2"/>
    <col min="5633" max="5633" width="1.5" style="2" customWidth="1"/>
    <col min="5634" max="5634" width="10" style="2" customWidth="1"/>
    <col min="5635" max="5647" width="5.5" style="2" customWidth="1"/>
    <col min="5648" max="5888" width="6.625" style="2"/>
    <col min="5889" max="5889" width="1.5" style="2" customWidth="1"/>
    <col min="5890" max="5890" width="10" style="2" customWidth="1"/>
    <col min="5891" max="5903" width="5.5" style="2" customWidth="1"/>
    <col min="5904" max="6144" width="6.625" style="2"/>
    <col min="6145" max="6145" width="1.5" style="2" customWidth="1"/>
    <col min="6146" max="6146" width="10" style="2" customWidth="1"/>
    <col min="6147" max="6159" width="5.5" style="2" customWidth="1"/>
    <col min="6160" max="6400" width="6.625" style="2"/>
    <col min="6401" max="6401" width="1.5" style="2" customWidth="1"/>
    <col min="6402" max="6402" width="10" style="2" customWidth="1"/>
    <col min="6403" max="6415" width="5.5" style="2" customWidth="1"/>
    <col min="6416" max="6656" width="6.625" style="2"/>
    <col min="6657" max="6657" width="1.5" style="2" customWidth="1"/>
    <col min="6658" max="6658" width="10" style="2" customWidth="1"/>
    <col min="6659" max="6671" width="5.5" style="2" customWidth="1"/>
    <col min="6672" max="6912" width="6.625" style="2"/>
    <col min="6913" max="6913" width="1.5" style="2" customWidth="1"/>
    <col min="6914" max="6914" width="10" style="2" customWidth="1"/>
    <col min="6915" max="6927" width="5.5" style="2" customWidth="1"/>
    <col min="6928" max="7168" width="6.625" style="2"/>
    <col min="7169" max="7169" width="1.5" style="2" customWidth="1"/>
    <col min="7170" max="7170" width="10" style="2" customWidth="1"/>
    <col min="7171" max="7183" width="5.5" style="2" customWidth="1"/>
    <col min="7184" max="7424" width="6.625" style="2"/>
    <col min="7425" max="7425" width="1.5" style="2" customWidth="1"/>
    <col min="7426" max="7426" width="10" style="2" customWidth="1"/>
    <col min="7427" max="7439" width="5.5" style="2" customWidth="1"/>
    <col min="7440" max="7680" width="6.625" style="2"/>
    <col min="7681" max="7681" width="1.5" style="2" customWidth="1"/>
    <col min="7682" max="7682" width="10" style="2" customWidth="1"/>
    <col min="7683" max="7695" width="5.5" style="2" customWidth="1"/>
    <col min="7696" max="7936" width="6.625" style="2"/>
    <col min="7937" max="7937" width="1.5" style="2" customWidth="1"/>
    <col min="7938" max="7938" width="10" style="2" customWidth="1"/>
    <col min="7939" max="7951" width="5.5" style="2" customWidth="1"/>
    <col min="7952" max="8192" width="6.625" style="2"/>
    <col min="8193" max="8193" width="1.5" style="2" customWidth="1"/>
    <col min="8194" max="8194" width="10" style="2" customWidth="1"/>
    <col min="8195" max="8207" width="5.5" style="2" customWidth="1"/>
    <col min="8208" max="8448" width="6.625" style="2"/>
    <col min="8449" max="8449" width="1.5" style="2" customWidth="1"/>
    <col min="8450" max="8450" width="10" style="2" customWidth="1"/>
    <col min="8451" max="8463" width="5.5" style="2" customWidth="1"/>
    <col min="8464" max="8704" width="6.625" style="2"/>
    <col min="8705" max="8705" width="1.5" style="2" customWidth="1"/>
    <col min="8706" max="8706" width="10" style="2" customWidth="1"/>
    <col min="8707" max="8719" width="5.5" style="2" customWidth="1"/>
    <col min="8720" max="8960" width="6.625" style="2"/>
    <col min="8961" max="8961" width="1.5" style="2" customWidth="1"/>
    <col min="8962" max="8962" width="10" style="2" customWidth="1"/>
    <col min="8963" max="8975" width="5.5" style="2" customWidth="1"/>
    <col min="8976" max="9216" width="6.625" style="2"/>
    <col min="9217" max="9217" width="1.5" style="2" customWidth="1"/>
    <col min="9218" max="9218" width="10" style="2" customWidth="1"/>
    <col min="9219" max="9231" width="5.5" style="2" customWidth="1"/>
    <col min="9232" max="9472" width="6.625" style="2"/>
    <col min="9473" max="9473" width="1.5" style="2" customWidth="1"/>
    <col min="9474" max="9474" width="10" style="2" customWidth="1"/>
    <col min="9475" max="9487" width="5.5" style="2" customWidth="1"/>
    <col min="9488" max="9728" width="6.625" style="2"/>
    <col min="9729" max="9729" width="1.5" style="2" customWidth="1"/>
    <col min="9730" max="9730" width="10" style="2" customWidth="1"/>
    <col min="9731" max="9743" width="5.5" style="2" customWidth="1"/>
    <col min="9744" max="9984" width="6.625" style="2"/>
    <col min="9985" max="9985" width="1.5" style="2" customWidth="1"/>
    <col min="9986" max="9986" width="10" style="2" customWidth="1"/>
    <col min="9987" max="9999" width="5.5" style="2" customWidth="1"/>
    <col min="10000" max="10240" width="6.625" style="2"/>
    <col min="10241" max="10241" width="1.5" style="2" customWidth="1"/>
    <col min="10242" max="10242" width="10" style="2" customWidth="1"/>
    <col min="10243" max="10255" width="5.5" style="2" customWidth="1"/>
    <col min="10256" max="10496" width="6.625" style="2"/>
    <col min="10497" max="10497" width="1.5" style="2" customWidth="1"/>
    <col min="10498" max="10498" width="10" style="2" customWidth="1"/>
    <col min="10499" max="10511" width="5.5" style="2" customWidth="1"/>
    <col min="10512" max="10752" width="6.625" style="2"/>
    <col min="10753" max="10753" width="1.5" style="2" customWidth="1"/>
    <col min="10754" max="10754" width="10" style="2" customWidth="1"/>
    <col min="10755" max="10767" width="5.5" style="2" customWidth="1"/>
    <col min="10768" max="11008" width="6.625" style="2"/>
    <col min="11009" max="11009" width="1.5" style="2" customWidth="1"/>
    <col min="11010" max="11010" width="10" style="2" customWidth="1"/>
    <col min="11011" max="11023" width="5.5" style="2" customWidth="1"/>
    <col min="11024" max="11264" width="6.625" style="2"/>
    <col min="11265" max="11265" width="1.5" style="2" customWidth="1"/>
    <col min="11266" max="11266" width="10" style="2" customWidth="1"/>
    <col min="11267" max="11279" width="5.5" style="2" customWidth="1"/>
    <col min="11280" max="11520" width="6.625" style="2"/>
    <col min="11521" max="11521" width="1.5" style="2" customWidth="1"/>
    <col min="11522" max="11522" width="10" style="2" customWidth="1"/>
    <col min="11523" max="11535" width="5.5" style="2" customWidth="1"/>
    <col min="11536" max="11776" width="6.625" style="2"/>
    <col min="11777" max="11777" width="1.5" style="2" customWidth="1"/>
    <col min="11778" max="11778" width="10" style="2" customWidth="1"/>
    <col min="11779" max="11791" width="5.5" style="2" customWidth="1"/>
    <col min="11792" max="12032" width="6.625" style="2"/>
    <col min="12033" max="12033" width="1.5" style="2" customWidth="1"/>
    <col min="12034" max="12034" width="10" style="2" customWidth="1"/>
    <col min="12035" max="12047" width="5.5" style="2" customWidth="1"/>
    <col min="12048" max="12288" width="6.625" style="2"/>
    <col min="12289" max="12289" width="1.5" style="2" customWidth="1"/>
    <col min="12290" max="12290" width="10" style="2" customWidth="1"/>
    <col min="12291" max="12303" width="5.5" style="2" customWidth="1"/>
    <col min="12304" max="12544" width="6.625" style="2"/>
    <col min="12545" max="12545" width="1.5" style="2" customWidth="1"/>
    <col min="12546" max="12546" width="10" style="2" customWidth="1"/>
    <col min="12547" max="12559" width="5.5" style="2" customWidth="1"/>
    <col min="12560" max="12800" width="6.625" style="2"/>
    <col min="12801" max="12801" width="1.5" style="2" customWidth="1"/>
    <col min="12802" max="12802" width="10" style="2" customWidth="1"/>
    <col min="12803" max="12815" width="5.5" style="2" customWidth="1"/>
    <col min="12816" max="13056" width="6.625" style="2"/>
    <col min="13057" max="13057" width="1.5" style="2" customWidth="1"/>
    <col min="13058" max="13058" width="10" style="2" customWidth="1"/>
    <col min="13059" max="13071" width="5.5" style="2" customWidth="1"/>
    <col min="13072" max="13312" width="6.625" style="2"/>
    <col min="13313" max="13313" width="1.5" style="2" customWidth="1"/>
    <col min="13314" max="13314" width="10" style="2" customWidth="1"/>
    <col min="13315" max="13327" width="5.5" style="2" customWidth="1"/>
    <col min="13328" max="13568" width="6.625" style="2"/>
    <col min="13569" max="13569" width="1.5" style="2" customWidth="1"/>
    <col min="13570" max="13570" width="10" style="2" customWidth="1"/>
    <col min="13571" max="13583" width="5.5" style="2" customWidth="1"/>
    <col min="13584" max="13824" width="6.625" style="2"/>
    <col min="13825" max="13825" width="1.5" style="2" customWidth="1"/>
    <col min="13826" max="13826" width="10" style="2" customWidth="1"/>
    <col min="13827" max="13839" width="5.5" style="2" customWidth="1"/>
    <col min="13840" max="14080" width="6.625" style="2"/>
    <col min="14081" max="14081" width="1.5" style="2" customWidth="1"/>
    <col min="14082" max="14082" width="10" style="2" customWidth="1"/>
    <col min="14083" max="14095" width="5.5" style="2" customWidth="1"/>
    <col min="14096" max="14336" width="6.625" style="2"/>
    <col min="14337" max="14337" width="1.5" style="2" customWidth="1"/>
    <col min="14338" max="14338" width="10" style="2" customWidth="1"/>
    <col min="14339" max="14351" width="5.5" style="2" customWidth="1"/>
    <col min="14352" max="14592" width="6.625" style="2"/>
    <col min="14593" max="14593" width="1.5" style="2" customWidth="1"/>
    <col min="14594" max="14594" width="10" style="2" customWidth="1"/>
    <col min="14595" max="14607" width="5.5" style="2" customWidth="1"/>
    <col min="14608" max="14848" width="6.625" style="2"/>
    <col min="14849" max="14849" width="1.5" style="2" customWidth="1"/>
    <col min="14850" max="14850" width="10" style="2" customWidth="1"/>
    <col min="14851" max="14863" width="5.5" style="2" customWidth="1"/>
    <col min="14864" max="15104" width="6.625" style="2"/>
    <col min="15105" max="15105" width="1.5" style="2" customWidth="1"/>
    <col min="15106" max="15106" width="10" style="2" customWidth="1"/>
    <col min="15107" max="15119" width="5.5" style="2" customWidth="1"/>
    <col min="15120" max="15360" width="6.625" style="2"/>
    <col min="15361" max="15361" width="1.5" style="2" customWidth="1"/>
    <col min="15362" max="15362" width="10" style="2" customWidth="1"/>
    <col min="15363" max="15375" width="5.5" style="2" customWidth="1"/>
    <col min="15376" max="15616" width="6.625" style="2"/>
    <col min="15617" max="15617" width="1.5" style="2" customWidth="1"/>
    <col min="15618" max="15618" width="10" style="2" customWidth="1"/>
    <col min="15619" max="15631" width="5.5" style="2" customWidth="1"/>
    <col min="15632" max="15872" width="6.625" style="2"/>
    <col min="15873" max="15873" width="1.5" style="2" customWidth="1"/>
    <col min="15874" max="15874" width="10" style="2" customWidth="1"/>
    <col min="15875" max="15887" width="5.5" style="2" customWidth="1"/>
    <col min="15888" max="16128" width="6.625" style="2"/>
    <col min="16129" max="16129" width="1.5" style="2" customWidth="1"/>
    <col min="16130" max="16130" width="10" style="2" customWidth="1"/>
    <col min="16131" max="16143" width="5.5" style="2" customWidth="1"/>
    <col min="16144" max="16384" width="6.625" style="2"/>
  </cols>
  <sheetData>
    <row r="1" spans="1:15" ht="30" customHeight="1" x14ac:dyDescent="0.15">
      <c r="A1" s="1" t="s">
        <v>55</v>
      </c>
    </row>
    <row r="2" spans="1:15" ht="7.5" customHeight="1" x14ac:dyDescent="0.15">
      <c r="A2" s="1"/>
    </row>
    <row r="3" spans="1:15" ht="22.5" customHeight="1" x14ac:dyDescent="0.25">
      <c r="B3" s="4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18.75" customHeight="1" x14ac:dyDescent="0.4">
      <c r="B4" s="8" t="s">
        <v>1</v>
      </c>
      <c r="C4" s="9" t="s">
        <v>57</v>
      </c>
      <c r="D4" s="91"/>
      <c r="E4" s="91"/>
      <c r="F4" s="91"/>
      <c r="G4" s="10"/>
      <c r="H4" s="66" t="s">
        <v>58</v>
      </c>
      <c r="I4" s="67"/>
      <c r="J4" s="67"/>
      <c r="K4" s="67"/>
      <c r="L4" s="67"/>
      <c r="M4" s="67"/>
      <c r="N4" s="67"/>
      <c r="O4" s="68"/>
    </row>
    <row r="5" spans="1:15" s="16" customFormat="1" ht="18.75" customHeight="1" x14ac:dyDescent="0.4">
      <c r="B5" s="17"/>
      <c r="C5" s="9" t="s">
        <v>59</v>
      </c>
      <c r="D5" s="91"/>
      <c r="E5" s="68"/>
      <c r="F5" s="13" t="s">
        <v>60</v>
      </c>
      <c r="G5" s="14"/>
      <c r="H5" s="12" t="s">
        <v>61</v>
      </c>
      <c r="I5" s="14"/>
      <c r="J5" s="12" t="s">
        <v>62</v>
      </c>
      <c r="K5" s="14"/>
      <c r="L5" s="12" t="s">
        <v>63</v>
      </c>
      <c r="M5" s="13"/>
      <c r="N5" s="12" t="s">
        <v>64</v>
      </c>
      <c r="O5" s="14"/>
    </row>
    <row r="6" spans="1:15" s="16" customFormat="1" ht="18.75" customHeight="1" x14ac:dyDescent="0.4">
      <c r="B6" s="17"/>
      <c r="C6" s="92" t="s">
        <v>65</v>
      </c>
      <c r="D6" s="93"/>
      <c r="E6" s="94" t="s">
        <v>66</v>
      </c>
      <c r="F6" s="95" t="s">
        <v>67</v>
      </c>
      <c r="G6" s="94" t="s">
        <v>68</v>
      </c>
      <c r="H6" s="96" t="s">
        <v>69</v>
      </c>
      <c r="I6" s="94" t="s">
        <v>70</v>
      </c>
      <c r="J6" s="96" t="s">
        <v>69</v>
      </c>
      <c r="K6" s="94" t="s">
        <v>70</v>
      </c>
      <c r="L6" s="96" t="s">
        <v>69</v>
      </c>
      <c r="M6" s="94" t="s">
        <v>70</v>
      </c>
      <c r="N6" s="96" t="s">
        <v>69</v>
      </c>
      <c r="O6" s="94" t="s">
        <v>70</v>
      </c>
    </row>
    <row r="7" spans="1:15" s="7" customFormat="1" ht="18.75" customHeight="1" x14ac:dyDescent="0.4">
      <c r="B7" s="28"/>
      <c r="C7" s="97" t="s">
        <v>71</v>
      </c>
      <c r="D7" s="98" t="s">
        <v>72</v>
      </c>
      <c r="E7" s="99"/>
      <c r="F7" s="100"/>
      <c r="G7" s="99"/>
      <c r="H7" s="101"/>
      <c r="I7" s="99"/>
      <c r="J7" s="101"/>
      <c r="K7" s="99"/>
      <c r="L7" s="101"/>
      <c r="M7" s="99"/>
      <c r="N7" s="101"/>
      <c r="O7" s="99"/>
    </row>
    <row r="8" spans="1:15" s="7" customFormat="1" ht="15" hidden="1" customHeight="1" x14ac:dyDescent="0.4">
      <c r="B8" s="102" t="s">
        <v>73</v>
      </c>
      <c r="C8" s="103">
        <f t="shared" ref="C8:O8" si="0">SUM(C9:C12)</f>
        <v>3</v>
      </c>
      <c r="D8" s="104">
        <f t="shared" si="0"/>
        <v>21</v>
      </c>
      <c r="E8" s="105">
        <f t="shared" si="0"/>
        <v>3</v>
      </c>
      <c r="F8" s="103">
        <f t="shared" si="0"/>
        <v>21</v>
      </c>
      <c r="G8" s="105">
        <f t="shared" si="0"/>
        <v>6</v>
      </c>
      <c r="H8" s="103">
        <f t="shared" si="0"/>
        <v>24</v>
      </c>
      <c r="I8" s="105">
        <f t="shared" si="0"/>
        <v>0</v>
      </c>
      <c r="J8" s="103">
        <f t="shared" si="0"/>
        <v>28</v>
      </c>
      <c r="K8" s="105">
        <f t="shared" si="0"/>
        <v>1</v>
      </c>
      <c r="L8" s="103">
        <f t="shared" si="0"/>
        <v>0</v>
      </c>
      <c r="M8" s="105">
        <f t="shared" si="0"/>
        <v>0</v>
      </c>
      <c r="N8" s="103">
        <f t="shared" si="0"/>
        <v>2</v>
      </c>
      <c r="O8" s="105">
        <f t="shared" si="0"/>
        <v>1</v>
      </c>
    </row>
    <row r="9" spans="1:15" s="7" customFormat="1" ht="15" hidden="1" customHeight="1" x14ac:dyDescent="0.4">
      <c r="B9" s="106" t="s">
        <v>16</v>
      </c>
      <c r="C9" s="107">
        <v>1</v>
      </c>
      <c r="D9" s="108">
        <v>6</v>
      </c>
      <c r="E9" s="109">
        <v>0</v>
      </c>
      <c r="F9" s="107">
        <v>7</v>
      </c>
      <c r="G9" s="109">
        <v>0</v>
      </c>
      <c r="H9" s="107">
        <v>7</v>
      </c>
      <c r="I9" s="109">
        <v>0</v>
      </c>
      <c r="J9" s="107">
        <v>7</v>
      </c>
      <c r="K9" s="109">
        <v>1</v>
      </c>
      <c r="L9" s="107">
        <v>0</v>
      </c>
      <c r="M9" s="109">
        <v>0</v>
      </c>
      <c r="N9" s="107">
        <v>0</v>
      </c>
      <c r="O9" s="109">
        <v>0</v>
      </c>
    </row>
    <row r="10" spans="1:15" s="7" customFormat="1" ht="15" hidden="1" customHeight="1" x14ac:dyDescent="0.4">
      <c r="B10" s="106" t="s">
        <v>17</v>
      </c>
      <c r="C10" s="107">
        <v>1</v>
      </c>
      <c r="D10" s="108">
        <v>7</v>
      </c>
      <c r="E10" s="109">
        <v>3</v>
      </c>
      <c r="F10" s="107">
        <v>5</v>
      </c>
      <c r="G10" s="109">
        <v>6</v>
      </c>
      <c r="H10" s="107">
        <v>8</v>
      </c>
      <c r="I10" s="109">
        <v>0</v>
      </c>
      <c r="J10" s="107">
        <v>11</v>
      </c>
      <c r="K10" s="109">
        <v>0</v>
      </c>
      <c r="L10" s="107">
        <v>0</v>
      </c>
      <c r="M10" s="109">
        <v>0</v>
      </c>
      <c r="N10" s="107">
        <v>0</v>
      </c>
      <c r="O10" s="109">
        <v>0</v>
      </c>
    </row>
    <row r="11" spans="1:15" s="7" customFormat="1" ht="15" hidden="1" customHeight="1" x14ac:dyDescent="0.4">
      <c r="B11" s="106" t="s">
        <v>18</v>
      </c>
      <c r="C11" s="107">
        <v>0</v>
      </c>
      <c r="D11" s="108">
        <v>5</v>
      </c>
      <c r="E11" s="109">
        <v>0</v>
      </c>
      <c r="F11" s="107">
        <v>5</v>
      </c>
      <c r="G11" s="109">
        <v>0</v>
      </c>
      <c r="H11" s="107">
        <v>5</v>
      </c>
      <c r="I11" s="109">
        <v>0</v>
      </c>
      <c r="J11" s="107">
        <v>5</v>
      </c>
      <c r="K11" s="109">
        <v>0</v>
      </c>
      <c r="L11" s="107">
        <v>0</v>
      </c>
      <c r="M11" s="109">
        <v>0</v>
      </c>
      <c r="N11" s="107">
        <v>2</v>
      </c>
      <c r="O11" s="109">
        <v>1</v>
      </c>
    </row>
    <row r="12" spans="1:15" s="7" customFormat="1" ht="15" hidden="1" customHeight="1" x14ac:dyDescent="0.4">
      <c r="B12" s="110" t="s">
        <v>19</v>
      </c>
      <c r="C12" s="111">
        <v>1</v>
      </c>
      <c r="D12" s="112">
        <v>3</v>
      </c>
      <c r="E12" s="113">
        <v>0</v>
      </c>
      <c r="F12" s="111">
        <v>4</v>
      </c>
      <c r="G12" s="113">
        <v>0</v>
      </c>
      <c r="H12" s="111">
        <v>4</v>
      </c>
      <c r="I12" s="113">
        <v>0</v>
      </c>
      <c r="J12" s="111">
        <v>5</v>
      </c>
      <c r="K12" s="113">
        <v>0</v>
      </c>
      <c r="L12" s="111">
        <v>0</v>
      </c>
      <c r="M12" s="113">
        <v>0</v>
      </c>
      <c r="N12" s="111">
        <v>0</v>
      </c>
      <c r="O12" s="113">
        <v>0</v>
      </c>
    </row>
    <row r="13" spans="1:15" s="7" customFormat="1" ht="15" hidden="1" customHeight="1" x14ac:dyDescent="0.4">
      <c r="B13" s="102" t="s">
        <v>74</v>
      </c>
      <c r="C13" s="103">
        <f t="shared" ref="C13:O13" si="1">SUM(C14:C17)</f>
        <v>3</v>
      </c>
      <c r="D13" s="104">
        <f t="shared" si="1"/>
        <v>21</v>
      </c>
      <c r="E13" s="105">
        <f t="shared" si="1"/>
        <v>3</v>
      </c>
      <c r="F13" s="103">
        <f t="shared" si="1"/>
        <v>23</v>
      </c>
      <c r="G13" s="105">
        <f t="shared" si="1"/>
        <v>4</v>
      </c>
      <c r="H13" s="103">
        <f t="shared" si="1"/>
        <v>23</v>
      </c>
      <c r="I13" s="105">
        <f t="shared" si="1"/>
        <v>1</v>
      </c>
      <c r="J13" s="103">
        <f t="shared" si="1"/>
        <v>28</v>
      </c>
      <c r="K13" s="105">
        <f t="shared" si="1"/>
        <v>0</v>
      </c>
      <c r="L13" s="103">
        <f t="shared" si="1"/>
        <v>0</v>
      </c>
      <c r="M13" s="105">
        <v>1</v>
      </c>
      <c r="N13" s="103">
        <f t="shared" si="1"/>
        <v>2</v>
      </c>
      <c r="O13" s="105">
        <f t="shared" si="1"/>
        <v>1</v>
      </c>
    </row>
    <row r="14" spans="1:15" s="7" customFormat="1" ht="15" hidden="1" customHeight="1" x14ac:dyDescent="0.4">
      <c r="B14" s="106" t="s">
        <v>16</v>
      </c>
      <c r="C14" s="107">
        <v>1</v>
      </c>
      <c r="D14" s="108">
        <v>6</v>
      </c>
      <c r="E14" s="109">
        <v>0</v>
      </c>
      <c r="F14" s="107">
        <v>5</v>
      </c>
      <c r="G14" s="109">
        <v>2</v>
      </c>
      <c r="H14" s="107">
        <v>6</v>
      </c>
      <c r="I14" s="109">
        <v>1</v>
      </c>
      <c r="J14" s="107">
        <v>7</v>
      </c>
      <c r="K14" s="109">
        <v>0</v>
      </c>
      <c r="L14" s="107">
        <v>0</v>
      </c>
      <c r="M14" s="109">
        <v>0</v>
      </c>
      <c r="N14" s="107">
        <v>0</v>
      </c>
      <c r="O14" s="109">
        <v>0</v>
      </c>
    </row>
    <row r="15" spans="1:15" s="7" customFormat="1" ht="15" hidden="1" customHeight="1" x14ac:dyDescent="0.4">
      <c r="B15" s="106" t="s">
        <v>17</v>
      </c>
      <c r="C15" s="107">
        <v>1</v>
      </c>
      <c r="D15" s="108">
        <v>7</v>
      </c>
      <c r="E15" s="109">
        <v>3</v>
      </c>
      <c r="F15" s="107">
        <v>9</v>
      </c>
      <c r="G15" s="109">
        <v>2</v>
      </c>
      <c r="H15" s="107">
        <v>8</v>
      </c>
      <c r="I15" s="109">
        <v>0</v>
      </c>
      <c r="J15" s="107">
        <v>11</v>
      </c>
      <c r="K15" s="109">
        <v>0</v>
      </c>
      <c r="L15" s="107">
        <v>0</v>
      </c>
      <c r="M15" s="109">
        <v>0</v>
      </c>
      <c r="N15" s="107">
        <v>2</v>
      </c>
      <c r="O15" s="109">
        <v>1</v>
      </c>
    </row>
    <row r="16" spans="1:15" s="7" customFormat="1" ht="15" hidden="1" customHeight="1" x14ac:dyDescent="0.4">
      <c r="B16" s="106" t="s">
        <v>18</v>
      </c>
      <c r="C16" s="107">
        <v>0</v>
      </c>
      <c r="D16" s="108">
        <v>5</v>
      </c>
      <c r="E16" s="109">
        <v>0</v>
      </c>
      <c r="F16" s="107">
        <v>5</v>
      </c>
      <c r="G16" s="109">
        <v>0</v>
      </c>
      <c r="H16" s="107">
        <v>5</v>
      </c>
      <c r="I16" s="109">
        <v>0</v>
      </c>
      <c r="J16" s="107">
        <v>5</v>
      </c>
      <c r="K16" s="109">
        <v>0</v>
      </c>
      <c r="L16" s="107">
        <v>0</v>
      </c>
      <c r="M16" s="109">
        <v>0</v>
      </c>
      <c r="N16" s="107">
        <v>0</v>
      </c>
      <c r="O16" s="109">
        <v>0</v>
      </c>
    </row>
    <row r="17" spans="2:15" s="7" customFormat="1" ht="15" hidden="1" customHeight="1" x14ac:dyDescent="0.4">
      <c r="B17" s="110" t="s">
        <v>19</v>
      </c>
      <c r="C17" s="111">
        <v>1</v>
      </c>
      <c r="D17" s="112">
        <v>3</v>
      </c>
      <c r="E17" s="113">
        <v>0</v>
      </c>
      <c r="F17" s="111">
        <v>4</v>
      </c>
      <c r="G17" s="113">
        <v>0</v>
      </c>
      <c r="H17" s="111">
        <v>4</v>
      </c>
      <c r="I17" s="113">
        <v>0</v>
      </c>
      <c r="J17" s="111">
        <v>5</v>
      </c>
      <c r="K17" s="113">
        <v>0</v>
      </c>
      <c r="L17" s="111">
        <v>0</v>
      </c>
      <c r="M17" s="113">
        <v>0</v>
      </c>
      <c r="N17" s="111">
        <v>0</v>
      </c>
      <c r="O17" s="113">
        <v>0</v>
      </c>
    </row>
    <row r="18" spans="2:15" s="7" customFormat="1" ht="15" hidden="1" customHeight="1" x14ac:dyDescent="0.4">
      <c r="B18" s="102" t="s">
        <v>75</v>
      </c>
      <c r="C18" s="103">
        <f t="shared" ref="C18:O18" si="2">SUM(C19:C22)</f>
        <v>3</v>
      </c>
      <c r="D18" s="104">
        <f t="shared" si="2"/>
        <v>21</v>
      </c>
      <c r="E18" s="105">
        <f t="shared" si="2"/>
        <v>3</v>
      </c>
      <c r="F18" s="103">
        <f t="shared" si="2"/>
        <v>23</v>
      </c>
      <c r="G18" s="105">
        <f t="shared" si="2"/>
        <v>4</v>
      </c>
      <c r="H18" s="103">
        <f t="shared" si="2"/>
        <v>22</v>
      </c>
      <c r="I18" s="105">
        <f t="shared" si="2"/>
        <v>2</v>
      </c>
      <c r="J18" s="103">
        <f t="shared" si="2"/>
        <v>29</v>
      </c>
      <c r="K18" s="105">
        <f t="shared" si="2"/>
        <v>1</v>
      </c>
      <c r="L18" s="103">
        <f t="shared" si="2"/>
        <v>0</v>
      </c>
      <c r="M18" s="105">
        <v>2</v>
      </c>
      <c r="N18" s="103">
        <f t="shared" si="2"/>
        <v>2</v>
      </c>
      <c r="O18" s="105">
        <f t="shared" si="2"/>
        <v>1</v>
      </c>
    </row>
    <row r="19" spans="2:15" s="7" customFormat="1" ht="0.75" hidden="1" customHeight="1" x14ac:dyDescent="0.4">
      <c r="B19" s="106" t="s">
        <v>16</v>
      </c>
      <c r="C19" s="107">
        <v>1</v>
      </c>
      <c r="D19" s="108">
        <v>6</v>
      </c>
      <c r="E19" s="109">
        <v>0</v>
      </c>
      <c r="F19" s="107">
        <v>5</v>
      </c>
      <c r="G19" s="109">
        <v>2</v>
      </c>
      <c r="H19" s="107">
        <v>6</v>
      </c>
      <c r="I19" s="109">
        <v>1</v>
      </c>
      <c r="J19" s="107">
        <v>7</v>
      </c>
      <c r="K19" s="109">
        <v>0</v>
      </c>
      <c r="L19" s="107">
        <v>0</v>
      </c>
      <c r="M19" s="109">
        <v>0</v>
      </c>
      <c r="N19" s="107">
        <v>0</v>
      </c>
      <c r="O19" s="109">
        <v>0</v>
      </c>
    </row>
    <row r="20" spans="2:15" s="7" customFormat="1" ht="15" hidden="1" customHeight="1" x14ac:dyDescent="0.4">
      <c r="B20" s="106" t="s">
        <v>17</v>
      </c>
      <c r="C20" s="107">
        <v>1</v>
      </c>
      <c r="D20" s="108">
        <v>7</v>
      </c>
      <c r="E20" s="109">
        <v>3</v>
      </c>
      <c r="F20" s="107">
        <v>9</v>
      </c>
      <c r="G20" s="109">
        <v>2</v>
      </c>
      <c r="H20" s="107">
        <v>7</v>
      </c>
      <c r="I20" s="109">
        <v>1</v>
      </c>
      <c r="J20" s="107">
        <v>12</v>
      </c>
      <c r="K20" s="109">
        <v>1</v>
      </c>
      <c r="L20" s="107">
        <v>0</v>
      </c>
      <c r="M20" s="109">
        <v>0</v>
      </c>
      <c r="N20" s="107">
        <v>2</v>
      </c>
      <c r="O20" s="109">
        <v>1</v>
      </c>
    </row>
    <row r="21" spans="2:15" s="7" customFormat="1" ht="15" hidden="1" customHeight="1" x14ac:dyDescent="0.4">
      <c r="B21" s="106" t="s">
        <v>18</v>
      </c>
      <c r="C21" s="107">
        <v>0</v>
      </c>
      <c r="D21" s="108">
        <v>5</v>
      </c>
      <c r="E21" s="109">
        <v>0</v>
      </c>
      <c r="F21" s="107">
        <v>5</v>
      </c>
      <c r="G21" s="109">
        <v>0</v>
      </c>
      <c r="H21" s="107">
        <v>5</v>
      </c>
      <c r="I21" s="109">
        <v>0</v>
      </c>
      <c r="J21" s="107">
        <v>5</v>
      </c>
      <c r="K21" s="109">
        <v>0</v>
      </c>
      <c r="L21" s="107">
        <v>0</v>
      </c>
      <c r="M21" s="109">
        <v>0</v>
      </c>
      <c r="N21" s="107">
        <v>0</v>
      </c>
      <c r="O21" s="109">
        <v>0</v>
      </c>
    </row>
    <row r="22" spans="2:15" s="7" customFormat="1" ht="15" hidden="1" customHeight="1" x14ac:dyDescent="0.4">
      <c r="B22" s="110" t="s">
        <v>19</v>
      </c>
      <c r="C22" s="111">
        <v>1</v>
      </c>
      <c r="D22" s="112">
        <v>3</v>
      </c>
      <c r="E22" s="113">
        <v>0</v>
      </c>
      <c r="F22" s="111">
        <v>4</v>
      </c>
      <c r="G22" s="113">
        <v>0</v>
      </c>
      <c r="H22" s="111">
        <v>4</v>
      </c>
      <c r="I22" s="113">
        <v>0</v>
      </c>
      <c r="J22" s="111">
        <v>5</v>
      </c>
      <c r="K22" s="113">
        <v>0</v>
      </c>
      <c r="L22" s="111">
        <v>0</v>
      </c>
      <c r="M22" s="113">
        <v>0</v>
      </c>
      <c r="N22" s="111">
        <v>0</v>
      </c>
      <c r="O22" s="113">
        <v>0</v>
      </c>
    </row>
    <row r="23" spans="2:15" s="7" customFormat="1" ht="15" hidden="1" customHeight="1" x14ac:dyDescent="0.4">
      <c r="B23" s="102" t="s">
        <v>76</v>
      </c>
      <c r="C23" s="103">
        <f t="shared" ref="C23:O23" si="3">SUM(C24:C27)</f>
        <v>3</v>
      </c>
      <c r="D23" s="104">
        <f t="shared" si="3"/>
        <v>21</v>
      </c>
      <c r="E23" s="105">
        <f t="shared" si="3"/>
        <v>3</v>
      </c>
      <c r="F23" s="103">
        <f t="shared" si="3"/>
        <v>23</v>
      </c>
      <c r="G23" s="105">
        <f t="shared" si="3"/>
        <v>4</v>
      </c>
      <c r="H23" s="103">
        <f t="shared" si="3"/>
        <v>22</v>
      </c>
      <c r="I23" s="105">
        <f t="shared" si="3"/>
        <v>2</v>
      </c>
      <c r="J23" s="103">
        <f t="shared" si="3"/>
        <v>29</v>
      </c>
      <c r="K23" s="105">
        <f t="shared" si="3"/>
        <v>1</v>
      </c>
      <c r="L23" s="103">
        <f t="shared" si="3"/>
        <v>0</v>
      </c>
      <c r="M23" s="105">
        <f t="shared" si="3"/>
        <v>2</v>
      </c>
      <c r="N23" s="103">
        <f t="shared" si="3"/>
        <v>3</v>
      </c>
      <c r="O23" s="105">
        <f t="shared" si="3"/>
        <v>0</v>
      </c>
    </row>
    <row r="24" spans="2:15" s="7" customFormat="1" ht="15" hidden="1" customHeight="1" x14ac:dyDescent="0.4">
      <c r="B24" s="106" t="s">
        <v>16</v>
      </c>
      <c r="C24" s="107">
        <v>1</v>
      </c>
      <c r="D24" s="108">
        <v>6</v>
      </c>
      <c r="E24" s="109">
        <v>0</v>
      </c>
      <c r="F24" s="107">
        <v>5</v>
      </c>
      <c r="G24" s="109">
        <v>2</v>
      </c>
      <c r="H24" s="107">
        <v>6</v>
      </c>
      <c r="I24" s="109">
        <v>1</v>
      </c>
      <c r="J24" s="107">
        <v>7</v>
      </c>
      <c r="K24" s="109">
        <v>0</v>
      </c>
      <c r="L24" s="107">
        <v>0</v>
      </c>
      <c r="M24" s="109">
        <v>1</v>
      </c>
      <c r="N24" s="107">
        <v>0</v>
      </c>
      <c r="O24" s="109">
        <v>0</v>
      </c>
    </row>
    <row r="25" spans="2:15" s="7" customFormat="1" ht="15" hidden="1" customHeight="1" x14ac:dyDescent="0.4">
      <c r="B25" s="106" t="s">
        <v>17</v>
      </c>
      <c r="C25" s="107">
        <v>1</v>
      </c>
      <c r="D25" s="108">
        <v>7</v>
      </c>
      <c r="E25" s="109">
        <v>3</v>
      </c>
      <c r="F25" s="107">
        <v>9</v>
      </c>
      <c r="G25" s="109">
        <v>2</v>
      </c>
      <c r="H25" s="107">
        <v>7</v>
      </c>
      <c r="I25" s="109">
        <v>1</v>
      </c>
      <c r="J25" s="107">
        <v>12</v>
      </c>
      <c r="K25" s="109">
        <v>1</v>
      </c>
      <c r="L25" s="107">
        <v>0</v>
      </c>
      <c r="M25" s="109">
        <v>1</v>
      </c>
      <c r="N25" s="107">
        <v>3</v>
      </c>
      <c r="O25" s="109">
        <v>0</v>
      </c>
    </row>
    <row r="26" spans="2:15" s="7" customFormat="1" ht="15" hidden="1" customHeight="1" x14ac:dyDescent="0.4">
      <c r="B26" s="106" t="s">
        <v>18</v>
      </c>
      <c r="C26" s="107">
        <v>0</v>
      </c>
      <c r="D26" s="108">
        <v>5</v>
      </c>
      <c r="E26" s="109">
        <v>0</v>
      </c>
      <c r="F26" s="107">
        <v>5</v>
      </c>
      <c r="G26" s="109">
        <v>0</v>
      </c>
      <c r="H26" s="107">
        <v>5</v>
      </c>
      <c r="I26" s="109">
        <v>0</v>
      </c>
      <c r="J26" s="107">
        <v>5</v>
      </c>
      <c r="K26" s="109">
        <v>0</v>
      </c>
      <c r="L26" s="107">
        <v>0</v>
      </c>
      <c r="M26" s="109">
        <v>0</v>
      </c>
      <c r="N26" s="107">
        <v>0</v>
      </c>
      <c r="O26" s="109">
        <v>0</v>
      </c>
    </row>
    <row r="27" spans="2:15" s="7" customFormat="1" ht="15" hidden="1" customHeight="1" x14ac:dyDescent="0.4">
      <c r="B27" s="110" t="s">
        <v>19</v>
      </c>
      <c r="C27" s="111">
        <v>1</v>
      </c>
      <c r="D27" s="112">
        <v>3</v>
      </c>
      <c r="E27" s="113">
        <v>0</v>
      </c>
      <c r="F27" s="111">
        <v>4</v>
      </c>
      <c r="G27" s="113">
        <v>0</v>
      </c>
      <c r="H27" s="111">
        <v>4</v>
      </c>
      <c r="I27" s="113">
        <v>0</v>
      </c>
      <c r="J27" s="111">
        <v>5</v>
      </c>
      <c r="K27" s="113">
        <v>0</v>
      </c>
      <c r="L27" s="111">
        <v>0</v>
      </c>
      <c r="M27" s="113">
        <v>0</v>
      </c>
      <c r="N27" s="111">
        <v>0</v>
      </c>
      <c r="O27" s="113">
        <v>0</v>
      </c>
    </row>
    <row r="28" spans="2:15" s="7" customFormat="1" ht="15" hidden="1" customHeight="1" x14ac:dyDescent="0.4">
      <c r="B28" s="102" t="s">
        <v>77</v>
      </c>
      <c r="C28" s="103">
        <f t="shared" ref="C28:O28" si="4">SUM(C29:C32)</f>
        <v>3</v>
      </c>
      <c r="D28" s="104">
        <f t="shared" si="4"/>
        <v>21</v>
      </c>
      <c r="E28" s="105">
        <f t="shared" si="4"/>
        <v>3</v>
      </c>
      <c r="F28" s="103">
        <f t="shared" si="4"/>
        <v>23</v>
      </c>
      <c r="G28" s="105">
        <f t="shared" si="4"/>
        <v>4</v>
      </c>
      <c r="H28" s="103">
        <f t="shared" si="4"/>
        <v>22</v>
      </c>
      <c r="I28" s="105">
        <f t="shared" si="4"/>
        <v>2</v>
      </c>
      <c r="J28" s="103">
        <f t="shared" si="4"/>
        <v>29</v>
      </c>
      <c r="K28" s="105">
        <f t="shared" si="4"/>
        <v>1</v>
      </c>
      <c r="L28" s="103">
        <f t="shared" si="4"/>
        <v>0</v>
      </c>
      <c r="M28" s="105">
        <f t="shared" si="4"/>
        <v>2</v>
      </c>
      <c r="N28" s="103">
        <f t="shared" si="4"/>
        <v>3</v>
      </c>
      <c r="O28" s="105">
        <f t="shared" si="4"/>
        <v>0</v>
      </c>
    </row>
    <row r="29" spans="2:15" s="7" customFormat="1" ht="15" hidden="1" customHeight="1" x14ac:dyDescent="0.4">
      <c r="B29" s="106" t="s">
        <v>16</v>
      </c>
      <c r="C29" s="107">
        <v>1</v>
      </c>
      <c r="D29" s="108">
        <v>6</v>
      </c>
      <c r="E29" s="109">
        <v>0</v>
      </c>
      <c r="F29" s="107">
        <v>5</v>
      </c>
      <c r="G29" s="109">
        <v>2</v>
      </c>
      <c r="H29" s="107">
        <v>6</v>
      </c>
      <c r="I29" s="109">
        <v>1</v>
      </c>
      <c r="J29" s="107">
        <v>7</v>
      </c>
      <c r="K29" s="109">
        <v>0</v>
      </c>
      <c r="L29" s="107">
        <v>0</v>
      </c>
      <c r="M29" s="109">
        <v>1</v>
      </c>
      <c r="N29" s="107">
        <v>0</v>
      </c>
      <c r="O29" s="109">
        <v>0</v>
      </c>
    </row>
    <row r="30" spans="2:15" s="7" customFormat="1" ht="15" hidden="1" customHeight="1" x14ac:dyDescent="0.4">
      <c r="B30" s="106" t="s">
        <v>17</v>
      </c>
      <c r="C30" s="107">
        <v>1</v>
      </c>
      <c r="D30" s="108">
        <v>7</v>
      </c>
      <c r="E30" s="109">
        <v>3</v>
      </c>
      <c r="F30" s="107">
        <v>9</v>
      </c>
      <c r="G30" s="109">
        <v>2</v>
      </c>
      <c r="H30" s="107">
        <v>7</v>
      </c>
      <c r="I30" s="109">
        <v>1</v>
      </c>
      <c r="J30" s="107">
        <v>12</v>
      </c>
      <c r="K30" s="109">
        <v>1</v>
      </c>
      <c r="L30" s="107">
        <v>0</v>
      </c>
      <c r="M30" s="109">
        <v>1</v>
      </c>
      <c r="N30" s="107">
        <v>3</v>
      </c>
      <c r="O30" s="109">
        <v>0</v>
      </c>
    </row>
    <row r="31" spans="2:15" s="7" customFormat="1" ht="15" hidden="1" customHeight="1" x14ac:dyDescent="0.4">
      <c r="B31" s="106" t="s">
        <v>18</v>
      </c>
      <c r="C31" s="107">
        <v>0</v>
      </c>
      <c r="D31" s="108">
        <v>5</v>
      </c>
      <c r="E31" s="109">
        <v>0</v>
      </c>
      <c r="F31" s="107">
        <v>5</v>
      </c>
      <c r="G31" s="109">
        <v>0</v>
      </c>
      <c r="H31" s="107">
        <v>5</v>
      </c>
      <c r="I31" s="109">
        <v>0</v>
      </c>
      <c r="J31" s="107">
        <v>5</v>
      </c>
      <c r="K31" s="109">
        <v>0</v>
      </c>
      <c r="L31" s="107">
        <v>0</v>
      </c>
      <c r="M31" s="109">
        <v>0</v>
      </c>
      <c r="N31" s="107">
        <v>0</v>
      </c>
      <c r="O31" s="109">
        <v>0</v>
      </c>
    </row>
    <row r="32" spans="2:15" s="7" customFormat="1" ht="15" hidden="1" customHeight="1" x14ac:dyDescent="0.4">
      <c r="B32" s="110" t="s">
        <v>19</v>
      </c>
      <c r="C32" s="111">
        <v>1</v>
      </c>
      <c r="D32" s="112">
        <v>3</v>
      </c>
      <c r="E32" s="113">
        <v>0</v>
      </c>
      <c r="F32" s="111">
        <v>4</v>
      </c>
      <c r="G32" s="113">
        <v>0</v>
      </c>
      <c r="H32" s="111">
        <v>4</v>
      </c>
      <c r="I32" s="113">
        <v>0</v>
      </c>
      <c r="J32" s="111">
        <v>5</v>
      </c>
      <c r="K32" s="113">
        <v>0</v>
      </c>
      <c r="L32" s="111">
        <v>0</v>
      </c>
      <c r="M32" s="113">
        <v>0</v>
      </c>
      <c r="N32" s="111">
        <v>0</v>
      </c>
      <c r="O32" s="113">
        <v>0</v>
      </c>
    </row>
    <row r="33" spans="2:15" s="114" customFormat="1" ht="15" hidden="1" customHeight="1" x14ac:dyDescent="0.4">
      <c r="B33" s="102" t="s">
        <v>78</v>
      </c>
      <c r="C33" s="103">
        <f t="shared" ref="C33:O33" si="5">SUM(C34:C37)</f>
        <v>3</v>
      </c>
      <c r="D33" s="104">
        <f t="shared" si="5"/>
        <v>21</v>
      </c>
      <c r="E33" s="105">
        <f t="shared" si="5"/>
        <v>3</v>
      </c>
      <c r="F33" s="103">
        <f t="shared" si="5"/>
        <v>23</v>
      </c>
      <c r="G33" s="105">
        <f t="shared" si="5"/>
        <v>4</v>
      </c>
      <c r="H33" s="103">
        <f t="shared" si="5"/>
        <v>22</v>
      </c>
      <c r="I33" s="105">
        <f t="shared" si="5"/>
        <v>4</v>
      </c>
      <c r="J33" s="103">
        <f t="shared" si="5"/>
        <v>31</v>
      </c>
      <c r="K33" s="105">
        <f t="shared" si="5"/>
        <v>1</v>
      </c>
      <c r="L33" s="103">
        <f t="shared" si="5"/>
        <v>0</v>
      </c>
      <c r="M33" s="105">
        <f t="shared" si="5"/>
        <v>4</v>
      </c>
      <c r="N33" s="103">
        <f t="shared" si="5"/>
        <v>3</v>
      </c>
      <c r="O33" s="105">
        <f t="shared" si="5"/>
        <v>0</v>
      </c>
    </row>
    <row r="34" spans="2:15" s="115" customFormat="1" ht="15" hidden="1" customHeight="1" x14ac:dyDescent="0.4">
      <c r="B34" s="106" t="s">
        <v>16</v>
      </c>
      <c r="C34" s="107">
        <v>1</v>
      </c>
      <c r="D34" s="108">
        <v>6</v>
      </c>
      <c r="E34" s="109">
        <v>0</v>
      </c>
      <c r="F34" s="107">
        <v>5</v>
      </c>
      <c r="G34" s="109">
        <v>2</v>
      </c>
      <c r="H34" s="107">
        <v>6</v>
      </c>
      <c r="I34" s="109">
        <v>1</v>
      </c>
      <c r="J34" s="107">
        <v>7</v>
      </c>
      <c r="K34" s="109">
        <v>0</v>
      </c>
      <c r="L34" s="107">
        <v>0</v>
      </c>
      <c r="M34" s="109">
        <v>1</v>
      </c>
      <c r="N34" s="107">
        <v>0</v>
      </c>
      <c r="O34" s="109">
        <v>0</v>
      </c>
    </row>
    <row r="35" spans="2:15" s="115" customFormat="1" ht="15" hidden="1" customHeight="1" x14ac:dyDescent="0.4">
      <c r="B35" s="106" t="s">
        <v>17</v>
      </c>
      <c r="C35" s="107">
        <v>1</v>
      </c>
      <c r="D35" s="108">
        <v>7</v>
      </c>
      <c r="E35" s="109">
        <v>3</v>
      </c>
      <c r="F35" s="107">
        <v>9</v>
      </c>
      <c r="G35" s="109">
        <v>2</v>
      </c>
      <c r="H35" s="107">
        <v>7</v>
      </c>
      <c r="I35" s="109">
        <v>3</v>
      </c>
      <c r="J35" s="107">
        <v>14</v>
      </c>
      <c r="K35" s="109">
        <v>1</v>
      </c>
      <c r="L35" s="107">
        <v>0</v>
      </c>
      <c r="M35" s="109">
        <v>3</v>
      </c>
      <c r="N35" s="107">
        <v>3</v>
      </c>
      <c r="O35" s="109">
        <v>0</v>
      </c>
    </row>
    <row r="36" spans="2:15" s="115" customFormat="1" ht="15" hidden="1" customHeight="1" x14ac:dyDescent="0.4">
      <c r="B36" s="106" t="s">
        <v>18</v>
      </c>
      <c r="C36" s="107">
        <v>0</v>
      </c>
      <c r="D36" s="108">
        <v>5</v>
      </c>
      <c r="E36" s="109">
        <v>0</v>
      </c>
      <c r="F36" s="107">
        <v>5</v>
      </c>
      <c r="G36" s="109">
        <v>0</v>
      </c>
      <c r="H36" s="107">
        <v>5</v>
      </c>
      <c r="I36" s="109">
        <v>0</v>
      </c>
      <c r="J36" s="107">
        <v>5</v>
      </c>
      <c r="K36" s="109">
        <v>0</v>
      </c>
      <c r="L36" s="107">
        <v>0</v>
      </c>
      <c r="M36" s="109">
        <v>0</v>
      </c>
      <c r="N36" s="107">
        <v>0</v>
      </c>
      <c r="O36" s="109">
        <v>0</v>
      </c>
    </row>
    <row r="37" spans="2:15" s="115" customFormat="1" ht="15" hidden="1" customHeight="1" x14ac:dyDescent="0.4">
      <c r="B37" s="110" t="s">
        <v>19</v>
      </c>
      <c r="C37" s="111">
        <v>1</v>
      </c>
      <c r="D37" s="112">
        <v>3</v>
      </c>
      <c r="E37" s="113">
        <v>0</v>
      </c>
      <c r="F37" s="111">
        <v>4</v>
      </c>
      <c r="G37" s="113">
        <v>0</v>
      </c>
      <c r="H37" s="111">
        <v>4</v>
      </c>
      <c r="I37" s="113">
        <v>0</v>
      </c>
      <c r="J37" s="111">
        <v>5</v>
      </c>
      <c r="K37" s="113">
        <v>0</v>
      </c>
      <c r="L37" s="111">
        <v>0</v>
      </c>
      <c r="M37" s="113">
        <v>0</v>
      </c>
      <c r="N37" s="111">
        <v>0</v>
      </c>
      <c r="O37" s="113">
        <v>0</v>
      </c>
    </row>
    <row r="38" spans="2:15" s="114" customFormat="1" ht="15" hidden="1" customHeight="1" x14ac:dyDescent="0.4">
      <c r="B38" s="102" t="s">
        <v>79</v>
      </c>
      <c r="C38" s="103">
        <f t="shared" ref="C38:O38" si="6">SUM(C39:C42)</f>
        <v>2</v>
      </c>
      <c r="D38" s="104">
        <f t="shared" si="6"/>
        <v>22</v>
      </c>
      <c r="E38" s="105">
        <f t="shared" si="6"/>
        <v>3</v>
      </c>
      <c r="F38" s="103">
        <f t="shared" si="6"/>
        <v>23</v>
      </c>
      <c r="G38" s="105">
        <f t="shared" si="6"/>
        <v>4</v>
      </c>
      <c r="H38" s="103">
        <f t="shared" si="6"/>
        <v>22</v>
      </c>
      <c r="I38" s="105">
        <f t="shared" si="6"/>
        <v>4</v>
      </c>
      <c r="J38" s="103">
        <f t="shared" si="6"/>
        <v>31</v>
      </c>
      <c r="K38" s="105">
        <f t="shared" si="6"/>
        <v>1</v>
      </c>
      <c r="L38" s="103">
        <f t="shared" si="6"/>
        <v>0</v>
      </c>
      <c r="M38" s="105">
        <f t="shared" si="6"/>
        <v>4</v>
      </c>
      <c r="N38" s="103">
        <f t="shared" si="6"/>
        <v>3</v>
      </c>
      <c r="O38" s="105">
        <f t="shared" si="6"/>
        <v>0</v>
      </c>
    </row>
    <row r="39" spans="2:15" s="115" customFormat="1" ht="15" hidden="1" customHeight="1" x14ac:dyDescent="0.4">
      <c r="B39" s="106" t="s">
        <v>16</v>
      </c>
      <c r="C39" s="107">
        <v>1</v>
      </c>
      <c r="D39" s="108">
        <v>6</v>
      </c>
      <c r="E39" s="109">
        <v>0</v>
      </c>
      <c r="F39" s="107">
        <v>5</v>
      </c>
      <c r="G39" s="109">
        <v>2</v>
      </c>
      <c r="H39" s="107">
        <v>6</v>
      </c>
      <c r="I39" s="109">
        <v>1</v>
      </c>
      <c r="J39" s="107">
        <v>7</v>
      </c>
      <c r="K39" s="109">
        <v>0</v>
      </c>
      <c r="L39" s="107">
        <v>0</v>
      </c>
      <c r="M39" s="109">
        <v>1</v>
      </c>
      <c r="N39" s="107">
        <v>0</v>
      </c>
      <c r="O39" s="109">
        <v>0</v>
      </c>
    </row>
    <row r="40" spans="2:15" s="115" customFormat="1" ht="15" hidden="1" customHeight="1" x14ac:dyDescent="0.4">
      <c r="B40" s="106" t="s">
        <v>17</v>
      </c>
      <c r="C40" s="107">
        <v>1</v>
      </c>
      <c r="D40" s="108">
        <v>7</v>
      </c>
      <c r="E40" s="109">
        <v>3</v>
      </c>
      <c r="F40" s="107">
        <v>9</v>
      </c>
      <c r="G40" s="109">
        <v>2</v>
      </c>
      <c r="H40" s="107">
        <v>7</v>
      </c>
      <c r="I40" s="109">
        <v>3</v>
      </c>
      <c r="J40" s="107">
        <v>14</v>
      </c>
      <c r="K40" s="109">
        <v>1</v>
      </c>
      <c r="L40" s="107">
        <v>0</v>
      </c>
      <c r="M40" s="109">
        <v>3</v>
      </c>
      <c r="N40" s="107">
        <v>3</v>
      </c>
      <c r="O40" s="109">
        <v>0</v>
      </c>
    </row>
    <row r="41" spans="2:15" s="115" customFormat="1" ht="15" hidden="1" customHeight="1" x14ac:dyDescent="0.4">
      <c r="B41" s="106" t="s">
        <v>18</v>
      </c>
      <c r="C41" s="107">
        <v>0</v>
      </c>
      <c r="D41" s="108">
        <v>5</v>
      </c>
      <c r="E41" s="109">
        <v>0</v>
      </c>
      <c r="F41" s="107">
        <v>5</v>
      </c>
      <c r="G41" s="109">
        <v>0</v>
      </c>
      <c r="H41" s="107">
        <v>5</v>
      </c>
      <c r="I41" s="109">
        <v>0</v>
      </c>
      <c r="J41" s="107">
        <v>5</v>
      </c>
      <c r="K41" s="109">
        <v>0</v>
      </c>
      <c r="L41" s="107">
        <v>0</v>
      </c>
      <c r="M41" s="109">
        <v>0</v>
      </c>
      <c r="N41" s="107">
        <v>0</v>
      </c>
      <c r="O41" s="109">
        <v>0</v>
      </c>
    </row>
    <row r="42" spans="2:15" s="115" customFormat="1" ht="15" hidden="1" customHeight="1" x14ac:dyDescent="0.4">
      <c r="B42" s="110" t="s">
        <v>19</v>
      </c>
      <c r="C42" s="111">
        <v>0</v>
      </c>
      <c r="D42" s="112">
        <v>4</v>
      </c>
      <c r="E42" s="113">
        <v>0</v>
      </c>
      <c r="F42" s="111">
        <v>4</v>
      </c>
      <c r="G42" s="113">
        <v>0</v>
      </c>
      <c r="H42" s="111">
        <v>4</v>
      </c>
      <c r="I42" s="113">
        <v>0</v>
      </c>
      <c r="J42" s="111">
        <v>5</v>
      </c>
      <c r="K42" s="113">
        <v>0</v>
      </c>
      <c r="L42" s="111">
        <v>0</v>
      </c>
      <c r="M42" s="113">
        <v>0</v>
      </c>
      <c r="N42" s="111">
        <v>0</v>
      </c>
      <c r="O42" s="113">
        <v>0</v>
      </c>
    </row>
    <row r="43" spans="2:15" s="117" customFormat="1" ht="14.1" hidden="1" customHeight="1" x14ac:dyDescent="0.4">
      <c r="B43" s="116" t="s">
        <v>80</v>
      </c>
      <c r="C43" s="103">
        <f t="shared" ref="C43:N43" si="7">SUM(C44:C47)</f>
        <v>2</v>
      </c>
      <c r="D43" s="104">
        <f t="shared" si="7"/>
        <v>22</v>
      </c>
      <c r="E43" s="105">
        <f t="shared" si="7"/>
        <v>3</v>
      </c>
      <c r="F43" s="103">
        <f t="shared" si="7"/>
        <v>22</v>
      </c>
      <c r="G43" s="105">
        <f t="shared" si="7"/>
        <v>5</v>
      </c>
      <c r="H43" s="103">
        <f t="shared" si="7"/>
        <v>22</v>
      </c>
      <c r="I43" s="105">
        <f t="shared" si="7"/>
        <v>4</v>
      </c>
      <c r="J43" s="103">
        <f t="shared" si="7"/>
        <v>31</v>
      </c>
      <c r="K43" s="105">
        <f t="shared" si="7"/>
        <v>1</v>
      </c>
      <c r="L43" s="103">
        <f t="shared" si="7"/>
        <v>0</v>
      </c>
      <c r="M43" s="105">
        <f t="shared" si="7"/>
        <v>4</v>
      </c>
      <c r="N43" s="103">
        <f t="shared" si="7"/>
        <v>3</v>
      </c>
      <c r="O43" s="105">
        <f>SUM(O44:O47)</f>
        <v>0</v>
      </c>
    </row>
    <row r="44" spans="2:15" s="115" customFormat="1" ht="14.1" hidden="1" customHeight="1" x14ac:dyDescent="0.4">
      <c r="B44" s="106" t="s">
        <v>16</v>
      </c>
      <c r="C44" s="107">
        <v>1</v>
      </c>
      <c r="D44" s="108">
        <v>6</v>
      </c>
      <c r="E44" s="109">
        <v>0</v>
      </c>
      <c r="F44" s="107">
        <v>5</v>
      </c>
      <c r="G44" s="109">
        <v>2</v>
      </c>
      <c r="H44" s="107">
        <v>7</v>
      </c>
      <c r="I44" s="109">
        <v>0</v>
      </c>
      <c r="J44" s="107">
        <v>7</v>
      </c>
      <c r="K44" s="109">
        <v>0</v>
      </c>
      <c r="L44" s="107">
        <v>0</v>
      </c>
      <c r="M44" s="109">
        <v>0</v>
      </c>
      <c r="N44" s="107">
        <v>0</v>
      </c>
      <c r="O44" s="109">
        <v>0</v>
      </c>
    </row>
    <row r="45" spans="2:15" s="115" customFormat="1" ht="14.1" hidden="1" customHeight="1" x14ac:dyDescent="0.4">
      <c r="B45" s="106" t="s">
        <v>17</v>
      </c>
      <c r="C45" s="107">
        <v>1</v>
      </c>
      <c r="D45" s="108">
        <v>7</v>
      </c>
      <c r="E45" s="109">
        <v>3</v>
      </c>
      <c r="F45" s="107">
        <v>9</v>
      </c>
      <c r="G45" s="109">
        <v>2</v>
      </c>
      <c r="H45" s="107">
        <v>7</v>
      </c>
      <c r="I45" s="109">
        <v>3</v>
      </c>
      <c r="J45" s="107">
        <v>14</v>
      </c>
      <c r="K45" s="109">
        <v>1</v>
      </c>
      <c r="L45" s="107">
        <v>0</v>
      </c>
      <c r="M45" s="109">
        <v>3</v>
      </c>
      <c r="N45" s="107">
        <v>3</v>
      </c>
      <c r="O45" s="109">
        <v>0</v>
      </c>
    </row>
    <row r="46" spans="2:15" s="115" customFormat="1" ht="14.1" hidden="1" customHeight="1" x14ac:dyDescent="0.4">
      <c r="B46" s="106" t="s">
        <v>18</v>
      </c>
      <c r="C46" s="107">
        <v>0</v>
      </c>
      <c r="D46" s="108">
        <v>5</v>
      </c>
      <c r="E46" s="109">
        <v>0</v>
      </c>
      <c r="F46" s="107">
        <v>5</v>
      </c>
      <c r="G46" s="109">
        <v>0</v>
      </c>
      <c r="H46" s="107">
        <v>5</v>
      </c>
      <c r="I46" s="109">
        <v>0</v>
      </c>
      <c r="J46" s="107">
        <v>5</v>
      </c>
      <c r="K46" s="109">
        <v>0</v>
      </c>
      <c r="L46" s="107">
        <v>0</v>
      </c>
      <c r="M46" s="109">
        <v>0</v>
      </c>
      <c r="N46" s="107">
        <v>0</v>
      </c>
      <c r="O46" s="109">
        <v>0</v>
      </c>
    </row>
    <row r="47" spans="2:15" s="115" customFormat="1" ht="14.1" hidden="1" customHeight="1" x14ac:dyDescent="0.4">
      <c r="B47" s="110" t="s">
        <v>19</v>
      </c>
      <c r="C47" s="111">
        <v>0</v>
      </c>
      <c r="D47" s="112">
        <v>4</v>
      </c>
      <c r="E47" s="113">
        <v>0</v>
      </c>
      <c r="F47" s="111">
        <v>3</v>
      </c>
      <c r="G47" s="113">
        <v>1</v>
      </c>
      <c r="H47" s="111">
        <v>3</v>
      </c>
      <c r="I47" s="113">
        <v>1</v>
      </c>
      <c r="J47" s="111">
        <v>5</v>
      </c>
      <c r="K47" s="113">
        <v>0</v>
      </c>
      <c r="L47" s="111">
        <v>0</v>
      </c>
      <c r="M47" s="113">
        <v>1</v>
      </c>
      <c r="N47" s="111">
        <v>0</v>
      </c>
      <c r="O47" s="113">
        <v>0</v>
      </c>
    </row>
    <row r="48" spans="2:15" s="117" customFormat="1" ht="14.1" hidden="1" customHeight="1" x14ac:dyDescent="0.4">
      <c r="B48" s="116" t="s">
        <v>81</v>
      </c>
      <c r="C48" s="103">
        <f t="shared" ref="C48:O48" si="8">SUM(C49:C52)</f>
        <v>0</v>
      </c>
      <c r="D48" s="104">
        <f t="shared" si="8"/>
        <v>23</v>
      </c>
      <c r="E48" s="105">
        <f t="shared" si="8"/>
        <v>3</v>
      </c>
      <c r="F48" s="103">
        <f t="shared" si="8"/>
        <v>22</v>
      </c>
      <c r="G48" s="105">
        <f t="shared" si="8"/>
        <v>4</v>
      </c>
      <c r="H48" s="103">
        <f t="shared" si="8"/>
        <v>23</v>
      </c>
      <c r="I48" s="105">
        <f t="shared" si="8"/>
        <v>3</v>
      </c>
      <c r="J48" s="103">
        <f t="shared" si="8"/>
        <v>34</v>
      </c>
      <c r="K48" s="105">
        <f t="shared" si="8"/>
        <v>0</v>
      </c>
      <c r="L48" s="103">
        <f t="shared" si="8"/>
        <v>0</v>
      </c>
      <c r="M48" s="105">
        <f t="shared" si="8"/>
        <v>3</v>
      </c>
      <c r="N48" s="103">
        <f t="shared" si="8"/>
        <v>3</v>
      </c>
      <c r="O48" s="105">
        <f t="shared" si="8"/>
        <v>0</v>
      </c>
    </row>
    <row r="49" spans="2:15" s="117" customFormat="1" ht="14.1" hidden="1" customHeight="1" x14ac:dyDescent="0.4">
      <c r="B49" s="106" t="s">
        <v>16</v>
      </c>
      <c r="C49" s="107">
        <v>0</v>
      </c>
      <c r="D49" s="108">
        <v>7</v>
      </c>
      <c r="E49" s="109">
        <v>0</v>
      </c>
      <c r="F49" s="107">
        <v>7</v>
      </c>
      <c r="G49" s="109">
        <v>0</v>
      </c>
      <c r="H49" s="107">
        <v>7</v>
      </c>
      <c r="I49" s="109">
        <v>0</v>
      </c>
      <c r="J49" s="107">
        <v>8</v>
      </c>
      <c r="K49" s="109">
        <v>0</v>
      </c>
      <c r="L49" s="107">
        <v>0</v>
      </c>
      <c r="M49" s="109">
        <v>0</v>
      </c>
      <c r="N49" s="107">
        <v>0</v>
      </c>
      <c r="O49" s="109">
        <v>0</v>
      </c>
    </row>
    <row r="50" spans="2:15" s="117" customFormat="1" ht="14.1" hidden="1" customHeight="1" x14ac:dyDescent="0.4">
      <c r="B50" s="106" t="s">
        <v>17</v>
      </c>
      <c r="C50" s="107">
        <v>0</v>
      </c>
      <c r="D50" s="108">
        <v>7</v>
      </c>
      <c r="E50" s="109">
        <v>3</v>
      </c>
      <c r="F50" s="107">
        <v>7</v>
      </c>
      <c r="G50" s="109">
        <v>3</v>
      </c>
      <c r="H50" s="107">
        <v>7</v>
      </c>
      <c r="I50" s="109">
        <v>3</v>
      </c>
      <c r="J50" s="107">
        <v>15</v>
      </c>
      <c r="K50" s="109">
        <v>0</v>
      </c>
      <c r="L50" s="107">
        <v>0</v>
      </c>
      <c r="M50" s="109">
        <v>3</v>
      </c>
      <c r="N50" s="107">
        <v>3</v>
      </c>
      <c r="O50" s="109">
        <v>0</v>
      </c>
    </row>
    <row r="51" spans="2:15" s="117" customFormat="1" ht="14.1" hidden="1" customHeight="1" x14ac:dyDescent="0.4">
      <c r="B51" s="106" t="s">
        <v>18</v>
      </c>
      <c r="C51" s="107">
        <v>0</v>
      </c>
      <c r="D51" s="108">
        <v>5</v>
      </c>
      <c r="E51" s="109">
        <v>0</v>
      </c>
      <c r="F51" s="107">
        <v>5</v>
      </c>
      <c r="G51" s="109">
        <v>0</v>
      </c>
      <c r="H51" s="107">
        <v>5</v>
      </c>
      <c r="I51" s="109">
        <v>0</v>
      </c>
      <c r="J51" s="107">
        <v>6</v>
      </c>
      <c r="K51" s="109">
        <v>0</v>
      </c>
      <c r="L51" s="107">
        <v>0</v>
      </c>
      <c r="M51" s="109">
        <v>0</v>
      </c>
      <c r="N51" s="107">
        <v>0</v>
      </c>
      <c r="O51" s="109">
        <v>0</v>
      </c>
    </row>
    <row r="52" spans="2:15" s="117" customFormat="1" ht="14.1" hidden="1" customHeight="1" x14ac:dyDescent="0.4">
      <c r="B52" s="110" t="s">
        <v>19</v>
      </c>
      <c r="C52" s="111">
        <v>0</v>
      </c>
      <c r="D52" s="112">
        <v>4</v>
      </c>
      <c r="E52" s="113">
        <v>0</v>
      </c>
      <c r="F52" s="111">
        <v>3</v>
      </c>
      <c r="G52" s="113">
        <v>1</v>
      </c>
      <c r="H52" s="111">
        <v>4</v>
      </c>
      <c r="I52" s="113">
        <v>0</v>
      </c>
      <c r="J52" s="111">
        <v>5</v>
      </c>
      <c r="K52" s="113">
        <v>0</v>
      </c>
      <c r="L52" s="111">
        <v>0</v>
      </c>
      <c r="M52" s="113">
        <v>0</v>
      </c>
      <c r="N52" s="111">
        <v>0</v>
      </c>
      <c r="O52" s="113">
        <v>0</v>
      </c>
    </row>
    <row r="53" spans="2:15" s="117" customFormat="1" ht="14.1" hidden="1" customHeight="1" x14ac:dyDescent="0.4">
      <c r="B53" s="116" t="s">
        <v>82</v>
      </c>
      <c r="C53" s="103">
        <f t="shared" ref="C53:O53" si="9">SUM(C54:C57)</f>
        <v>0</v>
      </c>
      <c r="D53" s="104">
        <f t="shared" si="9"/>
        <v>23</v>
      </c>
      <c r="E53" s="105">
        <f t="shared" si="9"/>
        <v>3</v>
      </c>
      <c r="F53" s="103">
        <f t="shared" si="9"/>
        <v>22</v>
      </c>
      <c r="G53" s="105">
        <f t="shared" si="9"/>
        <v>4</v>
      </c>
      <c r="H53" s="103">
        <f t="shared" si="9"/>
        <v>23</v>
      </c>
      <c r="I53" s="105">
        <f t="shared" si="9"/>
        <v>3</v>
      </c>
      <c r="J53" s="103">
        <f t="shared" si="9"/>
        <v>35</v>
      </c>
      <c r="K53" s="105">
        <f t="shared" si="9"/>
        <v>0</v>
      </c>
      <c r="L53" s="103">
        <f t="shared" si="9"/>
        <v>0</v>
      </c>
      <c r="M53" s="105">
        <f t="shared" si="9"/>
        <v>3</v>
      </c>
      <c r="N53" s="103">
        <f t="shared" si="9"/>
        <v>3</v>
      </c>
      <c r="O53" s="105">
        <f t="shared" si="9"/>
        <v>0</v>
      </c>
    </row>
    <row r="54" spans="2:15" s="117" customFormat="1" ht="12.95" hidden="1" customHeight="1" x14ac:dyDescent="0.4">
      <c r="B54" s="106" t="s">
        <v>16</v>
      </c>
      <c r="C54" s="107">
        <v>0</v>
      </c>
      <c r="D54" s="108">
        <v>7</v>
      </c>
      <c r="E54" s="109">
        <v>0</v>
      </c>
      <c r="F54" s="107">
        <v>7</v>
      </c>
      <c r="G54" s="109">
        <v>0</v>
      </c>
      <c r="H54" s="107">
        <v>7</v>
      </c>
      <c r="I54" s="109">
        <v>0</v>
      </c>
      <c r="J54" s="107">
        <v>8</v>
      </c>
      <c r="K54" s="109">
        <v>0</v>
      </c>
      <c r="L54" s="107">
        <v>0</v>
      </c>
      <c r="M54" s="109">
        <v>0</v>
      </c>
      <c r="N54" s="107">
        <v>0</v>
      </c>
      <c r="O54" s="109">
        <v>0</v>
      </c>
    </row>
    <row r="55" spans="2:15" s="117" customFormat="1" ht="12.95" hidden="1" customHeight="1" x14ac:dyDescent="0.4">
      <c r="B55" s="106" t="s">
        <v>17</v>
      </c>
      <c r="C55" s="107">
        <v>0</v>
      </c>
      <c r="D55" s="108">
        <v>7</v>
      </c>
      <c r="E55" s="109">
        <v>3</v>
      </c>
      <c r="F55" s="107">
        <v>7</v>
      </c>
      <c r="G55" s="109">
        <v>3</v>
      </c>
      <c r="H55" s="107">
        <v>7</v>
      </c>
      <c r="I55" s="109">
        <v>3</v>
      </c>
      <c r="J55" s="107">
        <v>15</v>
      </c>
      <c r="K55" s="109">
        <v>0</v>
      </c>
      <c r="L55" s="107">
        <v>0</v>
      </c>
      <c r="M55" s="109">
        <v>3</v>
      </c>
      <c r="N55" s="107">
        <v>3</v>
      </c>
      <c r="O55" s="109">
        <v>0</v>
      </c>
    </row>
    <row r="56" spans="2:15" s="117" customFormat="1" ht="12.95" hidden="1" customHeight="1" x14ac:dyDescent="0.4">
      <c r="B56" s="106" t="s">
        <v>18</v>
      </c>
      <c r="C56" s="107">
        <v>0</v>
      </c>
      <c r="D56" s="108">
        <v>5</v>
      </c>
      <c r="E56" s="109">
        <v>0</v>
      </c>
      <c r="F56" s="107">
        <v>5</v>
      </c>
      <c r="G56" s="109">
        <v>0</v>
      </c>
      <c r="H56" s="107">
        <v>5</v>
      </c>
      <c r="I56" s="109">
        <v>0</v>
      </c>
      <c r="J56" s="107">
        <v>7</v>
      </c>
      <c r="K56" s="109">
        <v>0</v>
      </c>
      <c r="L56" s="107">
        <v>0</v>
      </c>
      <c r="M56" s="109">
        <v>0</v>
      </c>
      <c r="N56" s="107">
        <v>0</v>
      </c>
      <c r="O56" s="109">
        <v>0</v>
      </c>
    </row>
    <row r="57" spans="2:15" s="117" customFormat="1" ht="12.95" hidden="1" customHeight="1" x14ac:dyDescent="0.4">
      <c r="B57" s="110" t="s">
        <v>19</v>
      </c>
      <c r="C57" s="111">
        <v>0</v>
      </c>
      <c r="D57" s="112">
        <v>4</v>
      </c>
      <c r="E57" s="113">
        <v>0</v>
      </c>
      <c r="F57" s="111">
        <v>3</v>
      </c>
      <c r="G57" s="113">
        <v>1</v>
      </c>
      <c r="H57" s="111">
        <v>4</v>
      </c>
      <c r="I57" s="113">
        <v>0</v>
      </c>
      <c r="J57" s="111">
        <v>5</v>
      </c>
      <c r="K57" s="113">
        <v>0</v>
      </c>
      <c r="L57" s="111">
        <v>0</v>
      </c>
      <c r="M57" s="113">
        <v>0</v>
      </c>
      <c r="N57" s="111">
        <v>0</v>
      </c>
      <c r="O57" s="113">
        <v>0</v>
      </c>
    </row>
    <row r="58" spans="2:15" s="117" customFormat="1" ht="14.1" hidden="1" customHeight="1" x14ac:dyDescent="0.4">
      <c r="B58" s="116" t="s">
        <v>83</v>
      </c>
      <c r="C58" s="103">
        <f t="shared" ref="C58:O58" si="10">SUM(C59:C62)</f>
        <v>0</v>
      </c>
      <c r="D58" s="104">
        <f t="shared" si="10"/>
        <v>23</v>
      </c>
      <c r="E58" s="105">
        <f t="shared" si="10"/>
        <v>3</v>
      </c>
      <c r="F58" s="103">
        <f t="shared" si="10"/>
        <v>22</v>
      </c>
      <c r="G58" s="105">
        <f t="shared" si="10"/>
        <v>4</v>
      </c>
      <c r="H58" s="103">
        <f t="shared" si="10"/>
        <v>23</v>
      </c>
      <c r="I58" s="105">
        <f t="shared" si="10"/>
        <v>3</v>
      </c>
      <c r="J58" s="103">
        <f t="shared" si="10"/>
        <v>40</v>
      </c>
      <c r="K58" s="105">
        <f t="shared" si="10"/>
        <v>0</v>
      </c>
      <c r="L58" s="103">
        <f t="shared" si="10"/>
        <v>0</v>
      </c>
      <c r="M58" s="105">
        <f t="shared" si="10"/>
        <v>3</v>
      </c>
      <c r="N58" s="103">
        <f t="shared" si="10"/>
        <v>3</v>
      </c>
      <c r="O58" s="105">
        <f t="shared" si="10"/>
        <v>0</v>
      </c>
    </row>
    <row r="59" spans="2:15" s="117" customFormat="1" ht="12.95" hidden="1" customHeight="1" x14ac:dyDescent="0.4">
      <c r="B59" s="106" t="s">
        <v>16</v>
      </c>
      <c r="C59" s="107">
        <v>0</v>
      </c>
      <c r="D59" s="108">
        <v>7</v>
      </c>
      <c r="E59" s="109">
        <v>0</v>
      </c>
      <c r="F59" s="107">
        <v>7</v>
      </c>
      <c r="G59" s="109">
        <v>0</v>
      </c>
      <c r="H59" s="107">
        <v>7</v>
      </c>
      <c r="I59" s="109">
        <v>0</v>
      </c>
      <c r="J59" s="107">
        <v>9</v>
      </c>
      <c r="K59" s="109">
        <v>0</v>
      </c>
      <c r="L59" s="107">
        <v>0</v>
      </c>
      <c r="M59" s="109">
        <v>0</v>
      </c>
      <c r="N59" s="107">
        <v>0</v>
      </c>
      <c r="O59" s="109">
        <v>0</v>
      </c>
    </row>
    <row r="60" spans="2:15" s="117" customFormat="1" ht="12.95" hidden="1" customHeight="1" x14ac:dyDescent="0.4">
      <c r="B60" s="106" t="s">
        <v>17</v>
      </c>
      <c r="C60" s="107">
        <v>0</v>
      </c>
      <c r="D60" s="108">
        <v>7</v>
      </c>
      <c r="E60" s="109">
        <v>3</v>
      </c>
      <c r="F60" s="107">
        <v>7</v>
      </c>
      <c r="G60" s="109">
        <v>3</v>
      </c>
      <c r="H60" s="107">
        <v>7</v>
      </c>
      <c r="I60" s="109">
        <v>3</v>
      </c>
      <c r="J60" s="107">
        <v>16</v>
      </c>
      <c r="K60" s="109">
        <v>0</v>
      </c>
      <c r="L60" s="107">
        <v>0</v>
      </c>
      <c r="M60" s="109">
        <v>3</v>
      </c>
      <c r="N60" s="107">
        <v>3</v>
      </c>
      <c r="O60" s="109">
        <v>0</v>
      </c>
    </row>
    <row r="61" spans="2:15" s="117" customFormat="1" ht="12.95" hidden="1" customHeight="1" x14ac:dyDescent="0.4">
      <c r="B61" s="106" t="s">
        <v>18</v>
      </c>
      <c r="C61" s="107">
        <v>0</v>
      </c>
      <c r="D61" s="108">
        <v>5</v>
      </c>
      <c r="E61" s="109">
        <v>0</v>
      </c>
      <c r="F61" s="107">
        <v>5</v>
      </c>
      <c r="G61" s="109">
        <v>0</v>
      </c>
      <c r="H61" s="107">
        <v>5</v>
      </c>
      <c r="I61" s="109">
        <v>0</v>
      </c>
      <c r="J61" s="107">
        <v>9</v>
      </c>
      <c r="K61" s="109">
        <v>0</v>
      </c>
      <c r="L61" s="107">
        <v>0</v>
      </c>
      <c r="M61" s="109">
        <v>0</v>
      </c>
      <c r="N61" s="107">
        <v>0</v>
      </c>
      <c r="O61" s="109">
        <v>0</v>
      </c>
    </row>
    <row r="62" spans="2:15" s="117" customFormat="1" ht="12.95" hidden="1" customHeight="1" x14ac:dyDescent="0.4">
      <c r="B62" s="110" t="s">
        <v>19</v>
      </c>
      <c r="C62" s="111">
        <v>0</v>
      </c>
      <c r="D62" s="112">
        <v>4</v>
      </c>
      <c r="E62" s="113">
        <v>0</v>
      </c>
      <c r="F62" s="111">
        <v>3</v>
      </c>
      <c r="G62" s="113">
        <v>1</v>
      </c>
      <c r="H62" s="111">
        <v>4</v>
      </c>
      <c r="I62" s="113">
        <v>0</v>
      </c>
      <c r="J62" s="111">
        <v>6</v>
      </c>
      <c r="K62" s="113">
        <v>0</v>
      </c>
      <c r="L62" s="111">
        <v>0</v>
      </c>
      <c r="M62" s="113">
        <v>0</v>
      </c>
      <c r="N62" s="111">
        <v>0</v>
      </c>
      <c r="O62" s="113">
        <v>0</v>
      </c>
    </row>
    <row r="63" spans="2:15" s="117" customFormat="1" ht="15" hidden="1" customHeight="1" x14ac:dyDescent="0.4">
      <c r="B63" s="116" t="s">
        <v>84</v>
      </c>
      <c r="C63" s="103">
        <f t="shared" ref="C63:O63" si="11">SUM(C64:C67)</f>
        <v>0</v>
      </c>
      <c r="D63" s="104">
        <f t="shared" si="11"/>
        <v>23</v>
      </c>
      <c r="E63" s="105">
        <f t="shared" si="11"/>
        <v>3</v>
      </c>
      <c r="F63" s="103">
        <f t="shared" si="11"/>
        <v>22</v>
      </c>
      <c r="G63" s="105">
        <f t="shared" si="11"/>
        <v>4</v>
      </c>
      <c r="H63" s="103">
        <f t="shared" si="11"/>
        <v>23</v>
      </c>
      <c r="I63" s="105">
        <f t="shared" si="11"/>
        <v>3</v>
      </c>
      <c r="J63" s="103">
        <f t="shared" si="11"/>
        <v>38</v>
      </c>
      <c r="K63" s="105">
        <f t="shared" si="11"/>
        <v>0</v>
      </c>
      <c r="L63" s="103">
        <f t="shared" si="11"/>
        <v>0</v>
      </c>
      <c r="M63" s="105">
        <f t="shared" si="11"/>
        <v>3</v>
      </c>
      <c r="N63" s="103">
        <f t="shared" si="11"/>
        <v>3</v>
      </c>
      <c r="O63" s="105">
        <f t="shared" si="11"/>
        <v>0</v>
      </c>
    </row>
    <row r="64" spans="2:15" s="115" customFormat="1" ht="15" hidden="1" customHeight="1" x14ac:dyDescent="0.4">
      <c r="B64" s="106" t="s">
        <v>16</v>
      </c>
      <c r="C64" s="107">
        <v>0</v>
      </c>
      <c r="D64" s="108">
        <v>7</v>
      </c>
      <c r="E64" s="109">
        <v>0</v>
      </c>
      <c r="F64" s="107">
        <v>7</v>
      </c>
      <c r="G64" s="109">
        <v>0</v>
      </c>
      <c r="H64" s="107">
        <v>7</v>
      </c>
      <c r="I64" s="109">
        <v>0</v>
      </c>
      <c r="J64" s="107">
        <v>8</v>
      </c>
      <c r="K64" s="109">
        <v>0</v>
      </c>
      <c r="L64" s="107">
        <v>0</v>
      </c>
      <c r="M64" s="109">
        <v>0</v>
      </c>
      <c r="N64" s="107">
        <v>0</v>
      </c>
      <c r="O64" s="109">
        <v>0</v>
      </c>
    </row>
    <row r="65" spans="2:16" s="115" customFormat="1" ht="15" hidden="1" customHeight="1" x14ac:dyDescent="0.4">
      <c r="B65" s="106" t="s">
        <v>17</v>
      </c>
      <c r="C65" s="107">
        <v>0</v>
      </c>
      <c r="D65" s="108">
        <v>7</v>
      </c>
      <c r="E65" s="109">
        <v>3</v>
      </c>
      <c r="F65" s="107">
        <v>7</v>
      </c>
      <c r="G65" s="109">
        <v>3</v>
      </c>
      <c r="H65" s="107">
        <v>7</v>
      </c>
      <c r="I65" s="109">
        <v>3</v>
      </c>
      <c r="J65" s="107">
        <v>15</v>
      </c>
      <c r="K65" s="109">
        <v>0</v>
      </c>
      <c r="L65" s="107">
        <v>0</v>
      </c>
      <c r="M65" s="109">
        <v>3</v>
      </c>
      <c r="N65" s="107">
        <v>3</v>
      </c>
      <c r="O65" s="109">
        <v>0</v>
      </c>
    </row>
    <row r="66" spans="2:16" s="115" customFormat="1" ht="15" hidden="1" customHeight="1" x14ac:dyDescent="0.4">
      <c r="B66" s="106" t="s">
        <v>18</v>
      </c>
      <c r="C66" s="107">
        <v>0</v>
      </c>
      <c r="D66" s="108">
        <v>5</v>
      </c>
      <c r="E66" s="109">
        <v>0</v>
      </c>
      <c r="F66" s="107">
        <v>5</v>
      </c>
      <c r="G66" s="109">
        <v>0</v>
      </c>
      <c r="H66" s="107">
        <v>5</v>
      </c>
      <c r="I66" s="109">
        <v>0</v>
      </c>
      <c r="J66" s="107">
        <v>9</v>
      </c>
      <c r="K66" s="109">
        <v>0</v>
      </c>
      <c r="L66" s="107">
        <v>0</v>
      </c>
      <c r="M66" s="109">
        <v>0</v>
      </c>
      <c r="N66" s="107">
        <v>0</v>
      </c>
      <c r="O66" s="109">
        <v>0</v>
      </c>
    </row>
    <row r="67" spans="2:16" s="115" customFormat="1" ht="15" hidden="1" customHeight="1" x14ac:dyDescent="0.4">
      <c r="B67" s="110" t="s">
        <v>19</v>
      </c>
      <c r="C67" s="111">
        <v>0</v>
      </c>
      <c r="D67" s="112">
        <v>4</v>
      </c>
      <c r="E67" s="113">
        <v>0</v>
      </c>
      <c r="F67" s="111">
        <v>3</v>
      </c>
      <c r="G67" s="113">
        <v>1</v>
      </c>
      <c r="H67" s="111">
        <v>4</v>
      </c>
      <c r="I67" s="113">
        <v>0</v>
      </c>
      <c r="J67" s="111">
        <v>6</v>
      </c>
      <c r="K67" s="113">
        <v>0</v>
      </c>
      <c r="L67" s="111">
        <v>0</v>
      </c>
      <c r="M67" s="113">
        <v>0</v>
      </c>
      <c r="N67" s="111">
        <v>0</v>
      </c>
      <c r="O67" s="113">
        <v>0</v>
      </c>
    </row>
    <row r="68" spans="2:16" s="117" customFormat="1" ht="13.5" hidden="1" customHeight="1" x14ac:dyDescent="0.4">
      <c r="B68" s="116" t="s">
        <v>85</v>
      </c>
      <c r="C68" s="103">
        <f t="shared" ref="C68:O68" si="12">SUM(C69:C72)</f>
        <v>0</v>
      </c>
      <c r="D68" s="104">
        <f t="shared" si="12"/>
        <v>23</v>
      </c>
      <c r="E68" s="105">
        <f t="shared" si="12"/>
        <v>3</v>
      </c>
      <c r="F68" s="103">
        <f t="shared" si="12"/>
        <v>22</v>
      </c>
      <c r="G68" s="105">
        <f t="shared" si="12"/>
        <v>4</v>
      </c>
      <c r="H68" s="103">
        <f t="shared" si="12"/>
        <v>23</v>
      </c>
      <c r="I68" s="105">
        <f t="shared" si="12"/>
        <v>3</v>
      </c>
      <c r="J68" s="103">
        <f t="shared" si="12"/>
        <v>40</v>
      </c>
      <c r="K68" s="105">
        <f t="shared" si="12"/>
        <v>0</v>
      </c>
      <c r="L68" s="103">
        <f t="shared" si="12"/>
        <v>0</v>
      </c>
      <c r="M68" s="105">
        <f t="shared" si="12"/>
        <v>3</v>
      </c>
      <c r="N68" s="103">
        <f t="shared" si="12"/>
        <v>3</v>
      </c>
      <c r="O68" s="105">
        <f t="shared" si="12"/>
        <v>0</v>
      </c>
      <c r="P68" s="54"/>
    </row>
    <row r="69" spans="2:16" s="115" customFormat="1" ht="13.5" hidden="1" customHeight="1" x14ac:dyDescent="0.4">
      <c r="B69" s="106" t="s">
        <v>39</v>
      </c>
      <c r="C69" s="107">
        <v>0</v>
      </c>
      <c r="D69" s="108">
        <v>7</v>
      </c>
      <c r="E69" s="109">
        <v>0</v>
      </c>
      <c r="F69" s="107">
        <v>7</v>
      </c>
      <c r="G69" s="109">
        <v>0</v>
      </c>
      <c r="H69" s="107">
        <v>7</v>
      </c>
      <c r="I69" s="109">
        <v>0</v>
      </c>
      <c r="J69" s="107">
        <v>10</v>
      </c>
      <c r="K69" s="109">
        <v>0</v>
      </c>
      <c r="L69" s="107">
        <v>0</v>
      </c>
      <c r="M69" s="109">
        <v>0</v>
      </c>
      <c r="N69" s="107">
        <v>0</v>
      </c>
      <c r="O69" s="109">
        <v>0</v>
      </c>
    </row>
    <row r="70" spans="2:16" s="115" customFormat="1" ht="13.5" hidden="1" customHeight="1" x14ac:dyDescent="0.4">
      <c r="B70" s="106" t="s">
        <v>40</v>
      </c>
      <c r="C70" s="107">
        <v>0</v>
      </c>
      <c r="D70" s="108">
        <v>7</v>
      </c>
      <c r="E70" s="109">
        <v>3</v>
      </c>
      <c r="F70" s="107">
        <v>7</v>
      </c>
      <c r="G70" s="109">
        <v>3</v>
      </c>
      <c r="H70" s="107">
        <v>7</v>
      </c>
      <c r="I70" s="109">
        <v>3</v>
      </c>
      <c r="J70" s="107">
        <v>14</v>
      </c>
      <c r="K70" s="109">
        <v>0</v>
      </c>
      <c r="L70" s="107">
        <v>0</v>
      </c>
      <c r="M70" s="109">
        <v>3</v>
      </c>
      <c r="N70" s="107">
        <v>3</v>
      </c>
      <c r="O70" s="109">
        <v>0</v>
      </c>
    </row>
    <row r="71" spans="2:16" s="115" customFormat="1" ht="13.5" hidden="1" customHeight="1" x14ac:dyDescent="0.4">
      <c r="B71" s="106" t="s">
        <v>41</v>
      </c>
      <c r="C71" s="107">
        <v>0</v>
      </c>
      <c r="D71" s="108">
        <v>5</v>
      </c>
      <c r="E71" s="109">
        <v>0</v>
      </c>
      <c r="F71" s="107">
        <v>5</v>
      </c>
      <c r="G71" s="109">
        <v>0</v>
      </c>
      <c r="H71" s="107">
        <v>5</v>
      </c>
      <c r="I71" s="109">
        <v>0</v>
      </c>
      <c r="J71" s="107">
        <v>9</v>
      </c>
      <c r="K71" s="109">
        <v>0</v>
      </c>
      <c r="L71" s="107">
        <v>0</v>
      </c>
      <c r="M71" s="109">
        <v>0</v>
      </c>
      <c r="N71" s="107">
        <v>0</v>
      </c>
      <c r="O71" s="109">
        <v>0</v>
      </c>
    </row>
    <row r="72" spans="2:16" s="115" customFormat="1" ht="13.5" hidden="1" customHeight="1" x14ac:dyDescent="0.4">
      <c r="B72" s="110" t="s">
        <v>42</v>
      </c>
      <c r="C72" s="111">
        <v>0</v>
      </c>
      <c r="D72" s="112">
        <v>4</v>
      </c>
      <c r="E72" s="113">
        <v>0</v>
      </c>
      <c r="F72" s="111">
        <v>3</v>
      </c>
      <c r="G72" s="113">
        <v>1</v>
      </c>
      <c r="H72" s="111">
        <v>4</v>
      </c>
      <c r="I72" s="113">
        <v>0</v>
      </c>
      <c r="J72" s="111">
        <v>7</v>
      </c>
      <c r="K72" s="113">
        <v>0</v>
      </c>
      <c r="L72" s="111">
        <v>0</v>
      </c>
      <c r="M72" s="113">
        <v>0</v>
      </c>
      <c r="N72" s="111">
        <v>0</v>
      </c>
      <c r="O72" s="113">
        <v>0</v>
      </c>
    </row>
    <row r="73" spans="2:16" s="117" customFormat="1" ht="14.25" hidden="1" customHeight="1" x14ac:dyDescent="0.4">
      <c r="B73" s="116" t="s">
        <v>86</v>
      </c>
      <c r="C73" s="103">
        <f>SUM(C74:C77)</f>
        <v>0</v>
      </c>
      <c r="D73" s="104">
        <f>SUM(D74:D77)</f>
        <v>23</v>
      </c>
      <c r="E73" s="105">
        <f>SUM(E74:E77)</f>
        <v>3</v>
      </c>
      <c r="F73" s="103">
        <f t="shared" ref="F73:O73" si="13">SUM(F74:F77)</f>
        <v>22</v>
      </c>
      <c r="G73" s="105">
        <f t="shared" si="13"/>
        <v>4</v>
      </c>
      <c r="H73" s="103">
        <f t="shared" si="13"/>
        <v>23</v>
      </c>
      <c r="I73" s="105">
        <f t="shared" si="13"/>
        <v>3</v>
      </c>
      <c r="J73" s="103">
        <f t="shared" si="13"/>
        <v>43</v>
      </c>
      <c r="K73" s="105">
        <f t="shared" si="13"/>
        <v>0</v>
      </c>
      <c r="L73" s="103">
        <f t="shared" si="13"/>
        <v>0</v>
      </c>
      <c r="M73" s="105">
        <f t="shared" si="13"/>
        <v>3</v>
      </c>
      <c r="N73" s="103">
        <f t="shared" si="13"/>
        <v>2</v>
      </c>
      <c r="O73" s="105">
        <f t="shared" si="13"/>
        <v>0</v>
      </c>
    </row>
    <row r="74" spans="2:16" s="115" customFormat="1" ht="14.25" hidden="1" customHeight="1" x14ac:dyDescent="0.4">
      <c r="B74" s="106" t="s">
        <v>39</v>
      </c>
      <c r="C74" s="107">
        <v>0</v>
      </c>
      <c r="D74" s="108">
        <v>7</v>
      </c>
      <c r="E74" s="109">
        <v>0</v>
      </c>
      <c r="F74" s="107">
        <v>7</v>
      </c>
      <c r="G74" s="109">
        <v>0</v>
      </c>
      <c r="H74" s="107">
        <v>7</v>
      </c>
      <c r="I74" s="109">
        <v>0</v>
      </c>
      <c r="J74" s="107">
        <v>11</v>
      </c>
      <c r="K74" s="109">
        <v>0</v>
      </c>
      <c r="L74" s="107">
        <v>0</v>
      </c>
      <c r="M74" s="109">
        <v>0</v>
      </c>
      <c r="N74" s="107">
        <v>0</v>
      </c>
      <c r="O74" s="109">
        <v>0</v>
      </c>
    </row>
    <row r="75" spans="2:16" s="115" customFormat="1" ht="14.25" hidden="1" customHeight="1" x14ac:dyDescent="0.4">
      <c r="B75" s="106" t="s">
        <v>40</v>
      </c>
      <c r="C75" s="107">
        <v>0</v>
      </c>
      <c r="D75" s="108">
        <v>7</v>
      </c>
      <c r="E75" s="109">
        <v>3</v>
      </c>
      <c r="F75" s="107">
        <v>7</v>
      </c>
      <c r="G75" s="109">
        <v>3</v>
      </c>
      <c r="H75" s="107">
        <v>7</v>
      </c>
      <c r="I75" s="109">
        <v>3</v>
      </c>
      <c r="J75" s="107">
        <v>16</v>
      </c>
      <c r="K75" s="109">
        <v>0</v>
      </c>
      <c r="L75" s="107">
        <v>0</v>
      </c>
      <c r="M75" s="109">
        <v>3</v>
      </c>
      <c r="N75" s="107">
        <v>2</v>
      </c>
      <c r="O75" s="109">
        <v>0</v>
      </c>
    </row>
    <row r="76" spans="2:16" s="115" customFormat="1" ht="14.25" hidden="1" customHeight="1" x14ac:dyDescent="0.4">
      <c r="B76" s="106" t="s">
        <v>41</v>
      </c>
      <c r="C76" s="107">
        <v>0</v>
      </c>
      <c r="D76" s="108">
        <v>5</v>
      </c>
      <c r="E76" s="109">
        <v>0</v>
      </c>
      <c r="F76" s="107">
        <v>5</v>
      </c>
      <c r="G76" s="109">
        <v>0</v>
      </c>
      <c r="H76" s="107">
        <v>5</v>
      </c>
      <c r="I76" s="109">
        <v>0</v>
      </c>
      <c r="J76" s="107">
        <v>9</v>
      </c>
      <c r="K76" s="109">
        <v>0</v>
      </c>
      <c r="L76" s="107">
        <v>0</v>
      </c>
      <c r="M76" s="109">
        <v>0</v>
      </c>
      <c r="N76" s="107">
        <v>0</v>
      </c>
      <c r="O76" s="109">
        <v>0</v>
      </c>
    </row>
    <row r="77" spans="2:16" s="115" customFormat="1" ht="14.25" hidden="1" customHeight="1" x14ac:dyDescent="0.4">
      <c r="B77" s="110" t="s">
        <v>42</v>
      </c>
      <c r="C77" s="111">
        <v>0</v>
      </c>
      <c r="D77" s="112">
        <v>4</v>
      </c>
      <c r="E77" s="113">
        <v>0</v>
      </c>
      <c r="F77" s="111">
        <v>3</v>
      </c>
      <c r="G77" s="113">
        <v>1</v>
      </c>
      <c r="H77" s="111">
        <v>4</v>
      </c>
      <c r="I77" s="113">
        <v>0</v>
      </c>
      <c r="J77" s="111">
        <v>7</v>
      </c>
      <c r="K77" s="113">
        <v>0</v>
      </c>
      <c r="L77" s="111">
        <v>0</v>
      </c>
      <c r="M77" s="113">
        <v>0</v>
      </c>
      <c r="N77" s="111">
        <v>0</v>
      </c>
      <c r="O77" s="113">
        <v>0</v>
      </c>
    </row>
    <row r="78" spans="2:16" s="117" customFormat="1" ht="14.25" customHeight="1" x14ac:dyDescent="0.4">
      <c r="B78" s="116" t="s">
        <v>87</v>
      </c>
      <c r="C78" s="103">
        <f>SUM(C79:C82)</f>
        <v>0</v>
      </c>
      <c r="D78" s="104">
        <f>SUM(D79:D82)</f>
        <v>23</v>
      </c>
      <c r="E78" s="105">
        <f>SUM(E79:E82)</f>
        <v>3</v>
      </c>
      <c r="F78" s="103">
        <f t="shared" ref="F78:O78" si="14">SUM(F79:F82)</f>
        <v>22</v>
      </c>
      <c r="G78" s="105">
        <f t="shared" si="14"/>
        <v>4</v>
      </c>
      <c r="H78" s="103">
        <f t="shared" si="14"/>
        <v>23</v>
      </c>
      <c r="I78" s="105">
        <f t="shared" si="14"/>
        <v>3</v>
      </c>
      <c r="J78" s="103">
        <f t="shared" si="14"/>
        <v>40</v>
      </c>
      <c r="K78" s="105">
        <f t="shared" si="14"/>
        <v>0</v>
      </c>
      <c r="L78" s="103">
        <f t="shared" si="14"/>
        <v>0</v>
      </c>
      <c r="M78" s="105">
        <f t="shared" si="14"/>
        <v>3</v>
      </c>
      <c r="N78" s="103">
        <f t="shared" si="14"/>
        <v>2</v>
      </c>
      <c r="O78" s="105">
        <f t="shared" si="14"/>
        <v>1</v>
      </c>
    </row>
    <row r="79" spans="2:16" s="115" customFormat="1" ht="14.25" customHeight="1" x14ac:dyDescent="0.4">
      <c r="B79" s="106" t="s">
        <v>39</v>
      </c>
      <c r="C79" s="107">
        <v>0</v>
      </c>
      <c r="D79" s="108">
        <v>7</v>
      </c>
      <c r="E79" s="109">
        <v>0</v>
      </c>
      <c r="F79" s="107">
        <v>7</v>
      </c>
      <c r="G79" s="109">
        <v>0</v>
      </c>
      <c r="H79" s="107">
        <v>7</v>
      </c>
      <c r="I79" s="109">
        <v>0</v>
      </c>
      <c r="J79" s="107">
        <v>10</v>
      </c>
      <c r="K79" s="109">
        <v>0</v>
      </c>
      <c r="L79" s="107">
        <v>0</v>
      </c>
      <c r="M79" s="109">
        <v>0</v>
      </c>
      <c r="N79" s="107">
        <v>0</v>
      </c>
      <c r="O79" s="109">
        <v>0</v>
      </c>
    </row>
    <row r="80" spans="2:16" s="115" customFormat="1" ht="14.25" customHeight="1" x14ac:dyDescent="0.4">
      <c r="B80" s="106" t="s">
        <v>40</v>
      </c>
      <c r="C80" s="107">
        <v>0</v>
      </c>
      <c r="D80" s="108">
        <v>7</v>
      </c>
      <c r="E80" s="109">
        <v>3</v>
      </c>
      <c r="F80" s="107">
        <v>7</v>
      </c>
      <c r="G80" s="109">
        <v>3</v>
      </c>
      <c r="H80" s="107">
        <v>7</v>
      </c>
      <c r="I80" s="109">
        <v>3</v>
      </c>
      <c r="J80" s="107">
        <v>14</v>
      </c>
      <c r="K80" s="109">
        <v>0</v>
      </c>
      <c r="L80" s="107">
        <v>0</v>
      </c>
      <c r="M80" s="109">
        <v>3</v>
      </c>
      <c r="N80" s="107">
        <v>2</v>
      </c>
      <c r="O80" s="109">
        <v>1</v>
      </c>
    </row>
    <row r="81" spans="2:15" s="115" customFormat="1" ht="14.25" customHeight="1" x14ac:dyDescent="0.4">
      <c r="B81" s="106" t="s">
        <v>41</v>
      </c>
      <c r="C81" s="107">
        <v>0</v>
      </c>
      <c r="D81" s="108">
        <v>5</v>
      </c>
      <c r="E81" s="109">
        <v>0</v>
      </c>
      <c r="F81" s="107">
        <v>5</v>
      </c>
      <c r="G81" s="109">
        <v>0</v>
      </c>
      <c r="H81" s="107">
        <v>5</v>
      </c>
      <c r="I81" s="109">
        <v>0</v>
      </c>
      <c r="J81" s="107">
        <v>10</v>
      </c>
      <c r="K81" s="109">
        <v>0</v>
      </c>
      <c r="L81" s="107">
        <v>0</v>
      </c>
      <c r="M81" s="109">
        <v>0</v>
      </c>
      <c r="N81" s="107">
        <v>0</v>
      </c>
      <c r="O81" s="109">
        <v>0</v>
      </c>
    </row>
    <row r="82" spans="2:15" s="115" customFormat="1" ht="14.25" customHeight="1" x14ac:dyDescent="0.4">
      <c r="B82" s="110" t="s">
        <v>42</v>
      </c>
      <c r="C82" s="111">
        <v>0</v>
      </c>
      <c r="D82" s="112">
        <v>4</v>
      </c>
      <c r="E82" s="113">
        <v>0</v>
      </c>
      <c r="F82" s="111">
        <v>3</v>
      </c>
      <c r="G82" s="113">
        <v>1</v>
      </c>
      <c r="H82" s="111">
        <v>4</v>
      </c>
      <c r="I82" s="113">
        <v>0</v>
      </c>
      <c r="J82" s="111">
        <v>6</v>
      </c>
      <c r="K82" s="113">
        <v>0</v>
      </c>
      <c r="L82" s="111">
        <v>0</v>
      </c>
      <c r="M82" s="113">
        <v>0</v>
      </c>
      <c r="N82" s="111">
        <v>0</v>
      </c>
      <c r="O82" s="113">
        <v>0</v>
      </c>
    </row>
    <row r="83" spans="2:15" s="117" customFormat="1" ht="14.25" customHeight="1" x14ac:dyDescent="0.4">
      <c r="B83" s="116" t="s">
        <v>88</v>
      </c>
      <c r="C83" s="103">
        <f>SUM(C84:C87)</f>
        <v>0</v>
      </c>
      <c r="D83" s="104">
        <f>SUM(D84:D87)</f>
        <v>23</v>
      </c>
      <c r="E83" s="105">
        <f>SUM(E84:E87)</f>
        <v>3</v>
      </c>
      <c r="F83" s="103">
        <f t="shared" ref="F83:O83" si="15">SUM(F84:F87)</f>
        <v>22</v>
      </c>
      <c r="G83" s="105">
        <f t="shared" si="15"/>
        <v>4</v>
      </c>
      <c r="H83" s="103">
        <f t="shared" si="15"/>
        <v>23</v>
      </c>
      <c r="I83" s="105">
        <f t="shared" si="15"/>
        <v>3</v>
      </c>
      <c r="J83" s="103">
        <f t="shared" si="15"/>
        <v>40</v>
      </c>
      <c r="K83" s="105">
        <f t="shared" si="15"/>
        <v>0</v>
      </c>
      <c r="L83" s="103">
        <f t="shared" si="15"/>
        <v>0</v>
      </c>
      <c r="M83" s="105">
        <f t="shared" si="15"/>
        <v>3</v>
      </c>
      <c r="N83" s="103">
        <f t="shared" si="15"/>
        <v>2</v>
      </c>
      <c r="O83" s="105">
        <f t="shared" si="15"/>
        <v>1</v>
      </c>
    </row>
    <row r="84" spans="2:15" s="115" customFormat="1" ht="14.25" customHeight="1" x14ac:dyDescent="0.4">
      <c r="B84" s="106" t="s">
        <v>39</v>
      </c>
      <c r="C84" s="107">
        <v>0</v>
      </c>
      <c r="D84" s="108">
        <v>7</v>
      </c>
      <c r="E84" s="109">
        <v>0</v>
      </c>
      <c r="F84" s="107">
        <v>7</v>
      </c>
      <c r="G84" s="109">
        <v>0</v>
      </c>
      <c r="H84" s="107">
        <v>7</v>
      </c>
      <c r="I84" s="109">
        <v>0</v>
      </c>
      <c r="J84" s="107">
        <v>10</v>
      </c>
      <c r="K84" s="109">
        <v>0</v>
      </c>
      <c r="L84" s="107">
        <v>0</v>
      </c>
      <c r="M84" s="109">
        <v>0</v>
      </c>
      <c r="N84" s="107">
        <v>0</v>
      </c>
      <c r="O84" s="109">
        <v>0</v>
      </c>
    </row>
    <row r="85" spans="2:15" s="115" customFormat="1" ht="14.25" customHeight="1" x14ac:dyDescent="0.4">
      <c r="B85" s="106" t="s">
        <v>40</v>
      </c>
      <c r="C85" s="107">
        <v>0</v>
      </c>
      <c r="D85" s="108">
        <v>7</v>
      </c>
      <c r="E85" s="109">
        <v>3</v>
      </c>
      <c r="F85" s="107">
        <v>7</v>
      </c>
      <c r="G85" s="109">
        <v>3</v>
      </c>
      <c r="H85" s="107">
        <v>7</v>
      </c>
      <c r="I85" s="109">
        <v>3</v>
      </c>
      <c r="J85" s="107">
        <v>14</v>
      </c>
      <c r="K85" s="109">
        <v>0</v>
      </c>
      <c r="L85" s="107">
        <v>0</v>
      </c>
      <c r="M85" s="109">
        <v>3</v>
      </c>
      <c r="N85" s="107">
        <v>2</v>
      </c>
      <c r="O85" s="109">
        <v>1</v>
      </c>
    </row>
    <row r="86" spans="2:15" s="115" customFormat="1" ht="14.25" customHeight="1" x14ac:dyDescent="0.4">
      <c r="B86" s="106" t="s">
        <v>41</v>
      </c>
      <c r="C86" s="107">
        <v>0</v>
      </c>
      <c r="D86" s="108">
        <v>5</v>
      </c>
      <c r="E86" s="109">
        <v>0</v>
      </c>
      <c r="F86" s="107">
        <v>5</v>
      </c>
      <c r="G86" s="109">
        <v>0</v>
      </c>
      <c r="H86" s="107">
        <v>5</v>
      </c>
      <c r="I86" s="109">
        <v>0</v>
      </c>
      <c r="J86" s="107">
        <v>10</v>
      </c>
      <c r="K86" s="109">
        <v>0</v>
      </c>
      <c r="L86" s="107">
        <v>0</v>
      </c>
      <c r="M86" s="109">
        <v>0</v>
      </c>
      <c r="N86" s="107">
        <v>0</v>
      </c>
      <c r="O86" s="109">
        <v>0</v>
      </c>
    </row>
    <row r="87" spans="2:15" s="115" customFormat="1" ht="14.25" customHeight="1" x14ac:dyDescent="0.4">
      <c r="B87" s="110" t="s">
        <v>42</v>
      </c>
      <c r="C87" s="111">
        <v>0</v>
      </c>
      <c r="D87" s="112">
        <v>4</v>
      </c>
      <c r="E87" s="113">
        <v>0</v>
      </c>
      <c r="F87" s="111">
        <v>3</v>
      </c>
      <c r="G87" s="113">
        <v>1</v>
      </c>
      <c r="H87" s="111">
        <v>4</v>
      </c>
      <c r="I87" s="113">
        <v>0</v>
      </c>
      <c r="J87" s="111">
        <v>6</v>
      </c>
      <c r="K87" s="113">
        <v>0</v>
      </c>
      <c r="L87" s="111">
        <v>0</v>
      </c>
      <c r="M87" s="113">
        <v>0</v>
      </c>
      <c r="N87" s="111">
        <v>0</v>
      </c>
      <c r="O87" s="113">
        <v>0</v>
      </c>
    </row>
    <row r="88" spans="2:15" s="117" customFormat="1" ht="14.25" customHeight="1" x14ac:dyDescent="0.4">
      <c r="B88" s="116" t="s">
        <v>89</v>
      </c>
      <c r="C88" s="104">
        <f>SUM(C89:C92)</f>
        <v>0</v>
      </c>
      <c r="D88" s="104">
        <f>SUM(D89:D92)</f>
        <v>23</v>
      </c>
      <c r="E88" s="105">
        <f t="shared" ref="E88:O88" si="16">SUM(E89:E92)</f>
        <v>3</v>
      </c>
      <c r="F88" s="118">
        <f t="shared" si="16"/>
        <v>20</v>
      </c>
      <c r="G88" s="105">
        <f t="shared" si="16"/>
        <v>6</v>
      </c>
      <c r="H88" s="118">
        <f t="shared" si="16"/>
        <v>23</v>
      </c>
      <c r="I88" s="105">
        <f t="shared" si="16"/>
        <v>3</v>
      </c>
      <c r="J88" s="118">
        <f t="shared" si="16"/>
        <v>41</v>
      </c>
      <c r="K88" s="105">
        <f t="shared" si="16"/>
        <v>0</v>
      </c>
      <c r="L88" s="118">
        <f t="shared" si="16"/>
        <v>0</v>
      </c>
      <c r="M88" s="105">
        <f t="shared" si="16"/>
        <v>3</v>
      </c>
      <c r="N88" s="118">
        <f t="shared" si="16"/>
        <v>2</v>
      </c>
      <c r="O88" s="105">
        <f t="shared" si="16"/>
        <v>1</v>
      </c>
    </row>
    <row r="89" spans="2:15" s="115" customFormat="1" ht="14.25" customHeight="1" x14ac:dyDescent="0.4">
      <c r="B89" s="106" t="s">
        <v>39</v>
      </c>
      <c r="C89" s="107">
        <v>0</v>
      </c>
      <c r="D89" s="108">
        <v>7</v>
      </c>
      <c r="E89" s="109">
        <v>0</v>
      </c>
      <c r="F89" s="107">
        <v>7</v>
      </c>
      <c r="G89" s="109">
        <v>0</v>
      </c>
      <c r="H89" s="107">
        <v>7</v>
      </c>
      <c r="I89" s="109">
        <v>0</v>
      </c>
      <c r="J89" s="107">
        <v>11</v>
      </c>
      <c r="K89" s="109">
        <v>0</v>
      </c>
      <c r="L89" s="107">
        <v>0</v>
      </c>
      <c r="M89" s="109">
        <v>0</v>
      </c>
      <c r="N89" s="107">
        <v>0</v>
      </c>
      <c r="O89" s="109">
        <v>0</v>
      </c>
    </row>
    <row r="90" spans="2:15" s="115" customFormat="1" ht="14.25" customHeight="1" x14ac:dyDescent="0.4">
      <c r="B90" s="106" t="s">
        <v>40</v>
      </c>
      <c r="C90" s="107">
        <v>0</v>
      </c>
      <c r="D90" s="108">
        <v>7</v>
      </c>
      <c r="E90" s="109">
        <v>3</v>
      </c>
      <c r="F90" s="107">
        <v>6</v>
      </c>
      <c r="G90" s="109">
        <v>4</v>
      </c>
      <c r="H90" s="107">
        <v>7</v>
      </c>
      <c r="I90" s="109">
        <v>3</v>
      </c>
      <c r="J90" s="107">
        <v>14</v>
      </c>
      <c r="K90" s="109">
        <v>0</v>
      </c>
      <c r="L90" s="107">
        <v>0</v>
      </c>
      <c r="M90" s="109">
        <v>3</v>
      </c>
      <c r="N90" s="107">
        <v>2</v>
      </c>
      <c r="O90" s="109">
        <v>1</v>
      </c>
    </row>
    <row r="91" spans="2:15" s="115" customFormat="1" ht="14.25" customHeight="1" x14ac:dyDescent="0.4">
      <c r="B91" s="106" t="s">
        <v>41</v>
      </c>
      <c r="C91" s="107">
        <v>0</v>
      </c>
      <c r="D91" s="108">
        <v>5</v>
      </c>
      <c r="E91" s="109">
        <v>0</v>
      </c>
      <c r="F91" s="107">
        <v>4</v>
      </c>
      <c r="G91" s="109">
        <v>1</v>
      </c>
      <c r="H91" s="107">
        <v>5</v>
      </c>
      <c r="I91" s="109">
        <v>0</v>
      </c>
      <c r="J91" s="107">
        <v>10</v>
      </c>
      <c r="K91" s="109">
        <v>0</v>
      </c>
      <c r="L91" s="107">
        <v>0</v>
      </c>
      <c r="M91" s="109">
        <v>0</v>
      </c>
      <c r="N91" s="107">
        <v>0</v>
      </c>
      <c r="O91" s="109">
        <v>0</v>
      </c>
    </row>
    <row r="92" spans="2:15" s="115" customFormat="1" ht="14.25" customHeight="1" x14ac:dyDescent="0.4">
      <c r="B92" s="110" t="s">
        <v>42</v>
      </c>
      <c r="C92" s="111">
        <v>0</v>
      </c>
      <c r="D92" s="112">
        <v>4</v>
      </c>
      <c r="E92" s="113">
        <v>0</v>
      </c>
      <c r="F92" s="111">
        <v>3</v>
      </c>
      <c r="G92" s="113">
        <v>1</v>
      </c>
      <c r="H92" s="111">
        <v>4</v>
      </c>
      <c r="I92" s="113">
        <v>0</v>
      </c>
      <c r="J92" s="111">
        <v>6</v>
      </c>
      <c r="K92" s="113">
        <v>0</v>
      </c>
      <c r="L92" s="111">
        <v>0</v>
      </c>
      <c r="M92" s="113">
        <v>0</v>
      </c>
      <c r="N92" s="111">
        <v>0</v>
      </c>
      <c r="O92" s="113">
        <v>0</v>
      </c>
    </row>
    <row r="93" spans="2:15" s="115" customFormat="1" ht="14.25" customHeight="1" x14ac:dyDescent="0.4">
      <c r="B93" s="116" t="s">
        <v>90</v>
      </c>
      <c r="C93" s="104">
        <f>SUM(C94:C97)</f>
        <v>0</v>
      </c>
      <c r="D93" s="104">
        <f>SUM(D94:D97)</f>
        <v>23</v>
      </c>
      <c r="E93" s="105">
        <f t="shared" ref="E93:O93" si="17">SUM(E94:E97)</f>
        <v>3</v>
      </c>
      <c r="F93" s="118">
        <f t="shared" si="17"/>
        <v>20</v>
      </c>
      <c r="G93" s="105">
        <f t="shared" si="17"/>
        <v>6</v>
      </c>
      <c r="H93" s="118">
        <f t="shared" si="17"/>
        <v>23</v>
      </c>
      <c r="I93" s="105">
        <f t="shared" si="17"/>
        <v>3</v>
      </c>
      <c r="J93" s="118">
        <f t="shared" si="17"/>
        <v>42</v>
      </c>
      <c r="K93" s="105">
        <f t="shared" si="17"/>
        <v>0</v>
      </c>
      <c r="L93" s="118">
        <f t="shared" si="17"/>
        <v>0</v>
      </c>
      <c r="M93" s="105">
        <f t="shared" si="17"/>
        <v>3</v>
      </c>
      <c r="N93" s="118">
        <f t="shared" si="17"/>
        <v>2</v>
      </c>
      <c r="O93" s="105">
        <f t="shared" si="17"/>
        <v>1</v>
      </c>
    </row>
    <row r="94" spans="2:15" s="115" customFormat="1" ht="14.25" customHeight="1" x14ac:dyDescent="0.4">
      <c r="B94" s="106" t="s">
        <v>39</v>
      </c>
      <c r="C94" s="107">
        <v>0</v>
      </c>
      <c r="D94" s="108">
        <v>7</v>
      </c>
      <c r="E94" s="109">
        <v>0</v>
      </c>
      <c r="F94" s="107">
        <v>7</v>
      </c>
      <c r="G94" s="109">
        <v>0</v>
      </c>
      <c r="H94" s="107">
        <v>7</v>
      </c>
      <c r="I94" s="109">
        <v>0</v>
      </c>
      <c r="J94" s="107">
        <v>12</v>
      </c>
      <c r="K94" s="109">
        <v>0</v>
      </c>
      <c r="L94" s="107">
        <v>0</v>
      </c>
      <c r="M94" s="109">
        <v>0</v>
      </c>
      <c r="N94" s="107">
        <v>0</v>
      </c>
      <c r="O94" s="109">
        <v>0</v>
      </c>
    </row>
    <row r="95" spans="2:15" s="115" customFormat="1" ht="14.25" customHeight="1" x14ac:dyDescent="0.4">
      <c r="B95" s="106" t="s">
        <v>40</v>
      </c>
      <c r="C95" s="107">
        <v>0</v>
      </c>
      <c r="D95" s="108">
        <v>7</v>
      </c>
      <c r="E95" s="109">
        <v>3</v>
      </c>
      <c r="F95" s="107">
        <v>6</v>
      </c>
      <c r="G95" s="109">
        <v>4</v>
      </c>
      <c r="H95" s="107">
        <v>7</v>
      </c>
      <c r="I95" s="109">
        <v>3</v>
      </c>
      <c r="J95" s="107">
        <v>14</v>
      </c>
      <c r="K95" s="109">
        <v>0</v>
      </c>
      <c r="L95" s="107">
        <v>0</v>
      </c>
      <c r="M95" s="109">
        <v>3</v>
      </c>
      <c r="N95" s="107">
        <v>2</v>
      </c>
      <c r="O95" s="109">
        <v>1</v>
      </c>
    </row>
    <row r="96" spans="2:15" s="115" customFormat="1" ht="14.25" customHeight="1" x14ac:dyDescent="0.4">
      <c r="B96" s="106" t="s">
        <v>41</v>
      </c>
      <c r="C96" s="107">
        <v>0</v>
      </c>
      <c r="D96" s="108">
        <v>5</v>
      </c>
      <c r="E96" s="109">
        <v>0</v>
      </c>
      <c r="F96" s="107">
        <v>4</v>
      </c>
      <c r="G96" s="109">
        <v>1</v>
      </c>
      <c r="H96" s="107">
        <v>5</v>
      </c>
      <c r="I96" s="109">
        <v>0</v>
      </c>
      <c r="J96" s="107">
        <v>10</v>
      </c>
      <c r="K96" s="109">
        <v>0</v>
      </c>
      <c r="L96" s="107">
        <v>0</v>
      </c>
      <c r="M96" s="109">
        <v>0</v>
      </c>
      <c r="N96" s="107">
        <v>0</v>
      </c>
      <c r="O96" s="109">
        <v>0</v>
      </c>
    </row>
    <row r="97" spans="2:15" s="115" customFormat="1" ht="14.25" customHeight="1" x14ac:dyDescent="0.4">
      <c r="B97" s="110" t="s">
        <v>42</v>
      </c>
      <c r="C97" s="111">
        <v>0</v>
      </c>
      <c r="D97" s="112">
        <v>4</v>
      </c>
      <c r="E97" s="113">
        <v>0</v>
      </c>
      <c r="F97" s="111">
        <v>3</v>
      </c>
      <c r="G97" s="113">
        <v>1</v>
      </c>
      <c r="H97" s="111">
        <v>4</v>
      </c>
      <c r="I97" s="113">
        <v>0</v>
      </c>
      <c r="J97" s="111">
        <v>6</v>
      </c>
      <c r="K97" s="113">
        <v>0</v>
      </c>
      <c r="L97" s="111">
        <v>0</v>
      </c>
      <c r="M97" s="113">
        <v>0</v>
      </c>
      <c r="N97" s="111">
        <v>0</v>
      </c>
      <c r="O97" s="113">
        <v>0</v>
      </c>
    </row>
    <row r="98" spans="2:15" s="115" customFormat="1" ht="14.25" customHeight="1" x14ac:dyDescent="0.4">
      <c r="B98" s="116" t="s">
        <v>91</v>
      </c>
      <c r="C98" s="103">
        <f>SUM(C99:C102)</f>
        <v>0</v>
      </c>
      <c r="D98" s="104">
        <f t="shared" ref="D98:O98" si="18">SUM(D99:D102)</f>
        <v>23</v>
      </c>
      <c r="E98" s="119">
        <f t="shared" si="18"/>
        <v>3</v>
      </c>
      <c r="F98" s="118">
        <f t="shared" si="18"/>
        <v>20</v>
      </c>
      <c r="G98" s="105">
        <f t="shared" si="18"/>
        <v>6</v>
      </c>
      <c r="H98" s="118">
        <f t="shared" si="18"/>
        <v>23</v>
      </c>
      <c r="I98" s="105">
        <f t="shared" si="18"/>
        <v>3</v>
      </c>
      <c r="J98" s="118">
        <f t="shared" si="18"/>
        <v>43</v>
      </c>
      <c r="K98" s="105">
        <f t="shared" si="18"/>
        <v>0</v>
      </c>
      <c r="L98" s="118">
        <f t="shared" si="18"/>
        <v>0</v>
      </c>
      <c r="M98" s="105">
        <f t="shared" si="18"/>
        <v>3</v>
      </c>
      <c r="N98" s="118">
        <f t="shared" si="18"/>
        <v>2</v>
      </c>
      <c r="O98" s="105">
        <f t="shared" si="18"/>
        <v>1</v>
      </c>
    </row>
    <row r="99" spans="2:15" s="115" customFormat="1" ht="14.25" customHeight="1" x14ac:dyDescent="0.4">
      <c r="B99" s="106" t="s">
        <v>39</v>
      </c>
      <c r="C99" s="107">
        <v>0</v>
      </c>
      <c r="D99" s="108">
        <v>7</v>
      </c>
      <c r="E99" s="120">
        <v>0</v>
      </c>
      <c r="F99" s="121">
        <v>7</v>
      </c>
      <c r="G99" s="109">
        <v>0</v>
      </c>
      <c r="H99" s="121">
        <v>7</v>
      </c>
      <c r="I99" s="109">
        <v>0</v>
      </c>
      <c r="J99" s="121">
        <v>12</v>
      </c>
      <c r="K99" s="109">
        <v>0</v>
      </c>
      <c r="L99" s="121">
        <v>0</v>
      </c>
      <c r="M99" s="109">
        <v>0</v>
      </c>
      <c r="N99" s="121">
        <v>0</v>
      </c>
      <c r="O99" s="109">
        <v>0</v>
      </c>
    </row>
    <row r="100" spans="2:15" s="115" customFormat="1" ht="14.25" customHeight="1" x14ac:dyDescent="0.4">
      <c r="B100" s="106" t="s">
        <v>40</v>
      </c>
      <c r="C100" s="107">
        <v>0</v>
      </c>
      <c r="D100" s="108">
        <v>7</v>
      </c>
      <c r="E100" s="120">
        <v>3</v>
      </c>
      <c r="F100" s="121">
        <v>6</v>
      </c>
      <c r="G100" s="109">
        <v>4</v>
      </c>
      <c r="H100" s="121">
        <v>7</v>
      </c>
      <c r="I100" s="109">
        <v>3</v>
      </c>
      <c r="J100" s="121">
        <v>14</v>
      </c>
      <c r="K100" s="109">
        <v>0</v>
      </c>
      <c r="L100" s="121">
        <v>0</v>
      </c>
      <c r="M100" s="109">
        <v>3</v>
      </c>
      <c r="N100" s="121">
        <v>2</v>
      </c>
      <c r="O100" s="109">
        <v>1</v>
      </c>
    </row>
    <row r="101" spans="2:15" s="115" customFormat="1" ht="14.25" customHeight="1" x14ac:dyDescent="0.4">
      <c r="B101" s="106" t="s">
        <v>41</v>
      </c>
      <c r="C101" s="107">
        <v>0</v>
      </c>
      <c r="D101" s="108">
        <v>5</v>
      </c>
      <c r="E101" s="120">
        <v>0</v>
      </c>
      <c r="F101" s="121">
        <v>4</v>
      </c>
      <c r="G101" s="109">
        <v>1</v>
      </c>
      <c r="H101" s="121">
        <v>5</v>
      </c>
      <c r="I101" s="109">
        <v>0</v>
      </c>
      <c r="J101" s="121">
        <v>11</v>
      </c>
      <c r="K101" s="109">
        <v>0</v>
      </c>
      <c r="L101" s="121">
        <v>0</v>
      </c>
      <c r="M101" s="109">
        <v>0</v>
      </c>
      <c r="N101" s="121">
        <v>0</v>
      </c>
      <c r="O101" s="109">
        <v>0</v>
      </c>
    </row>
    <row r="102" spans="2:15" s="115" customFormat="1" ht="14.25" customHeight="1" x14ac:dyDescent="0.4">
      <c r="B102" s="110" t="s">
        <v>42</v>
      </c>
      <c r="C102" s="111">
        <v>0</v>
      </c>
      <c r="D102" s="112">
        <v>4</v>
      </c>
      <c r="E102" s="122">
        <v>0</v>
      </c>
      <c r="F102" s="123">
        <v>3</v>
      </c>
      <c r="G102" s="113">
        <v>1</v>
      </c>
      <c r="H102" s="123">
        <v>4</v>
      </c>
      <c r="I102" s="113">
        <v>0</v>
      </c>
      <c r="J102" s="123">
        <v>6</v>
      </c>
      <c r="K102" s="113">
        <v>0</v>
      </c>
      <c r="L102" s="123">
        <v>0</v>
      </c>
      <c r="M102" s="113">
        <v>0</v>
      </c>
      <c r="N102" s="123">
        <v>0</v>
      </c>
      <c r="O102" s="113">
        <v>0</v>
      </c>
    </row>
    <row r="103" spans="2:15" s="115" customFormat="1" ht="14.25" customHeight="1" x14ac:dyDescent="0.4">
      <c r="B103" s="116" t="s">
        <v>92</v>
      </c>
      <c r="C103" s="103">
        <f>SUM(C104:C107)</f>
        <v>0</v>
      </c>
      <c r="D103" s="104">
        <f t="shared" ref="D103:O103" si="19">SUM(D104:D107)</f>
        <v>23</v>
      </c>
      <c r="E103" s="119">
        <f t="shared" si="19"/>
        <v>3</v>
      </c>
      <c r="F103" s="118">
        <f t="shared" si="19"/>
        <v>20</v>
      </c>
      <c r="G103" s="105">
        <f t="shared" si="19"/>
        <v>6</v>
      </c>
      <c r="H103" s="118">
        <f t="shared" si="19"/>
        <v>23</v>
      </c>
      <c r="I103" s="105">
        <f t="shared" si="19"/>
        <v>3</v>
      </c>
      <c r="J103" s="118">
        <f t="shared" si="19"/>
        <v>42</v>
      </c>
      <c r="K103" s="105">
        <f t="shared" si="19"/>
        <v>0</v>
      </c>
      <c r="L103" s="118">
        <f t="shared" si="19"/>
        <v>0</v>
      </c>
      <c r="M103" s="105">
        <f t="shared" si="19"/>
        <v>3</v>
      </c>
      <c r="N103" s="118">
        <f t="shared" si="19"/>
        <v>2</v>
      </c>
      <c r="O103" s="105">
        <f t="shared" si="19"/>
        <v>1</v>
      </c>
    </row>
    <row r="104" spans="2:15" s="115" customFormat="1" ht="14.25" customHeight="1" x14ac:dyDescent="0.4">
      <c r="B104" s="106" t="s">
        <v>39</v>
      </c>
      <c r="C104" s="107">
        <v>0</v>
      </c>
      <c r="D104" s="108">
        <v>7</v>
      </c>
      <c r="E104" s="120">
        <v>0</v>
      </c>
      <c r="F104" s="121">
        <v>7</v>
      </c>
      <c r="G104" s="109">
        <v>0</v>
      </c>
      <c r="H104" s="121">
        <v>7</v>
      </c>
      <c r="I104" s="109">
        <v>0</v>
      </c>
      <c r="J104" s="121">
        <v>12</v>
      </c>
      <c r="K104" s="109">
        <v>0</v>
      </c>
      <c r="L104" s="121">
        <v>0</v>
      </c>
      <c r="M104" s="109">
        <v>0</v>
      </c>
      <c r="N104" s="121">
        <v>0</v>
      </c>
      <c r="O104" s="109">
        <v>0</v>
      </c>
    </row>
    <row r="105" spans="2:15" s="115" customFormat="1" ht="14.25" customHeight="1" x14ac:dyDescent="0.4">
      <c r="B105" s="106" t="s">
        <v>40</v>
      </c>
      <c r="C105" s="107">
        <v>0</v>
      </c>
      <c r="D105" s="108">
        <v>7</v>
      </c>
      <c r="E105" s="120">
        <v>3</v>
      </c>
      <c r="F105" s="121">
        <v>6</v>
      </c>
      <c r="G105" s="109">
        <v>4</v>
      </c>
      <c r="H105" s="121">
        <v>7</v>
      </c>
      <c r="I105" s="109">
        <v>3</v>
      </c>
      <c r="J105" s="121">
        <v>14</v>
      </c>
      <c r="K105" s="109">
        <v>0</v>
      </c>
      <c r="L105" s="121">
        <v>0</v>
      </c>
      <c r="M105" s="109">
        <v>3</v>
      </c>
      <c r="N105" s="121">
        <v>2</v>
      </c>
      <c r="O105" s="109">
        <v>1</v>
      </c>
    </row>
    <row r="106" spans="2:15" s="115" customFormat="1" ht="14.25" customHeight="1" x14ac:dyDescent="0.4">
      <c r="B106" s="106" t="s">
        <v>41</v>
      </c>
      <c r="C106" s="107">
        <v>0</v>
      </c>
      <c r="D106" s="108">
        <v>5</v>
      </c>
      <c r="E106" s="120">
        <v>0</v>
      </c>
      <c r="F106" s="121">
        <v>4</v>
      </c>
      <c r="G106" s="109">
        <v>1</v>
      </c>
      <c r="H106" s="121">
        <v>5</v>
      </c>
      <c r="I106" s="109">
        <v>0</v>
      </c>
      <c r="J106" s="121">
        <v>10</v>
      </c>
      <c r="K106" s="109">
        <v>0</v>
      </c>
      <c r="L106" s="121">
        <v>0</v>
      </c>
      <c r="M106" s="109">
        <v>0</v>
      </c>
      <c r="N106" s="121">
        <v>0</v>
      </c>
      <c r="O106" s="109">
        <v>0</v>
      </c>
    </row>
    <row r="107" spans="2:15" s="115" customFormat="1" ht="14.25" customHeight="1" x14ac:dyDescent="0.4">
      <c r="B107" s="110" t="s">
        <v>42</v>
      </c>
      <c r="C107" s="111">
        <v>0</v>
      </c>
      <c r="D107" s="112">
        <v>4</v>
      </c>
      <c r="E107" s="122">
        <v>0</v>
      </c>
      <c r="F107" s="123">
        <v>3</v>
      </c>
      <c r="G107" s="113">
        <v>1</v>
      </c>
      <c r="H107" s="123">
        <v>4</v>
      </c>
      <c r="I107" s="113">
        <v>0</v>
      </c>
      <c r="J107" s="123">
        <v>6</v>
      </c>
      <c r="K107" s="113">
        <v>0</v>
      </c>
      <c r="L107" s="123">
        <v>0</v>
      </c>
      <c r="M107" s="113">
        <v>0</v>
      </c>
      <c r="N107" s="123">
        <v>0</v>
      </c>
      <c r="O107" s="113">
        <v>0</v>
      </c>
    </row>
    <row r="108" spans="2:15" s="115" customFormat="1" ht="14.25" customHeight="1" x14ac:dyDescent="0.4">
      <c r="B108" s="116" t="s">
        <v>93</v>
      </c>
      <c r="C108" s="103">
        <f>SUM(C109:C112)</f>
        <v>0</v>
      </c>
      <c r="D108" s="104">
        <f t="shared" ref="D108:O108" si="20">SUM(D109:D112)</f>
        <v>23</v>
      </c>
      <c r="E108" s="119">
        <f t="shared" si="20"/>
        <v>3</v>
      </c>
      <c r="F108" s="118">
        <f t="shared" si="20"/>
        <v>20</v>
      </c>
      <c r="G108" s="105">
        <f t="shared" si="20"/>
        <v>6</v>
      </c>
      <c r="H108" s="118">
        <f t="shared" si="20"/>
        <v>23</v>
      </c>
      <c r="I108" s="105">
        <f t="shared" si="20"/>
        <v>3</v>
      </c>
      <c r="J108" s="118">
        <f t="shared" si="20"/>
        <v>42</v>
      </c>
      <c r="K108" s="105">
        <f t="shared" si="20"/>
        <v>0</v>
      </c>
      <c r="L108" s="118">
        <f t="shared" si="20"/>
        <v>0</v>
      </c>
      <c r="M108" s="105">
        <f t="shared" si="20"/>
        <v>3</v>
      </c>
      <c r="N108" s="118">
        <f t="shared" si="20"/>
        <v>2</v>
      </c>
      <c r="O108" s="105">
        <f t="shared" si="20"/>
        <v>1</v>
      </c>
    </row>
    <row r="109" spans="2:15" s="115" customFormat="1" ht="14.25" customHeight="1" x14ac:dyDescent="0.4">
      <c r="B109" s="106" t="s">
        <v>39</v>
      </c>
      <c r="C109" s="107">
        <v>0</v>
      </c>
      <c r="D109" s="108">
        <v>7</v>
      </c>
      <c r="E109" s="120">
        <v>0</v>
      </c>
      <c r="F109" s="121">
        <v>7</v>
      </c>
      <c r="G109" s="109">
        <v>0</v>
      </c>
      <c r="H109" s="121">
        <v>7</v>
      </c>
      <c r="I109" s="109">
        <v>0</v>
      </c>
      <c r="J109" s="121">
        <v>12</v>
      </c>
      <c r="K109" s="109">
        <v>0</v>
      </c>
      <c r="L109" s="121">
        <v>0</v>
      </c>
      <c r="M109" s="109">
        <v>0</v>
      </c>
      <c r="N109" s="121">
        <v>0</v>
      </c>
      <c r="O109" s="109">
        <v>0</v>
      </c>
    </row>
    <row r="110" spans="2:15" s="115" customFormat="1" ht="14.25" customHeight="1" x14ac:dyDescent="0.4">
      <c r="B110" s="106" t="s">
        <v>40</v>
      </c>
      <c r="C110" s="107">
        <v>0</v>
      </c>
      <c r="D110" s="108">
        <v>7</v>
      </c>
      <c r="E110" s="120">
        <v>3</v>
      </c>
      <c r="F110" s="121">
        <v>6</v>
      </c>
      <c r="G110" s="109">
        <v>4</v>
      </c>
      <c r="H110" s="121">
        <v>7</v>
      </c>
      <c r="I110" s="109">
        <v>3</v>
      </c>
      <c r="J110" s="121">
        <v>14</v>
      </c>
      <c r="K110" s="109">
        <v>0</v>
      </c>
      <c r="L110" s="121">
        <v>0</v>
      </c>
      <c r="M110" s="109">
        <v>3</v>
      </c>
      <c r="N110" s="121">
        <v>2</v>
      </c>
      <c r="O110" s="109">
        <v>1</v>
      </c>
    </row>
    <row r="111" spans="2:15" s="115" customFormat="1" ht="14.25" customHeight="1" x14ac:dyDescent="0.4">
      <c r="B111" s="106" t="s">
        <v>41</v>
      </c>
      <c r="C111" s="107">
        <v>0</v>
      </c>
      <c r="D111" s="108">
        <v>5</v>
      </c>
      <c r="E111" s="120">
        <v>0</v>
      </c>
      <c r="F111" s="121">
        <v>4</v>
      </c>
      <c r="G111" s="109">
        <v>1</v>
      </c>
      <c r="H111" s="121">
        <v>5</v>
      </c>
      <c r="I111" s="109">
        <v>0</v>
      </c>
      <c r="J111" s="121">
        <v>10</v>
      </c>
      <c r="K111" s="109">
        <v>0</v>
      </c>
      <c r="L111" s="121">
        <v>0</v>
      </c>
      <c r="M111" s="109">
        <v>0</v>
      </c>
      <c r="N111" s="121">
        <v>0</v>
      </c>
      <c r="O111" s="109">
        <v>0</v>
      </c>
    </row>
    <row r="112" spans="2:15" s="115" customFormat="1" ht="14.25" customHeight="1" x14ac:dyDescent="0.4">
      <c r="B112" s="110" t="s">
        <v>42</v>
      </c>
      <c r="C112" s="111">
        <v>0</v>
      </c>
      <c r="D112" s="112">
        <v>4</v>
      </c>
      <c r="E112" s="122">
        <v>0</v>
      </c>
      <c r="F112" s="123">
        <v>3</v>
      </c>
      <c r="G112" s="113">
        <v>1</v>
      </c>
      <c r="H112" s="123">
        <v>4</v>
      </c>
      <c r="I112" s="113">
        <v>0</v>
      </c>
      <c r="J112" s="123">
        <v>6</v>
      </c>
      <c r="K112" s="113">
        <v>0</v>
      </c>
      <c r="L112" s="123">
        <v>0</v>
      </c>
      <c r="M112" s="113">
        <v>0</v>
      </c>
      <c r="N112" s="123">
        <v>0</v>
      </c>
      <c r="O112" s="113">
        <v>0</v>
      </c>
    </row>
    <row r="113" spans="2:15" s="115" customFormat="1" ht="14.25" customHeight="1" x14ac:dyDescent="0.4">
      <c r="B113" s="116" t="s">
        <v>94</v>
      </c>
      <c r="C113" s="103">
        <f>SUM(C114:C117)</f>
        <v>0</v>
      </c>
      <c r="D113" s="104">
        <f t="shared" ref="D113:O113" si="21">SUM(D114:D117)</f>
        <v>23</v>
      </c>
      <c r="E113" s="119">
        <f t="shared" si="21"/>
        <v>3</v>
      </c>
      <c r="F113" s="118">
        <f t="shared" si="21"/>
        <v>20</v>
      </c>
      <c r="G113" s="105">
        <f t="shared" si="21"/>
        <v>6</v>
      </c>
      <c r="H113" s="118">
        <f t="shared" si="21"/>
        <v>23</v>
      </c>
      <c r="I113" s="105">
        <f t="shared" si="21"/>
        <v>3</v>
      </c>
      <c r="J113" s="118">
        <f t="shared" si="21"/>
        <v>42</v>
      </c>
      <c r="K113" s="105">
        <f t="shared" si="21"/>
        <v>0</v>
      </c>
      <c r="L113" s="118">
        <f t="shared" si="21"/>
        <v>0</v>
      </c>
      <c r="M113" s="105">
        <f t="shared" si="21"/>
        <v>3</v>
      </c>
      <c r="N113" s="118">
        <f t="shared" si="21"/>
        <v>2</v>
      </c>
      <c r="O113" s="105">
        <f t="shared" si="21"/>
        <v>1</v>
      </c>
    </row>
    <row r="114" spans="2:15" s="115" customFormat="1" ht="14.25" customHeight="1" x14ac:dyDescent="0.4">
      <c r="B114" s="106" t="s">
        <v>39</v>
      </c>
      <c r="C114" s="107">
        <v>0</v>
      </c>
      <c r="D114" s="108">
        <v>7</v>
      </c>
      <c r="E114" s="120">
        <v>0</v>
      </c>
      <c r="F114" s="121">
        <v>7</v>
      </c>
      <c r="G114" s="109">
        <v>0</v>
      </c>
      <c r="H114" s="121">
        <v>7</v>
      </c>
      <c r="I114" s="109">
        <v>0</v>
      </c>
      <c r="J114" s="121">
        <v>12</v>
      </c>
      <c r="K114" s="109">
        <v>0</v>
      </c>
      <c r="L114" s="121">
        <v>0</v>
      </c>
      <c r="M114" s="109">
        <v>0</v>
      </c>
      <c r="N114" s="121">
        <v>0</v>
      </c>
      <c r="O114" s="109">
        <v>0</v>
      </c>
    </row>
    <row r="115" spans="2:15" s="115" customFormat="1" ht="14.25" customHeight="1" x14ac:dyDescent="0.4">
      <c r="B115" s="106" t="s">
        <v>40</v>
      </c>
      <c r="C115" s="107">
        <v>0</v>
      </c>
      <c r="D115" s="108">
        <v>7</v>
      </c>
      <c r="E115" s="120">
        <v>3</v>
      </c>
      <c r="F115" s="121">
        <v>6</v>
      </c>
      <c r="G115" s="109">
        <v>4</v>
      </c>
      <c r="H115" s="121">
        <v>7</v>
      </c>
      <c r="I115" s="109">
        <v>3</v>
      </c>
      <c r="J115" s="121">
        <v>14</v>
      </c>
      <c r="K115" s="109">
        <v>0</v>
      </c>
      <c r="L115" s="121">
        <v>0</v>
      </c>
      <c r="M115" s="109">
        <v>3</v>
      </c>
      <c r="N115" s="121">
        <v>2</v>
      </c>
      <c r="O115" s="109">
        <v>1</v>
      </c>
    </row>
    <row r="116" spans="2:15" s="115" customFormat="1" ht="14.25" customHeight="1" x14ac:dyDescent="0.4">
      <c r="B116" s="106" t="s">
        <v>41</v>
      </c>
      <c r="C116" s="107">
        <v>0</v>
      </c>
      <c r="D116" s="108">
        <v>5</v>
      </c>
      <c r="E116" s="120">
        <v>0</v>
      </c>
      <c r="F116" s="121">
        <v>4</v>
      </c>
      <c r="G116" s="109">
        <v>1</v>
      </c>
      <c r="H116" s="121">
        <v>5</v>
      </c>
      <c r="I116" s="109">
        <v>0</v>
      </c>
      <c r="J116" s="121">
        <v>10</v>
      </c>
      <c r="K116" s="109">
        <v>0</v>
      </c>
      <c r="L116" s="121">
        <v>0</v>
      </c>
      <c r="M116" s="109">
        <v>0</v>
      </c>
      <c r="N116" s="121">
        <v>0</v>
      </c>
      <c r="O116" s="109">
        <v>0</v>
      </c>
    </row>
    <row r="117" spans="2:15" s="115" customFormat="1" ht="14.25" customHeight="1" x14ac:dyDescent="0.4">
      <c r="B117" s="110" t="s">
        <v>42</v>
      </c>
      <c r="C117" s="111">
        <v>0</v>
      </c>
      <c r="D117" s="112">
        <v>4</v>
      </c>
      <c r="E117" s="122">
        <v>0</v>
      </c>
      <c r="F117" s="123">
        <v>3</v>
      </c>
      <c r="G117" s="113">
        <v>1</v>
      </c>
      <c r="H117" s="123">
        <v>4</v>
      </c>
      <c r="I117" s="113">
        <v>0</v>
      </c>
      <c r="J117" s="123">
        <v>6</v>
      </c>
      <c r="K117" s="113">
        <v>0</v>
      </c>
      <c r="L117" s="123">
        <v>0</v>
      </c>
      <c r="M117" s="113">
        <v>0</v>
      </c>
      <c r="N117" s="123">
        <v>0</v>
      </c>
      <c r="O117" s="113">
        <v>0</v>
      </c>
    </row>
    <row r="118" spans="2:15" s="115" customFormat="1" ht="14.25" customHeight="1" x14ac:dyDescent="0.4">
      <c r="B118" s="124" t="s">
        <v>95</v>
      </c>
      <c r="C118" s="103">
        <f>SUM(C119:C122)</f>
        <v>0</v>
      </c>
      <c r="D118" s="104">
        <f t="shared" ref="D118:O118" si="22">SUM(D119:D122)</f>
        <v>23</v>
      </c>
      <c r="E118" s="119">
        <f t="shared" si="22"/>
        <v>3</v>
      </c>
      <c r="F118" s="103">
        <f t="shared" si="22"/>
        <v>20</v>
      </c>
      <c r="G118" s="105">
        <f t="shared" si="22"/>
        <v>6</v>
      </c>
      <c r="H118" s="103">
        <f t="shared" si="22"/>
        <v>23</v>
      </c>
      <c r="I118" s="105">
        <f t="shared" si="22"/>
        <v>3</v>
      </c>
      <c r="J118" s="103">
        <f t="shared" si="22"/>
        <v>43</v>
      </c>
      <c r="K118" s="105">
        <f t="shared" si="22"/>
        <v>0</v>
      </c>
      <c r="L118" s="103">
        <f t="shared" si="22"/>
        <v>0</v>
      </c>
      <c r="M118" s="105">
        <f t="shared" si="22"/>
        <v>3</v>
      </c>
      <c r="N118" s="118">
        <f t="shared" si="22"/>
        <v>2</v>
      </c>
      <c r="O118" s="105">
        <f t="shared" si="22"/>
        <v>1</v>
      </c>
    </row>
    <row r="119" spans="2:15" s="115" customFormat="1" ht="14.25" customHeight="1" x14ac:dyDescent="0.4">
      <c r="B119" s="125" t="s">
        <v>39</v>
      </c>
      <c r="C119" s="126">
        <v>0</v>
      </c>
      <c r="D119" s="127">
        <v>7</v>
      </c>
      <c r="E119" s="128">
        <v>0</v>
      </c>
      <c r="F119" s="129">
        <v>7</v>
      </c>
      <c r="G119" s="128">
        <v>0</v>
      </c>
      <c r="H119" s="129">
        <v>7</v>
      </c>
      <c r="I119" s="128">
        <v>0</v>
      </c>
      <c r="J119" s="129">
        <v>12</v>
      </c>
      <c r="K119" s="128">
        <v>0</v>
      </c>
      <c r="L119" s="129">
        <v>0</v>
      </c>
      <c r="M119" s="128">
        <v>0</v>
      </c>
      <c r="N119" s="130">
        <v>0</v>
      </c>
      <c r="O119" s="131">
        <v>0</v>
      </c>
    </row>
    <row r="120" spans="2:15" s="115" customFormat="1" ht="14.25" customHeight="1" x14ac:dyDescent="0.4">
      <c r="B120" s="125" t="s">
        <v>40</v>
      </c>
      <c r="C120" s="126">
        <v>0</v>
      </c>
      <c r="D120" s="127">
        <v>7</v>
      </c>
      <c r="E120" s="128">
        <v>3</v>
      </c>
      <c r="F120" s="129">
        <v>6</v>
      </c>
      <c r="G120" s="128">
        <v>4</v>
      </c>
      <c r="H120" s="129">
        <v>7</v>
      </c>
      <c r="I120" s="128">
        <v>3</v>
      </c>
      <c r="J120" s="129">
        <v>14</v>
      </c>
      <c r="K120" s="128">
        <v>0</v>
      </c>
      <c r="L120" s="129">
        <v>0</v>
      </c>
      <c r="M120" s="128">
        <v>3</v>
      </c>
      <c r="N120" s="130">
        <v>2</v>
      </c>
      <c r="O120" s="131">
        <v>1</v>
      </c>
    </row>
    <row r="121" spans="2:15" s="115" customFormat="1" ht="14.25" customHeight="1" x14ac:dyDescent="0.4">
      <c r="B121" s="125" t="s">
        <v>41</v>
      </c>
      <c r="C121" s="126">
        <v>0</v>
      </c>
      <c r="D121" s="127">
        <v>5</v>
      </c>
      <c r="E121" s="128">
        <v>0</v>
      </c>
      <c r="F121" s="129">
        <v>4</v>
      </c>
      <c r="G121" s="128">
        <v>1</v>
      </c>
      <c r="H121" s="129">
        <v>5</v>
      </c>
      <c r="I121" s="128">
        <v>0</v>
      </c>
      <c r="J121" s="129">
        <v>11</v>
      </c>
      <c r="K121" s="128">
        <v>0</v>
      </c>
      <c r="L121" s="129">
        <v>0</v>
      </c>
      <c r="M121" s="128">
        <v>0</v>
      </c>
      <c r="N121" s="130">
        <v>0</v>
      </c>
      <c r="O121" s="131">
        <v>0</v>
      </c>
    </row>
    <row r="122" spans="2:15" s="115" customFormat="1" ht="14.25" customHeight="1" x14ac:dyDescent="0.4">
      <c r="B122" s="132" t="s">
        <v>42</v>
      </c>
      <c r="C122" s="133">
        <v>0</v>
      </c>
      <c r="D122" s="134">
        <v>4</v>
      </c>
      <c r="E122" s="135">
        <v>0</v>
      </c>
      <c r="F122" s="136">
        <v>3</v>
      </c>
      <c r="G122" s="135">
        <v>1</v>
      </c>
      <c r="H122" s="136">
        <v>4</v>
      </c>
      <c r="I122" s="135">
        <v>0</v>
      </c>
      <c r="J122" s="136">
        <v>6</v>
      </c>
      <c r="K122" s="135">
        <v>0</v>
      </c>
      <c r="L122" s="136">
        <v>0</v>
      </c>
      <c r="M122" s="135">
        <v>0</v>
      </c>
      <c r="N122" s="137">
        <v>0</v>
      </c>
      <c r="O122" s="138">
        <v>0</v>
      </c>
    </row>
    <row r="123" spans="2:15" ht="14.25" customHeight="1" x14ac:dyDescent="0.15">
      <c r="B123" s="7" t="s">
        <v>96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89"/>
    </row>
    <row r="124" spans="2:15" ht="15" customHeight="1" x14ac:dyDescent="0.15"/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B4:B7"/>
    <mergeCell ref="C4:G4"/>
    <mergeCell ref="H4:O4"/>
    <mergeCell ref="C5:E5"/>
    <mergeCell ref="F5:G5"/>
    <mergeCell ref="H5:I5"/>
    <mergeCell ref="J5:K5"/>
    <mergeCell ref="L5:M5"/>
    <mergeCell ref="N5:O5"/>
    <mergeCell ref="C6:D6"/>
  </mergeCells>
  <phoneticPr fontId="3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 alignWithMargins="0">
    <oddHeader>&amp;R&amp;"ＭＳ Ｐゴシック,標準"&amp;11 11.文化・宗教</oddHeader>
    <oddFooter>&amp;C&amp;"ＭＳ Ｐゴシック,標準"&amp;11-67-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showGridLines="0" zoomScaleNormal="100" zoomScaleSheetLayoutView="100" workbookViewId="0">
      <selection activeCell="A71" sqref="A71:IV75"/>
    </sheetView>
  </sheetViews>
  <sheetFormatPr defaultColWidth="6.625" defaultRowHeight="18.75" customHeight="1" x14ac:dyDescent="0.15"/>
  <cols>
    <col min="1" max="1" width="1.5" style="2" customWidth="1"/>
    <col min="2" max="2" width="5.875" style="139" customWidth="1"/>
    <col min="3" max="7" width="15" style="2" customWidth="1"/>
    <col min="8" max="8" width="9.625" style="2" bestFit="1" customWidth="1"/>
    <col min="9" max="256" width="6.625" style="2"/>
    <col min="257" max="257" width="1.5" style="2" customWidth="1"/>
    <col min="258" max="258" width="5.875" style="2" customWidth="1"/>
    <col min="259" max="263" width="15" style="2" customWidth="1"/>
    <col min="264" max="264" width="9.625" style="2" bestFit="1" customWidth="1"/>
    <col min="265" max="512" width="6.625" style="2"/>
    <col min="513" max="513" width="1.5" style="2" customWidth="1"/>
    <col min="514" max="514" width="5.875" style="2" customWidth="1"/>
    <col min="515" max="519" width="15" style="2" customWidth="1"/>
    <col min="520" max="520" width="9.625" style="2" bestFit="1" customWidth="1"/>
    <col min="521" max="768" width="6.625" style="2"/>
    <col min="769" max="769" width="1.5" style="2" customWidth="1"/>
    <col min="770" max="770" width="5.875" style="2" customWidth="1"/>
    <col min="771" max="775" width="15" style="2" customWidth="1"/>
    <col min="776" max="776" width="9.625" style="2" bestFit="1" customWidth="1"/>
    <col min="777" max="1024" width="6.625" style="2"/>
    <col min="1025" max="1025" width="1.5" style="2" customWidth="1"/>
    <col min="1026" max="1026" width="5.875" style="2" customWidth="1"/>
    <col min="1027" max="1031" width="15" style="2" customWidth="1"/>
    <col min="1032" max="1032" width="9.625" style="2" bestFit="1" customWidth="1"/>
    <col min="1033" max="1280" width="6.625" style="2"/>
    <col min="1281" max="1281" width="1.5" style="2" customWidth="1"/>
    <col min="1282" max="1282" width="5.875" style="2" customWidth="1"/>
    <col min="1283" max="1287" width="15" style="2" customWidth="1"/>
    <col min="1288" max="1288" width="9.625" style="2" bestFit="1" customWidth="1"/>
    <col min="1289" max="1536" width="6.625" style="2"/>
    <col min="1537" max="1537" width="1.5" style="2" customWidth="1"/>
    <col min="1538" max="1538" width="5.875" style="2" customWidth="1"/>
    <col min="1539" max="1543" width="15" style="2" customWidth="1"/>
    <col min="1544" max="1544" width="9.625" style="2" bestFit="1" customWidth="1"/>
    <col min="1545" max="1792" width="6.625" style="2"/>
    <col min="1793" max="1793" width="1.5" style="2" customWidth="1"/>
    <col min="1794" max="1794" width="5.875" style="2" customWidth="1"/>
    <col min="1795" max="1799" width="15" style="2" customWidth="1"/>
    <col min="1800" max="1800" width="9.625" style="2" bestFit="1" customWidth="1"/>
    <col min="1801" max="2048" width="6.625" style="2"/>
    <col min="2049" max="2049" width="1.5" style="2" customWidth="1"/>
    <col min="2050" max="2050" width="5.875" style="2" customWidth="1"/>
    <col min="2051" max="2055" width="15" style="2" customWidth="1"/>
    <col min="2056" max="2056" width="9.625" style="2" bestFit="1" customWidth="1"/>
    <col min="2057" max="2304" width="6.625" style="2"/>
    <col min="2305" max="2305" width="1.5" style="2" customWidth="1"/>
    <col min="2306" max="2306" width="5.875" style="2" customWidth="1"/>
    <col min="2307" max="2311" width="15" style="2" customWidth="1"/>
    <col min="2312" max="2312" width="9.625" style="2" bestFit="1" customWidth="1"/>
    <col min="2313" max="2560" width="6.625" style="2"/>
    <col min="2561" max="2561" width="1.5" style="2" customWidth="1"/>
    <col min="2562" max="2562" width="5.875" style="2" customWidth="1"/>
    <col min="2563" max="2567" width="15" style="2" customWidth="1"/>
    <col min="2568" max="2568" width="9.625" style="2" bestFit="1" customWidth="1"/>
    <col min="2569" max="2816" width="6.625" style="2"/>
    <col min="2817" max="2817" width="1.5" style="2" customWidth="1"/>
    <col min="2818" max="2818" width="5.875" style="2" customWidth="1"/>
    <col min="2819" max="2823" width="15" style="2" customWidth="1"/>
    <col min="2824" max="2824" width="9.625" style="2" bestFit="1" customWidth="1"/>
    <col min="2825" max="3072" width="6.625" style="2"/>
    <col min="3073" max="3073" width="1.5" style="2" customWidth="1"/>
    <col min="3074" max="3074" width="5.875" style="2" customWidth="1"/>
    <col min="3075" max="3079" width="15" style="2" customWidth="1"/>
    <col min="3080" max="3080" width="9.625" style="2" bestFit="1" customWidth="1"/>
    <col min="3081" max="3328" width="6.625" style="2"/>
    <col min="3329" max="3329" width="1.5" style="2" customWidth="1"/>
    <col min="3330" max="3330" width="5.875" style="2" customWidth="1"/>
    <col min="3331" max="3335" width="15" style="2" customWidth="1"/>
    <col min="3336" max="3336" width="9.625" style="2" bestFit="1" customWidth="1"/>
    <col min="3337" max="3584" width="6.625" style="2"/>
    <col min="3585" max="3585" width="1.5" style="2" customWidth="1"/>
    <col min="3586" max="3586" width="5.875" style="2" customWidth="1"/>
    <col min="3587" max="3591" width="15" style="2" customWidth="1"/>
    <col min="3592" max="3592" width="9.625" style="2" bestFit="1" customWidth="1"/>
    <col min="3593" max="3840" width="6.625" style="2"/>
    <col min="3841" max="3841" width="1.5" style="2" customWidth="1"/>
    <col min="3842" max="3842" width="5.875" style="2" customWidth="1"/>
    <col min="3843" max="3847" width="15" style="2" customWidth="1"/>
    <col min="3848" max="3848" width="9.625" style="2" bestFit="1" customWidth="1"/>
    <col min="3849" max="4096" width="6.625" style="2"/>
    <col min="4097" max="4097" width="1.5" style="2" customWidth="1"/>
    <col min="4098" max="4098" width="5.875" style="2" customWidth="1"/>
    <col min="4099" max="4103" width="15" style="2" customWidth="1"/>
    <col min="4104" max="4104" width="9.625" style="2" bestFit="1" customWidth="1"/>
    <col min="4105" max="4352" width="6.625" style="2"/>
    <col min="4353" max="4353" width="1.5" style="2" customWidth="1"/>
    <col min="4354" max="4354" width="5.875" style="2" customWidth="1"/>
    <col min="4355" max="4359" width="15" style="2" customWidth="1"/>
    <col min="4360" max="4360" width="9.625" style="2" bestFit="1" customWidth="1"/>
    <col min="4361" max="4608" width="6.625" style="2"/>
    <col min="4609" max="4609" width="1.5" style="2" customWidth="1"/>
    <col min="4610" max="4610" width="5.875" style="2" customWidth="1"/>
    <col min="4611" max="4615" width="15" style="2" customWidth="1"/>
    <col min="4616" max="4616" width="9.625" style="2" bestFit="1" customWidth="1"/>
    <col min="4617" max="4864" width="6.625" style="2"/>
    <col min="4865" max="4865" width="1.5" style="2" customWidth="1"/>
    <col min="4866" max="4866" width="5.875" style="2" customWidth="1"/>
    <col min="4867" max="4871" width="15" style="2" customWidth="1"/>
    <col min="4872" max="4872" width="9.625" style="2" bestFit="1" customWidth="1"/>
    <col min="4873" max="5120" width="6.625" style="2"/>
    <col min="5121" max="5121" width="1.5" style="2" customWidth="1"/>
    <col min="5122" max="5122" width="5.875" style="2" customWidth="1"/>
    <col min="5123" max="5127" width="15" style="2" customWidth="1"/>
    <col min="5128" max="5128" width="9.625" style="2" bestFit="1" customWidth="1"/>
    <col min="5129" max="5376" width="6.625" style="2"/>
    <col min="5377" max="5377" width="1.5" style="2" customWidth="1"/>
    <col min="5378" max="5378" width="5.875" style="2" customWidth="1"/>
    <col min="5379" max="5383" width="15" style="2" customWidth="1"/>
    <col min="5384" max="5384" width="9.625" style="2" bestFit="1" customWidth="1"/>
    <col min="5385" max="5632" width="6.625" style="2"/>
    <col min="5633" max="5633" width="1.5" style="2" customWidth="1"/>
    <col min="5634" max="5634" width="5.875" style="2" customWidth="1"/>
    <col min="5635" max="5639" width="15" style="2" customWidth="1"/>
    <col min="5640" max="5640" width="9.625" style="2" bestFit="1" customWidth="1"/>
    <col min="5641" max="5888" width="6.625" style="2"/>
    <col min="5889" max="5889" width="1.5" style="2" customWidth="1"/>
    <col min="5890" max="5890" width="5.875" style="2" customWidth="1"/>
    <col min="5891" max="5895" width="15" style="2" customWidth="1"/>
    <col min="5896" max="5896" width="9.625" style="2" bestFit="1" customWidth="1"/>
    <col min="5897" max="6144" width="6.625" style="2"/>
    <col min="6145" max="6145" width="1.5" style="2" customWidth="1"/>
    <col min="6146" max="6146" width="5.875" style="2" customWidth="1"/>
    <col min="6147" max="6151" width="15" style="2" customWidth="1"/>
    <col min="6152" max="6152" width="9.625" style="2" bestFit="1" customWidth="1"/>
    <col min="6153" max="6400" width="6.625" style="2"/>
    <col min="6401" max="6401" width="1.5" style="2" customWidth="1"/>
    <col min="6402" max="6402" width="5.875" style="2" customWidth="1"/>
    <col min="6403" max="6407" width="15" style="2" customWidth="1"/>
    <col min="6408" max="6408" width="9.625" style="2" bestFit="1" customWidth="1"/>
    <col min="6409" max="6656" width="6.625" style="2"/>
    <col min="6657" max="6657" width="1.5" style="2" customWidth="1"/>
    <col min="6658" max="6658" width="5.875" style="2" customWidth="1"/>
    <col min="6659" max="6663" width="15" style="2" customWidth="1"/>
    <col min="6664" max="6664" width="9.625" style="2" bestFit="1" customWidth="1"/>
    <col min="6665" max="6912" width="6.625" style="2"/>
    <col min="6913" max="6913" width="1.5" style="2" customWidth="1"/>
    <col min="6914" max="6914" width="5.875" style="2" customWidth="1"/>
    <col min="6915" max="6919" width="15" style="2" customWidth="1"/>
    <col min="6920" max="6920" width="9.625" style="2" bestFit="1" customWidth="1"/>
    <col min="6921" max="7168" width="6.625" style="2"/>
    <col min="7169" max="7169" width="1.5" style="2" customWidth="1"/>
    <col min="7170" max="7170" width="5.875" style="2" customWidth="1"/>
    <col min="7171" max="7175" width="15" style="2" customWidth="1"/>
    <col min="7176" max="7176" width="9.625" style="2" bestFit="1" customWidth="1"/>
    <col min="7177" max="7424" width="6.625" style="2"/>
    <col min="7425" max="7425" width="1.5" style="2" customWidth="1"/>
    <col min="7426" max="7426" width="5.875" style="2" customWidth="1"/>
    <col min="7427" max="7431" width="15" style="2" customWidth="1"/>
    <col min="7432" max="7432" width="9.625" style="2" bestFit="1" customWidth="1"/>
    <col min="7433" max="7680" width="6.625" style="2"/>
    <col min="7681" max="7681" width="1.5" style="2" customWidth="1"/>
    <col min="7682" max="7682" width="5.875" style="2" customWidth="1"/>
    <col min="7683" max="7687" width="15" style="2" customWidth="1"/>
    <col min="7688" max="7688" width="9.625" style="2" bestFit="1" customWidth="1"/>
    <col min="7689" max="7936" width="6.625" style="2"/>
    <col min="7937" max="7937" width="1.5" style="2" customWidth="1"/>
    <col min="7938" max="7938" width="5.875" style="2" customWidth="1"/>
    <col min="7939" max="7943" width="15" style="2" customWidth="1"/>
    <col min="7944" max="7944" width="9.625" style="2" bestFit="1" customWidth="1"/>
    <col min="7945" max="8192" width="6.625" style="2"/>
    <col min="8193" max="8193" width="1.5" style="2" customWidth="1"/>
    <col min="8194" max="8194" width="5.875" style="2" customWidth="1"/>
    <col min="8195" max="8199" width="15" style="2" customWidth="1"/>
    <col min="8200" max="8200" width="9.625" style="2" bestFit="1" customWidth="1"/>
    <col min="8201" max="8448" width="6.625" style="2"/>
    <col min="8449" max="8449" width="1.5" style="2" customWidth="1"/>
    <col min="8450" max="8450" width="5.875" style="2" customWidth="1"/>
    <col min="8451" max="8455" width="15" style="2" customWidth="1"/>
    <col min="8456" max="8456" width="9.625" style="2" bestFit="1" customWidth="1"/>
    <col min="8457" max="8704" width="6.625" style="2"/>
    <col min="8705" max="8705" width="1.5" style="2" customWidth="1"/>
    <col min="8706" max="8706" width="5.875" style="2" customWidth="1"/>
    <col min="8707" max="8711" width="15" style="2" customWidth="1"/>
    <col min="8712" max="8712" width="9.625" style="2" bestFit="1" customWidth="1"/>
    <col min="8713" max="8960" width="6.625" style="2"/>
    <col min="8961" max="8961" width="1.5" style="2" customWidth="1"/>
    <col min="8962" max="8962" width="5.875" style="2" customWidth="1"/>
    <col min="8963" max="8967" width="15" style="2" customWidth="1"/>
    <col min="8968" max="8968" width="9.625" style="2" bestFit="1" customWidth="1"/>
    <col min="8969" max="9216" width="6.625" style="2"/>
    <col min="9217" max="9217" width="1.5" style="2" customWidth="1"/>
    <col min="9218" max="9218" width="5.875" style="2" customWidth="1"/>
    <col min="9219" max="9223" width="15" style="2" customWidth="1"/>
    <col min="9224" max="9224" width="9.625" style="2" bestFit="1" customWidth="1"/>
    <col min="9225" max="9472" width="6.625" style="2"/>
    <col min="9473" max="9473" width="1.5" style="2" customWidth="1"/>
    <col min="9474" max="9474" width="5.875" style="2" customWidth="1"/>
    <col min="9475" max="9479" width="15" style="2" customWidth="1"/>
    <col min="9480" max="9480" width="9.625" style="2" bestFit="1" customWidth="1"/>
    <col min="9481" max="9728" width="6.625" style="2"/>
    <col min="9729" max="9729" width="1.5" style="2" customWidth="1"/>
    <col min="9730" max="9730" width="5.875" style="2" customWidth="1"/>
    <col min="9731" max="9735" width="15" style="2" customWidth="1"/>
    <col min="9736" max="9736" width="9.625" style="2" bestFit="1" customWidth="1"/>
    <col min="9737" max="9984" width="6.625" style="2"/>
    <col min="9985" max="9985" width="1.5" style="2" customWidth="1"/>
    <col min="9986" max="9986" width="5.875" style="2" customWidth="1"/>
    <col min="9987" max="9991" width="15" style="2" customWidth="1"/>
    <col min="9992" max="9992" width="9.625" style="2" bestFit="1" customWidth="1"/>
    <col min="9993" max="10240" width="6.625" style="2"/>
    <col min="10241" max="10241" width="1.5" style="2" customWidth="1"/>
    <col min="10242" max="10242" width="5.875" style="2" customWidth="1"/>
    <col min="10243" max="10247" width="15" style="2" customWidth="1"/>
    <col min="10248" max="10248" width="9.625" style="2" bestFit="1" customWidth="1"/>
    <col min="10249" max="10496" width="6.625" style="2"/>
    <col min="10497" max="10497" width="1.5" style="2" customWidth="1"/>
    <col min="10498" max="10498" width="5.875" style="2" customWidth="1"/>
    <col min="10499" max="10503" width="15" style="2" customWidth="1"/>
    <col min="10504" max="10504" width="9.625" style="2" bestFit="1" customWidth="1"/>
    <col min="10505" max="10752" width="6.625" style="2"/>
    <col min="10753" max="10753" width="1.5" style="2" customWidth="1"/>
    <col min="10754" max="10754" width="5.875" style="2" customWidth="1"/>
    <col min="10755" max="10759" width="15" style="2" customWidth="1"/>
    <col min="10760" max="10760" width="9.625" style="2" bestFit="1" customWidth="1"/>
    <col min="10761" max="11008" width="6.625" style="2"/>
    <col min="11009" max="11009" width="1.5" style="2" customWidth="1"/>
    <col min="11010" max="11010" width="5.875" style="2" customWidth="1"/>
    <col min="11011" max="11015" width="15" style="2" customWidth="1"/>
    <col min="11016" max="11016" width="9.625" style="2" bestFit="1" customWidth="1"/>
    <col min="11017" max="11264" width="6.625" style="2"/>
    <col min="11265" max="11265" width="1.5" style="2" customWidth="1"/>
    <col min="11266" max="11266" width="5.875" style="2" customWidth="1"/>
    <col min="11267" max="11271" width="15" style="2" customWidth="1"/>
    <col min="11272" max="11272" width="9.625" style="2" bestFit="1" customWidth="1"/>
    <col min="11273" max="11520" width="6.625" style="2"/>
    <col min="11521" max="11521" width="1.5" style="2" customWidth="1"/>
    <col min="11522" max="11522" width="5.875" style="2" customWidth="1"/>
    <col min="11523" max="11527" width="15" style="2" customWidth="1"/>
    <col min="11528" max="11528" width="9.625" style="2" bestFit="1" customWidth="1"/>
    <col min="11529" max="11776" width="6.625" style="2"/>
    <col min="11777" max="11777" width="1.5" style="2" customWidth="1"/>
    <col min="11778" max="11778" width="5.875" style="2" customWidth="1"/>
    <col min="11779" max="11783" width="15" style="2" customWidth="1"/>
    <col min="11784" max="11784" width="9.625" style="2" bestFit="1" customWidth="1"/>
    <col min="11785" max="12032" width="6.625" style="2"/>
    <col min="12033" max="12033" width="1.5" style="2" customWidth="1"/>
    <col min="12034" max="12034" width="5.875" style="2" customWidth="1"/>
    <col min="12035" max="12039" width="15" style="2" customWidth="1"/>
    <col min="12040" max="12040" width="9.625" style="2" bestFit="1" customWidth="1"/>
    <col min="12041" max="12288" width="6.625" style="2"/>
    <col min="12289" max="12289" width="1.5" style="2" customWidth="1"/>
    <col min="12290" max="12290" width="5.875" style="2" customWidth="1"/>
    <col min="12291" max="12295" width="15" style="2" customWidth="1"/>
    <col min="12296" max="12296" width="9.625" style="2" bestFit="1" customWidth="1"/>
    <col min="12297" max="12544" width="6.625" style="2"/>
    <col min="12545" max="12545" width="1.5" style="2" customWidth="1"/>
    <col min="12546" max="12546" width="5.875" style="2" customWidth="1"/>
    <col min="12547" max="12551" width="15" style="2" customWidth="1"/>
    <col min="12552" max="12552" width="9.625" style="2" bestFit="1" customWidth="1"/>
    <col min="12553" max="12800" width="6.625" style="2"/>
    <col min="12801" max="12801" width="1.5" style="2" customWidth="1"/>
    <col min="12802" max="12802" width="5.875" style="2" customWidth="1"/>
    <col min="12803" max="12807" width="15" style="2" customWidth="1"/>
    <col min="12808" max="12808" width="9.625" style="2" bestFit="1" customWidth="1"/>
    <col min="12809" max="13056" width="6.625" style="2"/>
    <col min="13057" max="13057" width="1.5" style="2" customWidth="1"/>
    <col min="13058" max="13058" width="5.875" style="2" customWidth="1"/>
    <col min="13059" max="13063" width="15" style="2" customWidth="1"/>
    <col min="13064" max="13064" width="9.625" style="2" bestFit="1" customWidth="1"/>
    <col min="13065" max="13312" width="6.625" style="2"/>
    <col min="13313" max="13313" width="1.5" style="2" customWidth="1"/>
    <col min="13314" max="13314" width="5.875" style="2" customWidth="1"/>
    <col min="13315" max="13319" width="15" style="2" customWidth="1"/>
    <col min="13320" max="13320" width="9.625" style="2" bestFit="1" customWidth="1"/>
    <col min="13321" max="13568" width="6.625" style="2"/>
    <col min="13569" max="13569" width="1.5" style="2" customWidth="1"/>
    <col min="13570" max="13570" width="5.875" style="2" customWidth="1"/>
    <col min="13571" max="13575" width="15" style="2" customWidth="1"/>
    <col min="13576" max="13576" width="9.625" style="2" bestFit="1" customWidth="1"/>
    <col min="13577" max="13824" width="6.625" style="2"/>
    <col min="13825" max="13825" width="1.5" style="2" customWidth="1"/>
    <col min="13826" max="13826" width="5.875" style="2" customWidth="1"/>
    <col min="13827" max="13831" width="15" style="2" customWidth="1"/>
    <col min="13832" max="13832" width="9.625" style="2" bestFit="1" customWidth="1"/>
    <col min="13833" max="14080" width="6.625" style="2"/>
    <col min="14081" max="14081" width="1.5" style="2" customWidth="1"/>
    <col min="14082" max="14082" width="5.875" style="2" customWidth="1"/>
    <col min="14083" max="14087" width="15" style="2" customWidth="1"/>
    <col min="14088" max="14088" width="9.625" style="2" bestFit="1" customWidth="1"/>
    <col min="14089" max="14336" width="6.625" style="2"/>
    <col min="14337" max="14337" width="1.5" style="2" customWidth="1"/>
    <col min="14338" max="14338" width="5.875" style="2" customWidth="1"/>
    <col min="14339" max="14343" width="15" style="2" customWidth="1"/>
    <col min="14344" max="14344" width="9.625" style="2" bestFit="1" customWidth="1"/>
    <col min="14345" max="14592" width="6.625" style="2"/>
    <col min="14593" max="14593" width="1.5" style="2" customWidth="1"/>
    <col min="14594" max="14594" width="5.875" style="2" customWidth="1"/>
    <col min="14595" max="14599" width="15" style="2" customWidth="1"/>
    <col min="14600" max="14600" width="9.625" style="2" bestFit="1" customWidth="1"/>
    <col min="14601" max="14848" width="6.625" style="2"/>
    <col min="14849" max="14849" width="1.5" style="2" customWidth="1"/>
    <col min="14850" max="14850" width="5.875" style="2" customWidth="1"/>
    <col min="14851" max="14855" width="15" style="2" customWidth="1"/>
    <col min="14856" max="14856" width="9.625" style="2" bestFit="1" customWidth="1"/>
    <col min="14857" max="15104" width="6.625" style="2"/>
    <col min="15105" max="15105" width="1.5" style="2" customWidth="1"/>
    <col min="15106" max="15106" width="5.875" style="2" customWidth="1"/>
    <col min="15107" max="15111" width="15" style="2" customWidth="1"/>
    <col min="15112" max="15112" width="9.625" style="2" bestFit="1" customWidth="1"/>
    <col min="15113" max="15360" width="6.625" style="2"/>
    <col min="15361" max="15361" width="1.5" style="2" customWidth="1"/>
    <col min="15362" max="15362" width="5.875" style="2" customWidth="1"/>
    <col min="15363" max="15367" width="15" style="2" customWidth="1"/>
    <col min="15368" max="15368" width="9.625" style="2" bestFit="1" customWidth="1"/>
    <col min="15369" max="15616" width="6.625" style="2"/>
    <col min="15617" max="15617" width="1.5" style="2" customWidth="1"/>
    <col min="15618" max="15618" width="5.875" style="2" customWidth="1"/>
    <col min="15619" max="15623" width="15" style="2" customWidth="1"/>
    <col min="15624" max="15624" width="9.625" style="2" bestFit="1" customWidth="1"/>
    <col min="15625" max="15872" width="6.625" style="2"/>
    <col min="15873" max="15873" width="1.5" style="2" customWidth="1"/>
    <col min="15874" max="15874" width="5.875" style="2" customWidth="1"/>
    <col min="15875" max="15879" width="15" style="2" customWidth="1"/>
    <col min="15880" max="15880" width="9.625" style="2" bestFit="1" customWidth="1"/>
    <col min="15881" max="16128" width="6.625" style="2"/>
    <col min="16129" max="16129" width="1.5" style="2" customWidth="1"/>
    <col min="16130" max="16130" width="5.875" style="2" customWidth="1"/>
    <col min="16131" max="16135" width="15" style="2" customWidth="1"/>
    <col min="16136" max="16136" width="9.625" style="2" bestFit="1" customWidth="1"/>
    <col min="16137" max="16384" width="6.625" style="2"/>
  </cols>
  <sheetData>
    <row r="1" spans="1:8" ht="30" customHeight="1" x14ac:dyDescent="0.15">
      <c r="A1" s="1" t="s">
        <v>97</v>
      </c>
      <c r="B1" s="1"/>
    </row>
    <row r="2" spans="1:8" ht="7.5" customHeight="1" x14ac:dyDescent="0.25">
      <c r="C2" s="4"/>
      <c r="D2" s="5"/>
      <c r="E2" s="5"/>
      <c r="F2" s="5"/>
      <c r="G2" s="5"/>
    </row>
    <row r="3" spans="1:8" ht="21" customHeight="1" x14ac:dyDescent="0.25">
      <c r="A3" s="140"/>
      <c r="B3" s="141"/>
      <c r="C3" s="4"/>
      <c r="D3" s="5"/>
      <c r="E3" s="5"/>
      <c r="F3" s="5"/>
      <c r="G3" s="142"/>
    </row>
    <row r="4" spans="1:8" s="143" customFormat="1" ht="17.25" customHeight="1" x14ac:dyDescent="0.15">
      <c r="B4" s="9" t="s">
        <v>98</v>
      </c>
      <c r="C4" s="10"/>
      <c r="D4" s="9" t="s">
        <v>99</v>
      </c>
      <c r="E4" s="144" t="s">
        <v>100</v>
      </c>
      <c r="F4" s="145"/>
      <c r="G4" s="146"/>
      <c r="H4" s="147"/>
    </row>
    <row r="5" spans="1:8" s="143" customFormat="1" ht="17.25" customHeight="1" x14ac:dyDescent="0.15">
      <c r="B5" s="148"/>
      <c r="C5" s="149" t="s">
        <v>101</v>
      </c>
      <c r="D5" s="18"/>
      <c r="E5" s="97" t="s">
        <v>102</v>
      </c>
      <c r="F5" s="98" t="s">
        <v>103</v>
      </c>
      <c r="G5" s="150" t="s">
        <v>104</v>
      </c>
      <c r="H5" s="147"/>
    </row>
    <row r="6" spans="1:8" s="151" customFormat="1" ht="14.25" hidden="1" customHeight="1" x14ac:dyDescent="0.4">
      <c r="B6" s="152" t="s">
        <v>105</v>
      </c>
      <c r="C6" s="153"/>
      <c r="D6" s="154">
        <f>SUM(D7:D10)</f>
        <v>338277</v>
      </c>
      <c r="E6" s="103"/>
      <c r="F6" s="104">
        <f>SUM(F7:F10)</f>
        <v>506775</v>
      </c>
      <c r="G6" s="119">
        <f>SUM(G7:G10)</f>
        <v>5598</v>
      </c>
    </row>
    <row r="7" spans="1:8" s="155" customFormat="1" ht="14.25" hidden="1" customHeight="1" x14ac:dyDescent="0.15">
      <c r="B7" s="125"/>
      <c r="C7" s="156" t="s">
        <v>106</v>
      </c>
      <c r="D7" s="157">
        <v>90232</v>
      </c>
      <c r="E7" s="158">
        <v>286</v>
      </c>
      <c r="F7" s="159">
        <v>117013</v>
      </c>
      <c r="G7" s="160">
        <v>2132</v>
      </c>
      <c r="H7" s="161"/>
    </row>
    <row r="8" spans="1:8" s="155" customFormat="1" ht="14.25" hidden="1" customHeight="1" x14ac:dyDescent="0.15">
      <c r="B8" s="125"/>
      <c r="C8" s="156" t="s">
        <v>107</v>
      </c>
      <c r="D8" s="157">
        <v>102930</v>
      </c>
      <c r="E8" s="158">
        <v>286</v>
      </c>
      <c r="F8" s="159">
        <v>118514</v>
      </c>
      <c r="G8" s="160">
        <v>1175</v>
      </c>
      <c r="H8" s="161"/>
    </row>
    <row r="9" spans="1:8" s="155" customFormat="1" ht="14.25" hidden="1" customHeight="1" x14ac:dyDescent="0.15">
      <c r="B9" s="125"/>
      <c r="C9" s="156" t="s">
        <v>108</v>
      </c>
      <c r="D9" s="157">
        <v>95403</v>
      </c>
      <c r="E9" s="158">
        <v>277</v>
      </c>
      <c r="F9" s="159">
        <v>239557</v>
      </c>
      <c r="G9" s="160">
        <v>553</v>
      </c>
      <c r="H9" s="161"/>
    </row>
    <row r="10" spans="1:8" s="155" customFormat="1" ht="14.25" hidden="1" customHeight="1" x14ac:dyDescent="0.15">
      <c r="B10" s="132"/>
      <c r="C10" s="162" t="s">
        <v>109</v>
      </c>
      <c r="D10" s="163">
        <v>49712</v>
      </c>
      <c r="E10" s="164">
        <v>281</v>
      </c>
      <c r="F10" s="165">
        <v>31691</v>
      </c>
      <c r="G10" s="166">
        <v>1738</v>
      </c>
      <c r="H10" s="161"/>
    </row>
    <row r="11" spans="1:8" s="151" customFormat="1" ht="14.25" hidden="1" customHeight="1" x14ac:dyDescent="0.4">
      <c r="B11" s="152" t="s">
        <v>110</v>
      </c>
      <c r="C11" s="153"/>
      <c r="D11" s="154">
        <f>SUM(D12:D15)</f>
        <v>367653</v>
      </c>
      <c r="E11" s="103"/>
      <c r="F11" s="104">
        <f>SUM(F12:F15)</f>
        <v>536518</v>
      </c>
      <c r="G11" s="119">
        <f>SUM(G12:G15)</f>
        <v>7690</v>
      </c>
    </row>
    <row r="12" spans="1:8" s="155" customFormat="1" ht="14.25" hidden="1" customHeight="1" x14ac:dyDescent="0.15">
      <c r="B12" s="125"/>
      <c r="C12" s="156" t="s">
        <v>106</v>
      </c>
      <c r="D12" s="157">
        <v>106166</v>
      </c>
      <c r="E12" s="158">
        <v>285</v>
      </c>
      <c r="F12" s="159">
        <v>114905</v>
      </c>
      <c r="G12" s="160">
        <v>2237</v>
      </c>
      <c r="H12" s="161"/>
    </row>
    <row r="13" spans="1:8" s="155" customFormat="1" ht="14.25" hidden="1" customHeight="1" x14ac:dyDescent="0.15">
      <c r="B13" s="125"/>
      <c r="C13" s="156" t="s">
        <v>107</v>
      </c>
      <c r="D13" s="157">
        <v>106713</v>
      </c>
      <c r="E13" s="158">
        <v>288</v>
      </c>
      <c r="F13" s="159">
        <v>123004</v>
      </c>
      <c r="G13" s="160">
        <v>472</v>
      </c>
      <c r="H13" s="161"/>
    </row>
    <row r="14" spans="1:8" s="155" customFormat="1" ht="14.25" hidden="1" customHeight="1" x14ac:dyDescent="0.15">
      <c r="B14" s="125"/>
      <c r="C14" s="156" t="s">
        <v>108</v>
      </c>
      <c r="D14" s="157">
        <v>107924</v>
      </c>
      <c r="E14" s="158">
        <v>280</v>
      </c>
      <c r="F14" s="159">
        <v>263311</v>
      </c>
      <c r="G14" s="160">
        <v>3301</v>
      </c>
      <c r="H14" s="161"/>
    </row>
    <row r="15" spans="1:8" s="155" customFormat="1" ht="14.25" hidden="1" customHeight="1" x14ac:dyDescent="0.15">
      <c r="B15" s="132"/>
      <c r="C15" s="162" t="s">
        <v>109</v>
      </c>
      <c r="D15" s="163">
        <v>46850</v>
      </c>
      <c r="E15" s="164">
        <v>283</v>
      </c>
      <c r="F15" s="165">
        <v>35298</v>
      </c>
      <c r="G15" s="166">
        <v>1680</v>
      </c>
      <c r="H15" s="161"/>
    </row>
    <row r="16" spans="1:8" s="151" customFormat="1" ht="14.25" hidden="1" customHeight="1" x14ac:dyDescent="0.4">
      <c r="B16" s="152" t="s">
        <v>111</v>
      </c>
      <c r="C16" s="153"/>
      <c r="D16" s="154">
        <f>SUM(D17:D20)</f>
        <v>388116</v>
      </c>
      <c r="E16" s="103"/>
      <c r="F16" s="104">
        <f>SUM(F17:F20)</f>
        <v>528053</v>
      </c>
      <c r="G16" s="119">
        <f>SUM(G17:G20)</f>
        <v>12932</v>
      </c>
    </row>
    <row r="17" spans="2:8" s="155" customFormat="1" ht="14.25" hidden="1" customHeight="1" x14ac:dyDescent="0.15">
      <c r="B17" s="125"/>
      <c r="C17" s="156" t="s">
        <v>106</v>
      </c>
      <c r="D17" s="157">
        <v>103048</v>
      </c>
      <c r="E17" s="158">
        <v>280</v>
      </c>
      <c r="F17" s="159">
        <v>118159</v>
      </c>
      <c r="G17" s="160">
        <v>833</v>
      </c>
      <c r="H17" s="161"/>
    </row>
    <row r="18" spans="2:8" s="155" customFormat="1" ht="14.25" hidden="1" customHeight="1" x14ac:dyDescent="0.15">
      <c r="B18" s="125"/>
      <c r="C18" s="156" t="s">
        <v>107</v>
      </c>
      <c r="D18" s="157">
        <v>118647</v>
      </c>
      <c r="E18" s="158">
        <v>290</v>
      </c>
      <c r="F18" s="159">
        <v>91661</v>
      </c>
      <c r="G18" s="160">
        <v>1686</v>
      </c>
      <c r="H18" s="161"/>
    </row>
    <row r="19" spans="2:8" s="155" customFormat="1" ht="14.25" hidden="1" customHeight="1" x14ac:dyDescent="0.15">
      <c r="B19" s="125"/>
      <c r="C19" s="156" t="s">
        <v>108</v>
      </c>
      <c r="D19" s="157">
        <v>117079</v>
      </c>
      <c r="E19" s="158">
        <v>278</v>
      </c>
      <c r="F19" s="159">
        <v>278019</v>
      </c>
      <c r="G19" s="160">
        <v>7241</v>
      </c>
      <c r="H19" s="161"/>
    </row>
    <row r="20" spans="2:8" s="155" customFormat="1" ht="14.25" hidden="1" customHeight="1" x14ac:dyDescent="0.15">
      <c r="B20" s="132"/>
      <c r="C20" s="162" t="s">
        <v>109</v>
      </c>
      <c r="D20" s="163">
        <v>49342</v>
      </c>
      <c r="E20" s="164">
        <v>289</v>
      </c>
      <c r="F20" s="165">
        <v>40214</v>
      </c>
      <c r="G20" s="166">
        <v>3172</v>
      </c>
      <c r="H20" s="161"/>
    </row>
    <row r="21" spans="2:8" s="151" customFormat="1" ht="12.75" hidden="1" customHeight="1" x14ac:dyDescent="0.4">
      <c r="B21" s="152" t="s">
        <v>112</v>
      </c>
      <c r="C21" s="153"/>
      <c r="D21" s="154">
        <f>SUM(D22:D25)</f>
        <v>418888</v>
      </c>
      <c r="E21" s="103"/>
      <c r="F21" s="104">
        <f>SUM(F22:F25)</f>
        <v>575465</v>
      </c>
      <c r="G21" s="119">
        <f>SUM(G22:G25)</f>
        <v>11380</v>
      </c>
    </row>
    <row r="22" spans="2:8" s="155" customFormat="1" ht="14.25" hidden="1" customHeight="1" x14ac:dyDescent="0.15">
      <c r="B22" s="125"/>
      <c r="C22" s="156" t="s">
        <v>106</v>
      </c>
      <c r="D22" s="157">
        <v>109601</v>
      </c>
      <c r="E22" s="158">
        <v>282</v>
      </c>
      <c r="F22" s="159">
        <v>116991</v>
      </c>
      <c r="G22" s="160">
        <v>819</v>
      </c>
      <c r="H22" s="161"/>
    </row>
    <row r="23" spans="2:8" s="155" customFormat="1" ht="14.25" hidden="1" customHeight="1" x14ac:dyDescent="0.15">
      <c r="B23" s="125"/>
      <c r="C23" s="156" t="s">
        <v>107</v>
      </c>
      <c r="D23" s="157">
        <v>130371</v>
      </c>
      <c r="E23" s="158">
        <v>285</v>
      </c>
      <c r="F23" s="159">
        <v>138457</v>
      </c>
      <c r="G23" s="160">
        <v>2958</v>
      </c>
      <c r="H23" s="161"/>
    </row>
    <row r="24" spans="2:8" s="155" customFormat="1" ht="14.25" hidden="1" customHeight="1" x14ac:dyDescent="0.15">
      <c r="B24" s="125"/>
      <c r="C24" s="156" t="s">
        <v>108</v>
      </c>
      <c r="D24" s="157">
        <v>128213</v>
      </c>
      <c r="E24" s="158">
        <v>277</v>
      </c>
      <c r="F24" s="159">
        <v>282553</v>
      </c>
      <c r="G24" s="160">
        <v>5520</v>
      </c>
      <c r="H24" s="161"/>
    </row>
    <row r="25" spans="2:8" s="155" customFormat="1" ht="14.25" hidden="1" customHeight="1" x14ac:dyDescent="0.15">
      <c r="B25" s="132"/>
      <c r="C25" s="162" t="s">
        <v>109</v>
      </c>
      <c r="D25" s="163">
        <v>50703</v>
      </c>
      <c r="E25" s="164">
        <v>272</v>
      </c>
      <c r="F25" s="165">
        <v>37464</v>
      </c>
      <c r="G25" s="166">
        <v>2083</v>
      </c>
      <c r="H25" s="161"/>
    </row>
    <row r="26" spans="2:8" s="151" customFormat="1" ht="14.1" hidden="1" customHeight="1" x14ac:dyDescent="0.4">
      <c r="B26" s="152" t="s">
        <v>113</v>
      </c>
      <c r="C26" s="153"/>
      <c r="D26" s="154">
        <f>SUM(D27:D30)</f>
        <v>444710</v>
      </c>
      <c r="E26" s="103"/>
      <c r="F26" s="104">
        <f>SUM(F27:F30)</f>
        <v>592176</v>
      </c>
      <c r="G26" s="119">
        <f>SUM(G27:G30)</f>
        <v>19193</v>
      </c>
    </row>
    <row r="27" spans="2:8" s="155" customFormat="1" ht="14.25" hidden="1" customHeight="1" x14ac:dyDescent="0.15">
      <c r="B27" s="125"/>
      <c r="C27" s="156" t="s">
        <v>106</v>
      </c>
      <c r="D27" s="157">
        <v>114452</v>
      </c>
      <c r="E27" s="158">
        <v>285</v>
      </c>
      <c r="F27" s="159">
        <v>117510</v>
      </c>
      <c r="G27" s="160">
        <v>3379</v>
      </c>
      <c r="H27" s="161"/>
    </row>
    <row r="28" spans="2:8" s="155" customFormat="1" ht="14.25" hidden="1" customHeight="1" x14ac:dyDescent="0.15">
      <c r="B28" s="125"/>
      <c r="C28" s="156" t="s">
        <v>107</v>
      </c>
      <c r="D28" s="157">
        <v>140328</v>
      </c>
      <c r="E28" s="158">
        <v>290</v>
      </c>
      <c r="F28" s="159">
        <v>150854</v>
      </c>
      <c r="G28" s="160">
        <v>2607</v>
      </c>
      <c r="H28" s="161"/>
    </row>
    <row r="29" spans="2:8" s="155" customFormat="1" ht="14.25" hidden="1" customHeight="1" x14ac:dyDescent="0.15">
      <c r="B29" s="125"/>
      <c r="C29" s="156" t="s">
        <v>108</v>
      </c>
      <c r="D29" s="157">
        <v>137891</v>
      </c>
      <c r="E29" s="158">
        <v>277</v>
      </c>
      <c r="F29" s="159">
        <v>286182</v>
      </c>
      <c r="G29" s="160">
        <v>11093</v>
      </c>
      <c r="H29" s="161"/>
    </row>
    <row r="30" spans="2:8" s="155" customFormat="1" ht="14.25" hidden="1" customHeight="1" x14ac:dyDescent="0.15">
      <c r="B30" s="132"/>
      <c r="C30" s="162" t="s">
        <v>109</v>
      </c>
      <c r="D30" s="163">
        <v>52039</v>
      </c>
      <c r="E30" s="164">
        <v>284</v>
      </c>
      <c r="F30" s="165">
        <v>37630</v>
      </c>
      <c r="G30" s="166">
        <v>2114</v>
      </c>
      <c r="H30" s="161"/>
    </row>
    <row r="31" spans="2:8" s="151" customFormat="1" ht="14.1" hidden="1" customHeight="1" x14ac:dyDescent="0.4">
      <c r="B31" s="152" t="s">
        <v>114</v>
      </c>
      <c r="C31" s="153"/>
      <c r="D31" s="167">
        <f>SUM(D32:D35)</f>
        <v>473707</v>
      </c>
      <c r="E31" s="103"/>
      <c r="F31" s="168">
        <f>SUM(F32:F35)</f>
        <v>608333</v>
      </c>
      <c r="G31" s="169">
        <f>SUM(G32:G35)</f>
        <v>20846</v>
      </c>
    </row>
    <row r="32" spans="2:8" s="155" customFormat="1" ht="14.25" hidden="1" customHeight="1" x14ac:dyDescent="0.15">
      <c r="B32" s="170"/>
      <c r="C32" s="156" t="s">
        <v>106</v>
      </c>
      <c r="D32" s="171">
        <v>128115</v>
      </c>
      <c r="E32" s="158">
        <v>292</v>
      </c>
      <c r="F32" s="172">
        <v>123779</v>
      </c>
      <c r="G32" s="173">
        <v>3224</v>
      </c>
      <c r="H32" s="161"/>
    </row>
    <row r="33" spans="2:8" s="155" customFormat="1" ht="14.25" hidden="1" customHeight="1" x14ac:dyDescent="0.15">
      <c r="B33" s="125"/>
      <c r="C33" s="156" t="s">
        <v>107</v>
      </c>
      <c r="D33" s="157">
        <v>145149</v>
      </c>
      <c r="E33" s="158">
        <v>290</v>
      </c>
      <c r="F33" s="159">
        <v>152240</v>
      </c>
      <c r="G33" s="160">
        <v>3313</v>
      </c>
      <c r="H33" s="161"/>
    </row>
    <row r="34" spans="2:8" s="155" customFormat="1" ht="14.25" hidden="1" customHeight="1" x14ac:dyDescent="0.15">
      <c r="B34" s="125"/>
      <c r="C34" s="156" t="s">
        <v>108</v>
      </c>
      <c r="D34" s="157">
        <v>145950</v>
      </c>
      <c r="E34" s="158">
        <v>275</v>
      </c>
      <c r="F34" s="159">
        <v>291503</v>
      </c>
      <c r="G34" s="160">
        <v>12384</v>
      </c>
      <c r="H34" s="161"/>
    </row>
    <row r="35" spans="2:8" s="155" customFormat="1" ht="14.25" hidden="1" customHeight="1" x14ac:dyDescent="0.15">
      <c r="B35" s="132"/>
      <c r="C35" s="162" t="s">
        <v>109</v>
      </c>
      <c r="D35" s="163">
        <v>54493</v>
      </c>
      <c r="E35" s="164">
        <v>284</v>
      </c>
      <c r="F35" s="165">
        <v>40811</v>
      </c>
      <c r="G35" s="166">
        <v>1925</v>
      </c>
      <c r="H35" s="161"/>
    </row>
    <row r="36" spans="2:8" s="151" customFormat="1" ht="14.1" hidden="1" customHeight="1" x14ac:dyDescent="0.4">
      <c r="B36" s="152" t="s">
        <v>115</v>
      </c>
      <c r="C36" s="153"/>
      <c r="D36" s="154">
        <f>SUM(D37:D40)</f>
        <v>493484</v>
      </c>
      <c r="E36" s="103"/>
      <c r="F36" s="104">
        <f>SUM(F37:F40)</f>
        <v>598071</v>
      </c>
      <c r="G36" s="119">
        <f>SUM(G37:G40)</f>
        <v>19640</v>
      </c>
    </row>
    <row r="37" spans="2:8" s="155" customFormat="1" ht="14.25" hidden="1" customHeight="1" x14ac:dyDescent="0.15">
      <c r="B37" s="125"/>
      <c r="C37" s="156" t="s">
        <v>106</v>
      </c>
      <c r="D37" s="157">
        <v>131279</v>
      </c>
      <c r="E37" s="158">
        <v>297</v>
      </c>
      <c r="F37" s="159">
        <v>123790</v>
      </c>
      <c r="G37" s="160">
        <v>1626</v>
      </c>
      <c r="H37" s="161"/>
    </row>
    <row r="38" spans="2:8" s="155" customFormat="1" ht="14.25" hidden="1" customHeight="1" x14ac:dyDescent="0.15">
      <c r="B38" s="125"/>
      <c r="C38" s="156" t="s">
        <v>107</v>
      </c>
      <c r="D38" s="157">
        <v>151936</v>
      </c>
      <c r="E38" s="158">
        <v>290</v>
      </c>
      <c r="F38" s="159">
        <v>139470</v>
      </c>
      <c r="G38" s="160">
        <v>4268</v>
      </c>
      <c r="H38" s="161"/>
    </row>
    <row r="39" spans="2:8" s="155" customFormat="1" ht="14.25" hidden="1" customHeight="1" x14ac:dyDescent="0.15">
      <c r="B39" s="125"/>
      <c r="C39" s="156" t="s">
        <v>108</v>
      </c>
      <c r="D39" s="157">
        <v>152804</v>
      </c>
      <c r="E39" s="158">
        <v>275</v>
      </c>
      <c r="F39" s="159">
        <v>286488</v>
      </c>
      <c r="G39" s="160">
        <v>11834</v>
      </c>
      <c r="H39" s="161"/>
    </row>
    <row r="40" spans="2:8" s="155" customFormat="1" ht="14.25" hidden="1" customHeight="1" x14ac:dyDescent="0.15">
      <c r="B40" s="132"/>
      <c r="C40" s="162" t="s">
        <v>109</v>
      </c>
      <c r="D40" s="163">
        <v>57465</v>
      </c>
      <c r="E40" s="164">
        <v>286</v>
      </c>
      <c r="F40" s="165">
        <v>48323</v>
      </c>
      <c r="G40" s="166">
        <v>1912</v>
      </c>
      <c r="H40" s="161"/>
    </row>
    <row r="41" spans="2:8" s="176" customFormat="1" ht="14.1" hidden="1" customHeight="1" x14ac:dyDescent="0.4">
      <c r="B41" s="174" t="s">
        <v>116</v>
      </c>
      <c r="C41" s="175"/>
      <c r="D41" s="154">
        <f>SUM(D42:D45)</f>
        <v>510627</v>
      </c>
      <c r="E41" s="103"/>
      <c r="F41" s="104">
        <f>SUM(F42:F45)</f>
        <v>629396</v>
      </c>
      <c r="G41" s="119">
        <f>SUM(G42:G45)</f>
        <v>18629</v>
      </c>
    </row>
    <row r="42" spans="2:8" s="155" customFormat="1" ht="14.25" hidden="1" customHeight="1" x14ac:dyDescent="0.15">
      <c r="B42" s="125"/>
      <c r="C42" s="156" t="s">
        <v>106</v>
      </c>
      <c r="D42" s="157">
        <v>133864</v>
      </c>
      <c r="E42" s="158">
        <v>293</v>
      </c>
      <c r="F42" s="159">
        <v>126438</v>
      </c>
      <c r="G42" s="160">
        <v>168</v>
      </c>
      <c r="H42" s="161"/>
    </row>
    <row r="43" spans="2:8" s="155" customFormat="1" ht="14.25" hidden="1" customHeight="1" x14ac:dyDescent="0.15">
      <c r="B43" s="125"/>
      <c r="C43" s="156" t="s">
        <v>107</v>
      </c>
      <c r="D43" s="157">
        <v>159168</v>
      </c>
      <c r="E43" s="158">
        <v>282</v>
      </c>
      <c r="F43" s="159">
        <v>144236</v>
      </c>
      <c r="G43" s="160">
        <v>4038</v>
      </c>
      <c r="H43" s="161"/>
    </row>
    <row r="44" spans="2:8" s="155" customFormat="1" ht="14.25" hidden="1" customHeight="1" x14ac:dyDescent="0.15">
      <c r="B44" s="125"/>
      <c r="C44" s="156" t="s">
        <v>108</v>
      </c>
      <c r="D44" s="157">
        <v>159168</v>
      </c>
      <c r="E44" s="158">
        <v>276</v>
      </c>
      <c r="F44" s="159">
        <v>305750</v>
      </c>
      <c r="G44" s="160">
        <v>12216</v>
      </c>
      <c r="H44" s="161"/>
    </row>
    <row r="45" spans="2:8" s="155" customFormat="1" ht="14.25" hidden="1" customHeight="1" x14ac:dyDescent="0.15">
      <c r="B45" s="132"/>
      <c r="C45" s="162" t="s">
        <v>109</v>
      </c>
      <c r="D45" s="163">
        <v>58427</v>
      </c>
      <c r="E45" s="164">
        <v>285</v>
      </c>
      <c r="F45" s="165">
        <v>52972</v>
      </c>
      <c r="G45" s="166">
        <v>2207</v>
      </c>
      <c r="H45" s="161"/>
    </row>
    <row r="46" spans="2:8" s="176" customFormat="1" ht="14.1" hidden="1" customHeight="1" x14ac:dyDescent="0.4">
      <c r="B46" s="174" t="s">
        <v>117</v>
      </c>
      <c r="C46" s="175"/>
      <c r="D46" s="154">
        <f>SUM(D47:D50)</f>
        <v>520730</v>
      </c>
      <c r="E46" s="103"/>
      <c r="F46" s="104">
        <f>SUM(F47:F50)</f>
        <v>641682</v>
      </c>
      <c r="G46" s="119">
        <f>SUM(G47:G50)</f>
        <v>41054</v>
      </c>
    </row>
    <row r="47" spans="2:8" s="155" customFormat="1" ht="14.1" hidden="1" customHeight="1" x14ac:dyDescent="0.15">
      <c r="B47" s="125"/>
      <c r="C47" s="156" t="s">
        <v>106</v>
      </c>
      <c r="D47" s="157">
        <v>128507</v>
      </c>
      <c r="E47" s="158">
        <v>297</v>
      </c>
      <c r="F47" s="159">
        <v>127906</v>
      </c>
      <c r="G47" s="160">
        <v>19130</v>
      </c>
      <c r="H47" s="161"/>
    </row>
    <row r="48" spans="2:8" s="155" customFormat="1" ht="14.1" hidden="1" customHeight="1" x14ac:dyDescent="0.15">
      <c r="B48" s="125"/>
      <c r="C48" s="156" t="s">
        <v>107</v>
      </c>
      <c r="D48" s="157">
        <v>166764</v>
      </c>
      <c r="E48" s="158">
        <v>289</v>
      </c>
      <c r="F48" s="159">
        <v>160174</v>
      </c>
      <c r="G48" s="160">
        <v>7893</v>
      </c>
      <c r="H48" s="161"/>
    </row>
    <row r="49" spans="2:8" s="155" customFormat="1" ht="14.1" hidden="1" customHeight="1" x14ac:dyDescent="0.15">
      <c r="B49" s="125"/>
      <c r="C49" s="156" t="s">
        <v>108</v>
      </c>
      <c r="D49" s="157">
        <v>164997</v>
      </c>
      <c r="E49" s="158">
        <v>272</v>
      </c>
      <c r="F49" s="159">
        <v>301151</v>
      </c>
      <c r="G49" s="160">
        <v>11943</v>
      </c>
      <c r="H49" s="161"/>
    </row>
    <row r="50" spans="2:8" s="155" customFormat="1" ht="14.1" hidden="1" customHeight="1" x14ac:dyDescent="0.15">
      <c r="B50" s="132"/>
      <c r="C50" s="162" t="s">
        <v>109</v>
      </c>
      <c r="D50" s="163">
        <v>60462</v>
      </c>
      <c r="E50" s="164">
        <v>286</v>
      </c>
      <c r="F50" s="165">
        <v>52451</v>
      </c>
      <c r="G50" s="166">
        <v>2088</v>
      </c>
      <c r="H50" s="161"/>
    </row>
    <row r="51" spans="2:8" s="176" customFormat="1" ht="14.1" hidden="1" customHeight="1" x14ac:dyDescent="0.4">
      <c r="B51" s="174" t="s">
        <v>118</v>
      </c>
      <c r="C51" s="175"/>
      <c r="D51" s="154">
        <f>SUM(D52:D55)</f>
        <v>533598</v>
      </c>
      <c r="E51" s="103"/>
      <c r="F51" s="104">
        <f>SUM(F52:F55)</f>
        <v>686156</v>
      </c>
      <c r="G51" s="119">
        <f>SUM(G52:G55)</f>
        <v>42602</v>
      </c>
    </row>
    <row r="52" spans="2:8" s="155" customFormat="1" ht="14.1" hidden="1" customHeight="1" x14ac:dyDescent="0.15">
      <c r="B52" s="125"/>
      <c r="C52" s="156" t="s">
        <v>119</v>
      </c>
      <c r="D52" s="157">
        <v>130456</v>
      </c>
      <c r="E52" s="158">
        <v>292</v>
      </c>
      <c r="F52" s="159">
        <v>131855</v>
      </c>
      <c r="G52" s="160">
        <v>17045</v>
      </c>
      <c r="H52" s="161"/>
    </row>
    <row r="53" spans="2:8" s="155" customFormat="1" ht="14.1" hidden="1" customHeight="1" x14ac:dyDescent="0.15">
      <c r="B53" s="125"/>
      <c r="C53" s="156" t="s">
        <v>120</v>
      </c>
      <c r="D53" s="157">
        <v>172841</v>
      </c>
      <c r="E53" s="158">
        <v>293</v>
      </c>
      <c r="F53" s="159">
        <v>169580</v>
      </c>
      <c r="G53" s="160">
        <v>7654</v>
      </c>
      <c r="H53" s="161"/>
    </row>
    <row r="54" spans="2:8" s="155" customFormat="1" ht="14.1" hidden="1" customHeight="1" x14ac:dyDescent="0.15">
      <c r="B54" s="125"/>
      <c r="C54" s="156" t="s">
        <v>121</v>
      </c>
      <c r="D54" s="157">
        <v>170625</v>
      </c>
      <c r="E54" s="158">
        <v>284</v>
      </c>
      <c r="F54" s="159">
        <v>315234</v>
      </c>
      <c r="G54" s="160">
        <v>15619</v>
      </c>
      <c r="H54" s="161"/>
    </row>
    <row r="55" spans="2:8" s="155" customFormat="1" ht="14.1" hidden="1" customHeight="1" x14ac:dyDescent="0.15">
      <c r="B55" s="132"/>
      <c r="C55" s="162" t="s">
        <v>122</v>
      </c>
      <c r="D55" s="163">
        <v>59676</v>
      </c>
      <c r="E55" s="164">
        <v>282</v>
      </c>
      <c r="F55" s="165">
        <v>69487</v>
      </c>
      <c r="G55" s="166">
        <v>2284</v>
      </c>
      <c r="H55" s="161"/>
    </row>
    <row r="56" spans="2:8" s="176" customFormat="1" ht="14.1" hidden="1" customHeight="1" x14ac:dyDescent="0.4">
      <c r="B56" s="174" t="s">
        <v>123</v>
      </c>
      <c r="C56" s="175"/>
      <c r="D56" s="154">
        <f>SUM(D57:D60)</f>
        <v>550714</v>
      </c>
      <c r="E56" s="103"/>
      <c r="F56" s="104">
        <f>SUM(F57:F60)</f>
        <v>672661</v>
      </c>
      <c r="G56" s="119">
        <f>SUM(G57:G60)</f>
        <v>44388</v>
      </c>
    </row>
    <row r="57" spans="2:8" s="155" customFormat="1" ht="14.1" hidden="1" customHeight="1" x14ac:dyDescent="0.15">
      <c r="B57" s="125"/>
      <c r="C57" s="156" t="s">
        <v>119</v>
      </c>
      <c r="D57" s="157">
        <v>135084</v>
      </c>
      <c r="E57" s="158">
        <v>296</v>
      </c>
      <c r="F57" s="159">
        <v>126289</v>
      </c>
      <c r="G57" s="160">
        <v>11769</v>
      </c>
      <c r="H57" s="161"/>
    </row>
    <row r="58" spans="2:8" s="155" customFormat="1" ht="14.1" hidden="1" customHeight="1" x14ac:dyDescent="0.15">
      <c r="B58" s="125"/>
      <c r="C58" s="156" t="s">
        <v>120</v>
      </c>
      <c r="D58" s="157">
        <v>178717</v>
      </c>
      <c r="E58" s="158">
        <v>292</v>
      </c>
      <c r="F58" s="159">
        <v>168844</v>
      </c>
      <c r="G58" s="160">
        <v>11943</v>
      </c>
      <c r="H58" s="161"/>
    </row>
    <row r="59" spans="2:8" s="155" customFormat="1" ht="14.1" hidden="1" customHeight="1" x14ac:dyDescent="0.15">
      <c r="B59" s="125"/>
      <c r="C59" s="156" t="s">
        <v>121</v>
      </c>
      <c r="D59" s="157">
        <v>176664</v>
      </c>
      <c r="E59" s="158">
        <v>293</v>
      </c>
      <c r="F59" s="159">
        <v>298079</v>
      </c>
      <c r="G59" s="160">
        <v>18632</v>
      </c>
      <c r="H59" s="161"/>
    </row>
    <row r="60" spans="2:8" s="155" customFormat="1" ht="14.1" hidden="1" customHeight="1" x14ac:dyDescent="0.15">
      <c r="B60" s="132"/>
      <c r="C60" s="162" t="s">
        <v>122</v>
      </c>
      <c r="D60" s="163">
        <v>60249</v>
      </c>
      <c r="E60" s="164">
        <v>294</v>
      </c>
      <c r="F60" s="165">
        <v>79449</v>
      </c>
      <c r="G60" s="166">
        <v>2044</v>
      </c>
      <c r="H60" s="161"/>
    </row>
    <row r="61" spans="2:8" s="176" customFormat="1" ht="15" hidden="1" customHeight="1" x14ac:dyDescent="0.4">
      <c r="B61" s="174" t="s">
        <v>124</v>
      </c>
      <c r="C61" s="175"/>
      <c r="D61" s="154">
        <f>SUM(D62:D65)</f>
        <v>566358</v>
      </c>
      <c r="E61" s="103"/>
      <c r="F61" s="104">
        <f>SUM(F62:F65)</f>
        <v>714698</v>
      </c>
      <c r="G61" s="119">
        <f>SUM(G62:G65)</f>
        <v>39381</v>
      </c>
    </row>
    <row r="62" spans="2:8" s="155" customFormat="1" ht="15" hidden="1" customHeight="1" x14ac:dyDescent="0.15">
      <c r="B62" s="125"/>
      <c r="C62" s="156" t="s">
        <v>119</v>
      </c>
      <c r="D62" s="157">
        <v>139876</v>
      </c>
      <c r="E62" s="158">
        <v>292</v>
      </c>
      <c r="F62" s="159">
        <v>139304</v>
      </c>
      <c r="G62" s="160">
        <v>10521</v>
      </c>
      <c r="H62" s="161"/>
    </row>
    <row r="63" spans="2:8" s="155" customFormat="1" ht="15" hidden="1" customHeight="1" x14ac:dyDescent="0.15">
      <c r="B63" s="125"/>
      <c r="C63" s="156" t="s">
        <v>120</v>
      </c>
      <c r="D63" s="157">
        <v>183428</v>
      </c>
      <c r="E63" s="158">
        <v>292</v>
      </c>
      <c r="F63" s="159">
        <v>166440</v>
      </c>
      <c r="G63" s="160">
        <v>14044</v>
      </c>
      <c r="H63" s="161"/>
    </row>
    <row r="64" spans="2:8" s="155" customFormat="1" ht="15" hidden="1" customHeight="1" x14ac:dyDescent="0.15">
      <c r="B64" s="125"/>
      <c r="C64" s="156" t="s">
        <v>121</v>
      </c>
      <c r="D64" s="157">
        <v>182168</v>
      </c>
      <c r="E64" s="158">
        <v>292</v>
      </c>
      <c r="F64" s="159">
        <v>317664</v>
      </c>
      <c r="G64" s="160">
        <v>11376</v>
      </c>
      <c r="H64" s="161"/>
    </row>
    <row r="65" spans="2:8" s="155" customFormat="1" ht="15" hidden="1" customHeight="1" x14ac:dyDescent="0.15">
      <c r="B65" s="132"/>
      <c r="C65" s="162" t="s">
        <v>122</v>
      </c>
      <c r="D65" s="163">
        <v>60886</v>
      </c>
      <c r="E65" s="164">
        <v>293</v>
      </c>
      <c r="F65" s="165">
        <v>91290</v>
      </c>
      <c r="G65" s="166">
        <v>3440</v>
      </c>
      <c r="H65" s="161"/>
    </row>
    <row r="66" spans="2:8" s="176" customFormat="1" ht="15" hidden="1" customHeight="1" x14ac:dyDescent="0.4">
      <c r="B66" s="174" t="s">
        <v>125</v>
      </c>
      <c r="C66" s="175"/>
      <c r="D66" s="154">
        <f>SUM(D67:D70)</f>
        <v>577559</v>
      </c>
      <c r="E66" s="103"/>
      <c r="F66" s="104">
        <f>SUM(F67:F70)</f>
        <v>765647</v>
      </c>
      <c r="G66" s="119">
        <f>SUM(G67:G70)</f>
        <v>42196</v>
      </c>
    </row>
    <row r="67" spans="2:8" s="155" customFormat="1" ht="15" hidden="1" customHeight="1" x14ac:dyDescent="0.15">
      <c r="B67" s="125"/>
      <c r="C67" s="156" t="s">
        <v>119</v>
      </c>
      <c r="D67" s="157">
        <v>142280</v>
      </c>
      <c r="E67" s="158">
        <v>292</v>
      </c>
      <c r="F67" s="159">
        <v>162577</v>
      </c>
      <c r="G67" s="160">
        <v>10986</v>
      </c>
      <c r="H67" s="161"/>
    </row>
    <row r="68" spans="2:8" s="155" customFormat="1" ht="15" hidden="1" customHeight="1" x14ac:dyDescent="0.15">
      <c r="B68" s="125"/>
      <c r="C68" s="156" t="s">
        <v>120</v>
      </c>
      <c r="D68" s="157">
        <v>187647</v>
      </c>
      <c r="E68" s="158">
        <v>295</v>
      </c>
      <c r="F68" s="159">
        <v>185952</v>
      </c>
      <c r="G68" s="160">
        <v>15633</v>
      </c>
      <c r="H68" s="161"/>
    </row>
    <row r="69" spans="2:8" s="155" customFormat="1" ht="15" hidden="1" customHeight="1" x14ac:dyDescent="0.15">
      <c r="B69" s="125"/>
      <c r="C69" s="156" t="s">
        <v>121</v>
      </c>
      <c r="D69" s="157">
        <v>184391</v>
      </c>
      <c r="E69" s="158">
        <v>293</v>
      </c>
      <c r="F69" s="159">
        <v>315823</v>
      </c>
      <c r="G69" s="160">
        <v>11642</v>
      </c>
      <c r="H69" s="161"/>
    </row>
    <row r="70" spans="2:8" s="155" customFormat="1" ht="15" hidden="1" customHeight="1" x14ac:dyDescent="0.15">
      <c r="B70" s="132"/>
      <c r="C70" s="162" t="s">
        <v>122</v>
      </c>
      <c r="D70" s="163">
        <v>63241</v>
      </c>
      <c r="E70" s="164">
        <v>293</v>
      </c>
      <c r="F70" s="165">
        <v>101295</v>
      </c>
      <c r="G70" s="166">
        <v>3935</v>
      </c>
      <c r="H70" s="161"/>
    </row>
    <row r="71" spans="2:8" s="176" customFormat="1" ht="15" hidden="1" customHeight="1" x14ac:dyDescent="0.4">
      <c r="B71" s="174" t="s">
        <v>126</v>
      </c>
      <c r="C71" s="175"/>
      <c r="D71" s="154">
        <f>SUM(D72:D75)</f>
        <v>576029</v>
      </c>
      <c r="E71" s="103"/>
      <c r="F71" s="104">
        <f>SUM(F72:F75)</f>
        <v>767546</v>
      </c>
      <c r="G71" s="119">
        <f>SUM(G72:G75)</f>
        <v>38660</v>
      </c>
    </row>
    <row r="72" spans="2:8" s="155" customFormat="1" ht="15" hidden="1" customHeight="1" x14ac:dyDescent="0.15">
      <c r="B72" s="125"/>
      <c r="C72" s="156" t="s">
        <v>119</v>
      </c>
      <c r="D72" s="157">
        <v>143555</v>
      </c>
      <c r="E72" s="158">
        <v>281</v>
      </c>
      <c r="F72" s="159">
        <v>173317</v>
      </c>
      <c r="G72" s="160">
        <v>12599</v>
      </c>
      <c r="H72" s="161"/>
    </row>
    <row r="73" spans="2:8" s="155" customFormat="1" ht="15" hidden="1" customHeight="1" x14ac:dyDescent="0.15">
      <c r="B73" s="125"/>
      <c r="C73" s="156" t="s">
        <v>120</v>
      </c>
      <c r="D73" s="158">
        <v>179108</v>
      </c>
      <c r="E73" s="158">
        <v>281</v>
      </c>
      <c r="F73" s="159">
        <v>178595</v>
      </c>
      <c r="G73" s="160">
        <v>10248</v>
      </c>
      <c r="H73" s="161"/>
    </row>
    <row r="74" spans="2:8" s="155" customFormat="1" ht="15" hidden="1" customHeight="1" x14ac:dyDescent="0.15">
      <c r="B74" s="125"/>
      <c r="C74" s="156" t="s">
        <v>121</v>
      </c>
      <c r="D74" s="159">
        <v>188200</v>
      </c>
      <c r="E74" s="158">
        <v>279</v>
      </c>
      <c r="F74" s="159">
        <v>304974</v>
      </c>
      <c r="G74" s="160">
        <v>11991</v>
      </c>
      <c r="H74" s="161"/>
    </row>
    <row r="75" spans="2:8" s="155" customFormat="1" ht="15" hidden="1" customHeight="1" x14ac:dyDescent="0.15">
      <c r="B75" s="132"/>
      <c r="C75" s="162" t="s">
        <v>122</v>
      </c>
      <c r="D75" s="163">
        <v>65166</v>
      </c>
      <c r="E75" s="164">
        <v>283</v>
      </c>
      <c r="F75" s="165">
        <v>110660</v>
      </c>
      <c r="G75" s="166">
        <v>3822</v>
      </c>
      <c r="H75" s="161"/>
    </row>
    <row r="76" spans="2:8" s="176" customFormat="1" ht="15" customHeight="1" x14ac:dyDescent="0.4">
      <c r="B76" s="174" t="s">
        <v>127</v>
      </c>
      <c r="C76" s="175"/>
      <c r="D76" s="154">
        <f>SUM(D77:D80)</f>
        <v>581175</v>
      </c>
      <c r="E76" s="103"/>
      <c r="F76" s="104">
        <f>SUM(F77:F80)</f>
        <v>809511</v>
      </c>
      <c r="G76" s="119">
        <f>SUM(G77:G80)</f>
        <v>38931</v>
      </c>
    </row>
    <row r="77" spans="2:8" s="155" customFormat="1" ht="15" customHeight="1" x14ac:dyDescent="0.15">
      <c r="B77" s="125"/>
      <c r="C77" s="156" t="s">
        <v>119</v>
      </c>
      <c r="D77" s="157">
        <v>146899</v>
      </c>
      <c r="E77" s="158">
        <v>294</v>
      </c>
      <c r="F77" s="159">
        <v>186464</v>
      </c>
      <c r="G77" s="160">
        <v>9204</v>
      </c>
      <c r="H77" s="161"/>
    </row>
    <row r="78" spans="2:8" s="155" customFormat="1" ht="15" customHeight="1" x14ac:dyDescent="0.15">
      <c r="B78" s="125"/>
      <c r="C78" s="156" t="s">
        <v>120</v>
      </c>
      <c r="D78" s="158">
        <v>175212</v>
      </c>
      <c r="E78" s="158">
        <v>271</v>
      </c>
      <c r="F78" s="159">
        <v>180064</v>
      </c>
      <c r="G78" s="160">
        <v>13166</v>
      </c>
      <c r="H78" s="161"/>
    </row>
    <row r="79" spans="2:8" s="155" customFormat="1" ht="15" customHeight="1" x14ac:dyDescent="0.15">
      <c r="B79" s="125"/>
      <c r="C79" s="156" t="s">
        <v>121</v>
      </c>
      <c r="D79" s="159">
        <v>189731</v>
      </c>
      <c r="E79" s="158">
        <v>293</v>
      </c>
      <c r="F79" s="159">
        <v>313266</v>
      </c>
      <c r="G79" s="160">
        <v>11833</v>
      </c>
      <c r="H79" s="161"/>
    </row>
    <row r="80" spans="2:8" s="155" customFormat="1" ht="15" customHeight="1" x14ac:dyDescent="0.15">
      <c r="B80" s="132"/>
      <c r="C80" s="162" t="s">
        <v>122</v>
      </c>
      <c r="D80" s="163">
        <v>69333</v>
      </c>
      <c r="E80" s="164">
        <v>294</v>
      </c>
      <c r="F80" s="165">
        <v>129717</v>
      </c>
      <c r="G80" s="166">
        <v>4728</v>
      </c>
      <c r="H80" s="161"/>
    </row>
    <row r="81" spans="2:8" s="176" customFormat="1" ht="15" customHeight="1" x14ac:dyDescent="0.4">
      <c r="B81" s="174" t="s">
        <v>128</v>
      </c>
      <c r="C81" s="175"/>
      <c r="D81" s="154">
        <f>SUM(D82:D85)</f>
        <v>579817</v>
      </c>
      <c r="E81" s="103"/>
      <c r="F81" s="104">
        <f>SUM(F82:F85)</f>
        <v>792134</v>
      </c>
      <c r="G81" s="105">
        <f>SUM(G82:G85)</f>
        <v>35120</v>
      </c>
    </row>
    <row r="82" spans="2:8" s="155" customFormat="1" ht="15" customHeight="1" x14ac:dyDescent="0.15">
      <c r="B82" s="125"/>
      <c r="C82" s="156" t="s">
        <v>119</v>
      </c>
      <c r="D82" s="157">
        <v>139821</v>
      </c>
      <c r="E82" s="158">
        <v>292</v>
      </c>
      <c r="F82" s="159">
        <v>188792</v>
      </c>
      <c r="G82" s="160">
        <v>10342</v>
      </c>
      <c r="H82" s="161"/>
    </row>
    <row r="83" spans="2:8" s="155" customFormat="1" ht="15" customHeight="1" x14ac:dyDescent="0.15">
      <c r="B83" s="125"/>
      <c r="C83" s="156" t="s">
        <v>120</v>
      </c>
      <c r="D83" s="158">
        <v>176535</v>
      </c>
      <c r="E83" s="158">
        <v>291</v>
      </c>
      <c r="F83" s="159">
        <v>192758</v>
      </c>
      <c r="G83" s="160">
        <v>9980</v>
      </c>
      <c r="H83" s="161"/>
    </row>
    <row r="84" spans="2:8" s="155" customFormat="1" ht="15" customHeight="1" x14ac:dyDescent="0.15">
      <c r="B84" s="125"/>
      <c r="C84" s="156" t="s">
        <v>121</v>
      </c>
      <c r="D84" s="159">
        <v>190727</v>
      </c>
      <c r="E84" s="158">
        <v>292</v>
      </c>
      <c r="F84" s="159">
        <v>304159</v>
      </c>
      <c r="G84" s="160">
        <v>11444</v>
      </c>
      <c r="H84" s="161"/>
    </row>
    <row r="85" spans="2:8" s="155" customFormat="1" ht="15" customHeight="1" x14ac:dyDescent="0.15">
      <c r="B85" s="132"/>
      <c r="C85" s="162" t="s">
        <v>122</v>
      </c>
      <c r="D85" s="163">
        <v>72734</v>
      </c>
      <c r="E85" s="164">
        <v>220</v>
      </c>
      <c r="F85" s="165">
        <v>106425</v>
      </c>
      <c r="G85" s="166">
        <v>3354</v>
      </c>
      <c r="H85" s="161"/>
    </row>
    <row r="86" spans="2:8" s="176" customFormat="1" ht="15" customHeight="1" x14ac:dyDescent="0.4">
      <c r="B86" s="174" t="s">
        <v>129</v>
      </c>
      <c r="C86" s="175"/>
      <c r="D86" s="154">
        <f>SUM(D87:D90)</f>
        <v>588485</v>
      </c>
      <c r="E86" s="103"/>
      <c r="F86" s="104">
        <f>SUM(F87:F90)</f>
        <v>836636</v>
      </c>
      <c r="G86" s="105">
        <f>SUM(G87:G90)</f>
        <v>40873</v>
      </c>
    </row>
    <row r="87" spans="2:8" s="155" customFormat="1" ht="15" customHeight="1" x14ac:dyDescent="0.15">
      <c r="B87" s="125"/>
      <c r="C87" s="156" t="s">
        <v>119</v>
      </c>
      <c r="D87" s="157">
        <v>143983</v>
      </c>
      <c r="E87" s="158">
        <v>291</v>
      </c>
      <c r="F87" s="159">
        <v>181919</v>
      </c>
      <c r="G87" s="160">
        <v>9541</v>
      </c>
      <c r="H87" s="161"/>
    </row>
    <row r="88" spans="2:8" s="155" customFormat="1" ht="15" customHeight="1" x14ac:dyDescent="0.15">
      <c r="B88" s="125"/>
      <c r="C88" s="156" t="s">
        <v>120</v>
      </c>
      <c r="D88" s="158">
        <v>175049</v>
      </c>
      <c r="E88" s="158">
        <v>290</v>
      </c>
      <c r="F88" s="159">
        <v>179411</v>
      </c>
      <c r="G88" s="160">
        <v>12636</v>
      </c>
      <c r="H88" s="161"/>
    </row>
    <row r="89" spans="2:8" s="155" customFormat="1" ht="15" customHeight="1" x14ac:dyDescent="0.15">
      <c r="B89" s="125"/>
      <c r="C89" s="156" t="s">
        <v>121</v>
      </c>
      <c r="D89" s="159">
        <v>191961</v>
      </c>
      <c r="E89" s="158">
        <v>291</v>
      </c>
      <c r="F89" s="159">
        <v>298431</v>
      </c>
      <c r="G89" s="160">
        <v>14362</v>
      </c>
      <c r="H89" s="161"/>
    </row>
    <row r="90" spans="2:8" s="155" customFormat="1" ht="15" customHeight="1" x14ac:dyDescent="0.15">
      <c r="B90" s="132"/>
      <c r="C90" s="162" t="s">
        <v>122</v>
      </c>
      <c r="D90" s="163">
        <v>77492</v>
      </c>
      <c r="E90" s="164">
        <v>271</v>
      </c>
      <c r="F90" s="165">
        <v>176875</v>
      </c>
      <c r="G90" s="166">
        <v>4334</v>
      </c>
      <c r="H90" s="161"/>
    </row>
    <row r="91" spans="2:8" s="155" customFormat="1" ht="15" customHeight="1" x14ac:dyDescent="0.15">
      <c r="B91" s="174" t="s">
        <v>130</v>
      </c>
      <c r="C91" s="175"/>
      <c r="D91" s="154">
        <f>SUM(D92:D95)</f>
        <v>600161</v>
      </c>
      <c r="E91" s="103"/>
      <c r="F91" s="104">
        <f>SUM(F92:F95)</f>
        <v>830568</v>
      </c>
      <c r="G91" s="105">
        <f>SUM(G92:G95)</f>
        <v>38357</v>
      </c>
      <c r="H91" s="161"/>
    </row>
    <row r="92" spans="2:8" s="155" customFormat="1" ht="15" customHeight="1" x14ac:dyDescent="0.15">
      <c r="B92" s="125"/>
      <c r="C92" s="156" t="s">
        <v>119</v>
      </c>
      <c r="D92" s="157">
        <v>146921</v>
      </c>
      <c r="E92" s="158">
        <v>292</v>
      </c>
      <c r="F92" s="159">
        <v>176830</v>
      </c>
      <c r="G92" s="160">
        <v>8762</v>
      </c>
      <c r="H92" s="161"/>
    </row>
    <row r="93" spans="2:8" s="155" customFormat="1" ht="15" customHeight="1" x14ac:dyDescent="0.15">
      <c r="B93" s="125"/>
      <c r="C93" s="156" t="s">
        <v>120</v>
      </c>
      <c r="D93" s="158">
        <v>177181</v>
      </c>
      <c r="E93" s="158">
        <v>291</v>
      </c>
      <c r="F93" s="159">
        <v>174875</v>
      </c>
      <c r="G93" s="160">
        <v>13871</v>
      </c>
      <c r="H93" s="161"/>
    </row>
    <row r="94" spans="2:8" s="155" customFormat="1" ht="15" customHeight="1" x14ac:dyDescent="0.15">
      <c r="B94" s="125"/>
      <c r="C94" s="156" t="s">
        <v>121</v>
      </c>
      <c r="D94" s="159">
        <v>194541</v>
      </c>
      <c r="E94" s="158">
        <v>292</v>
      </c>
      <c r="F94" s="159">
        <v>288540</v>
      </c>
      <c r="G94" s="160">
        <v>11405</v>
      </c>
      <c r="H94" s="161"/>
    </row>
    <row r="95" spans="2:8" s="155" customFormat="1" ht="15" customHeight="1" x14ac:dyDescent="0.15">
      <c r="B95" s="132"/>
      <c r="C95" s="162" t="s">
        <v>122</v>
      </c>
      <c r="D95" s="163">
        <v>81518</v>
      </c>
      <c r="E95" s="164">
        <v>293</v>
      </c>
      <c r="F95" s="165">
        <v>190323</v>
      </c>
      <c r="G95" s="166">
        <v>4319</v>
      </c>
      <c r="H95" s="161"/>
    </row>
    <row r="96" spans="2:8" s="155" customFormat="1" ht="15" customHeight="1" x14ac:dyDescent="0.15">
      <c r="B96" s="174" t="s">
        <v>131</v>
      </c>
      <c r="C96" s="175"/>
      <c r="D96" s="154">
        <f>SUM(D97:D100)</f>
        <v>610094</v>
      </c>
      <c r="E96" s="177"/>
      <c r="F96" s="104">
        <f>SUM(F97:F100)</f>
        <v>839430</v>
      </c>
      <c r="G96" s="105">
        <f>SUM(G97:G100)</f>
        <v>36631</v>
      </c>
      <c r="H96" s="161"/>
    </row>
    <row r="97" spans="2:8" s="155" customFormat="1" ht="15" customHeight="1" x14ac:dyDescent="0.15">
      <c r="B97" s="125"/>
      <c r="C97" s="156" t="s">
        <v>119</v>
      </c>
      <c r="D97" s="157">
        <v>148195</v>
      </c>
      <c r="E97" s="158">
        <v>292</v>
      </c>
      <c r="F97" s="159">
        <v>180089</v>
      </c>
      <c r="G97" s="160">
        <v>8829</v>
      </c>
      <c r="H97" s="161"/>
    </row>
    <row r="98" spans="2:8" s="155" customFormat="1" ht="15" customHeight="1" x14ac:dyDescent="0.15">
      <c r="B98" s="125"/>
      <c r="C98" s="156" t="s">
        <v>120</v>
      </c>
      <c r="D98" s="158">
        <v>179452</v>
      </c>
      <c r="E98" s="158">
        <v>292</v>
      </c>
      <c r="F98" s="159">
        <v>169467</v>
      </c>
      <c r="G98" s="160">
        <v>10901</v>
      </c>
      <c r="H98" s="161"/>
    </row>
    <row r="99" spans="2:8" s="155" customFormat="1" ht="15" customHeight="1" x14ac:dyDescent="0.15">
      <c r="B99" s="125"/>
      <c r="C99" s="156" t="s">
        <v>121</v>
      </c>
      <c r="D99" s="159">
        <v>197954</v>
      </c>
      <c r="E99" s="158">
        <v>293</v>
      </c>
      <c r="F99" s="159">
        <v>295641</v>
      </c>
      <c r="G99" s="160">
        <v>11021</v>
      </c>
      <c r="H99" s="161"/>
    </row>
    <row r="100" spans="2:8" s="155" customFormat="1" ht="15" customHeight="1" x14ac:dyDescent="0.15">
      <c r="B100" s="132"/>
      <c r="C100" s="162" t="s">
        <v>122</v>
      </c>
      <c r="D100" s="163">
        <v>84493</v>
      </c>
      <c r="E100" s="164">
        <v>294</v>
      </c>
      <c r="F100" s="165">
        <v>194233</v>
      </c>
      <c r="G100" s="166">
        <v>5880</v>
      </c>
      <c r="H100" s="161"/>
    </row>
    <row r="101" spans="2:8" s="155" customFormat="1" ht="15" customHeight="1" x14ac:dyDescent="0.15">
      <c r="B101" s="174" t="s">
        <v>132</v>
      </c>
      <c r="C101" s="175"/>
      <c r="D101" s="154">
        <f>SUM(D102:D105)</f>
        <v>621251</v>
      </c>
      <c r="E101" s="177"/>
      <c r="F101" s="104">
        <f>SUM(F102:F105)</f>
        <v>835966</v>
      </c>
      <c r="G101" s="105">
        <f>SUM(G102:G105)</f>
        <v>38492</v>
      </c>
      <c r="H101" s="161"/>
    </row>
    <row r="102" spans="2:8" s="155" customFormat="1" ht="15" customHeight="1" x14ac:dyDescent="0.15">
      <c r="B102" s="125"/>
      <c r="C102" s="156" t="s">
        <v>119</v>
      </c>
      <c r="D102" s="157">
        <v>150177</v>
      </c>
      <c r="E102" s="158">
        <v>291</v>
      </c>
      <c r="F102" s="159">
        <v>169375</v>
      </c>
      <c r="G102" s="160">
        <v>8248</v>
      </c>
      <c r="H102" s="161"/>
    </row>
    <row r="103" spans="2:8" s="155" customFormat="1" ht="15" customHeight="1" x14ac:dyDescent="0.15">
      <c r="B103" s="125"/>
      <c r="C103" s="156" t="s">
        <v>120</v>
      </c>
      <c r="D103" s="158">
        <v>181461</v>
      </c>
      <c r="E103" s="158">
        <v>292</v>
      </c>
      <c r="F103" s="159">
        <v>171797</v>
      </c>
      <c r="G103" s="160">
        <v>13189</v>
      </c>
      <c r="H103" s="161"/>
    </row>
    <row r="104" spans="2:8" s="155" customFormat="1" ht="15" customHeight="1" x14ac:dyDescent="0.15">
      <c r="B104" s="125"/>
      <c r="C104" s="156" t="s">
        <v>121</v>
      </c>
      <c r="D104" s="159">
        <v>200261</v>
      </c>
      <c r="E104" s="158">
        <v>292</v>
      </c>
      <c r="F104" s="159">
        <v>301064</v>
      </c>
      <c r="G104" s="160">
        <v>11395</v>
      </c>
      <c r="H104" s="161"/>
    </row>
    <row r="105" spans="2:8" s="155" customFormat="1" ht="15" customHeight="1" x14ac:dyDescent="0.15">
      <c r="B105" s="132"/>
      <c r="C105" s="162" t="s">
        <v>122</v>
      </c>
      <c r="D105" s="163">
        <v>89352</v>
      </c>
      <c r="E105" s="164">
        <v>293</v>
      </c>
      <c r="F105" s="165">
        <v>193730</v>
      </c>
      <c r="G105" s="166">
        <v>5660</v>
      </c>
      <c r="H105" s="161"/>
    </row>
    <row r="106" spans="2:8" s="155" customFormat="1" ht="15" customHeight="1" x14ac:dyDescent="0.15">
      <c r="B106" s="174" t="s">
        <v>133</v>
      </c>
      <c r="C106" s="175"/>
      <c r="D106" s="154">
        <f>SUM(D107:D110)</f>
        <v>631096</v>
      </c>
      <c r="E106" s="177"/>
      <c r="F106" s="104">
        <f>SUM(F107:F110)</f>
        <v>798141</v>
      </c>
      <c r="G106" s="105">
        <f>SUM(G107:G110)</f>
        <v>37873</v>
      </c>
      <c r="H106" s="161"/>
    </row>
    <row r="107" spans="2:8" s="155" customFormat="1" ht="15" customHeight="1" x14ac:dyDescent="0.15">
      <c r="B107" s="125"/>
      <c r="C107" s="156" t="s">
        <v>119</v>
      </c>
      <c r="D107" s="157">
        <v>150473</v>
      </c>
      <c r="E107" s="158">
        <v>279</v>
      </c>
      <c r="F107" s="159">
        <v>162014</v>
      </c>
      <c r="G107" s="160">
        <v>7441</v>
      </c>
      <c r="H107" s="161"/>
    </row>
    <row r="108" spans="2:8" s="155" customFormat="1" ht="15" customHeight="1" x14ac:dyDescent="0.15">
      <c r="B108" s="125"/>
      <c r="C108" s="156" t="s">
        <v>120</v>
      </c>
      <c r="D108" s="158">
        <v>185348</v>
      </c>
      <c r="E108" s="158">
        <v>279</v>
      </c>
      <c r="F108" s="159">
        <v>162061</v>
      </c>
      <c r="G108" s="160">
        <v>13061</v>
      </c>
      <c r="H108" s="161"/>
    </row>
    <row r="109" spans="2:8" s="155" customFormat="1" ht="15" customHeight="1" x14ac:dyDescent="0.15">
      <c r="B109" s="125"/>
      <c r="C109" s="156" t="s">
        <v>121</v>
      </c>
      <c r="D109" s="159">
        <v>204441</v>
      </c>
      <c r="E109" s="158">
        <v>278</v>
      </c>
      <c r="F109" s="159">
        <v>289920</v>
      </c>
      <c r="G109" s="160">
        <v>10835</v>
      </c>
      <c r="H109" s="161"/>
    </row>
    <row r="110" spans="2:8" s="155" customFormat="1" ht="15" customHeight="1" x14ac:dyDescent="0.15">
      <c r="B110" s="132"/>
      <c r="C110" s="162" t="s">
        <v>122</v>
      </c>
      <c r="D110" s="163">
        <v>90834</v>
      </c>
      <c r="E110" s="164">
        <v>280</v>
      </c>
      <c r="F110" s="165">
        <v>184146</v>
      </c>
      <c r="G110" s="166">
        <v>6536</v>
      </c>
      <c r="H110" s="161"/>
    </row>
    <row r="111" spans="2:8" s="155" customFormat="1" ht="15" customHeight="1" x14ac:dyDescent="0.15">
      <c r="B111" s="174" t="s">
        <v>134</v>
      </c>
      <c r="C111" s="175"/>
      <c r="D111" s="154">
        <f>SUM(D112:D115)</f>
        <v>635286</v>
      </c>
      <c r="E111" s="177"/>
      <c r="F111" s="104">
        <f>SUM(F112:F115)</f>
        <v>819933</v>
      </c>
      <c r="G111" s="105">
        <f>SUM(G112:G115)</f>
        <v>37636</v>
      </c>
      <c r="H111" s="161"/>
    </row>
    <row r="112" spans="2:8" s="155" customFormat="1" ht="15" customHeight="1" x14ac:dyDescent="0.15">
      <c r="B112" s="125"/>
      <c r="C112" s="156" t="s">
        <v>119</v>
      </c>
      <c r="D112" s="157">
        <v>146809</v>
      </c>
      <c r="E112" s="158">
        <v>292</v>
      </c>
      <c r="F112" s="159">
        <v>163719</v>
      </c>
      <c r="G112" s="160">
        <v>8594</v>
      </c>
      <c r="H112" s="161"/>
    </row>
    <row r="113" spans="2:8" s="155" customFormat="1" ht="15" customHeight="1" x14ac:dyDescent="0.15">
      <c r="B113" s="125"/>
      <c r="C113" s="156" t="s">
        <v>120</v>
      </c>
      <c r="D113" s="158">
        <v>188166</v>
      </c>
      <c r="E113" s="158">
        <v>292</v>
      </c>
      <c r="F113" s="159">
        <v>158831</v>
      </c>
      <c r="G113" s="160">
        <v>13534</v>
      </c>
      <c r="H113" s="161"/>
    </row>
    <row r="114" spans="2:8" s="155" customFormat="1" ht="15" customHeight="1" x14ac:dyDescent="0.15">
      <c r="B114" s="125"/>
      <c r="C114" s="156" t="s">
        <v>121</v>
      </c>
      <c r="D114" s="159">
        <v>207196</v>
      </c>
      <c r="E114" s="158">
        <v>291</v>
      </c>
      <c r="F114" s="159">
        <v>301464</v>
      </c>
      <c r="G114" s="160">
        <v>9187</v>
      </c>
      <c r="H114" s="161"/>
    </row>
    <row r="115" spans="2:8" s="155" customFormat="1" ht="15" customHeight="1" x14ac:dyDescent="0.15">
      <c r="B115" s="132"/>
      <c r="C115" s="162" t="s">
        <v>122</v>
      </c>
      <c r="D115" s="163">
        <v>93115</v>
      </c>
      <c r="E115" s="164">
        <v>292</v>
      </c>
      <c r="F115" s="165">
        <v>195919</v>
      </c>
      <c r="G115" s="166">
        <v>6321</v>
      </c>
      <c r="H115" s="161"/>
    </row>
    <row r="116" spans="2:8" s="155" customFormat="1" ht="15" customHeight="1" x14ac:dyDescent="0.15">
      <c r="B116" s="174" t="s">
        <v>135</v>
      </c>
      <c r="C116" s="175"/>
      <c r="D116" s="154">
        <f>SUM(D117:D120)</f>
        <v>640662</v>
      </c>
      <c r="E116" s="177"/>
      <c r="F116" s="104">
        <f>SUM(F117:F120)</f>
        <v>831868</v>
      </c>
      <c r="G116" s="105">
        <f>SUM(G117:G120)</f>
        <v>41835</v>
      </c>
      <c r="H116" s="161"/>
    </row>
    <row r="117" spans="2:8" s="155" customFormat="1" ht="15" customHeight="1" x14ac:dyDescent="0.15">
      <c r="B117" s="125"/>
      <c r="C117" s="156" t="s">
        <v>119</v>
      </c>
      <c r="D117" s="157">
        <v>147396</v>
      </c>
      <c r="E117" s="158">
        <v>293</v>
      </c>
      <c r="F117" s="159">
        <v>162144</v>
      </c>
      <c r="G117" s="160">
        <v>9753</v>
      </c>
      <c r="H117" s="161"/>
    </row>
    <row r="118" spans="2:8" s="155" customFormat="1" ht="15" customHeight="1" x14ac:dyDescent="0.15">
      <c r="B118" s="125"/>
      <c r="C118" s="156" t="s">
        <v>120</v>
      </c>
      <c r="D118" s="158">
        <v>188675</v>
      </c>
      <c r="E118" s="158">
        <v>293</v>
      </c>
      <c r="F118" s="159">
        <v>157282</v>
      </c>
      <c r="G118" s="160">
        <v>13720</v>
      </c>
      <c r="H118" s="161"/>
    </row>
    <row r="119" spans="2:8" s="155" customFormat="1" ht="15" customHeight="1" x14ac:dyDescent="0.15">
      <c r="B119" s="125"/>
      <c r="C119" s="156" t="s">
        <v>121</v>
      </c>
      <c r="D119" s="159">
        <v>208851</v>
      </c>
      <c r="E119" s="158">
        <v>292</v>
      </c>
      <c r="F119" s="159">
        <v>311626</v>
      </c>
      <c r="G119" s="160">
        <v>11814</v>
      </c>
      <c r="H119" s="161"/>
    </row>
    <row r="120" spans="2:8" s="155" customFormat="1" ht="15" customHeight="1" x14ac:dyDescent="0.15">
      <c r="B120" s="132"/>
      <c r="C120" s="162" t="s">
        <v>122</v>
      </c>
      <c r="D120" s="163">
        <v>95740</v>
      </c>
      <c r="E120" s="164">
        <v>294</v>
      </c>
      <c r="F120" s="165">
        <v>200816</v>
      </c>
      <c r="G120" s="166">
        <v>6548</v>
      </c>
      <c r="H120" s="161"/>
    </row>
    <row r="121" spans="2:8" ht="15" customHeight="1" x14ac:dyDescent="0.15">
      <c r="B121" s="88" t="s">
        <v>136</v>
      </c>
      <c r="G121" s="89"/>
    </row>
    <row r="124" spans="2:8" ht="18.75" customHeight="1" x14ac:dyDescent="0.15">
      <c r="F124" s="90"/>
    </row>
  </sheetData>
  <mergeCells count="26">
    <mergeCell ref="B111:C111"/>
    <mergeCell ref="B116:C116"/>
    <mergeCell ref="B81:C81"/>
    <mergeCell ref="B86:C86"/>
    <mergeCell ref="B91:C91"/>
    <mergeCell ref="B96:C96"/>
    <mergeCell ref="B101:C101"/>
    <mergeCell ref="B106:C106"/>
    <mergeCell ref="B51:C51"/>
    <mergeCell ref="B56:C56"/>
    <mergeCell ref="B61:C61"/>
    <mergeCell ref="B66:C66"/>
    <mergeCell ref="B71:C71"/>
    <mergeCell ref="B76:C76"/>
    <mergeCell ref="B21:C21"/>
    <mergeCell ref="B26:C26"/>
    <mergeCell ref="B31:C31"/>
    <mergeCell ref="B36:C36"/>
    <mergeCell ref="B41:C41"/>
    <mergeCell ref="B46:C46"/>
    <mergeCell ref="B4:C4"/>
    <mergeCell ref="D4:D5"/>
    <mergeCell ref="E4:G4"/>
    <mergeCell ref="B6:C6"/>
    <mergeCell ref="B11:C11"/>
    <mergeCell ref="B16:C16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11.文化・宗教</oddHeader>
    <oddFooter>&amp;C&amp;"ＭＳ Ｐゴシック,標準"&amp;11-68-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"/>
  <sheetViews>
    <sheetView showGridLines="0" topLeftCell="A55" zoomScale="115" zoomScaleNormal="115" zoomScaleSheetLayoutView="100" workbookViewId="0">
      <selection activeCell="O66" sqref="O66"/>
    </sheetView>
  </sheetViews>
  <sheetFormatPr defaultRowHeight="11.25" x14ac:dyDescent="0.15"/>
  <cols>
    <col min="1" max="1" width="1.625" style="183" customWidth="1"/>
    <col min="2" max="2" width="7.625" style="179" customWidth="1"/>
    <col min="3" max="15" width="6" style="227" customWidth="1"/>
    <col min="16" max="19" width="9" style="182"/>
    <col min="20" max="20" width="9" style="182" customWidth="1"/>
    <col min="21" max="26" width="9" style="182"/>
    <col min="27" max="256" width="9" style="183"/>
    <col min="257" max="257" width="1.625" style="183" customWidth="1"/>
    <col min="258" max="258" width="7.625" style="183" customWidth="1"/>
    <col min="259" max="271" width="6" style="183" customWidth="1"/>
    <col min="272" max="275" width="9" style="183"/>
    <col min="276" max="276" width="9" style="183" customWidth="1"/>
    <col min="277" max="512" width="9" style="183"/>
    <col min="513" max="513" width="1.625" style="183" customWidth="1"/>
    <col min="514" max="514" width="7.625" style="183" customWidth="1"/>
    <col min="515" max="527" width="6" style="183" customWidth="1"/>
    <col min="528" max="531" width="9" style="183"/>
    <col min="532" max="532" width="9" style="183" customWidth="1"/>
    <col min="533" max="768" width="9" style="183"/>
    <col min="769" max="769" width="1.625" style="183" customWidth="1"/>
    <col min="770" max="770" width="7.625" style="183" customWidth="1"/>
    <col min="771" max="783" width="6" style="183" customWidth="1"/>
    <col min="784" max="787" width="9" style="183"/>
    <col min="788" max="788" width="9" style="183" customWidth="1"/>
    <col min="789" max="1024" width="9" style="183"/>
    <col min="1025" max="1025" width="1.625" style="183" customWidth="1"/>
    <col min="1026" max="1026" width="7.625" style="183" customWidth="1"/>
    <col min="1027" max="1039" width="6" style="183" customWidth="1"/>
    <col min="1040" max="1043" width="9" style="183"/>
    <col min="1044" max="1044" width="9" style="183" customWidth="1"/>
    <col min="1045" max="1280" width="9" style="183"/>
    <col min="1281" max="1281" width="1.625" style="183" customWidth="1"/>
    <col min="1282" max="1282" width="7.625" style="183" customWidth="1"/>
    <col min="1283" max="1295" width="6" style="183" customWidth="1"/>
    <col min="1296" max="1299" width="9" style="183"/>
    <col min="1300" max="1300" width="9" style="183" customWidth="1"/>
    <col min="1301" max="1536" width="9" style="183"/>
    <col min="1537" max="1537" width="1.625" style="183" customWidth="1"/>
    <col min="1538" max="1538" width="7.625" style="183" customWidth="1"/>
    <col min="1539" max="1551" width="6" style="183" customWidth="1"/>
    <col min="1552" max="1555" width="9" style="183"/>
    <col min="1556" max="1556" width="9" style="183" customWidth="1"/>
    <col min="1557" max="1792" width="9" style="183"/>
    <col min="1793" max="1793" width="1.625" style="183" customWidth="1"/>
    <col min="1794" max="1794" width="7.625" style="183" customWidth="1"/>
    <col min="1795" max="1807" width="6" style="183" customWidth="1"/>
    <col min="1808" max="1811" width="9" style="183"/>
    <col min="1812" max="1812" width="9" style="183" customWidth="1"/>
    <col min="1813" max="2048" width="9" style="183"/>
    <col min="2049" max="2049" width="1.625" style="183" customWidth="1"/>
    <col min="2050" max="2050" width="7.625" style="183" customWidth="1"/>
    <col min="2051" max="2063" width="6" style="183" customWidth="1"/>
    <col min="2064" max="2067" width="9" style="183"/>
    <col min="2068" max="2068" width="9" style="183" customWidth="1"/>
    <col min="2069" max="2304" width="9" style="183"/>
    <col min="2305" max="2305" width="1.625" style="183" customWidth="1"/>
    <col min="2306" max="2306" width="7.625" style="183" customWidth="1"/>
    <col min="2307" max="2319" width="6" style="183" customWidth="1"/>
    <col min="2320" max="2323" width="9" style="183"/>
    <col min="2324" max="2324" width="9" style="183" customWidth="1"/>
    <col min="2325" max="2560" width="9" style="183"/>
    <col min="2561" max="2561" width="1.625" style="183" customWidth="1"/>
    <col min="2562" max="2562" width="7.625" style="183" customWidth="1"/>
    <col min="2563" max="2575" width="6" style="183" customWidth="1"/>
    <col min="2576" max="2579" width="9" style="183"/>
    <col min="2580" max="2580" width="9" style="183" customWidth="1"/>
    <col min="2581" max="2816" width="9" style="183"/>
    <col min="2817" max="2817" width="1.625" style="183" customWidth="1"/>
    <col min="2818" max="2818" width="7.625" style="183" customWidth="1"/>
    <col min="2819" max="2831" width="6" style="183" customWidth="1"/>
    <col min="2832" max="2835" width="9" style="183"/>
    <col min="2836" max="2836" width="9" style="183" customWidth="1"/>
    <col min="2837" max="3072" width="9" style="183"/>
    <col min="3073" max="3073" width="1.625" style="183" customWidth="1"/>
    <col min="3074" max="3074" width="7.625" style="183" customWidth="1"/>
    <col min="3075" max="3087" width="6" style="183" customWidth="1"/>
    <col min="3088" max="3091" width="9" style="183"/>
    <col min="3092" max="3092" width="9" style="183" customWidth="1"/>
    <col min="3093" max="3328" width="9" style="183"/>
    <col min="3329" max="3329" width="1.625" style="183" customWidth="1"/>
    <col min="3330" max="3330" width="7.625" style="183" customWidth="1"/>
    <col min="3331" max="3343" width="6" style="183" customWidth="1"/>
    <col min="3344" max="3347" width="9" style="183"/>
    <col min="3348" max="3348" width="9" style="183" customWidth="1"/>
    <col min="3349" max="3584" width="9" style="183"/>
    <col min="3585" max="3585" width="1.625" style="183" customWidth="1"/>
    <col min="3586" max="3586" width="7.625" style="183" customWidth="1"/>
    <col min="3587" max="3599" width="6" style="183" customWidth="1"/>
    <col min="3600" max="3603" width="9" style="183"/>
    <col min="3604" max="3604" width="9" style="183" customWidth="1"/>
    <col min="3605" max="3840" width="9" style="183"/>
    <col min="3841" max="3841" width="1.625" style="183" customWidth="1"/>
    <col min="3842" max="3842" width="7.625" style="183" customWidth="1"/>
    <col min="3843" max="3855" width="6" style="183" customWidth="1"/>
    <col min="3856" max="3859" width="9" style="183"/>
    <col min="3860" max="3860" width="9" style="183" customWidth="1"/>
    <col min="3861" max="4096" width="9" style="183"/>
    <col min="4097" max="4097" width="1.625" style="183" customWidth="1"/>
    <col min="4098" max="4098" width="7.625" style="183" customWidth="1"/>
    <col min="4099" max="4111" width="6" style="183" customWidth="1"/>
    <col min="4112" max="4115" width="9" style="183"/>
    <col min="4116" max="4116" width="9" style="183" customWidth="1"/>
    <col min="4117" max="4352" width="9" style="183"/>
    <col min="4353" max="4353" width="1.625" style="183" customWidth="1"/>
    <col min="4354" max="4354" width="7.625" style="183" customWidth="1"/>
    <col min="4355" max="4367" width="6" style="183" customWidth="1"/>
    <col min="4368" max="4371" width="9" style="183"/>
    <col min="4372" max="4372" width="9" style="183" customWidth="1"/>
    <col min="4373" max="4608" width="9" style="183"/>
    <col min="4609" max="4609" width="1.625" style="183" customWidth="1"/>
    <col min="4610" max="4610" width="7.625" style="183" customWidth="1"/>
    <col min="4611" max="4623" width="6" style="183" customWidth="1"/>
    <col min="4624" max="4627" width="9" style="183"/>
    <col min="4628" max="4628" width="9" style="183" customWidth="1"/>
    <col min="4629" max="4864" width="9" style="183"/>
    <col min="4865" max="4865" width="1.625" style="183" customWidth="1"/>
    <col min="4866" max="4866" width="7.625" style="183" customWidth="1"/>
    <col min="4867" max="4879" width="6" style="183" customWidth="1"/>
    <col min="4880" max="4883" width="9" style="183"/>
    <col min="4884" max="4884" width="9" style="183" customWidth="1"/>
    <col min="4885" max="5120" width="9" style="183"/>
    <col min="5121" max="5121" width="1.625" style="183" customWidth="1"/>
    <col min="5122" max="5122" width="7.625" style="183" customWidth="1"/>
    <col min="5123" max="5135" width="6" style="183" customWidth="1"/>
    <col min="5136" max="5139" width="9" style="183"/>
    <col min="5140" max="5140" width="9" style="183" customWidth="1"/>
    <col min="5141" max="5376" width="9" style="183"/>
    <col min="5377" max="5377" width="1.625" style="183" customWidth="1"/>
    <col min="5378" max="5378" width="7.625" style="183" customWidth="1"/>
    <col min="5379" max="5391" width="6" style="183" customWidth="1"/>
    <col min="5392" max="5395" width="9" style="183"/>
    <col min="5396" max="5396" width="9" style="183" customWidth="1"/>
    <col min="5397" max="5632" width="9" style="183"/>
    <col min="5633" max="5633" width="1.625" style="183" customWidth="1"/>
    <col min="5634" max="5634" width="7.625" style="183" customWidth="1"/>
    <col min="5635" max="5647" width="6" style="183" customWidth="1"/>
    <col min="5648" max="5651" width="9" style="183"/>
    <col min="5652" max="5652" width="9" style="183" customWidth="1"/>
    <col min="5653" max="5888" width="9" style="183"/>
    <col min="5889" max="5889" width="1.625" style="183" customWidth="1"/>
    <col min="5890" max="5890" width="7.625" style="183" customWidth="1"/>
    <col min="5891" max="5903" width="6" style="183" customWidth="1"/>
    <col min="5904" max="5907" width="9" style="183"/>
    <col min="5908" max="5908" width="9" style="183" customWidth="1"/>
    <col min="5909" max="6144" width="9" style="183"/>
    <col min="6145" max="6145" width="1.625" style="183" customWidth="1"/>
    <col min="6146" max="6146" width="7.625" style="183" customWidth="1"/>
    <col min="6147" max="6159" width="6" style="183" customWidth="1"/>
    <col min="6160" max="6163" width="9" style="183"/>
    <col min="6164" max="6164" width="9" style="183" customWidth="1"/>
    <col min="6165" max="6400" width="9" style="183"/>
    <col min="6401" max="6401" width="1.625" style="183" customWidth="1"/>
    <col min="6402" max="6402" width="7.625" style="183" customWidth="1"/>
    <col min="6403" max="6415" width="6" style="183" customWidth="1"/>
    <col min="6416" max="6419" width="9" style="183"/>
    <col min="6420" max="6420" width="9" style="183" customWidth="1"/>
    <col min="6421" max="6656" width="9" style="183"/>
    <col min="6657" max="6657" width="1.625" style="183" customWidth="1"/>
    <col min="6658" max="6658" width="7.625" style="183" customWidth="1"/>
    <col min="6659" max="6671" width="6" style="183" customWidth="1"/>
    <col min="6672" max="6675" width="9" style="183"/>
    <col min="6676" max="6676" width="9" style="183" customWidth="1"/>
    <col min="6677" max="6912" width="9" style="183"/>
    <col min="6913" max="6913" width="1.625" style="183" customWidth="1"/>
    <col min="6914" max="6914" width="7.625" style="183" customWidth="1"/>
    <col min="6915" max="6927" width="6" style="183" customWidth="1"/>
    <col min="6928" max="6931" width="9" style="183"/>
    <col min="6932" max="6932" width="9" style="183" customWidth="1"/>
    <col min="6933" max="7168" width="9" style="183"/>
    <col min="7169" max="7169" width="1.625" style="183" customWidth="1"/>
    <col min="7170" max="7170" width="7.625" style="183" customWidth="1"/>
    <col min="7171" max="7183" width="6" style="183" customWidth="1"/>
    <col min="7184" max="7187" width="9" style="183"/>
    <col min="7188" max="7188" width="9" style="183" customWidth="1"/>
    <col min="7189" max="7424" width="9" style="183"/>
    <col min="7425" max="7425" width="1.625" style="183" customWidth="1"/>
    <col min="7426" max="7426" width="7.625" style="183" customWidth="1"/>
    <col min="7427" max="7439" width="6" style="183" customWidth="1"/>
    <col min="7440" max="7443" width="9" style="183"/>
    <col min="7444" max="7444" width="9" style="183" customWidth="1"/>
    <col min="7445" max="7680" width="9" style="183"/>
    <col min="7681" max="7681" width="1.625" style="183" customWidth="1"/>
    <col min="7682" max="7682" width="7.625" style="183" customWidth="1"/>
    <col min="7683" max="7695" width="6" style="183" customWidth="1"/>
    <col min="7696" max="7699" width="9" style="183"/>
    <col min="7700" max="7700" width="9" style="183" customWidth="1"/>
    <col min="7701" max="7936" width="9" style="183"/>
    <col min="7937" max="7937" width="1.625" style="183" customWidth="1"/>
    <col min="7938" max="7938" width="7.625" style="183" customWidth="1"/>
    <col min="7939" max="7951" width="6" style="183" customWidth="1"/>
    <col min="7952" max="7955" width="9" style="183"/>
    <col min="7956" max="7956" width="9" style="183" customWidth="1"/>
    <col min="7957" max="8192" width="9" style="183"/>
    <col min="8193" max="8193" width="1.625" style="183" customWidth="1"/>
    <col min="8194" max="8194" width="7.625" style="183" customWidth="1"/>
    <col min="8195" max="8207" width="6" style="183" customWidth="1"/>
    <col min="8208" max="8211" width="9" style="183"/>
    <col min="8212" max="8212" width="9" style="183" customWidth="1"/>
    <col min="8213" max="8448" width="9" style="183"/>
    <col min="8449" max="8449" width="1.625" style="183" customWidth="1"/>
    <col min="8450" max="8450" width="7.625" style="183" customWidth="1"/>
    <col min="8451" max="8463" width="6" style="183" customWidth="1"/>
    <col min="8464" max="8467" width="9" style="183"/>
    <col min="8468" max="8468" width="9" style="183" customWidth="1"/>
    <col min="8469" max="8704" width="9" style="183"/>
    <col min="8705" max="8705" width="1.625" style="183" customWidth="1"/>
    <col min="8706" max="8706" width="7.625" style="183" customWidth="1"/>
    <col min="8707" max="8719" width="6" style="183" customWidth="1"/>
    <col min="8720" max="8723" width="9" style="183"/>
    <col min="8724" max="8724" width="9" style="183" customWidth="1"/>
    <col min="8725" max="8960" width="9" style="183"/>
    <col min="8961" max="8961" width="1.625" style="183" customWidth="1"/>
    <col min="8962" max="8962" width="7.625" style="183" customWidth="1"/>
    <col min="8963" max="8975" width="6" style="183" customWidth="1"/>
    <col min="8976" max="8979" width="9" style="183"/>
    <col min="8980" max="8980" width="9" style="183" customWidth="1"/>
    <col min="8981" max="9216" width="9" style="183"/>
    <col min="9217" max="9217" width="1.625" style="183" customWidth="1"/>
    <col min="9218" max="9218" width="7.625" style="183" customWidth="1"/>
    <col min="9219" max="9231" width="6" style="183" customWidth="1"/>
    <col min="9232" max="9235" width="9" style="183"/>
    <col min="9236" max="9236" width="9" style="183" customWidth="1"/>
    <col min="9237" max="9472" width="9" style="183"/>
    <col min="9473" max="9473" width="1.625" style="183" customWidth="1"/>
    <col min="9474" max="9474" width="7.625" style="183" customWidth="1"/>
    <col min="9475" max="9487" width="6" style="183" customWidth="1"/>
    <col min="9488" max="9491" width="9" style="183"/>
    <col min="9492" max="9492" width="9" style="183" customWidth="1"/>
    <col min="9493" max="9728" width="9" style="183"/>
    <col min="9729" max="9729" width="1.625" style="183" customWidth="1"/>
    <col min="9730" max="9730" width="7.625" style="183" customWidth="1"/>
    <col min="9731" max="9743" width="6" style="183" customWidth="1"/>
    <col min="9744" max="9747" width="9" style="183"/>
    <col min="9748" max="9748" width="9" style="183" customWidth="1"/>
    <col min="9749" max="9984" width="9" style="183"/>
    <col min="9985" max="9985" width="1.625" style="183" customWidth="1"/>
    <col min="9986" max="9986" width="7.625" style="183" customWidth="1"/>
    <col min="9987" max="9999" width="6" style="183" customWidth="1"/>
    <col min="10000" max="10003" width="9" style="183"/>
    <col min="10004" max="10004" width="9" style="183" customWidth="1"/>
    <col min="10005" max="10240" width="9" style="183"/>
    <col min="10241" max="10241" width="1.625" style="183" customWidth="1"/>
    <col min="10242" max="10242" width="7.625" style="183" customWidth="1"/>
    <col min="10243" max="10255" width="6" style="183" customWidth="1"/>
    <col min="10256" max="10259" width="9" style="183"/>
    <col min="10260" max="10260" width="9" style="183" customWidth="1"/>
    <col min="10261" max="10496" width="9" style="183"/>
    <col min="10497" max="10497" width="1.625" style="183" customWidth="1"/>
    <col min="10498" max="10498" width="7.625" style="183" customWidth="1"/>
    <col min="10499" max="10511" width="6" style="183" customWidth="1"/>
    <col min="10512" max="10515" width="9" style="183"/>
    <col min="10516" max="10516" width="9" style="183" customWidth="1"/>
    <col min="10517" max="10752" width="9" style="183"/>
    <col min="10753" max="10753" width="1.625" style="183" customWidth="1"/>
    <col min="10754" max="10754" width="7.625" style="183" customWidth="1"/>
    <col min="10755" max="10767" width="6" style="183" customWidth="1"/>
    <col min="10768" max="10771" width="9" style="183"/>
    <col min="10772" max="10772" width="9" style="183" customWidth="1"/>
    <col min="10773" max="11008" width="9" style="183"/>
    <col min="11009" max="11009" width="1.625" style="183" customWidth="1"/>
    <col min="11010" max="11010" width="7.625" style="183" customWidth="1"/>
    <col min="11011" max="11023" width="6" style="183" customWidth="1"/>
    <col min="11024" max="11027" width="9" style="183"/>
    <col min="11028" max="11028" width="9" style="183" customWidth="1"/>
    <col min="11029" max="11264" width="9" style="183"/>
    <col min="11265" max="11265" width="1.625" style="183" customWidth="1"/>
    <col min="11266" max="11266" width="7.625" style="183" customWidth="1"/>
    <col min="11267" max="11279" width="6" style="183" customWidth="1"/>
    <col min="11280" max="11283" width="9" style="183"/>
    <col min="11284" max="11284" width="9" style="183" customWidth="1"/>
    <col min="11285" max="11520" width="9" style="183"/>
    <col min="11521" max="11521" width="1.625" style="183" customWidth="1"/>
    <col min="11522" max="11522" width="7.625" style="183" customWidth="1"/>
    <col min="11523" max="11535" width="6" style="183" customWidth="1"/>
    <col min="11536" max="11539" width="9" style="183"/>
    <col min="11540" max="11540" width="9" style="183" customWidth="1"/>
    <col min="11541" max="11776" width="9" style="183"/>
    <col min="11777" max="11777" width="1.625" style="183" customWidth="1"/>
    <col min="11778" max="11778" width="7.625" style="183" customWidth="1"/>
    <col min="11779" max="11791" width="6" style="183" customWidth="1"/>
    <col min="11792" max="11795" width="9" style="183"/>
    <col min="11796" max="11796" width="9" style="183" customWidth="1"/>
    <col min="11797" max="12032" width="9" style="183"/>
    <col min="12033" max="12033" width="1.625" style="183" customWidth="1"/>
    <col min="12034" max="12034" width="7.625" style="183" customWidth="1"/>
    <col min="12035" max="12047" width="6" style="183" customWidth="1"/>
    <col min="12048" max="12051" width="9" style="183"/>
    <col min="12052" max="12052" width="9" style="183" customWidth="1"/>
    <col min="12053" max="12288" width="9" style="183"/>
    <col min="12289" max="12289" width="1.625" style="183" customWidth="1"/>
    <col min="12290" max="12290" width="7.625" style="183" customWidth="1"/>
    <col min="12291" max="12303" width="6" style="183" customWidth="1"/>
    <col min="12304" max="12307" width="9" style="183"/>
    <col min="12308" max="12308" width="9" style="183" customWidth="1"/>
    <col min="12309" max="12544" width="9" style="183"/>
    <col min="12545" max="12545" width="1.625" style="183" customWidth="1"/>
    <col min="12546" max="12546" width="7.625" style="183" customWidth="1"/>
    <col min="12547" max="12559" width="6" style="183" customWidth="1"/>
    <col min="12560" max="12563" width="9" style="183"/>
    <col min="12564" max="12564" width="9" style="183" customWidth="1"/>
    <col min="12565" max="12800" width="9" style="183"/>
    <col min="12801" max="12801" width="1.625" style="183" customWidth="1"/>
    <col min="12802" max="12802" width="7.625" style="183" customWidth="1"/>
    <col min="12803" max="12815" width="6" style="183" customWidth="1"/>
    <col min="12816" max="12819" width="9" style="183"/>
    <col min="12820" max="12820" width="9" style="183" customWidth="1"/>
    <col min="12821" max="13056" width="9" style="183"/>
    <col min="13057" max="13057" width="1.625" style="183" customWidth="1"/>
    <col min="13058" max="13058" width="7.625" style="183" customWidth="1"/>
    <col min="13059" max="13071" width="6" style="183" customWidth="1"/>
    <col min="13072" max="13075" width="9" style="183"/>
    <col min="13076" max="13076" width="9" style="183" customWidth="1"/>
    <col min="13077" max="13312" width="9" style="183"/>
    <col min="13313" max="13313" width="1.625" style="183" customWidth="1"/>
    <col min="13314" max="13314" width="7.625" style="183" customWidth="1"/>
    <col min="13315" max="13327" width="6" style="183" customWidth="1"/>
    <col min="13328" max="13331" width="9" style="183"/>
    <col min="13332" max="13332" width="9" style="183" customWidth="1"/>
    <col min="13333" max="13568" width="9" style="183"/>
    <col min="13569" max="13569" width="1.625" style="183" customWidth="1"/>
    <col min="13570" max="13570" width="7.625" style="183" customWidth="1"/>
    <col min="13571" max="13583" width="6" style="183" customWidth="1"/>
    <col min="13584" max="13587" width="9" style="183"/>
    <col min="13588" max="13588" width="9" style="183" customWidth="1"/>
    <col min="13589" max="13824" width="9" style="183"/>
    <col min="13825" max="13825" width="1.625" style="183" customWidth="1"/>
    <col min="13826" max="13826" width="7.625" style="183" customWidth="1"/>
    <col min="13827" max="13839" width="6" style="183" customWidth="1"/>
    <col min="13840" max="13843" width="9" style="183"/>
    <col min="13844" max="13844" width="9" style="183" customWidth="1"/>
    <col min="13845" max="14080" width="9" style="183"/>
    <col min="14081" max="14081" width="1.625" style="183" customWidth="1"/>
    <col min="14082" max="14082" width="7.625" style="183" customWidth="1"/>
    <col min="14083" max="14095" width="6" style="183" customWidth="1"/>
    <col min="14096" max="14099" width="9" style="183"/>
    <col min="14100" max="14100" width="9" style="183" customWidth="1"/>
    <col min="14101" max="14336" width="9" style="183"/>
    <col min="14337" max="14337" width="1.625" style="183" customWidth="1"/>
    <col min="14338" max="14338" width="7.625" style="183" customWidth="1"/>
    <col min="14339" max="14351" width="6" style="183" customWidth="1"/>
    <col min="14352" max="14355" width="9" style="183"/>
    <col min="14356" max="14356" width="9" style="183" customWidth="1"/>
    <col min="14357" max="14592" width="9" style="183"/>
    <col min="14593" max="14593" width="1.625" style="183" customWidth="1"/>
    <col min="14594" max="14594" width="7.625" style="183" customWidth="1"/>
    <col min="14595" max="14607" width="6" style="183" customWidth="1"/>
    <col min="14608" max="14611" width="9" style="183"/>
    <col min="14612" max="14612" width="9" style="183" customWidth="1"/>
    <col min="14613" max="14848" width="9" style="183"/>
    <col min="14849" max="14849" width="1.625" style="183" customWidth="1"/>
    <col min="14850" max="14850" width="7.625" style="183" customWidth="1"/>
    <col min="14851" max="14863" width="6" style="183" customWidth="1"/>
    <col min="14864" max="14867" width="9" style="183"/>
    <col min="14868" max="14868" width="9" style="183" customWidth="1"/>
    <col min="14869" max="15104" width="9" style="183"/>
    <col min="15105" max="15105" width="1.625" style="183" customWidth="1"/>
    <col min="15106" max="15106" width="7.625" style="183" customWidth="1"/>
    <col min="15107" max="15119" width="6" style="183" customWidth="1"/>
    <col min="15120" max="15123" width="9" style="183"/>
    <col min="15124" max="15124" width="9" style="183" customWidth="1"/>
    <col min="15125" max="15360" width="9" style="183"/>
    <col min="15361" max="15361" width="1.625" style="183" customWidth="1"/>
    <col min="15362" max="15362" width="7.625" style="183" customWidth="1"/>
    <col min="15363" max="15375" width="6" style="183" customWidth="1"/>
    <col min="15376" max="15379" width="9" style="183"/>
    <col min="15380" max="15380" width="9" style="183" customWidth="1"/>
    <col min="15381" max="15616" width="9" style="183"/>
    <col min="15617" max="15617" width="1.625" style="183" customWidth="1"/>
    <col min="15618" max="15618" width="7.625" style="183" customWidth="1"/>
    <col min="15619" max="15631" width="6" style="183" customWidth="1"/>
    <col min="15632" max="15635" width="9" style="183"/>
    <col min="15636" max="15636" width="9" style="183" customWidth="1"/>
    <col min="15637" max="15872" width="9" style="183"/>
    <col min="15873" max="15873" width="1.625" style="183" customWidth="1"/>
    <col min="15874" max="15874" width="7.625" style="183" customWidth="1"/>
    <col min="15875" max="15887" width="6" style="183" customWidth="1"/>
    <col min="15888" max="15891" width="9" style="183"/>
    <col min="15892" max="15892" width="9" style="183" customWidth="1"/>
    <col min="15893" max="16128" width="9" style="183"/>
    <col min="16129" max="16129" width="1.625" style="183" customWidth="1"/>
    <col min="16130" max="16130" width="7.625" style="183" customWidth="1"/>
    <col min="16131" max="16143" width="6" style="183" customWidth="1"/>
    <col min="16144" max="16147" width="9" style="183"/>
    <col min="16148" max="16148" width="9" style="183" customWidth="1"/>
    <col min="16149" max="16384" width="9" style="183"/>
  </cols>
  <sheetData>
    <row r="1" spans="1:27" ht="30" customHeight="1" x14ac:dyDescent="0.15">
      <c r="A1" s="178" t="s">
        <v>137</v>
      </c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27" ht="7.5" customHeight="1" x14ac:dyDescent="0.15">
      <c r="A2" s="178"/>
      <c r="C2" s="180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27" ht="22.5" customHeight="1" x14ac:dyDescent="0.15">
      <c r="B3" s="184"/>
      <c r="C3" s="185"/>
      <c r="D3" s="185"/>
      <c r="E3" s="185"/>
      <c r="F3" s="185"/>
      <c r="G3" s="185"/>
      <c r="H3" s="185"/>
      <c r="I3" s="185"/>
      <c r="J3" s="185"/>
      <c r="K3" s="185"/>
      <c r="L3" s="185" t="s">
        <v>138</v>
      </c>
      <c r="M3" s="185"/>
      <c r="N3" s="185"/>
      <c r="O3" s="185"/>
    </row>
    <row r="4" spans="1:27" ht="26.25" customHeight="1" x14ac:dyDescent="0.15">
      <c r="B4" s="186" t="s">
        <v>1</v>
      </c>
      <c r="C4" s="187" t="s">
        <v>139</v>
      </c>
      <c r="D4" s="188"/>
      <c r="E4" s="188"/>
      <c r="F4" s="188"/>
      <c r="G4" s="188"/>
      <c r="H4" s="188"/>
      <c r="I4" s="189"/>
      <c r="J4" s="190" t="s">
        <v>140</v>
      </c>
      <c r="K4" s="190" t="s">
        <v>141</v>
      </c>
      <c r="L4" s="191" t="s">
        <v>142</v>
      </c>
      <c r="M4" s="185"/>
      <c r="N4" s="185"/>
      <c r="O4" s="185"/>
      <c r="AA4" s="182"/>
    </row>
    <row r="5" spans="1:27" s="192" customFormat="1" ht="26.25" customHeight="1" x14ac:dyDescent="0.4">
      <c r="B5" s="193"/>
      <c r="C5" s="194" t="s">
        <v>143</v>
      </c>
      <c r="D5" s="195" t="s">
        <v>144</v>
      </c>
      <c r="E5" s="195" t="s">
        <v>145</v>
      </c>
      <c r="F5" s="196" t="s">
        <v>146</v>
      </c>
      <c r="G5" s="195" t="s">
        <v>147</v>
      </c>
      <c r="H5" s="196" t="s">
        <v>148</v>
      </c>
      <c r="I5" s="197" t="s">
        <v>149</v>
      </c>
      <c r="J5" s="198"/>
      <c r="K5" s="199"/>
      <c r="L5" s="200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</row>
    <row r="6" spans="1:27" ht="20.25" hidden="1" customHeight="1" x14ac:dyDescent="0.15">
      <c r="B6" s="202" t="s">
        <v>150</v>
      </c>
      <c r="C6" s="203">
        <v>19027</v>
      </c>
      <c r="D6" s="204">
        <v>15527</v>
      </c>
      <c r="E6" s="204">
        <v>15427</v>
      </c>
      <c r="F6" s="205">
        <v>13530</v>
      </c>
      <c r="G6" s="204">
        <v>3955</v>
      </c>
      <c r="H6" s="205" t="s">
        <v>26</v>
      </c>
      <c r="I6" s="206">
        <v>19099</v>
      </c>
      <c r="J6" s="207">
        <v>86474</v>
      </c>
      <c r="K6" s="208">
        <v>3654</v>
      </c>
      <c r="L6" s="209">
        <v>5055</v>
      </c>
      <c r="M6" s="185"/>
      <c r="N6" s="185"/>
      <c r="O6" s="185"/>
      <c r="AA6" s="182"/>
    </row>
    <row r="7" spans="1:27" ht="20.25" hidden="1" customHeight="1" x14ac:dyDescent="0.15">
      <c r="B7" s="202" t="s">
        <v>151</v>
      </c>
      <c r="C7" s="203">
        <v>17420</v>
      </c>
      <c r="D7" s="204">
        <v>13965</v>
      </c>
      <c r="E7" s="204">
        <v>15650</v>
      </c>
      <c r="F7" s="205">
        <v>15263</v>
      </c>
      <c r="G7" s="204">
        <v>3901</v>
      </c>
      <c r="H7" s="205" t="s">
        <v>26</v>
      </c>
      <c r="I7" s="206">
        <v>15444</v>
      </c>
      <c r="J7" s="207">
        <v>85202</v>
      </c>
      <c r="K7" s="208">
        <v>3554</v>
      </c>
      <c r="L7" s="209">
        <v>5022</v>
      </c>
      <c r="M7" s="185"/>
      <c r="N7" s="185"/>
      <c r="O7" s="185"/>
      <c r="AA7" s="182"/>
    </row>
    <row r="8" spans="1:27" ht="20.25" hidden="1" customHeight="1" x14ac:dyDescent="0.15">
      <c r="B8" s="210" t="s">
        <v>152</v>
      </c>
      <c r="C8" s="211">
        <v>21137</v>
      </c>
      <c r="D8" s="212">
        <v>25115</v>
      </c>
      <c r="E8" s="212">
        <v>17028</v>
      </c>
      <c r="F8" s="213">
        <v>17256</v>
      </c>
      <c r="G8" s="212">
        <v>4027</v>
      </c>
      <c r="H8" s="213">
        <v>8275</v>
      </c>
      <c r="I8" s="214">
        <v>15871</v>
      </c>
      <c r="J8" s="215">
        <v>87540</v>
      </c>
      <c r="K8" s="216">
        <v>4441</v>
      </c>
      <c r="L8" s="217">
        <v>4913</v>
      </c>
      <c r="M8" s="185"/>
      <c r="N8" s="185"/>
      <c r="O8" s="185"/>
      <c r="AA8" s="182"/>
    </row>
    <row r="9" spans="1:27" ht="15" hidden="1" customHeight="1" x14ac:dyDescent="0.15">
      <c r="B9" s="210" t="s">
        <v>153</v>
      </c>
      <c r="C9" s="211">
        <v>13074</v>
      </c>
      <c r="D9" s="212">
        <v>20741</v>
      </c>
      <c r="E9" s="212">
        <v>14652</v>
      </c>
      <c r="F9" s="213">
        <v>16866</v>
      </c>
      <c r="G9" s="212">
        <v>3467</v>
      </c>
      <c r="H9" s="213">
        <v>10399</v>
      </c>
      <c r="I9" s="214">
        <v>16234</v>
      </c>
      <c r="J9" s="215">
        <v>83398</v>
      </c>
      <c r="K9" s="216">
        <v>4046</v>
      </c>
      <c r="L9" s="217">
        <v>3157</v>
      </c>
      <c r="M9" s="218"/>
      <c r="N9" s="185"/>
      <c r="O9" s="185"/>
      <c r="AA9" s="182"/>
    </row>
    <row r="10" spans="1:27" ht="15" hidden="1" customHeight="1" x14ac:dyDescent="0.15">
      <c r="B10" s="210" t="s">
        <v>154</v>
      </c>
      <c r="C10" s="211">
        <v>17014</v>
      </c>
      <c r="D10" s="212">
        <v>22460</v>
      </c>
      <c r="E10" s="212">
        <v>12899</v>
      </c>
      <c r="F10" s="213">
        <v>15677</v>
      </c>
      <c r="G10" s="212">
        <v>3040</v>
      </c>
      <c r="H10" s="213">
        <v>8236</v>
      </c>
      <c r="I10" s="214">
        <v>14581</v>
      </c>
      <c r="J10" s="215">
        <v>80796</v>
      </c>
      <c r="K10" s="216">
        <v>3558</v>
      </c>
      <c r="L10" s="217">
        <v>2434</v>
      </c>
      <c r="M10" s="218"/>
      <c r="N10" s="185"/>
      <c r="O10" s="185"/>
      <c r="AA10" s="182"/>
    </row>
    <row r="11" spans="1:27" ht="15" hidden="1" customHeight="1" x14ac:dyDescent="0.15">
      <c r="B11" s="210" t="s">
        <v>155</v>
      </c>
      <c r="C11" s="211">
        <v>23129</v>
      </c>
      <c r="D11" s="212">
        <v>29268</v>
      </c>
      <c r="E11" s="212">
        <v>14600</v>
      </c>
      <c r="F11" s="213">
        <v>13583</v>
      </c>
      <c r="G11" s="212">
        <v>3498</v>
      </c>
      <c r="H11" s="213">
        <v>10057</v>
      </c>
      <c r="I11" s="214">
        <v>15609</v>
      </c>
      <c r="J11" s="215">
        <v>83001</v>
      </c>
      <c r="K11" s="216">
        <v>4385</v>
      </c>
      <c r="L11" s="217">
        <v>3082</v>
      </c>
      <c r="M11" s="218"/>
      <c r="N11" s="185"/>
      <c r="O11" s="185"/>
      <c r="AA11" s="182"/>
    </row>
    <row r="12" spans="1:27" ht="15" hidden="1" customHeight="1" x14ac:dyDescent="0.15">
      <c r="B12" s="210" t="s">
        <v>156</v>
      </c>
      <c r="C12" s="211">
        <v>23879</v>
      </c>
      <c r="D12" s="212">
        <v>24736</v>
      </c>
      <c r="E12" s="212">
        <v>13475</v>
      </c>
      <c r="F12" s="213">
        <v>16110</v>
      </c>
      <c r="G12" s="212">
        <v>4623</v>
      </c>
      <c r="H12" s="213">
        <v>11474</v>
      </c>
      <c r="I12" s="214">
        <v>16461</v>
      </c>
      <c r="J12" s="215">
        <v>82723</v>
      </c>
      <c r="K12" s="216">
        <v>4319</v>
      </c>
      <c r="L12" s="217">
        <v>3189</v>
      </c>
      <c r="M12" s="218"/>
      <c r="N12" s="185"/>
      <c r="O12" s="185"/>
      <c r="AA12" s="182"/>
    </row>
    <row r="13" spans="1:27" ht="15" hidden="1" customHeight="1" x14ac:dyDescent="0.15">
      <c r="B13" s="210" t="s">
        <v>157</v>
      </c>
      <c r="C13" s="219">
        <v>26760</v>
      </c>
      <c r="D13" s="220">
        <v>19627</v>
      </c>
      <c r="E13" s="220">
        <v>13590</v>
      </c>
      <c r="F13" s="221">
        <v>14201</v>
      </c>
      <c r="G13" s="220">
        <v>5118</v>
      </c>
      <c r="H13" s="221">
        <v>13424</v>
      </c>
      <c r="I13" s="222">
        <v>14483</v>
      </c>
      <c r="J13" s="223">
        <v>83282</v>
      </c>
      <c r="K13" s="224">
        <v>3720</v>
      </c>
      <c r="L13" s="225">
        <v>2524</v>
      </c>
      <c r="M13" s="218"/>
      <c r="N13" s="185"/>
      <c r="O13" s="185"/>
      <c r="AA13" s="182"/>
    </row>
    <row r="14" spans="1:27" ht="15" customHeight="1" x14ac:dyDescent="0.15">
      <c r="B14" s="210" t="s">
        <v>158</v>
      </c>
      <c r="C14" s="219">
        <v>31560</v>
      </c>
      <c r="D14" s="220">
        <v>22980</v>
      </c>
      <c r="E14" s="220">
        <v>13715</v>
      </c>
      <c r="F14" s="221">
        <v>15106</v>
      </c>
      <c r="G14" s="220">
        <v>6059</v>
      </c>
      <c r="H14" s="221">
        <v>13379</v>
      </c>
      <c r="I14" s="222">
        <v>15105</v>
      </c>
      <c r="J14" s="223">
        <v>104953</v>
      </c>
      <c r="K14" s="224">
        <v>4570</v>
      </c>
      <c r="L14" s="225">
        <v>1941</v>
      </c>
      <c r="M14" s="218"/>
      <c r="N14" s="185"/>
      <c r="O14" s="185"/>
      <c r="AA14" s="182"/>
    </row>
    <row r="15" spans="1:27" ht="15" customHeight="1" x14ac:dyDescent="0.15">
      <c r="B15" s="210" t="s">
        <v>159</v>
      </c>
      <c r="C15" s="219">
        <v>35659</v>
      </c>
      <c r="D15" s="220">
        <v>24781</v>
      </c>
      <c r="E15" s="220">
        <v>11735</v>
      </c>
      <c r="F15" s="221">
        <v>16061</v>
      </c>
      <c r="G15" s="220">
        <v>6557</v>
      </c>
      <c r="H15" s="221">
        <v>12798</v>
      </c>
      <c r="I15" s="222">
        <v>14251</v>
      </c>
      <c r="J15" s="223">
        <v>86526</v>
      </c>
      <c r="K15" s="224">
        <v>2876</v>
      </c>
      <c r="L15" s="225">
        <v>3228</v>
      </c>
      <c r="M15" s="218"/>
      <c r="N15" s="185"/>
      <c r="O15" s="185"/>
      <c r="AA15" s="182"/>
    </row>
    <row r="16" spans="1:27" ht="15" customHeight="1" x14ac:dyDescent="0.15">
      <c r="B16" s="210" t="s">
        <v>160</v>
      </c>
      <c r="C16" s="219">
        <v>9478</v>
      </c>
      <c r="D16" s="220">
        <v>16581</v>
      </c>
      <c r="E16" s="220">
        <v>388</v>
      </c>
      <c r="F16" s="221">
        <v>13182</v>
      </c>
      <c r="G16" s="220">
        <v>7315</v>
      </c>
      <c r="H16" s="221">
        <v>6832</v>
      </c>
      <c r="I16" s="222">
        <v>13730</v>
      </c>
      <c r="J16" s="223">
        <v>3871</v>
      </c>
      <c r="K16" s="224">
        <v>2769</v>
      </c>
      <c r="L16" s="225">
        <v>3138</v>
      </c>
      <c r="M16" s="218"/>
      <c r="N16" s="185"/>
      <c r="O16" s="185"/>
      <c r="AA16" s="182"/>
    </row>
    <row r="17" spans="2:28" ht="15" customHeight="1" x14ac:dyDescent="0.15">
      <c r="B17" s="210" t="s">
        <v>161</v>
      </c>
      <c r="C17" s="219">
        <v>16445</v>
      </c>
      <c r="D17" s="220">
        <v>12695</v>
      </c>
      <c r="E17" s="220">
        <v>17233</v>
      </c>
      <c r="F17" s="221">
        <v>14470</v>
      </c>
      <c r="G17" s="220">
        <v>5129</v>
      </c>
      <c r="H17" s="221">
        <v>10876</v>
      </c>
      <c r="I17" s="222">
        <v>12807</v>
      </c>
      <c r="J17" s="223">
        <v>74991</v>
      </c>
      <c r="K17" s="224">
        <v>4544</v>
      </c>
      <c r="L17" s="225">
        <v>3951</v>
      </c>
      <c r="M17" s="218"/>
      <c r="N17" s="185"/>
      <c r="O17" s="185"/>
      <c r="AA17" s="182"/>
    </row>
    <row r="18" spans="2:28" ht="15" customHeight="1" x14ac:dyDescent="0.15">
      <c r="B18" s="210" t="s">
        <v>162</v>
      </c>
      <c r="C18" s="219">
        <v>31421</v>
      </c>
      <c r="D18" s="220">
        <v>14990</v>
      </c>
      <c r="E18" s="220">
        <v>26256</v>
      </c>
      <c r="F18" s="221">
        <v>13817</v>
      </c>
      <c r="G18" s="220">
        <v>5423</v>
      </c>
      <c r="H18" s="221">
        <v>6805</v>
      </c>
      <c r="I18" s="222">
        <v>12740</v>
      </c>
      <c r="J18" s="223">
        <v>89823</v>
      </c>
      <c r="K18" s="224">
        <v>5155</v>
      </c>
      <c r="L18" s="225">
        <v>1673</v>
      </c>
      <c r="M18" s="218"/>
      <c r="N18" s="185"/>
      <c r="O18" s="185"/>
      <c r="AA18" s="182"/>
    </row>
    <row r="19" spans="2:28" ht="15" customHeight="1" x14ac:dyDescent="0.15">
      <c r="B19" s="210" t="s">
        <v>163</v>
      </c>
      <c r="C19" s="219">
        <v>21724</v>
      </c>
      <c r="D19" s="220">
        <v>12070</v>
      </c>
      <c r="E19" s="220">
        <v>25429</v>
      </c>
      <c r="F19" s="221">
        <v>13372</v>
      </c>
      <c r="G19" s="220">
        <v>5412</v>
      </c>
      <c r="H19" s="221">
        <v>9032</v>
      </c>
      <c r="I19" s="222">
        <v>10173</v>
      </c>
      <c r="J19" s="223">
        <v>72342</v>
      </c>
      <c r="K19" s="224">
        <v>5043</v>
      </c>
      <c r="L19" s="225">
        <v>2668</v>
      </c>
      <c r="M19" s="218"/>
      <c r="N19" s="185"/>
      <c r="O19" s="185"/>
      <c r="AA19" s="182"/>
    </row>
    <row r="20" spans="2:28" ht="15" customHeight="1" x14ac:dyDescent="0.15">
      <c r="B20" s="226" t="s">
        <v>164</v>
      </c>
    </row>
    <row r="21" spans="2:28" ht="7.5" customHeight="1" x14ac:dyDescent="0.15">
      <c r="C21" s="228"/>
    </row>
    <row r="22" spans="2:28" ht="26.25" customHeight="1" x14ac:dyDescent="0.15">
      <c r="B22" s="186" t="s">
        <v>1</v>
      </c>
      <c r="C22" s="187" t="s">
        <v>165</v>
      </c>
      <c r="D22" s="188"/>
      <c r="E22" s="188"/>
      <c r="F22" s="229" t="s">
        <v>166</v>
      </c>
      <c r="G22" s="230"/>
      <c r="H22" s="230"/>
      <c r="I22" s="230"/>
      <c r="J22" s="231"/>
      <c r="K22" s="190" t="s">
        <v>167</v>
      </c>
      <c r="L22" s="190" t="s">
        <v>168</v>
      </c>
      <c r="M22" s="191" t="s">
        <v>169</v>
      </c>
      <c r="N22" s="191" t="s">
        <v>170</v>
      </c>
      <c r="O22" s="191" t="s">
        <v>171</v>
      </c>
      <c r="P22" s="185"/>
      <c r="AA22" s="182"/>
      <c r="AB22" s="182"/>
    </row>
    <row r="23" spans="2:28" s="238" customFormat="1" ht="26.25" customHeight="1" x14ac:dyDescent="0.4">
      <c r="B23" s="193"/>
      <c r="C23" s="194" t="s">
        <v>172</v>
      </c>
      <c r="D23" s="232" t="s">
        <v>173</v>
      </c>
      <c r="E23" s="196" t="s">
        <v>146</v>
      </c>
      <c r="F23" s="233" t="s">
        <v>174</v>
      </c>
      <c r="G23" s="195" t="s">
        <v>145</v>
      </c>
      <c r="H23" s="195" t="s">
        <v>147</v>
      </c>
      <c r="I23" s="234" t="s">
        <v>175</v>
      </c>
      <c r="J23" s="235" t="s">
        <v>176</v>
      </c>
      <c r="K23" s="199"/>
      <c r="L23" s="199"/>
      <c r="M23" s="236"/>
      <c r="N23" s="236"/>
      <c r="O23" s="236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</row>
    <row r="24" spans="2:28" ht="20.25" hidden="1" customHeight="1" x14ac:dyDescent="0.15">
      <c r="B24" s="202" t="s">
        <v>150</v>
      </c>
      <c r="C24" s="203">
        <v>9389</v>
      </c>
      <c r="D24" s="204">
        <v>26422</v>
      </c>
      <c r="E24" s="205">
        <v>12936</v>
      </c>
      <c r="F24" s="239">
        <v>8266</v>
      </c>
      <c r="G24" s="204">
        <v>18266</v>
      </c>
      <c r="H24" s="204">
        <v>2889</v>
      </c>
      <c r="I24" s="207">
        <v>1802</v>
      </c>
      <c r="J24" s="208"/>
      <c r="K24" s="208">
        <v>11541</v>
      </c>
      <c r="L24" s="209">
        <v>729</v>
      </c>
      <c r="M24" s="209">
        <v>765</v>
      </c>
      <c r="N24" s="209">
        <v>9454</v>
      </c>
      <c r="O24" s="209">
        <v>622</v>
      </c>
      <c r="AA24" s="182"/>
    </row>
    <row r="25" spans="2:28" ht="20.25" hidden="1" customHeight="1" x14ac:dyDescent="0.15">
      <c r="B25" s="202" t="s">
        <v>151</v>
      </c>
      <c r="C25" s="203">
        <v>13205</v>
      </c>
      <c r="D25" s="204">
        <v>31295</v>
      </c>
      <c r="E25" s="205">
        <v>16509</v>
      </c>
      <c r="F25" s="239">
        <v>11309</v>
      </c>
      <c r="G25" s="204">
        <v>32010</v>
      </c>
      <c r="H25" s="204">
        <v>3177</v>
      </c>
      <c r="I25" s="207">
        <v>2372</v>
      </c>
      <c r="J25" s="208"/>
      <c r="K25" s="208">
        <v>9947</v>
      </c>
      <c r="L25" s="209">
        <v>552</v>
      </c>
      <c r="M25" s="209">
        <v>1405</v>
      </c>
      <c r="N25" s="209">
        <v>8449</v>
      </c>
      <c r="O25" s="209">
        <v>611</v>
      </c>
      <c r="AA25" s="182"/>
    </row>
    <row r="26" spans="2:28" ht="20.25" hidden="1" customHeight="1" x14ac:dyDescent="0.15">
      <c r="B26" s="210" t="s">
        <v>152</v>
      </c>
      <c r="C26" s="211">
        <v>13632</v>
      </c>
      <c r="D26" s="212">
        <v>29176</v>
      </c>
      <c r="E26" s="213">
        <v>14056</v>
      </c>
      <c r="F26" s="240">
        <v>11930</v>
      </c>
      <c r="G26" s="212">
        <v>22633</v>
      </c>
      <c r="H26" s="212">
        <v>1980</v>
      </c>
      <c r="I26" s="215">
        <v>1591</v>
      </c>
      <c r="J26" s="216"/>
      <c r="K26" s="216">
        <v>8102</v>
      </c>
      <c r="L26" s="217">
        <v>609</v>
      </c>
      <c r="M26" s="217">
        <v>1608</v>
      </c>
      <c r="N26" s="217">
        <v>10191</v>
      </c>
      <c r="O26" s="217">
        <v>578</v>
      </c>
      <c r="AA26" s="182"/>
    </row>
    <row r="27" spans="2:28" ht="15" hidden="1" customHeight="1" x14ac:dyDescent="0.15">
      <c r="B27" s="210" t="s">
        <v>153</v>
      </c>
      <c r="C27" s="211">
        <v>14341</v>
      </c>
      <c r="D27" s="212">
        <v>30307</v>
      </c>
      <c r="E27" s="213">
        <v>15980</v>
      </c>
      <c r="F27" s="240">
        <v>14966</v>
      </c>
      <c r="G27" s="212">
        <v>27511</v>
      </c>
      <c r="H27" s="212">
        <v>2611</v>
      </c>
      <c r="I27" s="215">
        <v>1667</v>
      </c>
      <c r="J27" s="217" t="s">
        <v>26</v>
      </c>
      <c r="K27" s="216">
        <v>8633</v>
      </c>
      <c r="L27" s="217">
        <v>625</v>
      </c>
      <c r="M27" s="217">
        <v>1333</v>
      </c>
      <c r="N27" s="217">
        <v>11513</v>
      </c>
      <c r="O27" s="217">
        <v>512</v>
      </c>
      <c r="P27" s="241"/>
      <c r="AA27" s="182"/>
    </row>
    <row r="28" spans="2:28" ht="15" hidden="1" customHeight="1" x14ac:dyDescent="0.15">
      <c r="B28" s="210" t="s">
        <v>154</v>
      </c>
      <c r="C28" s="211">
        <v>12657</v>
      </c>
      <c r="D28" s="212">
        <v>27159</v>
      </c>
      <c r="E28" s="213">
        <v>14936</v>
      </c>
      <c r="F28" s="240">
        <v>14264</v>
      </c>
      <c r="G28" s="212">
        <v>19248</v>
      </c>
      <c r="H28" s="212">
        <v>1651</v>
      </c>
      <c r="I28" s="215">
        <v>1675</v>
      </c>
      <c r="J28" s="217" t="s">
        <v>26</v>
      </c>
      <c r="K28" s="216">
        <v>9270</v>
      </c>
      <c r="L28" s="217">
        <v>727</v>
      </c>
      <c r="M28" s="217">
        <v>751</v>
      </c>
      <c r="N28" s="217">
        <v>9712</v>
      </c>
      <c r="O28" s="217">
        <v>545</v>
      </c>
      <c r="P28" s="241"/>
      <c r="AA28" s="182"/>
    </row>
    <row r="29" spans="2:28" ht="15" hidden="1" customHeight="1" x14ac:dyDescent="0.15">
      <c r="B29" s="210" t="s">
        <v>155</v>
      </c>
      <c r="C29" s="211">
        <v>9081</v>
      </c>
      <c r="D29" s="212">
        <v>28761</v>
      </c>
      <c r="E29" s="213">
        <v>13221</v>
      </c>
      <c r="F29" s="240">
        <v>13422</v>
      </c>
      <c r="G29" s="212">
        <v>17603</v>
      </c>
      <c r="H29" s="212">
        <v>781</v>
      </c>
      <c r="I29" s="215">
        <v>1775</v>
      </c>
      <c r="J29" s="217" t="s">
        <v>26</v>
      </c>
      <c r="K29" s="216">
        <v>9662</v>
      </c>
      <c r="L29" s="217">
        <v>934</v>
      </c>
      <c r="M29" s="217">
        <v>744</v>
      </c>
      <c r="N29" s="217">
        <v>9496</v>
      </c>
      <c r="O29" s="217">
        <v>384</v>
      </c>
      <c r="P29" s="241"/>
      <c r="AA29" s="182"/>
    </row>
    <row r="30" spans="2:28" ht="15" hidden="1" customHeight="1" x14ac:dyDescent="0.15">
      <c r="B30" s="210" t="s">
        <v>156</v>
      </c>
      <c r="C30" s="211">
        <v>9105</v>
      </c>
      <c r="D30" s="212">
        <v>30004</v>
      </c>
      <c r="E30" s="213">
        <v>13756</v>
      </c>
      <c r="F30" s="240">
        <v>13116</v>
      </c>
      <c r="G30" s="212">
        <v>19848</v>
      </c>
      <c r="H30" s="212">
        <v>448</v>
      </c>
      <c r="I30" s="215">
        <v>1516</v>
      </c>
      <c r="J30" s="217" t="s">
        <v>26</v>
      </c>
      <c r="K30" s="216">
        <v>11449</v>
      </c>
      <c r="L30" s="217">
        <v>1078</v>
      </c>
      <c r="M30" s="217">
        <v>830</v>
      </c>
      <c r="N30" s="217">
        <v>10025</v>
      </c>
      <c r="O30" s="217">
        <v>502</v>
      </c>
      <c r="P30" s="241"/>
      <c r="AA30" s="182"/>
    </row>
    <row r="31" spans="2:28" ht="15" hidden="1" customHeight="1" x14ac:dyDescent="0.15">
      <c r="B31" s="210" t="s">
        <v>157</v>
      </c>
      <c r="C31" s="219">
        <v>14223</v>
      </c>
      <c r="D31" s="220">
        <v>29860</v>
      </c>
      <c r="E31" s="221">
        <v>12788</v>
      </c>
      <c r="F31" s="242">
        <v>11114</v>
      </c>
      <c r="G31" s="220">
        <v>15376</v>
      </c>
      <c r="H31" s="220">
        <v>214</v>
      </c>
      <c r="I31" s="223">
        <v>1741</v>
      </c>
      <c r="J31" s="225" t="s">
        <v>26</v>
      </c>
      <c r="K31" s="224">
        <v>10050</v>
      </c>
      <c r="L31" s="225">
        <v>1086</v>
      </c>
      <c r="M31" s="225">
        <v>806</v>
      </c>
      <c r="N31" s="225">
        <v>9883</v>
      </c>
      <c r="O31" s="225">
        <v>331</v>
      </c>
      <c r="P31" s="241"/>
      <c r="AA31" s="182"/>
    </row>
    <row r="32" spans="2:28" ht="15" customHeight="1" x14ac:dyDescent="0.15">
      <c r="B32" s="210" t="s">
        <v>158</v>
      </c>
      <c r="C32" s="219">
        <v>15382</v>
      </c>
      <c r="D32" s="220">
        <v>28500</v>
      </c>
      <c r="E32" s="221">
        <v>10848</v>
      </c>
      <c r="F32" s="242">
        <v>2910</v>
      </c>
      <c r="G32" s="220">
        <v>51170</v>
      </c>
      <c r="H32" s="220">
        <v>293</v>
      </c>
      <c r="I32" s="223">
        <v>3169</v>
      </c>
      <c r="J32" s="225">
        <v>10443</v>
      </c>
      <c r="K32" s="224">
        <v>19215</v>
      </c>
      <c r="L32" s="225">
        <v>759</v>
      </c>
      <c r="M32" s="225">
        <v>765</v>
      </c>
      <c r="N32" s="225">
        <v>27404</v>
      </c>
      <c r="O32" s="225">
        <v>257</v>
      </c>
      <c r="P32" s="241"/>
      <c r="AA32" s="182"/>
    </row>
    <row r="33" spans="2:27" ht="15" customHeight="1" x14ac:dyDescent="0.15">
      <c r="B33" s="210" t="s">
        <v>159</v>
      </c>
      <c r="C33" s="219">
        <v>13101</v>
      </c>
      <c r="D33" s="220">
        <v>28966</v>
      </c>
      <c r="E33" s="221">
        <v>16007</v>
      </c>
      <c r="F33" s="242">
        <v>5134</v>
      </c>
      <c r="G33" s="220">
        <v>61234</v>
      </c>
      <c r="H33" s="220">
        <v>2</v>
      </c>
      <c r="I33" s="223">
        <v>2532</v>
      </c>
      <c r="J33" s="225">
        <v>8319</v>
      </c>
      <c r="K33" s="224">
        <v>17073</v>
      </c>
      <c r="L33" s="225">
        <v>290</v>
      </c>
      <c r="M33" s="225">
        <v>392</v>
      </c>
      <c r="N33" s="225">
        <v>26437</v>
      </c>
      <c r="O33" s="225">
        <v>436</v>
      </c>
      <c r="P33" s="241"/>
      <c r="AA33" s="182"/>
    </row>
    <row r="34" spans="2:27" ht="15" customHeight="1" x14ac:dyDescent="0.15">
      <c r="B34" s="210" t="s">
        <v>160</v>
      </c>
      <c r="C34" s="219">
        <v>12812</v>
      </c>
      <c r="D34" s="220">
        <v>28267</v>
      </c>
      <c r="E34" s="221">
        <v>14517</v>
      </c>
      <c r="F34" s="242">
        <v>3609</v>
      </c>
      <c r="G34" s="220">
        <v>64238</v>
      </c>
      <c r="H34" s="220">
        <v>22</v>
      </c>
      <c r="I34" s="223">
        <v>2325</v>
      </c>
      <c r="J34" s="225">
        <v>8635</v>
      </c>
      <c r="K34" s="224">
        <v>20044</v>
      </c>
      <c r="L34" s="225">
        <v>465</v>
      </c>
      <c r="M34" s="225">
        <v>0</v>
      </c>
      <c r="N34" s="225">
        <v>26796</v>
      </c>
      <c r="O34" s="225">
        <v>307</v>
      </c>
      <c r="P34" s="241"/>
      <c r="AA34" s="182"/>
    </row>
    <row r="35" spans="2:27" ht="15" customHeight="1" x14ac:dyDescent="0.15">
      <c r="B35" s="210" t="s">
        <v>161</v>
      </c>
      <c r="C35" s="219">
        <v>15347</v>
      </c>
      <c r="D35" s="220">
        <v>26248</v>
      </c>
      <c r="E35" s="221">
        <v>12467</v>
      </c>
      <c r="F35" s="242">
        <v>5493</v>
      </c>
      <c r="G35" s="220">
        <v>59917</v>
      </c>
      <c r="H35" s="220">
        <v>484</v>
      </c>
      <c r="I35" s="223">
        <v>2658</v>
      </c>
      <c r="J35" s="225">
        <v>11093</v>
      </c>
      <c r="K35" s="224">
        <v>17862</v>
      </c>
      <c r="L35" s="225">
        <v>301</v>
      </c>
      <c r="M35" s="225" t="s">
        <v>177</v>
      </c>
      <c r="N35" s="225">
        <v>24856</v>
      </c>
      <c r="O35" s="225" t="s">
        <v>178</v>
      </c>
      <c r="P35" s="241"/>
      <c r="AA35" s="182"/>
    </row>
    <row r="36" spans="2:27" ht="15" customHeight="1" x14ac:dyDescent="0.15">
      <c r="B36" s="210" t="s">
        <v>162</v>
      </c>
      <c r="C36" s="219">
        <v>12757</v>
      </c>
      <c r="D36" s="220">
        <v>29163</v>
      </c>
      <c r="E36" s="221">
        <v>11372</v>
      </c>
      <c r="F36" s="242">
        <v>8018</v>
      </c>
      <c r="G36" s="220">
        <v>73797</v>
      </c>
      <c r="H36" s="220">
        <v>60</v>
      </c>
      <c r="I36" s="223">
        <v>3483</v>
      </c>
      <c r="J36" s="225">
        <v>13327</v>
      </c>
      <c r="K36" s="224">
        <v>16470</v>
      </c>
      <c r="L36" s="225">
        <v>393</v>
      </c>
      <c r="M36" s="225" t="s">
        <v>177</v>
      </c>
      <c r="N36" s="225">
        <v>26789</v>
      </c>
      <c r="O36" s="225" t="s">
        <v>178</v>
      </c>
      <c r="P36" s="241"/>
      <c r="AA36" s="182"/>
    </row>
    <row r="37" spans="2:27" ht="15" customHeight="1" x14ac:dyDescent="0.15">
      <c r="B37" s="210" t="s">
        <v>163</v>
      </c>
      <c r="C37" s="219">
        <v>14160</v>
      </c>
      <c r="D37" s="220">
        <v>26020</v>
      </c>
      <c r="E37" s="221">
        <v>13421</v>
      </c>
      <c r="F37" s="242">
        <v>2815</v>
      </c>
      <c r="G37" s="220">
        <v>58513</v>
      </c>
      <c r="H37" s="220">
        <v>57</v>
      </c>
      <c r="I37" s="223">
        <v>2139</v>
      </c>
      <c r="J37" s="225">
        <v>15075</v>
      </c>
      <c r="K37" s="224">
        <v>15987</v>
      </c>
      <c r="L37" s="225">
        <v>237</v>
      </c>
      <c r="M37" s="225" t="s">
        <v>177</v>
      </c>
      <c r="N37" s="225">
        <v>20840</v>
      </c>
      <c r="O37" s="225" t="s">
        <v>178</v>
      </c>
      <c r="P37" s="241"/>
      <c r="AA37" s="182"/>
    </row>
    <row r="38" spans="2:27" ht="7.5" customHeight="1" x14ac:dyDescent="0.15"/>
    <row r="39" spans="2:27" ht="26.25" customHeight="1" x14ac:dyDescent="0.15">
      <c r="B39" s="186" t="s">
        <v>1</v>
      </c>
      <c r="C39" s="243" t="s">
        <v>179</v>
      </c>
      <c r="D39" s="191" t="s">
        <v>180</v>
      </c>
      <c r="E39" s="244" t="s">
        <v>181</v>
      </c>
      <c r="F39" s="191" t="s">
        <v>182</v>
      </c>
      <c r="G39" s="191" t="s">
        <v>183</v>
      </c>
      <c r="H39" s="191" t="s">
        <v>184</v>
      </c>
      <c r="I39" s="245"/>
      <c r="J39" s="246"/>
      <c r="K39" s="246"/>
      <c r="L39" s="246"/>
      <c r="M39" s="246"/>
      <c r="N39" s="246"/>
      <c r="O39" s="246"/>
      <c r="Q39" s="183"/>
      <c r="R39" s="183"/>
      <c r="S39" s="183"/>
      <c r="T39" s="183"/>
      <c r="U39" s="183"/>
      <c r="V39" s="183"/>
      <c r="W39" s="183"/>
      <c r="X39" s="183"/>
      <c r="Y39" s="183"/>
      <c r="Z39" s="183"/>
    </row>
    <row r="40" spans="2:27" ht="26.25" customHeight="1" x14ac:dyDescent="0.15">
      <c r="B40" s="193"/>
      <c r="C40" s="247"/>
      <c r="D40" s="200"/>
      <c r="E40" s="248"/>
      <c r="F40" s="200"/>
      <c r="G40" s="200"/>
      <c r="H40" s="200"/>
      <c r="I40" s="249"/>
      <c r="J40" s="246"/>
      <c r="K40" s="246"/>
      <c r="L40" s="246"/>
      <c r="M40" s="246"/>
      <c r="N40" s="246"/>
      <c r="O40" s="246"/>
      <c r="Q40" s="183"/>
      <c r="R40" s="183"/>
      <c r="S40" s="183"/>
      <c r="T40" s="183"/>
      <c r="U40" s="183"/>
      <c r="V40" s="183"/>
      <c r="W40" s="183"/>
      <c r="X40" s="183"/>
      <c r="Y40" s="183"/>
      <c r="Z40" s="183"/>
    </row>
    <row r="41" spans="2:27" ht="20.25" hidden="1" customHeight="1" x14ac:dyDescent="0.15">
      <c r="B41" s="202" t="s">
        <v>150</v>
      </c>
      <c r="C41" s="239">
        <v>2387</v>
      </c>
      <c r="D41" s="209" t="s">
        <v>26</v>
      </c>
      <c r="E41" s="207">
        <v>2193</v>
      </c>
      <c r="F41" s="209">
        <v>77204</v>
      </c>
      <c r="G41" s="209">
        <v>16142</v>
      </c>
      <c r="H41" s="209">
        <v>46668</v>
      </c>
      <c r="I41" s="182"/>
      <c r="J41" s="182"/>
      <c r="K41" s="182"/>
      <c r="L41" s="182"/>
      <c r="M41" s="182"/>
      <c r="N41" s="182"/>
      <c r="O41" s="182"/>
      <c r="Q41" s="183"/>
      <c r="R41" s="183"/>
      <c r="S41" s="183"/>
      <c r="T41" s="183"/>
      <c r="U41" s="183"/>
      <c r="V41" s="183"/>
      <c r="W41" s="183"/>
      <c r="X41" s="183"/>
      <c r="Y41" s="183"/>
      <c r="Z41" s="183"/>
    </row>
    <row r="42" spans="2:27" ht="20.25" hidden="1" customHeight="1" x14ac:dyDescent="0.15">
      <c r="B42" s="202" t="s">
        <v>151</v>
      </c>
      <c r="C42" s="239">
        <v>1674</v>
      </c>
      <c r="D42" s="209" t="s">
        <v>26</v>
      </c>
      <c r="E42" s="207">
        <v>2115</v>
      </c>
      <c r="F42" s="209">
        <v>80752</v>
      </c>
      <c r="G42" s="209">
        <v>19487</v>
      </c>
      <c r="H42" s="209">
        <v>55034</v>
      </c>
      <c r="I42" s="182"/>
      <c r="J42" s="182"/>
      <c r="K42" s="182"/>
      <c r="L42" s="182"/>
      <c r="M42" s="182"/>
      <c r="N42" s="182"/>
      <c r="O42" s="182"/>
      <c r="Q42" s="183"/>
      <c r="R42" s="183"/>
      <c r="S42" s="183"/>
      <c r="T42" s="183"/>
      <c r="U42" s="183"/>
      <c r="V42" s="183"/>
      <c r="W42" s="183"/>
      <c r="X42" s="183"/>
      <c r="Y42" s="183"/>
      <c r="Z42" s="183"/>
    </row>
    <row r="43" spans="2:27" ht="20.25" hidden="1" customHeight="1" x14ac:dyDescent="0.15">
      <c r="B43" s="210" t="s">
        <v>152</v>
      </c>
      <c r="C43" s="240">
        <v>1822</v>
      </c>
      <c r="D43" s="217">
        <v>6489</v>
      </c>
      <c r="E43" s="215">
        <v>1601</v>
      </c>
      <c r="F43" s="217">
        <v>83146</v>
      </c>
      <c r="G43" s="217">
        <v>20405</v>
      </c>
      <c r="H43" s="217">
        <v>53409</v>
      </c>
      <c r="I43" s="182"/>
      <c r="J43" s="182"/>
      <c r="K43" s="182"/>
      <c r="L43" s="182"/>
      <c r="M43" s="182"/>
      <c r="N43" s="182"/>
      <c r="O43" s="182"/>
      <c r="Q43" s="183"/>
      <c r="R43" s="183"/>
      <c r="S43" s="183"/>
      <c r="T43" s="183"/>
      <c r="U43" s="183"/>
      <c r="V43" s="183"/>
      <c r="W43" s="183"/>
      <c r="X43" s="183"/>
      <c r="Y43" s="183"/>
      <c r="Z43" s="183"/>
    </row>
    <row r="44" spans="2:27" ht="15" hidden="1" customHeight="1" x14ac:dyDescent="0.15">
      <c r="B44" s="210" t="s">
        <v>153</v>
      </c>
      <c r="C44" s="240">
        <v>2156</v>
      </c>
      <c r="D44" s="217">
        <v>6690</v>
      </c>
      <c r="E44" s="215">
        <v>1422</v>
      </c>
      <c r="F44" s="217">
        <v>90861</v>
      </c>
      <c r="G44" s="217">
        <v>20116</v>
      </c>
      <c r="H44" s="217">
        <v>54812</v>
      </c>
      <c r="I44" s="182"/>
      <c r="J44" s="182"/>
      <c r="K44" s="182"/>
      <c r="L44" s="182"/>
      <c r="M44" s="182"/>
      <c r="N44" s="182"/>
      <c r="O44" s="182"/>
      <c r="Q44" s="183"/>
      <c r="R44" s="183"/>
      <c r="S44" s="183"/>
      <c r="T44" s="183"/>
      <c r="U44" s="183"/>
      <c r="V44" s="183"/>
      <c r="W44" s="183"/>
      <c r="X44" s="183"/>
      <c r="Y44" s="183"/>
      <c r="Z44" s="183"/>
    </row>
    <row r="45" spans="2:27" ht="15" hidden="1" customHeight="1" x14ac:dyDescent="0.15">
      <c r="B45" s="210" t="s">
        <v>154</v>
      </c>
      <c r="C45" s="240">
        <v>1050</v>
      </c>
      <c r="D45" s="217">
        <v>5659</v>
      </c>
      <c r="E45" s="215">
        <v>1200</v>
      </c>
      <c r="F45" s="217">
        <v>84614</v>
      </c>
      <c r="G45" s="217">
        <v>23745</v>
      </c>
      <c r="H45" s="217">
        <v>59041</v>
      </c>
      <c r="I45" s="241"/>
      <c r="J45" s="182"/>
      <c r="K45" s="182"/>
      <c r="L45" s="182"/>
      <c r="M45" s="182"/>
      <c r="N45" s="182"/>
      <c r="O45" s="182"/>
      <c r="Q45" s="183"/>
      <c r="R45" s="183"/>
      <c r="S45" s="183"/>
      <c r="T45" s="183"/>
      <c r="U45" s="183"/>
      <c r="V45" s="183"/>
      <c r="W45" s="183"/>
      <c r="X45" s="183"/>
      <c r="Y45" s="183"/>
      <c r="Z45" s="183"/>
    </row>
    <row r="46" spans="2:27" ht="15" hidden="1" customHeight="1" x14ac:dyDescent="0.15">
      <c r="B46" s="210" t="s">
        <v>155</v>
      </c>
      <c r="C46" s="240">
        <v>984</v>
      </c>
      <c r="D46" s="217">
        <v>5320</v>
      </c>
      <c r="E46" s="215">
        <v>1209</v>
      </c>
      <c r="F46" s="217">
        <v>2934</v>
      </c>
      <c r="G46" s="217">
        <v>9735</v>
      </c>
      <c r="H46" s="217">
        <v>53939</v>
      </c>
      <c r="I46" s="241"/>
      <c r="J46" s="182"/>
      <c r="K46" s="182"/>
      <c r="L46" s="182"/>
      <c r="M46" s="182"/>
      <c r="N46" s="182"/>
      <c r="O46" s="182"/>
      <c r="Q46" s="183"/>
      <c r="R46" s="183"/>
      <c r="S46" s="183"/>
      <c r="T46" s="183"/>
      <c r="U46" s="183"/>
      <c r="V46" s="183"/>
      <c r="W46" s="183"/>
      <c r="X46" s="183"/>
      <c r="Y46" s="183"/>
      <c r="Z46" s="183"/>
    </row>
    <row r="47" spans="2:27" ht="15" hidden="1" customHeight="1" x14ac:dyDescent="0.15">
      <c r="B47" s="210" t="s">
        <v>156</v>
      </c>
      <c r="C47" s="240">
        <v>1027</v>
      </c>
      <c r="D47" s="217">
        <v>4953</v>
      </c>
      <c r="E47" s="215">
        <v>1484</v>
      </c>
      <c r="F47" s="217">
        <v>3081</v>
      </c>
      <c r="G47" s="217">
        <v>8589</v>
      </c>
      <c r="H47" s="217">
        <v>58106</v>
      </c>
      <c r="I47" s="241"/>
      <c r="J47" s="182"/>
      <c r="K47" s="182"/>
      <c r="L47" s="182"/>
      <c r="M47" s="182"/>
      <c r="N47" s="182"/>
      <c r="O47" s="182"/>
      <c r="Q47" s="183"/>
      <c r="R47" s="183"/>
      <c r="S47" s="183"/>
      <c r="T47" s="183"/>
      <c r="U47" s="183"/>
      <c r="V47" s="183"/>
      <c r="W47" s="183"/>
      <c r="X47" s="183"/>
      <c r="Y47" s="183"/>
      <c r="Z47" s="183"/>
    </row>
    <row r="48" spans="2:27" ht="15" hidden="1" customHeight="1" x14ac:dyDescent="0.15">
      <c r="B48" s="210" t="s">
        <v>157</v>
      </c>
      <c r="C48" s="242">
        <v>800</v>
      </c>
      <c r="D48" s="225">
        <v>4838</v>
      </c>
      <c r="E48" s="223">
        <v>1751</v>
      </c>
      <c r="F48" s="225">
        <v>2763</v>
      </c>
      <c r="G48" s="225">
        <v>8819</v>
      </c>
      <c r="H48" s="225">
        <v>60730</v>
      </c>
      <c r="I48" s="241"/>
      <c r="J48" s="182"/>
      <c r="K48" s="182"/>
      <c r="L48" s="182"/>
      <c r="M48" s="182"/>
      <c r="N48" s="182"/>
      <c r="O48" s="182"/>
      <c r="Q48" s="183"/>
      <c r="R48" s="183"/>
      <c r="S48" s="183"/>
      <c r="T48" s="183"/>
      <c r="U48" s="183"/>
      <c r="V48" s="183"/>
      <c r="W48" s="183"/>
      <c r="X48" s="183"/>
      <c r="Y48" s="183"/>
      <c r="Z48" s="183"/>
    </row>
    <row r="49" spans="2:26" ht="15" customHeight="1" x14ac:dyDescent="0.15">
      <c r="B49" s="210" t="s">
        <v>158</v>
      </c>
      <c r="C49" s="242">
        <v>326</v>
      </c>
      <c r="D49" s="225">
        <v>4012</v>
      </c>
      <c r="E49" s="223">
        <v>2480</v>
      </c>
      <c r="F49" s="225">
        <v>2819</v>
      </c>
      <c r="G49" s="225">
        <v>9394</v>
      </c>
      <c r="H49" s="225">
        <v>60826</v>
      </c>
      <c r="I49" s="241"/>
      <c r="J49" s="182"/>
      <c r="K49" s="182"/>
      <c r="L49" s="182"/>
      <c r="M49" s="182"/>
      <c r="N49" s="182"/>
      <c r="O49" s="182"/>
      <c r="Q49" s="183"/>
      <c r="R49" s="183"/>
      <c r="S49" s="183"/>
      <c r="T49" s="183"/>
      <c r="U49" s="183"/>
      <c r="V49" s="183"/>
      <c r="W49" s="183"/>
      <c r="X49" s="183"/>
      <c r="Y49" s="183"/>
      <c r="Z49" s="183"/>
    </row>
    <row r="50" spans="2:26" ht="15" customHeight="1" x14ac:dyDescent="0.15">
      <c r="B50" s="210" t="s">
        <v>159</v>
      </c>
      <c r="C50" s="242">
        <v>341</v>
      </c>
      <c r="D50" s="225">
        <v>4466</v>
      </c>
      <c r="E50" s="223">
        <v>2554</v>
      </c>
      <c r="F50" s="225">
        <v>3399</v>
      </c>
      <c r="G50" s="225">
        <v>8436</v>
      </c>
      <c r="H50" s="225">
        <v>30276</v>
      </c>
      <c r="I50" s="241"/>
      <c r="J50" s="182"/>
      <c r="K50" s="182"/>
      <c r="L50" s="182"/>
      <c r="M50" s="182"/>
      <c r="N50" s="182"/>
      <c r="O50" s="182"/>
      <c r="Q50" s="183"/>
      <c r="R50" s="183"/>
      <c r="S50" s="183"/>
      <c r="T50" s="183"/>
      <c r="U50" s="183"/>
      <c r="V50" s="183"/>
      <c r="W50" s="183"/>
      <c r="X50" s="183"/>
      <c r="Y50" s="183"/>
      <c r="Z50" s="183"/>
    </row>
    <row r="51" spans="2:26" ht="15" customHeight="1" x14ac:dyDescent="0.15">
      <c r="B51" s="210" t="s">
        <v>160</v>
      </c>
      <c r="C51" s="242">
        <v>212</v>
      </c>
      <c r="D51" s="225">
        <v>4004</v>
      </c>
      <c r="E51" s="223">
        <v>2835</v>
      </c>
      <c r="F51" s="225">
        <v>3981</v>
      </c>
      <c r="G51" s="225">
        <v>8277</v>
      </c>
      <c r="H51" s="225">
        <v>50956</v>
      </c>
      <c r="I51" s="241"/>
      <c r="J51" s="182"/>
      <c r="K51" s="182"/>
      <c r="L51" s="182"/>
      <c r="M51" s="182"/>
      <c r="N51" s="182"/>
      <c r="O51" s="182"/>
      <c r="Q51" s="183"/>
      <c r="R51" s="183"/>
      <c r="S51" s="183"/>
      <c r="T51" s="183"/>
      <c r="U51" s="183"/>
      <c r="V51" s="183"/>
      <c r="W51" s="183"/>
      <c r="X51" s="183"/>
      <c r="Y51" s="183"/>
      <c r="Z51" s="183"/>
    </row>
    <row r="52" spans="2:26" ht="15" customHeight="1" x14ac:dyDescent="0.15">
      <c r="B52" s="210" t="s">
        <v>161</v>
      </c>
      <c r="C52" s="242">
        <v>24</v>
      </c>
      <c r="D52" s="225">
        <v>4606</v>
      </c>
      <c r="E52" s="223">
        <v>3298</v>
      </c>
      <c r="F52" s="225">
        <v>3402</v>
      </c>
      <c r="G52" s="225">
        <v>6703</v>
      </c>
      <c r="H52" s="225">
        <v>54743</v>
      </c>
      <c r="I52" s="241"/>
      <c r="J52" s="182"/>
      <c r="K52" s="182"/>
      <c r="L52" s="182"/>
      <c r="M52" s="182"/>
      <c r="N52" s="182"/>
      <c r="O52" s="182"/>
      <c r="Q52" s="183"/>
      <c r="R52" s="183"/>
      <c r="S52" s="183"/>
      <c r="T52" s="183"/>
      <c r="U52" s="183"/>
      <c r="V52" s="183"/>
      <c r="W52" s="183"/>
      <c r="X52" s="183"/>
      <c r="Y52" s="183"/>
      <c r="Z52" s="183"/>
    </row>
    <row r="53" spans="2:26" ht="15" customHeight="1" x14ac:dyDescent="0.15">
      <c r="B53" s="210" t="s">
        <v>162</v>
      </c>
      <c r="C53" s="242">
        <v>0</v>
      </c>
      <c r="D53" s="225">
        <v>4406</v>
      </c>
      <c r="E53" s="223">
        <v>3280</v>
      </c>
      <c r="F53" s="225">
        <v>2910</v>
      </c>
      <c r="G53" s="225">
        <v>6452</v>
      </c>
      <c r="H53" s="225">
        <v>66368</v>
      </c>
      <c r="I53" s="241"/>
      <c r="J53" s="182"/>
      <c r="K53" s="182"/>
      <c r="L53" s="182"/>
      <c r="M53" s="182"/>
      <c r="N53" s="182"/>
      <c r="O53" s="182"/>
      <c r="Q53" s="183"/>
      <c r="R53" s="183"/>
      <c r="S53" s="183"/>
      <c r="T53" s="183"/>
      <c r="U53" s="183"/>
      <c r="V53" s="183"/>
      <c r="W53" s="183"/>
      <c r="X53" s="183"/>
      <c r="Y53" s="183"/>
      <c r="Z53" s="183"/>
    </row>
    <row r="54" spans="2:26" ht="15" customHeight="1" x14ac:dyDescent="0.15">
      <c r="B54" s="210" t="s">
        <v>163</v>
      </c>
      <c r="C54" s="242">
        <v>0</v>
      </c>
      <c r="D54" s="225">
        <v>4207</v>
      </c>
      <c r="E54" s="223">
        <v>2069</v>
      </c>
      <c r="F54" s="225">
        <v>2161</v>
      </c>
      <c r="G54" s="225">
        <v>6385</v>
      </c>
      <c r="H54" s="225">
        <v>56948</v>
      </c>
      <c r="I54" s="241"/>
      <c r="J54" s="182"/>
      <c r="K54" s="182"/>
      <c r="L54" s="182"/>
      <c r="M54" s="182"/>
      <c r="N54" s="182"/>
      <c r="O54" s="182"/>
      <c r="Q54" s="183"/>
      <c r="R54" s="183"/>
      <c r="S54" s="183"/>
      <c r="T54" s="183"/>
      <c r="U54" s="183"/>
      <c r="V54" s="183"/>
      <c r="W54" s="183"/>
      <c r="X54" s="183"/>
      <c r="Y54" s="183"/>
      <c r="Z54" s="183"/>
    </row>
    <row r="55" spans="2:26" ht="7.5" customHeight="1" x14ac:dyDescent="0.15"/>
    <row r="56" spans="2:26" ht="26.25" customHeight="1" x14ac:dyDescent="0.15">
      <c r="B56" s="186" t="s">
        <v>1</v>
      </c>
      <c r="C56" s="250" t="s">
        <v>185</v>
      </c>
      <c r="D56" s="190" t="s">
        <v>186</v>
      </c>
      <c r="E56" s="251" t="s">
        <v>187</v>
      </c>
      <c r="F56" s="250" t="s">
        <v>188</v>
      </c>
      <c r="G56" s="191" t="s">
        <v>189</v>
      </c>
      <c r="H56" s="191" t="s">
        <v>190</v>
      </c>
      <c r="I56" s="191" t="s">
        <v>191</v>
      </c>
      <c r="J56" s="252" t="s">
        <v>192</v>
      </c>
      <c r="K56" s="252"/>
      <c r="L56" s="252"/>
      <c r="M56" s="253"/>
      <c r="N56" s="182"/>
      <c r="O56" s="182"/>
      <c r="Y56" s="183"/>
      <c r="Z56" s="183"/>
    </row>
    <row r="57" spans="2:26" ht="26.25" customHeight="1" x14ac:dyDescent="0.15">
      <c r="B57" s="193"/>
      <c r="C57" s="254"/>
      <c r="D57" s="199"/>
      <c r="E57" s="255"/>
      <c r="F57" s="256"/>
      <c r="G57" s="200"/>
      <c r="H57" s="200"/>
      <c r="I57" s="200"/>
      <c r="J57" s="257" t="s">
        <v>193</v>
      </c>
      <c r="K57" s="258" t="s">
        <v>194</v>
      </c>
      <c r="L57" s="259" t="s">
        <v>147</v>
      </c>
      <c r="M57" s="260"/>
      <c r="N57" s="182"/>
      <c r="O57" s="182"/>
      <c r="Y57" s="183"/>
      <c r="Z57" s="183"/>
    </row>
    <row r="58" spans="2:26" ht="20.25" hidden="1" customHeight="1" x14ac:dyDescent="0.15">
      <c r="B58" s="202" t="s">
        <v>150</v>
      </c>
      <c r="C58" s="239">
        <v>43013</v>
      </c>
      <c r="D58" s="209">
        <v>2105</v>
      </c>
      <c r="E58" s="208">
        <v>2105</v>
      </c>
      <c r="F58" s="239">
        <v>1662</v>
      </c>
      <c r="G58" s="209">
        <v>12987</v>
      </c>
      <c r="H58" s="209" t="s">
        <v>26</v>
      </c>
      <c r="I58" s="209">
        <v>2581</v>
      </c>
      <c r="J58" s="208">
        <v>22380</v>
      </c>
      <c r="K58" s="204" t="s">
        <v>26</v>
      </c>
      <c r="L58" s="207" t="s">
        <v>26</v>
      </c>
      <c r="M58" s="261"/>
      <c r="N58" s="182"/>
      <c r="O58" s="182"/>
      <c r="Y58" s="183"/>
      <c r="Z58" s="183"/>
    </row>
    <row r="59" spans="2:26" ht="20.25" hidden="1" customHeight="1" x14ac:dyDescent="0.15">
      <c r="B59" s="202" t="s">
        <v>151</v>
      </c>
      <c r="C59" s="239">
        <v>40872</v>
      </c>
      <c r="D59" s="209">
        <v>1572</v>
      </c>
      <c r="E59" s="208">
        <v>1901</v>
      </c>
      <c r="F59" s="239">
        <v>0</v>
      </c>
      <c r="G59" s="209">
        <v>11169</v>
      </c>
      <c r="H59" s="207" t="s">
        <v>26</v>
      </c>
      <c r="I59" s="209">
        <v>2187</v>
      </c>
      <c r="J59" s="208">
        <v>24402</v>
      </c>
      <c r="K59" s="204" t="s">
        <v>26</v>
      </c>
      <c r="L59" s="207" t="s">
        <v>26</v>
      </c>
      <c r="M59" s="261"/>
      <c r="N59" s="182"/>
      <c r="O59" s="182"/>
      <c r="Y59" s="183"/>
      <c r="Z59" s="183"/>
    </row>
    <row r="60" spans="2:26" ht="20.25" hidden="1" customHeight="1" x14ac:dyDescent="0.15">
      <c r="B60" s="210" t="s">
        <v>152</v>
      </c>
      <c r="C60" s="240">
        <v>39993</v>
      </c>
      <c r="D60" s="217">
        <v>1844</v>
      </c>
      <c r="E60" s="216">
        <v>7307</v>
      </c>
      <c r="F60" s="240">
        <v>0</v>
      </c>
      <c r="G60" s="217">
        <v>10797</v>
      </c>
      <c r="H60" s="207" t="s">
        <v>26</v>
      </c>
      <c r="I60" s="217">
        <v>2115</v>
      </c>
      <c r="J60" s="216">
        <v>24874</v>
      </c>
      <c r="K60" s="212">
        <v>859</v>
      </c>
      <c r="L60" s="215">
        <v>707</v>
      </c>
      <c r="M60" s="261"/>
      <c r="N60" s="182"/>
      <c r="O60" s="182"/>
      <c r="Y60" s="183"/>
      <c r="Z60" s="183"/>
    </row>
    <row r="61" spans="2:26" ht="15" hidden="1" customHeight="1" x14ac:dyDescent="0.15">
      <c r="B61" s="210" t="s">
        <v>153</v>
      </c>
      <c r="C61" s="240">
        <v>36329</v>
      </c>
      <c r="D61" s="217">
        <v>3849</v>
      </c>
      <c r="E61" s="216">
        <v>5636</v>
      </c>
      <c r="F61" s="240">
        <v>427</v>
      </c>
      <c r="G61" s="217">
        <v>11137</v>
      </c>
      <c r="H61" s="217">
        <v>282</v>
      </c>
      <c r="I61" s="217">
        <v>1476</v>
      </c>
      <c r="J61" s="216">
        <v>27452</v>
      </c>
      <c r="K61" s="212">
        <v>1189</v>
      </c>
      <c r="L61" s="215">
        <v>348</v>
      </c>
      <c r="M61" s="261"/>
      <c r="N61" s="241"/>
      <c r="O61" s="182"/>
      <c r="Y61" s="183"/>
      <c r="Z61" s="183"/>
    </row>
    <row r="62" spans="2:26" ht="15" hidden="1" customHeight="1" x14ac:dyDescent="0.15">
      <c r="B62" s="210" t="s">
        <v>154</v>
      </c>
      <c r="C62" s="240">
        <v>40762</v>
      </c>
      <c r="D62" s="217">
        <v>4680</v>
      </c>
      <c r="E62" s="216">
        <v>5775</v>
      </c>
      <c r="F62" s="240">
        <v>749</v>
      </c>
      <c r="G62" s="217">
        <v>10585</v>
      </c>
      <c r="H62" s="217">
        <v>300</v>
      </c>
      <c r="I62" s="217">
        <v>1218</v>
      </c>
      <c r="J62" s="216">
        <v>29032</v>
      </c>
      <c r="K62" s="212">
        <v>1271</v>
      </c>
      <c r="L62" s="215">
        <v>207</v>
      </c>
      <c r="M62" s="261"/>
      <c r="N62" s="241"/>
      <c r="O62" s="182"/>
      <c r="Y62" s="183"/>
      <c r="Z62" s="183"/>
    </row>
    <row r="63" spans="2:26" ht="15" hidden="1" customHeight="1" x14ac:dyDescent="0.15">
      <c r="B63" s="210" t="s">
        <v>155</v>
      </c>
      <c r="C63" s="240">
        <v>40273</v>
      </c>
      <c r="D63" s="217">
        <v>3648</v>
      </c>
      <c r="E63" s="216">
        <v>3874</v>
      </c>
      <c r="F63" s="240">
        <v>520</v>
      </c>
      <c r="G63" s="217">
        <v>9044</v>
      </c>
      <c r="H63" s="217">
        <v>950</v>
      </c>
      <c r="I63" s="217">
        <v>439</v>
      </c>
      <c r="J63" s="216">
        <v>29885</v>
      </c>
      <c r="K63" s="212">
        <v>991</v>
      </c>
      <c r="L63" s="215">
        <v>0</v>
      </c>
      <c r="M63" s="261"/>
      <c r="N63" s="241"/>
      <c r="O63" s="182"/>
      <c r="Y63" s="183"/>
      <c r="Z63" s="183"/>
    </row>
    <row r="64" spans="2:26" ht="15" hidden="1" customHeight="1" x14ac:dyDescent="0.15">
      <c r="B64" s="210" t="s">
        <v>156</v>
      </c>
      <c r="C64" s="240">
        <v>58255</v>
      </c>
      <c r="D64" s="217">
        <v>2849</v>
      </c>
      <c r="E64" s="216">
        <v>3662</v>
      </c>
      <c r="F64" s="240">
        <v>648</v>
      </c>
      <c r="G64" s="217">
        <v>7870</v>
      </c>
      <c r="H64" s="217">
        <v>486</v>
      </c>
      <c r="I64" s="217">
        <v>1197</v>
      </c>
      <c r="J64" s="216">
        <v>33470</v>
      </c>
      <c r="K64" s="212">
        <v>1580</v>
      </c>
      <c r="L64" s="215">
        <v>0</v>
      </c>
      <c r="M64" s="261"/>
      <c r="N64" s="241"/>
      <c r="O64" s="182"/>
      <c r="Y64" s="183"/>
      <c r="Z64" s="183"/>
    </row>
    <row r="65" spans="2:26" ht="15" hidden="1" customHeight="1" x14ac:dyDescent="0.15">
      <c r="B65" s="210" t="s">
        <v>157</v>
      </c>
      <c r="C65" s="242">
        <v>41159</v>
      </c>
      <c r="D65" s="225">
        <v>2309</v>
      </c>
      <c r="E65" s="224">
        <v>3381</v>
      </c>
      <c r="F65" s="242">
        <v>428</v>
      </c>
      <c r="G65" s="225">
        <v>8841</v>
      </c>
      <c r="H65" s="225">
        <v>204</v>
      </c>
      <c r="I65" s="225">
        <v>1139</v>
      </c>
      <c r="J65" s="224">
        <v>36334</v>
      </c>
      <c r="K65" s="220">
        <v>1036</v>
      </c>
      <c r="L65" s="223">
        <v>0</v>
      </c>
      <c r="M65" s="262"/>
      <c r="N65" s="241"/>
      <c r="O65" s="182"/>
      <c r="Y65" s="183"/>
      <c r="Z65" s="183"/>
    </row>
    <row r="66" spans="2:26" ht="15" customHeight="1" x14ac:dyDescent="0.15">
      <c r="B66" s="210" t="s">
        <v>158</v>
      </c>
      <c r="C66" s="242">
        <v>42634</v>
      </c>
      <c r="D66" s="225">
        <v>3951</v>
      </c>
      <c r="E66" s="224">
        <v>4369</v>
      </c>
      <c r="F66" s="242">
        <v>625</v>
      </c>
      <c r="G66" s="225">
        <v>5497</v>
      </c>
      <c r="H66" s="225">
        <v>126</v>
      </c>
      <c r="I66" s="225">
        <v>688</v>
      </c>
      <c r="J66" s="224">
        <v>33287</v>
      </c>
      <c r="K66" s="220">
        <v>464</v>
      </c>
      <c r="L66" s="223">
        <v>0</v>
      </c>
      <c r="M66" s="262"/>
      <c r="N66" s="241"/>
      <c r="O66" s="182"/>
      <c r="Y66" s="183"/>
      <c r="Z66" s="183"/>
    </row>
    <row r="67" spans="2:26" ht="15" customHeight="1" x14ac:dyDescent="0.15">
      <c r="B67" s="210" t="s">
        <v>159</v>
      </c>
      <c r="C67" s="242">
        <v>48280</v>
      </c>
      <c r="D67" s="225">
        <v>3972</v>
      </c>
      <c r="E67" s="224">
        <v>4111</v>
      </c>
      <c r="F67" s="242">
        <v>667</v>
      </c>
      <c r="G67" s="225">
        <v>4326</v>
      </c>
      <c r="H67" s="225">
        <v>262</v>
      </c>
      <c r="I67" s="225">
        <v>0</v>
      </c>
      <c r="J67" s="224">
        <v>37269</v>
      </c>
      <c r="K67" s="220">
        <v>756</v>
      </c>
      <c r="L67" s="223">
        <v>0</v>
      </c>
      <c r="M67" s="262"/>
      <c r="N67" s="241"/>
      <c r="O67" s="182"/>
      <c r="Y67" s="183"/>
      <c r="Z67" s="183"/>
    </row>
    <row r="68" spans="2:26" ht="15" customHeight="1" x14ac:dyDescent="0.15">
      <c r="B68" s="210" t="s">
        <v>160</v>
      </c>
      <c r="C68" s="242">
        <v>55194</v>
      </c>
      <c r="D68" s="225">
        <v>4178</v>
      </c>
      <c r="E68" s="224">
        <v>3750</v>
      </c>
      <c r="F68" s="242">
        <v>0</v>
      </c>
      <c r="G68" s="225">
        <v>3935</v>
      </c>
      <c r="H68" s="225">
        <v>0</v>
      </c>
      <c r="I68" s="225">
        <v>0</v>
      </c>
      <c r="J68" s="224">
        <v>34068</v>
      </c>
      <c r="K68" s="220">
        <v>719</v>
      </c>
      <c r="L68" s="223">
        <v>100</v>
      </c>
      <c r="M68" s="262"/>
      <c r="N68" s="241"/>
      <c r="O68" s="182"/>
      <c r="Y68" s="183"/>
      <c r="Z68" s="183"/>
    </row>
    <row r="69" spans="2:26" ht="15" customHeight="1" x14ac:dyDescent="0.15">
      <c r="B69" s="210" t="s">
        <v>161</v>
      </c>
      <c r="C69" s="242">
        <v>49958</v>
      </c>
      <c r="D69" s="225">
        <v>3447</v>
      </c>
      <c r="E69" s="224">
        <v>3401</v>
      </c>
      <c r="F69" s="242">
        <v>107</v>
      </c>
      <c r="G69" s="225">
        <v>3792</v>
      </c>
      <c r="H69" s="225" t="s">
        <v>177</v>
      </c>
      <c r="I69" s="225" t="s">
        <v>178</v>
      </c>
      <c r="J69" s="224">
        <v>33997</v>
      </c>
      <c r="K69" s="220">
        <v>749</v>
      </c>
      <c r="L69" s="223">
        <v>208</v>
      </c>
      <c r="M69" s="262"/>
      <c r="N69" s="241"/>
      <c r="O69" s="182"/>
      <c r="Y69" s="183"/>
      <c r="Z69" s="183"/>
    </row>
    <row r="70" spans="2:26" ht="15" customHeight="1" x14ac:dyDescent="0.15">
      <c r="B70" s="210" t="s">
        <v>162</v>
      </c>
      <c r="C70" s="242">
        <v>48929</v>
      </c>
      <c r="D70" s="225">
        <v>2779</v>
      </c>
      <c r="E70" s="224">
        <v>3817</v>
      </c>
      <c r="F70" s="242">
        <v>8</v>
      </c>
      <c r="G70" s="225">
        <v>3921</v>
      </c>
      <c r="H70" s="225" t="s">
        <v>177</v>
      </c>
      <c r="I70" s="225" t="s">
        <v>178</v>
      </c>
      <c r="J70" s="224">
        <v>34523</v>
      </c>
      <c r="K70" s="220">
        <v>0</v>
      </c>
      <c r="L70" s="223">
        <v>0</v>
      </c>
      <c r="M70" s="262"/>
      <c r="N70" s="241"/>
      <c r="O70" s="182"/>
      <c r="Y70" s="183"/>
      <c r="Z70" s="183"/>
    </row>
    <row r="71" spans="2:26" ht="15" customHeight="1" x14ac:dyDescent="0.15">
      <c r="B71" s="210" t="s">
        <v>163</v>
      </c>
      <c r="C71" s="242">
        <v>42445</v>
      </c>
      <c r="D71" s="225">
        <v>3049</v>
      </c>
      <c r="E71" s="224">
        <v>2311</v>
      </c>
      <c r="F71" s="242">
        <v>346</v>
      </c>
      <c r="G71" s="225">
        <v>3828</v>
      </c>
      <c r="H71" s="225" t="s">
        <v>177</v>
      </c>
      <c r="I71" s="225" t="s">
        <v>178</v>
      </c>
      <c r="J71" s="224">
        <v>29043</v>
      </c>
      <c r="K71" s="220">
        <v>0</v>
      </c>
      <c r="L71" s="223">
        <v>0</v>
      </c>
      <c r="M71" s="262"/>
      <c r="N71" s="241"/>
      <c r="O71" s="182"/>
      <c r="Y71" s="183"/>
      <c r="Z71" s="183"/>
    </row>
    <row r="72" spans="2:26" ht="7.5" customHeight="1" x14ac:dyDescent="0.15"/>
    <row r="73" spans="2:26" ht="26.25" customHeight="1" x14ac:dyDescent="0.15">
      <c r="B73" s="186" t="s">
        <v>1</v>
      </c>
      <c r="C73" s="243" t="s">
        <v>195</v>
      </c>
      <c r="D73" s="190" t="s">
        <v>196</v>
      </c>
      <c r="E73" s="263" t="s">
        <v>197</v>
      </c>
      <c r="F73" s="191" t="s">
        <v>198</v>
      </c>
      <c r="G73" s="188" t="s">
        <v>199</v>
      </c>
      <c r="H73" s="188"/>
      <c r="I73" s="189"/>
      <c r="J73" s="182"/>
      <c r="K73" s="182"/>
      <c r="L73" s="182"/>
      <c r="M73" s="182"/>
      <c r="N73" s="182"/>
      <c r="O73" s="182"/>
      <c r="U73" s="183"/>
      <c r="V73" s="183"/>
      <c r="W73" s="183"/>
      <c r="X73" s="183"/>
      <c r="Y73" s="183"/>
      <c r="Z73" s="183"/>
    </row>
    <row r="74" spans="2:26" ht="26.25" customHeight="1" x14ac:dyDescent="0.15">
      <c r="B74" s="193"/>
      <c r="C74" s="264"/>
      <c r="D74" s="199"/>
      <c r="E74" s="265"/>
      <c r="F74" s="236"/>
      <c r="G74" s="266" t="s">
        <v>172</v>
      </c>
      <c r="H74" s="267" t="s">
        <v>146</v>
      </c>
      <c r="I74" s="197" t="s">
        <v>147</v>
      </c>
      <c r="J74" s="182"/>
      <c r="K74" s="182"/>
      <c r="L74" s="182"/>
      <c r="M74" s="182"/>
      <c r="N74" s="182"/>
      <c r="O74" s="182"/>
      <c r="U74" s="183"/>
      <c r="V74" s="183"/>
      <c r="W74" s="183"/>
      <c r="X74" s="183"/>
      <c r="Y74" s="183"/>
      <c r="Z74" s="183"/>
    </row>
    <row r="75" spans="2:26" ht="20.25" hidden="1" customHeight="1" x14ac:dyDescent="0.15">
      <c r="B75" s="202" t="s">
        <v>150</v>
      </c>
      <c r="C75" s="239">
        <v>11854</v>
      </c>
      <c r="D75" s="209">
        <v>8276</v>
      </c>
      <c r="E75" s="208">
        <v>12919</v>
      </c>
      <c r="F75" s="209">
        <v>12582</v>
      </c>
      <c r="G75" s="268">
        <v>8743</v>
      </c>
      <c r="H75" s="205" t="s">
        <v>26</v>
      </c>
      <c r="I75" s="206" t="s">
        <v>26</v>
      </c>
      <c r="J75" s="182"/>
      <c r="K75" s="182"/>
      <c r="L75" s="182"/>
      <c r="M75" s="182"/>
      <c r="N75" s="182"/>
      <c r="O75" s="182"/>
      <c r="U75" s="183"/>
      <c r="V75" s="183"/>
      <c r="W75" s="183"/>
      <c r="X75" s="183"/>
      <c r="Y75" s="183"/>
      <c r="Z75" s="183"/>
    </row>
    <row r="76" spans="2:26" ht="20.25" hidden="1" customHeight="1" x14ac:dyDescent="0.15">
      <c r="B76" s="202" t="s">
        <v>151</v>
      </c>
      <c r="C76" s="239">
        <v>14143</v>
      </c>
      <c r="D76" s="209">
        <v>6629</v>
      </c>
      <c r="E76" s="208">
        <v>12289</v>
      </c>
      <c r="F76" s="209">
        <v>12477</v>
      </c>
      <c r="G76" s="268">
        <v>8929</v>
      </c>
      <c r="H76" s="205" t="s">
        <v>26</v>
      </c>
      <c r="I76" s="206" t="s">
        <v>26</v>
      </c>
      <c r="J76" s="182"/>
      <c r="K76" s="182"/>
      <c r="L76" s="182"/>
      <c r="M76" s="182"/>
      <c r="N76" s="182"/>
      <c r="O76" s="182"/>
      <c r="U76" s="183"/>
      <c r="V76" s="183"/>
      <c r="W76" s="183"/>
      <c r="X76" s="183"/>
      <c r="Y76" s="183"/>
      <c r="Z76" s="183"/>
    </row>
    <row r="77" spans="2:26" ht="20.25" hidden="1" customHeight="1" x14ac:dyDescent="0.15">
      <c r="B77" s="210" t="s">
        <v>152</v>
      </c>
      <c r="C77" s="240">
        <v>16155</v>
      </c>
      <c r="D77" s="217">
        <v>6800</v>
      </c>
      <c r="E77" s="216">
        <v>11543</v>
      </c>
      <c r="F77" s="217">
        <v>8893</v>
      </c>
      <c r="G77" s="269">
        <v>5398</v>
      </c>
      <c r="H77" s="213">
        <v>4130</v>
      </c>
      <c r="I77" s="214">
        <v>128</v>
      </c>
      <c r="J77" s="182"/>
      <c r="K77" s="182"/>
      <c r="L77" s="182"/>
      <c r="M77" s="182"/>
      <c r="N77" s="182"/>
      <c r="O77" s="182"/>
      <c r="U77" s="183"/>
      <c r="V77" s="183"/>
      <c r="W77" s="183"/>
      <c r="X77" s="183"/>
      <c r="Y77" s="183"/>
      <c r="Z77" s="183"/>
    </row>
    <row r="78" spans="2:26" ht="15" hidden="1" customHeight="1" x14ac:dyDescent="0.15">
      <c r="B78" s="210" t="s">
        <v>153</v>
      </c>
      <c r="C78" s="240">
        <v>18376</v>
      </c>
      <c r="D78" s="217">
        <v>5901</v>
      </c>
      <c r="E78" s="216">
        <v>13376</v>
      </c>
      <c r="F78" s="217">
        <v>8980</v>
      </c>
      <c r="G78" s="269">
        <v>5942</v>
      </c>
      <c r="H78" s="213">
        <v>3488</v>
      </c>
      <c r="I78" s="214">
        <v>277</v>
      </c>
      <c r="J78" s="241"/>
      <c r="K78" s="182"/>
      <c r="L78" s="182"/>
      <c r="M78" s="182"/>
      <c r="N78" s="182"/>
      <c r="O78" s="182"/>
      <c r="U78" s="183"/>
      <c r="V78" s="183"/>
      <c r="W78" s="183"/>
      <c r="X78" s="183"/>
      <c r="Y78" s="183"/>
      <c r="Z78" s="183"/>
    </row>
    <row r="79" spans="2:26" ht="15" hidden="1" customHeight="1" x14ac:dyDescent="0.15">
      <c r="B79" s="210" t="s">
        <v>154</v>
      </c>
      <c r="C79" s="240">
        <v>16857</v>
      </c>
      <c r="D79" s="217">
        <v>8463</v>
      </c>
      <c r="E79" s="216">
        <v>20082</v>
      </c>
      <c r="F79" s="217">
        <v>9909</v>
      </c>
      <c r="G79" s="269">
        <v>6384</v>
      </c>
      <c r="H79" s="213">
        <v>4884</v>
      </c>
      <c r="I79" s="214">
        <v>54</v>
      </c>
      <c r="J79" s="241"/>
      <c r="K79" s="182"/>
      <c r="L79" s="182"/>
      <c r="M79" s="182"/>
      <c r="N79" s="182"/>
      <c r="O79" s="241"/>
      <c r="U79" s="183"/>
      <c r="V79" s="183"/>
      <c r="W79" s="183"/>
      <c r="X79" s="183"/>
      <c r="Y79" s="183"/>
      <c r="Z79" s="183"/>
    </row>
    <row r="80" spans="2:26" ht="15" hidden="1" customHeight="1" x14ac:dyDescent="0.15">
      <c r="B80" s="210" t="s">
        <v>155</v>
      </c>
      <c r="C80" s="240">
        <v>33479</v>
      </c>
      <c r="D80" s="217">
        <v>11765</v>
      </c>
      <c r="E80" s="216">
        <v>22867</v>
      </c>
      <c r="F80" s="217">
        <v>12314</v>
      </c>
      <c r="G80" s="269">
        <v>6219</v>
      </c>
      <c r="H80" s="213">
        <v>7140</v>
      </c>
      <c r="I80" s="214">
        <v>37</v>
      </c>
      <c r="J80" s="241"/>
      <c r="K80" s="182"/>
      <c r="L80" s="182"/>
      <c r="M80" s="182"/>
      <c r="N80" s="182"/>
      <c r="O80" s="241"/>
      <c r="U80" s="183"/>
      <c r="V80" s="183"/>
      <c r="W80" s="183"/>
      <c r="X80" s="183"/>
      <c r="Y80" s="183"/>
      <c r="Z80" s="183"/>
    </row>
    <row r="81" spans="2:26" ht="15" hidden="1" customHeight="1" x14ac:dyDescent="0.15">
      <c r="B81" s="210" t="s">
        <v>156</v>
      </c>
      <c r="C81" s="240">
        <v>26517</v>
      </c>
      <c r="D81" s="217">
        <v>10101</v>
      </c>
      <c r="E81" s="216">
        <v>22394</v>
      </c>
      <c r="F81" s="217">
        <v>16613</v>
      </c>
      <c r="G81" s="269">
        <v>5099</v>
      </c>
      <c r="H81" s="213">
        <v>3792</v>
      </c>
      <c r="I81" s="214">
        <v>190</v>
      </c>
      <c r="J81" s="241"/>
      <c r="K81" s="182"/>
      <c r="L81" s="182"/>
      <c r="M81" s="182"/>
      <c r="N81" s="182"/>
      <c r="O81" s="241"/>
      <c r="U81" s="183"/>
      <c r="V81" s="183"/>
      <c r="W81" s="183"/>
      <c r="X81" s="183"/>
      <c r="Y81" s="183"/>
      <c r="Z81" s="183"/>
    </row>
    <row r="82" spans="2:26" ht="15" hidden="1" customHeight="1" x14ac:dyDescent="0.15">
      <c r="B82" s="210" t="s">
        <v>157</v>
      </c>
      <c r="C82" s="242">
        <v>28109</v>
      </c>
      <c r="D82" s="225">
        <v>9208</v>
      </c>
      <c r="E82" s="224">
        <v>20417</v>
      </c>
      <c r="F82" s="225">
        <v>13982</v>
      </c>
      <c r="G82" s="270">
        <v>4821</v>
      </c>
      <c r="H82" s="221">
        <v>4896</v>
      </c>
      <c r="I82" s="222">
        <v>94</v>
      </c>
      <c r="J82" s="241"/>
      <c r="K82" s="182"/>
      <c r="L82" s="182"/>
      <c r="M82" s="182"/>
      <c r="N82" s="182"/>
      <c r="O82" s="241"/>
      <c r="U82" s="183"/>
      <c r="V82" s="183"/>
      <c r="W82" s="183"/>
      <c r="X82" s="183"/>
      <c r="Y82" s="183"/>
      <c r="Z82" s="183"/>
    </row>
    <row r="83" spans="2:26" ht="15" customHeight="1" x14ac:dyDescent="0.15">
      <c r="B83" s="210" t="s">
        <v>158</v>
      </c>
      <c r="C83" s="242">
        <v>27759</v>
      </c>
      <c r="D83" s="225">
        <v>8392</v>
      </c>
      <c r="E83" s="224">
        <v>17500</v>
      </c>
      <c r="F83" s="225">
        <v>12087</v>
      </c>
      <c r="G83" s="270">
        <v>4808</v>
      </c>
      <c r="H83" s="221">
        <v>4718</v>
      </c>
      <c r="I83" s="222">
        <v>30</v>
      </c>
      <c r="J83" s="241"/>
      <c r="K83" s="182"/>
      <c r="L83" s="182"/>
      <c r="M83" s="182"/>
      <c r="N83" s="182"/>
      <c r="O83" s="241"/>
      <c r="U83" s="183"/>
      <c r="V83" s="183"/>
      <c r="W83" s="183"/>
      <c r="X83" s="183"/>
      <c r="Y83" s="183"/>
      <c r="Z83" s="183"/>
    </row>
    <row r="84" spans="2:26" ht="15" customHeight="1" x14ac:dyDescent="0.15">
      <c r="B84" s="210" t="s">
        <v>159</v>
      </c>
      <c r="C84" s="242">
        <v>26262</v>
      </c>
      <c r="D84" s="225">
        <v>6500</v>
      </c>
      <c r="E84" s="224">
        <v>17443</v>
      </c>
      <c r="F84" s="225">
        <v>10405</v>
      </c>
      <c r="G84" s="270">
        <v>4525</v>
      </c>
      <c r="H84" s="221">
        <v>6950</v>
      </c>
      <c r="I84" s="222">
        <v>60</v>
      </c>
      <c r="J84" s="241"/>
      <c r="K84" s="182"/>
      <c r="L84" s="182"/>
      <c r="M84" s="182"/>
      <c r="N84" s="182"/>
      <c r="O84" s="241"/>
      <c r="U84" s="183"/>
      <c r="V84" s="183"/>
      <c r="W84" s="183"/>
      <c r="X84" s="183"/>
      <c r="Y84" s="183"/>
      <c r="Z84" s="183"/>
    </row>
    <row r="85" spans="2:26" ht="15" customHeight="1" x14ac:dyDescent="0.15">
      <c r="B85" s="210" t="s">
        <v>160</v>
      </c>
      <c r="C85" s="242">
        <v>28665</v>
      </c>
      <c r="D85" s="225">
        <v>8093</v>
      </c>
      <c r="E85" s="224">
        <v>21368</v>
      </c>
      <c r="F85" s="225">
        <v>10315</v>
      </c>
      <c r="G85" s="270">
        <v>6036</v>
      </c>
      <c r="H85" s="221">
        <v>7047</v>
      </c>
      <c r="I85" s="222">
        <v>0</v>
      </c>
      <c r="J85" s="241"/>
      <c r="K85" s="182"/>
      <c r="L85" s="182"/>
      <c r="M85" s="182"/>
      <c r="N85" s="182"/>
      <c r="O85" s="241"/>
      <c r="U85" s="183"/>
      <c r="V85" s="183"/>
      <c r="W85" s="183"/>
      <c r="X85" s="183"/>
      <c r="Y85" s="183"/>
      <c r="Z85" s="183"/>
    </row>
    <row r="86" spans="2:26" ht="15" customHeight="1" x14ac:dyDescent="0.15">
      <c r="B86" s="210" t="s">
        <v>161</v>
      </c>
      <c r="C86" s="242">
        <v>28166</v>
      </c>
      <c r="D86" s="225">
        <v>7255</v>
      </c>
      <c r="E86" s="224">
        <v>19431</v>
      </c>
      <c r="F86" s="225">
        <v>8825</v>
      </c>
      <c r="G86" s="270">
        <v>5824</v>
      </c>
      <c r="H86" s="221">
        <v>5892</v>
      </c>
      <c r="I86" s="222">
        <v>0</v>
      </c>
      <c r="J86" s="241"/>
      <c r="K86" s="182"/>
      <c r="L86" s="182"/>
      <c r="M86" s="182"/>
      <c r="N86" s="182"/>
      <c r="O86" s="241"/>
      <c r="U86" s="183"/>
      <c r="V86" s="183"/>
      <c r="W86" s="183"/>
      <c r="X86" s="183"/>
      <c r="Y86" s="183"/>
      <c r="Z86" s="183"/>
    </row>
    <row r="87" spans="2:26" ht="15" customHeight="1" x14ac:dyDescent="0.15">
      <c r="B87" s="210" t="s">
        <v>162</v>
      </c>
      <c r="C87" s="242">
        <v>28358</v>
      </c>
      <c r="D87" s="225">
        <v>5629</v>
      </c>
      <c r="E87" s="224">
        <v>20133</v>
      </c>
      <c r="F87" s="225">
        <v>7924</v>
      </c>
      <c r="G87" s="270">
        <v>5689</v>
      </c>
      <c r="H87" s="221">
        <v>6611</v>
      </c>
      <c r="I87" s="222">
        <v>33</v>
      </c>
      <c r="J87" s="241"/>
      <c r="K87" s="182"/>
      <c r="L87" s="182"/>
      <c r="M87" s="182"/>
      <c r="N87" s="182"/>
      <c r="O87" s="241"/>
      <c r="U87" s="183"/>
      <c r="V87" s="183"/>
      <c r="W87" s="183"/>
      <c r="X87" s="183"/>
      <c r="Y87" s="183"/>
      <c r="Z87" s="183"/>
    </row>
    <row r="88" spans="2:26" ht="15" customHeight="1" x14ac:dyDescent="0.15">
      <c r="B88" s="210" t="s">
        <v>163</v>
      </c>
      <c r="C88" s="242">
        <v>25712</v>
      </c>
      <c r="D88" s="225">
        <v>6564</v>
      </c>
      <c r="E88" s="224">
        <v>10881</v>
      </c>
      <c r="F88" s="225">
        <v>7332</v>
      </c>
      <c r="G88" s="270">
        <v>4379</v>
      </c>
      <c r="H88" s="221">
        <v>5743</v>
      </c>
      <c r="I88" s="222">
        <v>45</v>
      </c>
      <c r="J88" s="241"/>
      <c r="K88" s="182"/>
      <c r="L88" s="182"/>
      <c r="M88" s="182"/>
      <c r="N88" s="182"/>
      <c r="O88" s="241"/>
      <c r="U88" s="183"/>
      <c r="V88" s="183"/>
      <c r="W88" s="183"/>
      <c r="X88" s="183"/>
      <c r="Y88" s="183"/>
      <c r="Z88" s="183"/>
    </row>
    <row r="89" spans="2:26" ht="15" customHeight="1" x14ac:dyDescent="0.15">
      <c r="B89" s="271" t="s">
        <v>54</v>
      </c>
      <c r="I89" s="272"/>
    </row>
    <row r="90" spans="2:26" x14ac:dyDescent="0.15">
      <c r="B90" s="180"/>
    </row>
  </sheetData>
  <mergeCells count="36">
    <mergeCell ref="B73:B74"/>
    <mergeCell ref="C73:C74"/>
    <mergeCell ref="D73:D74"/>
    <mergeCell ref="E73:E74"/>
    <mergeCell ref="F73:F74"/>
    <mergeCell ref="G73:I73"/>
    <mergeCell ref="I39:O40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22:M23"/>
    <mergeCell ref="N22:N23"/>
    <mergeCell ref="O22:O23"/>
    <mergeCell ref="B39:B40"/>
    <mergeCell ref="C39:C40"/>
    <mergeCell ref="D39:D40"/>
    <mergeCell ref="E39:E40"/>
    <mergeCell ref="F39:F40"/>
    <mergeCell ref="G39:G40"/>
    <mergeCell ref="H39:H40"/>
    <mergeCell ref="B4:B5"/>
    <mergeCell ref="C4:I4"/>
    <mergeCell ref="J4:J5"/>
    <mergeCell ref="K4:K5"/>
    <mergeCell ref="L4:L5"/>
    <mergeCell ref="B22:B23"/>
    <mergeCell ref="C22:E22"/>
    <mergeCell ref="F22:J22"/>
    <mergeCell ref="K22:K23"/>
    <mergeCell ref="L22:L23"/>
  </mergeCells>
  <phoneticPr fontId="3"/>
  <pageMargins left="0.59055118110236227" right="0.39370078740157483" top="0.78740157480314965" bottom="0.78740157480314965" header="0.39370078740157483" footer="0.39370078740157483"/>
  <pageSetup paperSize="9" scale="90" orientation="portrait" horizontalDpi="300" verticalDpi="300" r:id="rId1"/>
  <headerFooter alignWithMargins="0">
    <oddHeader>&amp;R11.文化・宗教</oddHeader>
    <oddFooter>&amp;C-69-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opLeftCell="A36" zoomScaleNormal="100" zoomScaleSheetLayoutView="100" workbookViewId="0">
      <selection activeCell="B62" sqref="B62"/>
    </sheetView>
  </sheetViews>
  <sheetFormatPr defaultColWidth="6.625" defaultRowHeight="18.75" customHeight="1" x14ac:dyDescent="0.15"/>
  <cols>
    <col min="1" max="1" width="1.5" style="2" customWidth="1"/>
    <col min="2" max="2" width="12.5" style="2" customWidth="1"/>
    <col min="3" max="4" width="33.75" style="2" customWidth="1"/>
    <col min="5" max="6" width="6.625" style="2"/>
    <col min="7" max="7" width="6.75" style="2" bestFit="1" customWidth="1"/>
    <col min="8" max="8" width="6.625" style="2"/>
    <col min="9" max="9" width="6.75" style="2" bestFit="1" customWidth="1"/>
    <col min="10" max="256" width="6.625" style="2"/>
    <col min="257" max="257" width="1.5" style="2" customWidth="1"/>
    <col min="258" max="258" width="12.5" style="2" customWidth="1"/>
    <col min="259" max="260" width="33.75" style="2" customWidth="1"/>
    <col min="261" max="262" width="6.625" style="2"/>
    <col min="263" max="263" width="6.75" style="2" bestFit="1" customWidth="1"/>
    <col min="264" max="264" width="6.625" style="2"/>
    <col min="265" max="265" width="6.75" style="2" bestFit="1" customWidth="1"/>
    <col min="266" max="512" width="6.625" style="2"/>
    <col min="513" max="513" width="1.5" style="2" customWidth="1"/>
    <col min="514" max="514" width="12.5" style="2" customWidth="1"/>
    <col min="515" max="516" width="33.75" style="2" customWidth="1"/>
    <col min="517" max="518" width="6.625" style="2"/>
    <col min="519" max="519" width="6.75" style="2" bestFit="1" customWidth="1"/>
    <col min="520" max="520" width="6.625" style="2"/>
    <col min="521" max="521" width="6.75" style="2" bestFit="1" customWidth="1"/>
    <col min="522" max="768" width="6.625" style="2"/>
    <col min="769" max="769" width="1.5" style="2" customWidth="1"/>
    <col min="770" max="770" width="12.5" style="2" customWidth="1"/>
    <col min="771" max="772" width="33.75" style="2" customWidth="1"/>
    <col min="773" max="774" width="6.625" style="2"/>
    <col min="775" max="775" width="6.75" style="2" bestFit="1" customWidth="1"/>
    <col min="776" max="776" width="6.625" style="2"/>
    <col min="777" max="777" width="6.75" style="2" bestFit="1" customWidth="1"/>
    <col min="778" max="1024" width="6.625" style="2"/>
    <col min="1025" max="1025" width="1.5" style="2" customWidth="1"/>
    <col min="1026" max="1026" width="12.5" style="2" customWidth="1"/>
    <col min="1027" max="1028" width="33.75" style="2" customWidth="1"/>
    <col min="1029" max="1030" width="6.625" style="2"/>
    <col min="1031" max="1031" width="6.75" style="2" bestFit="1" customWidth="1"/>
    <col min="1032" max="1032" width="6.625" style="2"/>
    <col min="1033" max="1033" width="6.75" style="2" bestFit="1" customWidth="1"/>
    <col min="1034" max="1280" width="6.625" style="2"/>
    <col min="1281" max="1281" width="1.5" style="2" customWidth="1"/>
    <col min="1282" max="1282" width="12.5" style="2" customWidth="1"/>
    <col min="1283" max="1284" width="33.75" style="2" customWidth="1"/>
    <col min="1285" max="1286" width="6.625" style="2"/>
    <col min="1287" max="1287" width="6.75" style="2" bestFit="1" customWidth="1"/>
    <col min="1288" max="1288" width="6.625" style="2"/>
    <col min="1289" max="1289" width="6.75" style="2" bestFit="1" customWidth="1"/>
    <col min="1290" max="1536" width="6.625" style="2"/>
    <col min="1537" max="1537" width="1.5" style="2" customWidth="1"/>
    <col min="1538" max="1538" width="12.5" style="2" customWidth="1"/>
    <col min="1539" max="1540" width="33.75" style="2" customWidth="1"/>
    <col min="1541" max="1542" width="6.625" style="2"/>
    <col min="1543" max="1543" width="6.75" style="2" bestFit="1" customWidth="1"/>
    <col min="1544" max="1544" width="6.625" style="2"/>
    <col min="1545" max="1545" width="6.75" style="2" bestFit="1" customWidth="1"/>
    <col min="1546" max="1792" width="6.625" style="2"/>
    <col min="1793" max="1793" width="1.5" style="2" customWidth="1"/>
    <col min="1794" max="1794" width="12.5" style="2" customWidth="1"/>
    <col min="1795" max="1796" width="33.75" style="2" customWidth="1"/>
    <col min="1797" max="1798" width="6.625" style="2"/>
    <col min="1799" max="1799" width="6.75" style="2" bestFit="1" customWidth="1"/>
    <col min="1800" max="1800" width="6.625" style="2"/>
    <col min="1801" max="1801" width="6.75" style="2" bestFit="1" customWidth="1"/>
    <col min="1802" max="2048" width="6.625" style="2"/>
    <col min="2049" max="2049" width="1.5" style="2" customWidth="1"/>
    <col min="2050" max="2050" width="12.5" style="2" customWidth="1"/>
    <col min="2051" max="2052" width="33.75" style="2" customWidth="1"/>
    <col min="2053" max="2054" width="6.625" style="2"/>
    <col min="2055" max="2055" width="6.75" style="2" bestFit="1" customWidth="1"/>
    <col min="2056" max="2056" width="6.625" style="2"/>
    <col min="2057" max="2057" width="6.75" style="2" bestFit="1" customWidth="1"/>
    <col min="2058" max="2304" width="6.625" style="2"/>
    <col min="2305" max="2305" width="1.5" style="2" customWidth="1"/>
    <col min="2306" max="2306" width="12.5" style="2" customWidth="1"/>
    <col min="2307" max="2308" width="33.75" style="2" customWidth="1"/>
    <col min="2309" max="2310" width="6.625" style="2"/>
    <col min="2311" max="2311" width="6.75" style="2" bestFit="1" customWidth="1"/>
    <col min="2312" max="2312" width="6.625" style="2"/>
    <col min="2313" max="2313" width="6.75" style="2" bestFit="1" customWidth="1"/>
    <col min="2314" max="2560" width="6.625" style="2"/>
    <col min="2561" max="2561" width="1.5" style="2" customWidth="1"/>
    <col min="2562" max="2562" width="12.5" style="2" customWidth="1"/>
    <col min="2563" max="2564" width="33.75" style="2" customWidth="1"/>
    <col min="2565" max="2566" width="6.625" style="2"/>
    <col min="2567" max="2567" width="6.75" style="2" bestFit="1" customWidth="1"/>
    <col min="2568" max="2568" width="6.625" style="2"/>
    <col min="2569" max="2569" width="6.75" style="2" bestFit="1" customWidth="1"/>
    <col min="2570" max="2816" width="6.625" style="2"/>
    <col min="2817" max="2817" width="1.5" style="2" customWidth="1"/>
    <col min="2818" max="2818" width="12.5" style="2" customWidth="1"/>
    <col min="2819" max="2820" width="33.75" style="2" customWidth="1"/>
    <col min="2821" max="2822" width="6.625" style="2"/>
    <col min="2823" max="2823" width="6.75" style="2" bestFit="1" customWidth="1"/>
    <col min="2824" max="2824" width="6.625" style="2"/>
    <col min="2825" max="2825" width="6.75" style="2" bestFit="1" customWidth="1"/>
    <col min="2826" max="3072" width="6.625" style="2"/>
    <col min="3073" max="3073" width="1.5" style="2" customWidth="1"/>
    <col min="3074" max="3074" width="12.5" style="2" customWidth="1"/>
    <col min="3075" max="3076" width="33.75" style="2" customWidth="1"/>
    <col min="3077" max="3078" width="6.625" style="2"/>
    <col min="3079" max="3079" width="6.75" style="2" bestFit="1" customWidth="1"/>
    <col min="3080" max="3080" width="6.625" style="2"/>
    <col min="3081" max="3081" width="6.75" style="2" bestFit="1" customWidth="1"/>
    <col min="3082" max="3328" width="6.625" style="2"/>
    <col min="3329" max="3329" width="1.5" style="2" customWidth="1"/>
    <col min="3330" max="3330" width="12.5" style="2" customWidth="1"/>
    <col min="3331" max="3332" width="33.75" style="2" customWidth="1"/>
    <col min="3333" max="3334" width="6.625" style="2"/>
    <col min="3335" max="3335" width="6.75" style="2" bestFit="1" customWidth="1"/>
    <col min="3336" max="3336" width="6.625" style="2"/>
    <col min="3337" max="3337" width="6.75" style="2" bestFit="1" customWidth="1"/>
    <col min="3338" max="3584" width="6.625" style="2"/>
    <col min="3585" max="3585" width="1.5" style="2" customWidth="1"/>
    <col min="3586" max="3586" width="12.5" style="2" customWidth="1"/>
    <col min="3587" max="3588" width="33.75" style="2" customWidth="1"/>
    <col min="3589" max="3590" width="6.625" style="2"/>
    <col min="3591" max="3591" width="6.75" style="2" bestFit="1" customWidth="1"/>
    <col min="3592" max="3592" width="6.625" style="2"/>
    <col min="3593" max="3593" width="6.75" style="2" bestFit="1" customWidth="1"/>
    <col min="3594" max="3840" width="6.625" style="2"/>
    <col min="3841" max="3841" width="1.5" style="2" customWidth="1"/>
    <col min="3842" max="3842" width="12.5" style="2" customWidth="1"/>
    <col min="3843" max="3844" width="33.75" style="2" customWidth="1"/>
    <col min="3845" max="3846" width="6.625" style="2"/>
    <col min="3847" max="3847" width="6.75" style="2" bestFit="1" customWidth="1"/>
    <col min="3848" max="3848" width="6.625" style="2"/>
    <col min="3849" max="3849" width="6.75" style="2" bestFit="1" customWidth="1"/>
    <col min="3850" max="4096" width="6.625" style="2"/>
    <col min="4097" max="4097" width="1.5" style="2" customWidth="1"/>
    <col min="4098" max="4098" width="12.5" style="2" customWidth="1"/>
    <col min="4099" max="4100" width="33.75" style="2" customWidth="1"/>
    <col min="4101" max="4102" width="6.625" style="2"/>
    <col min="4103" max="4103" width="6.75" style="2" bestFit="1" customWidth="1"/>
    <col min="4104" max="4104" width="6.625" style="2"/>
    <col min="4105" max="4105" width="6.75" style="2" bestFit="1" customWidth="1"/>
    <col min="4106" max="4352" width="6.625" style="2"/>
    <col min="4353" max="4353" width="1.5" style="2" customWidth="1"/>
    <col min="4354" max="4354" width="12.5" style="2" customWidth="1"/>
    <col min="4355" max="4356" width="33.75" style="2" customWidth="1"/>
    <col min="4357" max="4358" width="6.625" style="2"/>
    <col min="4359" max="4359" width="6.75" style="2" bestFit="1" customWidth="1"/>
    <col min="4360" max="4360" width="6.625" style="2"/>
    <col min="4361" max="4361" width="6.75" style="2" bestFit="1" customWidth="1"/>
    <col min="4362" max="4608" width="6.625" style="2"/>
    <col min="4609" max="4609" width="1.5" style="2" customWidth="1"/>
    <col min="4610" max="4610" width="12.5" style="2" customWidth="1"/>
    <col min="4611" max="4612" width="33.75" style="2" customWidth="1"/>
    <col min="4613" max="4614" width="6.625" style="2"/>
    <col min="4615" max="4615" width="6.75" style="2" bestFit="1" customWidth="1"/>
    <col min="4616" max="4616" width="6.625" style="2"/>
    <col min="4617" max="4617" width="6.75" style="2" bestFit="1" customWidth="1"/>
    <col min="4618" max="4864" width="6.625" style="2"/>
    <col min="4865" max="4865" width="1.5" style="2" customWidth="1"/>
    <col min="4866" max="4866" width="12.5" style="2" customWidth="1"/>
    <col min="4867" max="4868" width="33.75" style="2" customWidth="1"/>
    <col min="4869" max="4870" width="6.625" style="2"/>
    <col min="4871" max="4871" width="6.75" style="2" bestFit="1" customWidth="1"/>
    <col min="4872" max="4872" width="6.625" style="2"/>
    <col min="4873" max="4873" width="6.75" style="2" bestFit="1" customWidth="1"/>
    <col min="4874" max="5120" width="6.625" style="2"/>
    <col min="5121" max="5121" width="1.5" style="2" customWidth="1"/>
    <col min="5122" max="5122" width="12.5" style="2" customWidth="1"/>
    <col min="5123" max="5124" width="33.75" style="2" customWidth="1"/>
    <col min="5125" max="5126" width="6.625" style="2"/>
    <col min="5127" max="5127" width="6.75" style="2" bestFit="1" customWidth="1"/>
    <col min="5128" max="5128" width="6.625" style="2"/>
    <col min="5129" max="5129" width="6.75" style="2" bestFit="1" customWidth="1"/>
    <col min="5130" max="5376" width="6.625" style="2"/>
    <col min="5377" max="5377" width="1.5" style="2" customWidth="1"/>
    <col min="5378" max="5378" width="12.5" style="2" customWidth="1"/>
    <col min="5379" max="5380" width="33.75" style="2" customWidth="1"/>
    <col min="5381" max="5382" width="6.625" style="2"/>
    <col min="5383" max="5383" width="6.75" style="2" bestFit="1" customWidth="1"/>
    <col min="5384" max="5384" width="6.625" style="2"/>
    <col min="5385" max="5385" width="6.75" style="2" bestFit="1" customWidth="1"/>
    <col min="5386" max="5632" width="6.625" style="2"/>
    <col min="5633" max="5633" width="1.5" style="2" customWidth="1"/>
    <col min="5634" max="5634" width="12.5" style="2" customWidth="1"/>
    <col min="5635" max="5636" width="33.75" style="2" customWidth="1"/>
    <col min="5637" max="5638" width="6.625" style="2"/>
    <col min="5639" max="5639" width="6.75" style="2" bestFit="1" customWidth="1"/>
    <col min="5640" max="5640" width="6.625" style="2"/>
    <col min="5641" max="5641" width="6.75" style="2" bestFit="1" customWidth="1"/>
    <col min="5642" max="5888" width="6.625" style="2"/>
    <col min="5889" max="5889" width="1.5" style="2" customWidth="1"/>
    <col min="5890" max="5890" width="12.5" style="2" customWidth="1"/>
    <col min="5891" max="5892" width="33.75" style="2" customWidth="1"/>
    <col min="5893" max="5894" width="6.625" style="2"/>
    <col min="5895" max="5895" width="6.75" style="2" bestFit="1" customWidth="1"/>
    <col min="5896" max="5896" width="6.625" style="2"/>
    <col min="5897" max="5897" width="6.75" style="2" bestFit="1" customWidth="1"/>
    <col min="5898" max="6144" width="6.625" style="2"/>
    <col min="6145" max="6145" width="1.5" style="2" customWidth="1"/>
    <col min="6146" max="6146" width="12.5" style="2" customWidth="1"/>
    <col min="6147" max="6148" width="33.75" style="2" customWidth="1"/>
    <col min="6149" max="6150" width="6.625" style="2"/>
    <col min="6151" max="6151" width="6.75" style="2" bestFit="1" customWidth="1"/>
    <col min="6152" max="6152" width="6.625" style="2"/>
    <col min="6153" max="6153" width="6.75" style="2" bestFit="1" customWidth="1"/>
    <col min="6154" max="6400" width="6.625" style="2"/>
    <col min="6401" max="6401" width="1.5" style="2" customWidth="1"/>
    <col min="6402" max="6402" width="12.5" style="2" customWidth="1"/>
    <col min="6403" max="6404" width="33.75" style="2" customWidth="1"/>
    <col min="6405" max="6406" width="6.625" style="2"/>
    <col min="6407" max="6407" width="6.75" style="2" bestFit="1" customWidth="1"/>
    <col min="6408" max="6408" width="6.625" style="2"/>
    <col min="6409" max="6409" width="6.75" style="2" bestFit="1" customWidth="1"/>
    <col min="6410" max="6656" width="6.625" style="2"/>
    <col min="6657" max="6657" width="1.5" style="2" customWidth="1"/>
    <col min="6658" max="6658" width="12.5" style="2" customWidth="1"/>
    <col min="6659" max="6660" width="33.75" style="2" customWidth="1"/>
    <col min="6661" max="6662" width="6.625" style="2"/>
    <col min="6663" max="6663" width="6.75" style="2" bestFit="1" customWidth="1"/>
    <col min="6664" max="6664" width="6.625" style="2"/>
    <col min="6665" max="6665" width="6.75" style="2" bestFit="1" customWidth="1"/>
    <col min="6666" max="6912" width="6.625" style="2"/>
    <col min="6913" max="6913" width="1.5" style="2" customWidth="1"/>
    <col min="6914" max="6914" width="12.5" style="2" customWidth="1"/>
    <col min="6915" max="6916" width="33.75" style="2" customWidth="1"/>
    <col min="6917" max="6918" width="6.625" style="2"/>
    <col min="6919" max="6919" width="6.75" style="2" bestFit="1" customWidth="1"/>
    <col min="6920" max="6920" width="6.625" style="2"/>
    <col min="6921" max="6921" width="6.75" style="2" bestFit="1" customWidth="1"/>
    <col min="6922" max="7168" width="6.625" style="2"/>
    <col min="7169" max="7169" width="1.5" style="2" customWidth="1"/>
    <col min="7170" max="7170" width="12.5" style="2" customWidth="1"/>
    <col min="7171" max="7172" width="33.75" style="2" customWidth="1"/>
    <col min="7173" max="7174" width="6.625" style="2"/>
    <col min="7175" max="7175" width="6.75" style="2" bestFit="1" customWidth="1"/>
    <col min="7176" max="7176" width="6.625" style="2"/>
    <col min="7177" max="7177" width="6.75" style="2" bestFit="1" customWidth="1"/>
    <col min="7178" max="7424" width="6.625" style="2"/>
    <col min="7425" max="7425" width="1.5" style="2" customWidth="1"/>
    <col min="7426" max="7426" width="12.5" style="2" customWidth="1"/>
    <col min="7427" max="7428" width="33.75" style="2" customWidth="1"/>
    <col min="7429" max="7430" width="6.625" style="2"/>
    <col min="7431" max="7431" width="6.75" style="2" bestFit="1" customWidth="1"/>
    <col min="7432" max="7432" width="6.625" style="2"/>
    <col min="7433" max="7433" width="6.75" style="2" bestFit="1" customWidth="1"/>
    <col min="7434" max="7680" width="6.625" style="2"/>
    <col min="7681" max="7681" width="1.5" style="2" customWidth="1"/>
    <col min="7682" max="7682" width="12.5" style="2" customWidth="1"/>
    <col min="7683" max="7684" width="33.75" style="2" customWidth="1"/>
    <col min="7685" max="7686" width="6.625" style="2"/>
    <col min="7687" max="7687" width="6.75" style="2" bestFit="1" customWidth="1"/>
    <col min="7688" max="7688" width="6.625" style="2"/>
    <col min="7689" max="7689" width="6.75" style="2" bestFit="1" customWidth="1"/>
    <col min="7690" max="7936" width="6.625" style="2"/>
    <col min="7937" max="7937" width="1.5" style="2" customWidth="1"/>
    <col min="7938" max="7938" width="12.5" style="2" customWidth="1"/>
    <col min="7939" max="7940" width="33.75" style="2" customWidth="1"/>
    <col min="7941" max="7942" width="6.625" style="2"/>
    <col min="7943" max="7943" width="6.75" style="2" bestFit="1" customWidth="1"/>
    <col min="7944" max="7944" width="6.625" style="2"/>
    <col min="7945" max="7945" width="6.75" style="2" bestFit="1" customWidth="1"/>
    <col min="7946" max="8192" width="6.625" style="2"/>
    <col min="8193" max="8193" width="1.5" style="2" customWidth="1"/>
    <col min="8194" max="8194" width="12.5" style="2" customWidth="1"/>
    <col min="8195" max="8196" width="33.75" style="2" customWidth="1"/>
    <col min="8197" max="8198" width="6.625" style="2"/>
    <col min="8199" max="8199" width="6.75" style="2" bestFit="1" customWidth="1"/>
    <col min="8200" max="8200" width="6.625" style="2"/>
    <col min="8201" max="8201" width="6.75" style="2" bestFit="1" customWidth="1"/>
    <col min="8202" max="8448" width="6.625" style="2"/>
    <col min="8449" max="8449" width="1.5" style="2" customWidth="1"/>
    <col min="8450" max="8450" width="12.5" style="2" customWidth="1"/>
    <col min="8451" max="8452" width="33.75" style="2" customWidth="1"/>
    <col min="8453" max="8454" width="6.625" style="2"/>
    <col min="8455" max="8455" width="6.75" style="2" bestFit="1" customWidth="1"/>
    <col min="8456" max="8456" width="6.625" style="2"/>
    <col min="8457" max="8457" width="6.75" style="2" bestFit="1" customWidth="1"/>
    <col min="8458" max="8704" width="6.625" style="2"/>
    <col min="8705" max="8705" width="1.5" style="2" customWidth="1"/>
    <col min="8706" max="8706" width="12.5" style="2" customWidth="1"/>
    <col min="8707" max="8708" width="33.75" style="2" customWidth="1"/>
    <col min="8709" max="8710" width="6.625" style="2"/>
    <col min="8711" max="8711" width="6.75" style="2" bestFit="1" customWidth="1"/>
    <col min="8712" max="8712" width="6.625" style="2"/>
    <col min="8713" max="8713" width="6.75" style="2" bestFit="1" customWidth="1"/>
    <col min="8714" max="8960" width="6.625" style="2"/>
    <col min="8961" max="8961" width="1.5" style="2" customWidth="1"/>
    <col min="8962" max="8962" width="12.5" style="2" customWidth="1"/>
    <col min="8963" max="8964" width="33.75" style="2" customWidth="1"/>
    <col min="8965" max="8966" width="6.625" style="2"/>
    <col min="8967" max="8967" width="6.75" style="2" bestFit="1" customWidth="1"/>
    <col min="8968" max="8968" width="6.625" style="2"/>
    <col min="8969" max="8969" width="6.75" style="2" bestFit="1" customWidth="1"/>
    <col min="8970" max="9216" width="6.625" style="2"/>
    <col min="9217" max="9217" width="1.5" style="2" customWidth="1"/>
    <col min="9218" max="9218" width="12.5" style="2" customWidth="1"/>
    <col min="9219" max="9220" width="33.75" style="2" customWidth="1"/>
    <col min="9221" max="9222" width="6.625" style="2"/>
    <col min="9223" max="9223" width="6.75" style="2" bestFit="1" customWidth="1"/>
    <col min="9224" max="9224" width="6.625" style="2"/>
    <col min="9225" max="9225" width="6.75" style="2" bestFit="1" customWidth="1"/>
    <col min="9226" max="9472" width="6.625" style="2"/>
    <col min="9473" max="9473" width="1.5" style="2" customWidth="1"/>
    <col min="9474" max="9474" width="12.5" style="2" customWidth="1"/>
    <col min="9475" max="9476" width="33.75" style="2" customWidth="1"/>
    <col min="9477" max="9478" width="6.625" style="2"/>
    <col min="9479" max="9479" width="6.75" style="2" bestFit="1" customWidth="1"/>
    <col min="9480" max="9480" width="6.625" style="2"/>
    <col min="9481" max="9481" width="6.75" style="2" bestFit="1" customWidth="1"/>
    <col min="9482" max="9728" width="6.625" style="2"/>
    <col min="9729" max="9729" width="1.5" style="2" customWidth="1"/>
    <col min="9730" max="9730" width="12.5" style="2" customWidth="1"/>
    <col min="9731" max="9732" width="33.75" style="2" customWidth="1"/>
    <col min="9733" max="9734" width="6.625" style="2"/>
    <col min="9735" max="9735" width="6.75" style="2" bestFit="1" customWidth="1"/>
    <col min="9736" max="9736" width="6.625" style="2"/>
    <col min="9737" max="9737" width="6.75" style="2" bestFit="1" customWidth="1"/>
    <col min="9738" max="9984" width="6.625" style="2"/>
    <col min="9985" max="9985" width="1.5" style="2" customWidth="1"/>
    <col min="9986" max="9986" width="12.5" style="2" customWidth="1"/>
    <col min="9987" max="9988" width="33.75" style="2" customWidth="1"/>
    <col min="9989" max="9990" width="6.625" style="2"/>
    <col min="9991" max="9991" width="6.75" style="2" bestFit="1" customWidth="1"/>
    <col min="9992" max="9992" width="6.625" style="2"/>
    <col min="9993" max="9993" width="6.75" style="2" bestFit="1" customWidth="1"/>
    <col min="9994" max="10240" width="6.625" style="2"/>
    <col min="10241" max="10241" width="1.5" style="2" customWidth="1"/>
    <col min="10242" max="10242" width="12.5" style="2" customWidth="1"/>
    <col min="10243" max="10244" width="33.75" style="2" customWidth="1"/>
    <col min="10245" max="10246" width="6.625" style="2"/>
    <col min="10247" max="10247" width="6.75" style="2" bestFit="1" customWidth="1"/>
    <col min="10248" max="10248" width="6.625" style="2"/>
    <col min="10249" max="10249" width="6.75" style="2" bestFit="1" customWidth="1"/>
    <col min="10250" max="10496" width="6.625" style="2"/>
    <col min="10497" max="10497" width="1.5" style="2" customWidth="1"/>
    <col min="10498" max="10498" width="12.5" style="2" customWidth="1"/>
    <col min="10499" max="10500" width="33.75" style="2" customWidth="1"/>
    <col min="10501" max="10502" width="6.625" style="2"/>
    <col min="10503" max="10503" width="6.75" style="2" bestFit="1" customWidth="1"/>
    <col min="10504" max="10504" width="6.625" style="2"/>
    <col min="10505" max="10505" width="6.75" style="2" bestFit="1" customWidth="1"/>
    <col min="10506" max="10752" width="6.625" style="2"/>
    <col min="10753" max="10753" width="1.5" style="2" customWidth="1"/>
    <col min="10754" max="10754" width="12.5" style="2" customWidth="1"/>
    <col min="10755" max="10756" width="33.75" style="2" customWidth="1"/>
    <col min="10757" max="10758" width="6.625" style="2"/>
    <col min="10759" max="10759" width="6.75" style="2" bestFit="1" customWidth="1"/>
    <col min="10760" max="10760" width="6.625" style="2"/>
    <col min="10761" max="10761" width="6.75" style="2" bestFit="1" customWidth="1"/>
    <col min="10762" max="11008" width="6.625" style="2"/>
    <col min="11009" max="11009" width="1.5" style="2" customWidth="1"/>
    <col min="11010" max="11010" width="12.5" style="2" customWidth="1"/>
    <col min="11011" max="11012" width="33.75" style="2" customWidth="1"/>
    <col min="11013" max="11014" width="6.625" style="2"/>
    <col min="11015" max="11015" width="6.75" style="2" bestFit="1" customWidth="1"/>
    <col min="11016" max="11016" width="6.625" style="2"/>
    <col min="11017" max="11017" width="6.75" style="2" bestFit="1" customWidth="1"/>
    <col min="11018" max="11264" width="6.625" style="2"/>
    <col min="11265" max="11265" width="1.5" style="2" customWidth="1"/>
    <col min="11266" max="11266" width="12.5" style="2" customWidth="1"/>
    <col min="11267" max="11268" width="33.75" style="2" customWidth="1"/>
    <col min="11269" max="11270" width="6.625" style="2"/>
    <col min="11271" max="11271" width="6.75" style="2" bestFit="1" customWidth="1"/>
    <col min="11272" max="11272" width="6.625" style="2"/>
    <col min="11273" max="11273" width="6.75" style="2" bestFit="1" customWidth="1"/>
    <col min="11274" max="11520" width="6.625" style="2"/>
    <col min="11521" max="11521" width="1.5" style="2" customWidth="1"/>
    <col min="11522" max="11522" width="12.5" style="2" customWidth="1"/>
    <col min="11523" max="11524" width="33.75" style="2" customWidth="1"/>
    <col min="11525" max="11526" width="6.625" style="2"/>
    <col min="11527" max="11527" width="6.75" style="2" bestFit="1" customWidth="1"/>
    <col min="11528" max="11528" width="6.625" style="2"/>
    <col min="11529" max="11529" width="6.75" style="2" bestFit="1" customWidth="1"/>
    <col min="11530" max="11776" width="6.625" style="2"/>
    <col min="11777" max="11777" width="1.5" style="2" customWidth="1"/>
    <col min="11778" max="11778" width="12.5" style="2" customWidth="1"/>
    <col min="11779" max="11780" width="33.75" style="2" customWidth="1"/>
    <col min="11781" max="11782" width="6.625" style="2"/>
    <col min="11783" max="11783" width="6.75" style="2" bestFit="1" customWidth="1"/>
    <col min="11784" max="11784" width="6.625" style="2"/>
    <col min="11785" max="11785" width="6.75" style="2" bestFit="1" customWidth="1"/>
    <col min="11786" max="12032" width="6.625" style="2"/>
    <col min="12033" max="12033" width="1.5" style="2" customWidth="1"/>
    <col min="12034" max="12034" width="12.5" style="2" customWidth="1"/>
    <col min="12035" max="12036" width="33.75" style="2" customWidth="1"/>
    <col min="12037" max="12038" width="6.625" style="2"/>
    <col min="12039" max="12039" width="6.75" style="2" bestFit="1" customWidth="1"/>
    <col min="12040" max="12040" width="6.625" style="2"/>
    <col min="12041" max="12041" width="6.75" style="2" bestFit="1" customWidth="1"/>
    <col min="12042" max="12288" width="6.625" style="2"/>
    <col min="12289" max="12289" width="1.5" style="2" customWidth="1"/>
    <col min="12290" max="12290" width="12.5" style="2" customWidth="1"/>
    <col min="12291" max="12292" width="33.75" style="2" customWidth="1"/>
    <col min="12293" max="12294" width="6.625" style="2"/>
    <col min="12295" max="12295" width="6.75" style="2" bestFit="1" customWidth="1"/>
    <col min="12296" max="12296" width="6.625" style="2"/>
    <col min="12297" max="12297" width="6.75" style="2" bestFit="1" customWidth="1"/>
    <col min="12298" max="12544" width="6.625" style="2"/>
    <col min="12545" max="12545" width="1.5" style="2" customWidth="1"/>
    <col min="12546" max="12546" width="12.5" style="2" customWidth="1"/>
    <col min="12547" max="12548" width="33.75" style="2" customWidth="1"/>
    <col min="12549" max="12550" width="6.625" style="2"/>
    <col min="12551" max="12551" width="6.75" style="2" bestFit="1" customWidth="1"/>
    <col min="12552" max="12552" width="6.625" style="2"/>
    <col min="12553" max="12553" width="6.75" style="2" bestFit="1" customWidth="1"/>
    <col min="12554" max="12800" width="6.625" style="2"/>
    <col min="12801" max="12801" width="1.5" style="2" customWidth="1"/>
    <col min="12802" max="12802" width="12.5" style="2" customWidth="1"/>
    <col min="12803" max="12804" width="33.75" style="2" customWidth="1"/>
    <col min="12805" max="12806" width="6.625" style="2"/>
    <col min="12807" max="12807" width="6.75" style="2" bestFit="1" customWidth="1"/>
    <col min="12808" max="12808" width="6.625" style="2"/>
    <col min="12809" max="12809" width="6.75" style="2" bestFit="1" customWidth="1"/>
    <col min="12810" max="13056" width="6.625" style="2"/>
    <col min="13057" max="13057" width="1.5" style="2" customWidth="1"/>
    <col min="13058" max="13058" width="12.5" style="2" customWidth="1"/>
    <col min="13059" max="13060" width="33.75" style="2" customWidth="1"/>
    <col min="13061" max="13062" width="6.625" style="2"/>
    <col min="13063" max="13063" width="6.75" style="2" bestFit="1" customWidth="1"/>
    <col min="13064" max="13064" width="6.625" style="2"/>
    <col min="13065" max="13065" width="6.75" style="2" bestFit="1" customWidth="1"/>
    <col min="13066" max="13312" width="6.625" style="2"/>
    <col min="13313" max="13313" width="1.5" style="2" customWidth="1"/>
    <col min="13314" max="13314" width="12.5" style="2" customWidth="1"/>
    <col min="13315" max="13316" width="33.75" style="2" customWidth="1"/>
    <col min="13317" max="13318" width="6.625" style="2"/>
    <col min="13319" max="13319" width="6.75" style="2" bestFit="1" customWidth="1"/>
    <col min="13320" max="13320" width="6.625" style="2"/>
    <col min="13321" max="13321" width="6.75" style="2" bestFit="1" customWidth="1"/>
    <col min="13322" max="13568" width="6.625" style="2"/>
    <col min="13569" max="13569" width="1.5" style="2" customWidth="1"/>
    <col min="13570" max="13570" width="12.5" style="2" customWidth="1"/>
    <col min="13571" max="13572" width="33.75" style="2" customWidth="1"/>
    <col min="13573" max="13574" width="6.625" style="2"/>
    <col min="13575" max="13575" width="6.75" style="2" bestFit="1" customWidth="1"/>
    <col min="13576" max="13576" width="6.625" style="2"/>
    <col min="13577" max="13577" width="6.75" style="2" bestFit="1" customWidth="1"/>
    <col min="13578" max="13824" width="6.625" style="2"/>
    <col min="13825" max="13825" width="1.5" style="2" customWidth="1"/>
    <col min="13826" max="13826" width="12.5" style="2" customWidth="1"/>
    <col min="13827" max="13828" width="33.75" style="2" customWidth="1"/>
    <col min="13829" max="13830" width="6.625" style="2"/>
    <col min="13831" max="13831" width="6.75" style="2" bestFit="1" customWidth="1"/>
    <col min="13832" max="13832" width="6.625" style="2"/>
    <col min="13833" max="13833" width="6.75" style="2" bestFit="1" customWidth="1"/>
    <col min="13834" max="14080" width="6.625" style="2"/>
    <col min="14081" max="14081" width="1.5" style="2" customWidth="1"/>
    <col min="14082" max="14082" width="12.5" style="2" customWidth="1"/>
    <col min="14083" max="14084" width="33.75" style="2" customWidth="1"/>
    <col min="14085" max="14086" width="6.625" style="2"/>
    <col min="14087" max="14087" width="6.75" style="2" bestFit="1" customWidth="1"/>
    <col min="14088" max="14088" width="6.625" style="2"/>
    <col min="14089" max="14089" width="6.75" style="2" bestFit="1" customWidth="1"/>
    <col min="14090" max="14336" width="6.625" style="2"/>
    <col min="14337" max="14337" width="1.5" style="2" customWidth="1"/>
    <col min="14338" max="14338" width="12.5" style="2" customWidth="1"/>
    <col min="14339" max="14340" width="33.75" style="2" customWidth="1"/>
    <col min="14341" max="14342" width="6.625" style="2"/>
    <col min="14343" max="14343" width="6.75" style="2" bestFit="1" customWidth="1"/>
    <col min="14344" max="14344" width="6.625" style="2"/>
    <col min="14345" max="14345" width="6.75" style="2" bestFit="1" customWidth="1"/>
    <col min="14346" max="14592" width="6.625" style="2"/>
    <col min="14593" max="14593" width="1.5" style="2" customWidth="1"/>
    <col min="14594" max="14594" width="12.5" style="2" customWidth="1"/>
    <col min="14595" max="14596" width="33.75" style="2" customWidth="1"/>
    <col min="14597" max="14598" width="6.625" style="2"/>
    <col min="14599" max="14599" width="6.75" style="2" bestFit="1" customWidth="1"/>
    <col min="14600" max="14600" width="6.625" style="2"/>
    <col min="14601" max="14601" width="6.75" style="2" bestFit="1" customWidth="1"/>
    <col min="14602" max="14848" width="6.625" style="2"/>
    <col min="14849" max="14849" width="1.5" style="2" customWidth="1"/>
    <col min="14850" max="14850" width="12.5" style="2" customWidth="1"/>
    <col min="14851" max="14852" width="33.75" style="2" customWidth="1"/>
    <col min="14853" max="14854" width="6.625" style="2"/>
    <col min="14855" max="14855" width="6.75" style="2" bestFit="1" customWidth="1"/>
    <col min="14856" max="14856" width="6.625" style="2"/>
    <col min="14857" max="14857" width="6.75" style="2" bestFit="1" customWidth="1"/>
    <col min="14858" max="15104" width="6.625" style="2"/>
    <col min="15105" max="15105" width="1.5" style="2" customWidth="1"/>
    <col min="15106" max="15106" width="12.5" style="2" customWidth="1"/>
    <col min="15107" max="15108" width="33.75" style="2" customWidth="1"/>
    <col min="15109" max="15110" width="6.625" style="2"/>
    <col min="15111" max="15111" width="6.75" style="2" bestFit="1" customWidth="1"/>
    <col min="15112" max="15112" width="6.625" style="2"/>
    <col min="15113" max="15113" width="6.75" style="2" bestFit="1" customWidth="1"/>
    <col min="15114" max="15360" width="6.625" style="2"/>
    <col min="15361" max="15361" width="1.5" style="2" customWidth="1"/>
    <col min="15362" max="15362" width="12.5" style="2" customWidth="1"/>
    <col min="15363" max="15364" width="33.75" style="2" customWidth="1"/>
    <col min="15365" max="15366" width="6.625" style="2"/>
    <col min="15367" max="15367" width="6.75" style="2" bestFit="1" customWidth="1"/>
    <col min="15368" max="15368" width="6.625" style="2"/>
    <col min="15369" max="15369" width="6.75" style="2" bestFit="1" customWidth="1"/>
    <col min="15370" max="15616" width="6.625" style="2"/>
    <col min="15617" max="15617" width="1.5" style="2" customWidth="1"/>
    <col min="15618" max="15618" width="12.5" style="2" customWidth="1"/>
    <col min="15619" max="15620" width="33.75" style="2" customWidth="1"/>
    <col min="15621" max="15622" width="6.625" style="2"/>
    <col min="15623" max="15623" width="6.75" style="2" bestFit="1" customWidth="1"/>
    <col min="15624" max="15624" width="6.625" style="2"/>
    <col min="15625" max="15625" width="6.75" style="2" bestFit="1" customWidth="1"/>
    <col min="15626" max="15872" width="6.625" style="2"/>
    <col min="15873" max="15873" width="1.5" style="2" customWidth="1"/>
    <col min="15874" max="15874" width="12.5" style="2" customWidth="1"/>
    <col min="15875" max="15876" width="33.75" style="2" customWidth="1"/>
    <col min="15877" max="15878" width="6.625" style="2"/>
    <col min="15879" max="15879" width="6.75" style="2" bestFit="1" customWidth="1"/>
    <col min="15880" max="15880" width="6.625" style="2"/>
    <col min="15881" max="15881" width="6.75" style="2" bestFit="1" customWidth="1"/>
    <col min="15882" max="16128" width="6.625" style="2"/>
    <col min="16129" max="16129" width="1.5" style="2" customWidth="1"/>
    <col min="16130" max="16130" width="12.5" style="2" customWidth="1"/>
    <col min="16131" max="16132" width="33.75" style="2" customWidth="1"/>
    <col min="16133" max="16134" width="6.625" style="2"/>
    <col min="16135" max="16135" width="6.75" style="2" bestFit="1" customWidth="1"/>
    <col min="16136" max="16136" width="6.625" style="2"/>
    <col min="16137" max="16137" width="6.75" style="2" bestFit="1" customWidth="1"/>
    <col min="16138" max="16384" width="6.625" style="2"/>
  </cols>
  <sheetData>
    <row r="1" spans="1:5" ht="30" customHeight="1" x14ac:dyDescent="0.15">
      <c r="A1" s="1" t="s">
        <v>200</v>
      </c>
    </row>
    <row r="2" spans="1:5" ht="7.5" customHeight="1" x14ac:dyDescent="0.15">
      <c r="A2" s="1"/>
    </row>
    <row r="3" spans="1:5" s="140" customFormat="1" ht="22.5" customHeight="1" x14ac:dyDescent="0.15">
      <c r="B3" s="4"/>
      <c r="C3" s="273"/>
      <c r="D3" s="273"/>
    </row>
    <row r="4" spans="1:5" s="143" customFormat="1" ht="22.5" customHeight="1" x14ac:dyDescent="0.15">
      <c r="B4" s="274" t="s">
        <v>201</v>
      </c>
      <c r="C4" s="275" t="s">
        <v>202</v>
      </c>
      <c r="D4" s="276" t="s">
        <v>203</v>
      </c>
      <c r="E4" s="147"/>
    </row>
    <row r="5" spans="1:5" s="143" customFormat="1" ht="13.5" hidden="1" customHeight="1" x14ac:dyDescent="0.15">
      <c r="B5" s="277" t="s">
        <v>204</v>
      </c>
      <c r="C5" s="278">
        <f>SUM(C6:C9)</f>
        <v>23565</v>
      </c>
      <c r="D5" s="279">
        <f>SUM(D6:D9)</f>
        <v>8389</v>
      </c>
      <c r="E5" s="147"/>
    </row>
    <row r="6" spans="1:5" s="143" customFormat="1" ht="13.5" hidden="1" customHeight="1" x14ac:dyDescent="0.15">
      <c r="B6" s="280" t="s">
        <v>16</v>
      </c>
      <c r="C6" s="281">
        <v>6966</v>
      </c>
      <c r="D6" s="282">
        <v>2025</v>
      </c>
      <c r="E6" s="147"/>
    </row>
    <row r="7" spans="1:5" s="143" customFormat="1" ht="13.5" hidden="1" customHeight="1" x14ac:dyDescent="0.15">
      <c r="B7" s="280" t="s">
        <v>17</v>
      </c>
      <c r="C7" s="281">
        <v>7805</v>
      </c>
      <c r="D7" s="282">
        <v>3113</v>
      </c>
      <c r="E7" s="147"/>
    </row>
    <row r="8" spans="1:5" s="143" customFormat="1" ht="13.5" hidden="1" customHeight="1" x14ac:dyDescent="0.15">
      <c r="B8" s="280" t="s">
        <v>18</v>
      </c>
      <c r="C8" s="281">
        <v>5711</v>
      </c>
      <c r="D8" s="282">
        <v>2037</v>
      </c>
      <c r="E8" s="147"/>
    </row>
    <row r="9" spans="1:5" s="143" customFormat="1" ht="13.5" hidden="1" customHeight="1" x14ac:dyDescent="0.15">
      <c r="B9" s="283" t="s">
        <v>19</v>
      </c>
      <c r="C9" s="284">
        <v>3083</v>
      </c>
      <c r="D9" s="285">
        <v>1214</v>
      </c>
      <c r="E9" s="147"/>
    </row>
    <row r="10" spans="1:5" s="143" customFormat="1" ht="15" hidden="1" customHeight="1" x14ac:dyDescent="0.15">
      <c r="B10" s="277" t="s">
        <v>205</v>
      </c>
      <c r="C10" s="278">
        <f>SUM(C11:C14)</f>
        <v>23867</v>
      </c>
      <c r="D10" s="279">
        <f>SUM(D11:D14)</f>
        <v>8772</v>
      </c>
      <c r="E10" s="147"/>
    </row>
    <row r="11" spans="1:5" s="143" customFormat="1" ht="15" hidden="1" customHeight="1" x14ac:dyDescent="0.15">
      <c r="B11" s="280" t="s">
        <v>16</v>
      </c>
      <c r="C11" s="286">
        <v>6941</v>
      </c>
      <c r="D11" s="287">
        <v>2091</v>
      </c>
      <c r="E11" s="147"/>
    </row>
    <row r="12" spans="1:5" s="143" customFormat="1" ht="15" hidden="1" customHeight="1" x14ac:dyDescent="0.15">
      <c r="B12" s="280" t="s">
        <v>17</v>
      </c>
      <c r="C12" s="286">
        <v>7987</v>
      </c>
      <c r="D12" s="287">
        <v>3286</v>
      </c>
      <c r="E12" s="147"/>
    </row>
    <row r="13" spans="1:5" s="143" customFormat="1" ht="15" hidden="1" customHeight="1" x14ac:dyDescent="0.15">
      <c r="B13" s="280" t="s">
        <v>18</v>
      </c>
      <c r="C13" s="286">
        <v>5794</v>
      </c>
      <c r="D13" s="287">
        <v>2125</v>
      </c>
      <c r="E13" s="147"/>
    </row>
    <row r="14" spans="1:5" s="143" customFormat="1" ht="15" hidden="1" customHeight="1" x14ac:dyDescent="0.15">
      <c r="B14" s="283" t="s">
        <v>19</v>
      </c>
      <c r="C14" s="288">
        <v>3145</v>
      </c>
      <c r="D14" s="289">
        <v>1270</v>
      </c>
      <c r="E14" s="147"/>
    </row>
    <row r="15" spans="1:5" s="143" customFormat="1" ht="15" customHeight="1" x14ac:dyDescent="0.15">
      <c r="B15" s="277" t="s">
        <v>206</v>
      </c>
      <c r="C15" s="278">
        <f>SUM(C16:C19)</f>
        <v>24229</v>
      </c>
      <c r="D15" s="279">
        <f>SUM(D16:D19)</f>
        <v>9035</v>
      </c>
      <c r="E15" s="147"/>
    </row>
    <row r="16" spans="1:5" s="143" customFormat="1" ht="15" customHeight="1" x14ac:dyDescent="0.15">
      <c r="B16" s="280" t="s">
        <v>16</v>
      </c>
      <c r="C16" s="286">
        <v>6951</v>
      </c>
      <c r="D16" s="287">
        <v>2146</v>
      </c>
      <c r="E16" s="147"/>
    </row>
    <row r="17" spans="2:5" s="143" customFormat="1" ht="15" customHeight="1" x14ac:dyDescent="0.15">
      <c r="B17" s="280" t="s">
        <v>17</v>
      </c>
      <c r="C17" s="286">
        <v>8156</v>
      </c>
      <c r="D17" s="287">
        <v>3363</v>
      </c>
      <c r="E17" s="147"/>
    </row>
    <row r="18" spans="2:5" s="143" customFormat="1" ht="15" customHeight="1" x14ac:dyDescent="0.15">
      <c r="B18" s="280" t="s">
        <v>18</v>
      </c>
      <c r="C18" s="286">
        <v>5905</v>
      </c>
      <c r="D18" s="287">
        <v>2200</v>
      </c>
      <c r="E18" s="147"/>
    </row>
    <row r="19" spans="2:5" s="143" customFormat="1" ht="15" customHeight="1" x14ac:dyDescent="0.15">
      <c r="B19" s="283" t="s">
        <v>19</v>
      </c>
      <c r="C19" s="288">
        <v>3217</v>
      </c>
      <c r="D19" s="289">
        <v>1326</v>
      </c>
      <c r="E19" s="147"/>
    </row>
    <row r="20" spans="2:5" s="143" customFormat="1" ht="15" customHeight="1" x14ac:dyDescent="0.15">
      <c r="B20" s="277" t="s">
        <v>207</v>
      </c>
      <c r="C20" s="278">
        <f>SUM(C21:C24)</f>
        <v>24662</v>
      </c>
      <c r="D20" s="279">
        <f>SUM(D21:D24)</f>
        <v>9405</v>
      </c>
      <c r="E20" s="147"/>
    </row>
    <row r="21" spans="2:5" s="143" customFormat="1" ht="15" customHeight="1" x14ac:dyDescent="0.15">
      <c r="B21" s="280" t="s">
        <v>16</v>
      </c>
      <c r="C21" s="286">
        <v>7033</v>
      </c>
      <c r="D21" s="287">
        <v>2229</v>
      </c>
      <c r="E21" s="147"/>
    </row>
    <row r="22" spans="2:5" s="143" customFormat="1" ht="15" customHeight="1" x14ac:dyDescent="0.15">
      <c r="B22" s="280" t="s">
        <v>17</v>
      </c>
      <c r="C22" s="286">
        <v>8345</v>
      </c>
      <c r="D22" s="287">
        <v>3507</v>
      </c>
      <c r="E22" s="147"/>
    </row>
    <row r="23" spans="2:5" s="143" customFormat="1" ht="15" customHeight="1" x14ac:dyDescent="0.15">
      <c r="B23" s="280" t="s">
        <v>18</v>
      </c>
      <c r="C23" s="286">
        <v>6029</v>
      </c>
      <c r="D23" s="287">
        <v>2300</v>
      </c>
      <c r="E23" s="147"/>
    </row>
    <row r="24" spans="2:5" s="143" customFormat="1" ht="15" customHeight="1" x14ac:dyDescent="0.15">
      <c r="B24" s="283" t="s">
        <v>19</v>
      </c>
      <c r="C24" s="288">
        <v>3255</v>
      </c>
      <c r="D24" s="289">
        <v>1369</v>
      </c>
      <c r="E24" s="147"/>
    </row>
    <row r="25" spans="2:5" s="151" customFormat="1" ht="15" customHeight="1" x14ac:dyDescent="0.4">
      <c r="B25" s="277" t="s">
        <v>208</v>
      </c>
      <c r="C25" s="278">
        <f>SUM(C26:C29)</f>
        <v>24939</v>
      </c>
      <c r="D25" s="279">
        <f>SUM(D26:D29)</f>
        <v>10133</v>
      </c>
    </row>
    <row r="26" spans="2:5" s="155" customFormat="1" ht="15" customHeight="1" x14ac:dyDescent="0.15">
      <c r="B26" s="280" t="s">
        <v>16</v>
      </c>
      <c r="C26" s="286">
        <v>7051</v>
      </c>
      <c r="D26" s="287">
        <v>2345</v>
      </c>
      <c r="E26" s="161"/>
    </row>
    <row r="27" spans="2:5" s="155" customFormat="1" ht="15" customHeight="1" x14ac:dyDescent="0.15">
      <c r="B27" s="280" t="s">
        <v>17</v>
      </c>
      <c r="C27" s="286">
        <v>8419</v>
      </c>
      <c r="D27" s="287">
        <v>3779</v>
      </c>
      <c r="E27" s="161"/>
    </row>
    <row r="28" spans="2:5" s="155" customFormat="1" ht="15" customHeight="1" x14ac:dyDescent="0.15">
      <c r="B28" s="280" t="s">
        <v>18</v>
      </c>
      <c r="C28" s="286">
        <v>6159</v>
      </c>
      <c r="D28" s="287">
        <v>2571</v>
      </c>
      <c r="E28" s="161"/>
    </row>
    <row r="29" spans="2:5" s="155" customFormat="1" ht="15" customHeight="1" x14ac:dyDescent="0.15">
      <c r="B29" s="283" t="s">
        <v>19</v>
      </c>
      <c r="C29" s="288">
        <v>3310</v>
      </c>
      <c r="D29" s="289">
        <v>1438</v>
      </c>
      <c r="E29" s="161"/>
    </row>
    <row r="30" spans="2:5" s="151" customFormat="1" ht="15" customHeight="1" x14ac:dyDescent="0.4">
      <c r="B30" s="277" t="s">
        <v>209</v>
      </c>
      <c r="C30" s="278">
        <f>SUM(C31:C34)</f>
        <v>25052</v>
      </c>
      <c r="D30" s="279">
        <f>SUM(D31:D34)</f>
        <v>11096</v>
      </c>
    </row>
    <row r="31" spans="2:5" s="155" customFormat="1" ht="15" customHeight="1" x14ac:dyDescent="0.15">
      <c r="B31" s="280" t="s">
        <v>16</v>
      </c>
      <c r="C31" s="286">
        <v>7023</v>
      </c>
      <c r="D31" s="287">
        <v>2447</v>
      </c>
      <c r="E31" s="161"/>
    </row>
    <row r="32" spans="2:5" s="155" customFormat="1" ht="15" customHeight="1" x14ac:dyDescent="0.15">
      <c r="B32" s="280" t="s">
        <v>17</v>
      </c>
      <c r="C32" s="286">
        <v>8488</v>
      </c>
      <c r="D32" s="287">
        <v>4329</v>
      </c>
      <c r="E32" s="161"/>
    </row>
    <row r="33" spans="2:8" s="155" customFormat="1" ht="15" customHeight="1" x14ac:dyDescent="0.15">
      <c r="B33" s="280" t="s">
        <v>18</v>
      </c>
      <c r="C33" s="286">
        <v>6229</v>
      </c>
      <c r="D33" s="287">
        <v>2873</v>
      </c>
      <c r="E33" s="161"/>
    </row>
    <row r="34" spans="2:8" s="155" customFormat="1" ht="15" customHeight="1" x14ac:dyDescent="0.15">
      <c r="B34" s="283" t="s">
        <v>19</v>
      </c>
      <c r="C34" s="288">
        <v>3312</v>
      </c>
      <c r="D34" s="289">
        <v>1447</v>
      </c>
      <c r="E34" s="161"/>
    </row>
    <row r="35" spans="2:8" s="176" customFormat="1" ht="15" customHeight="1" x14ac:dyDescent="0.4">
      <c r="B35" s="277" t="s">
        <v>210</v>
      </c>
      <c r="C35" s="279">
        <f>SUM(C36:C39)</f>
        <v>25372</v>
      </c>
      <c r="D35" s="279">
        <f>SUM(D36:D39)</f>
        <v>12183</v>
      </c>
    </row>
    <row r="36" spans="2:8" s="155" customFormat="1" ht="15" customHeight="1" x14ac:dyDescent="0.15">
      <c r="B36" s="280" t="s">
        <v>16</v>
      </c>
      <c r="C36" s="290">
        <v>7033</v>
      </c>
      <c r="D36" s="290">
        <v>2595</v>
      </c>
      <c r="E36" s="161"/>
      <c r="F36" s="291"/>
      <c r="H36" s="292"/>
    </row>
    <row r="37" spans="2:8" s="155" customFormat="1" ht="15" customHeight="1" x14ac:dyDescent="0.15">
      <c r="B37" s="280" t="s">
        <v>17</v>
      </c>
      <c r="C37" s="290">
        <v>8639</v>
      </c>
      <c r="D37" s="290">
        <v>4793</v>
      </c>
      <c r="E37" s="161"/>
      <c r="F37" s="291"/>
      <c r="H37" s="292"/>
    </row>
    <row r="38" spans="2:8" s="155" customFormat="1" ht="15" customHeight="1" x14ac:dyDescent="0.15">
      <c r="B38" s="280" t="s">
        <v>18</v>
      </c>
      <c r="C38" s="290">
        <v>6369</v>
      </c>
      <c r="D38" s="290">
        <v>3201</v>
      </c>
      <c r="E38" s="161"/>
      <c r="F38" s="291"/>
      <c r="H38" s="292"/>
    </row>
    <row r="39" spans="2:8" s="155" customFormat="1" ht="15" customHeight="1" x14ac:dyDescent="0.15">
      <c r="B39" s="283" t="s">
        <v>19</v>
      </c>
      <c r="C39" s="293">
        <v>3331</v>
      </c>
      <c r="D39" s="293">
        <v>1594</v>
      </c>
      <c r="E39" s="161"/>
      <c r="F39" s="291"/>
      <c r="H39" s="292"/>
    </row>
    <row r="40" spans="2:8" s="155" customFormat="1" ht="15" customHeight="1" x14ac:dyDescent="0.15">
      <c r="B40" s="277" t="s">
        <v>211</v>
      </c>
      <c r="C40" s="279">
        <f>SUM(C41:C44)</f>
        <v>25482</v>
      </c>
      <c r="D40" s="279">
        <f>SUM(D41:D44)</f>
        <v>13057</v>
      </c>
      <c r="E40" s="161"/>
    </row>
    <row r="41" spans="2:8" s="155" customFormat="1" ht="15" customHeight="1" x14ac:dyDescent="0.15">
      <c r="B41" s="280" t="s">
        <v>16</v>
      </c>
      <c r="C41" s="286">
        <v>6969</v>
      </c>
      <c r="D41" s="287">
        <v>2894</v>
      </c>
      <c r="E41" s="161"/>
    </row>
    <row r="42" spans="2:8" s="155" customFormat="1" ht="15" customHeight="1" x14ac:dyDescent="0.15">
      <c r="B42" s="280" t="s">
        <v>17</v>
      </c>
      <c r="C42" s="286">
        <v>8708</v>
      </c>
      <c r="D42" s="287">
        <v>5037</v>
      </c>
      <c r="E42" s="161"/>
    </row>
    <row r="43" spans="2:8" s="155" customFormat="1" ht="15" customHeight="1" x14ac:dyDescent="0.15">
      <c r="B43" s="280" t="s">
        <v>18</v>
      </c>
      <c r="C43" s="286">
        <v>6433</v>
      </c>
      <c r="D43" s="287">
        <v>3364</v>
      </c>
      <c r="E43" s="161"/>
    </row>
    <row r="44" spans="2:8" s="155" customFormat="1" ht="15" customHeight="1" x14ac:dyDescent="0.15">
      <c r="B44" s="283" t="s">
        <v>19</v>
      </c>
      <c r="C44" s="288">
        <v>3372</v>
      </c>
      <c r="D44" s="289">
        <v>1762</v>
      </c>
      <c r="E44" s="161"/>
    </row>
    <row r="45" spans="2:8" s="155" customFormat="1" ht="15" customHeight="1" x14ac:dyDescent="0.15">
      <c r="B45" s="294" t="s">
        <v>212</v>
      </c>
      <c r="C45" s="295">
        <v>25472</v>
      </c>
      <c r="D45" s="295">
        <v>13509</v>
      </c>
      <c r="E45" s="161"/>
    </row>
    <row r="46" spans="2:8" s="155" customFormat="1" ht="15" customHeight="1" x14ac:dyDescent="0.15">
      <c r="B46" s="294" t="s">
        <v>213</v>
      </c>
      <c r="C46" s="295">
        <v>25506</v>
      </c>
      <c r="D46" s="295">
        <v>14163</v>
      </c>
      <c r="E46" s="161"/>
    </row>
    <row r="47" spans="2:8" s="155" customFormat="1" ht="15" customHeight="1" x14ac:dyDescent="0.15">
      <c r="B47" s="294" t="s">
        <v>214</v>
      </c>
      <c r="C47" s="295">
        <v>25615</v>
      </c>
      <c r="D47" s="295">
        <v>14612</v>
      </c>
      <c r="E47" s="161"/>
    </row>
    <row r="48" spans="2:8" s="155" customFormat="1" ht="15" customHeight="1" x14ac:dyDescent="0.15">
      <c r="B48" s="294" t="s">
        <v>215</v>
      </c>
      <c r="C48" s="295">
        <v>25911</v>
      </c>
      <c r="D48" s="295">
        <v>15102</v>
      </c>
      <c r="E48" s="161"/>
    </row>
    <row r="49" spans="2:6" s="155" customFormat="1" ht="15" customHeight="1" x14ac:dyDescent="0.15">
      <c r="B49" s="294" t="s">
        <v>216</v>
      </c>
      <c r="C49" s="295">
        <v>26363</v>
      </c>
      <c r="D49" s="295">
        <v>15461</v>
      </c>
      <c r="E49" s="161"/>
    </row>
    <row r="50" spans="2:6" s="155" customFormat="1" ht="15" customHeight="1" x14ac:dyDescent="0.15">
      <c r="B50" s="294" t="s">
        <v>217</v>
      </c>
      <c r="C50" s="295">
        <v>26752</v>
      </c>
      <c r="D50" s="295">
        <v>16075</v>
      </c>
      <c r="E50" s="161"/>
      <c r="F50" s="296"/>
    </row>
    <row r="51" spans="2:6" s="155" customFormat="1" ht="15" customHeight="1" x14ac:dyDescent="0.15">
      <c r="B51" s="297" t="s">
        <v>218</v>
      </c>
      <c r="C51" s="298">
        <v>26934</v>
      </c>
      <c r="D51" s="298">
        <v>16496</v>
      </c>
      <c r="E51" s="161"/>
      <c r="F51" s="296"/>
    </row>
    <row r="52" spans="2:6" s="155" customFormat="1" ht="15" customHeight="1" x14ac:dyDescent="0.15">
      <c r="B52" s="297" t="s">
        <v>219</v>
      </c>
      <c r="C52" s="298">
        <v>27057</v>
      </c>
      <c r="D52" s="298">
        <v>17018</v>
      </c>
      <c r="E52" s="161"/>
      <c r="F52" s="296"/>
    </row>
    <row r="53" spans="2:6" s="155" customFormat="1" ht="15" customHeight="1" x14ac:dyDescent="0.15">
      <c r="B53" s="297" t="s">
        <v>220</v>
      </c>
      <c r="C53" s="298">
        <v>27231</v>
      </c>
      <c r="D53" s="298">
        <v>17609</v>
      </c>
      <c r="E53" s="161"/>
      <c r="F53" s="296"/>
    </row>
    <row r="54" spans="2:6" s="155" customFormat="1" ht="15" customHeight="1" x14ac:dyDescent="0.15">
      <c r="B54" s="297" t="s">
        <v>221</v>
      </c>
      <c r="C54" s="298">
        <v>27369</v>
      </c>
      <c r="D54" s="298">
        <v>18005</v>
      </c>
      <c r="E54" s="161"/>
      <c r="F54" s="296"/>
    </row>
    <row r="55" spans="2:6" s="155" customFormat="1" ht="15" customHeight="1" x14ac:dyDescent="0.15">
      <c r="B55" s="297" t="s">
        <v>222</v>
      </c>
      <c r="C55" s="298">
        <v>27558</v>
      </c>
      <c r="D55" s="298">
        <v>18415</v>
      </c>
      <c r="E55" s="161"/>
      <c r="F55" s="296"/>
    </row>
    <row r="56" spans="2:6" s="155" customFormat="1" ht="15" customHeight="1" x14ac:dyDescent="0.15">
      <c r="B56" s="297" t="s">
        <v>223</v>
      </c>
      <c r="C56" s="298">
        <v>27770</v>
      </c>
      <c r="D56" s="298">
        <v>18669</v>
      </c>
      <c r="E56" s="161"/>
      <c r="F56" s="296"/>
    </row>
    <row r="57" spans="2:6" s="155" customFormat="1" ht="15" customHeight="1" x14ac:dyDescent="0.15">
      <c r="B57" s="297" t="s">
        <v>161</v>
      </c>
      <c r="C57" s="298">
        <v>27956</v>
      </c>
      <c r="D57" s="298">
        <v>19077</v>
      </c>
      <c r="E57" s="161"/>
      <c r="F57" s="296"/>
    </row>
    <row r="58" spans="2:6" s="155" customFormat="1" ht="15" customHeight="1" x14ac:dyDescent="0.15">
      <c r="B58" s="297" t="s">
        <v>162</v>
      </c>
      <c r="C58" s="298">
        <v>28307</v>
      </c>
      <c r="D58" s="298">
        <v>19582</v>
      </c>
      <c r="E58" s="161"/>
      <c r="F58" s="296"/>
    </row>
    <row r="59" spans="2:6" s="155" customFormat="1" ht="15" customHeight="1" x14ac:dyDescent="0.15">
      <c r="B59" s="297" t="s">
        <v>53</v>
      </c>
      <c r="C59" s="298">
        <v>28451</v>
      </c>
      <c r="D59" s="298">
        <v>19822</v>
      </c>
      <c r="E59" s="161"/>
      <c r="F59" s="296"/>
    </row>
    <row r="60" spans="2:6" ht="15" customHeight="1" x14ac:dyDescent="0.15">
      <c r="B60" s="88" t="s">
        <v>224</v>
      </c>
      <c r="D60" s="89"/>
    </row>
    <row r="61" spans="2:6" ht="15" customHeight="1" x14ac:dyDescent="0.15">
      <c r="B61" s="15" t="s">
        <v>225</v>
      </c>
      <c r="D61" s="89"/>
    </row>
  </sheetData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Ｐゴシック,標準"&amp;11 11.文化・宗教</oddHeader>
    <oddFooter>&amp;C&amp;"ＭＳ Ｐゴシック,標準"&amp;11-70-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showGridLines="0" zoomScale="115" zoomScaleNormal="115" zoomScaleSheetLayoutView="100" workbookViewId="0">
      <selection activeCell="B23" sqref="B23:B24"/>
    </sheetView>
  </sheetViews>
  <sheetFormatPr defaultColWidth="6.625" defaultRowHeight="18.75" customHeight="1" x14ac:dyDescent="0.15"/>
  <cols>
    <col min="1" max="1" width="3.25" style="2" customWidth="1"/>
    <col min="2" max="2" width="12.5" style="2" customWidth="1"/>
    <col min="3" max="3" width="23.75" style="2" customWidth="1"/>
    <col min="4" max="4" width="5" style="299" customWidth="1"/>
    <col min="5" max="5" width="21.25" style="2" customWidth="1"/>
    <col min="6" max="6" width="15" style="2" customWidth="1"/>
    <col min="7" max="7" width="3.75" style="300" customWidth="1"/>
    <col min="8" max="10" width="3" style="301" customWidth="1"/>
    <col min="11" max="11" width="6.625" style="301"/>
    <col min="12" max="256" width="6.625" style="2"/>
    <col min="257" max="257" width="3.25" style="2" customWidth="1"/>
    <col min="258" max="258" width="12.5" style="2" customWidth="1"/>
    <col min="259" max="259" width="23.75" style="2" customWidth="1"/>
    <col min="260" max="260" width="5" style="2" customWidth="1"/>
    <col min="261" max="261" width="21.25" style="2" customWidth="1"/>
    <col min="262" max="262" width="15" style="2" customWidth="1"/>
    <col min="263" max="263" width="3.75" style="2" customWidth="1"/>
    <col min="264" max="266" width="3" style="2" customWidth="1"/>
    <col min="267" max="512" width="6.625" style="2"/>
    <col min="513" max="513" width="3.25" style="2" customWidth="1"/>
    <col min="514" max="514" width="12.5" style="2" customWidth="1"/>
    <col min="515" max="515" width="23.75" style="2" customWidth="1"/>
    <col min="516" max="516" width="5" style="2" customWidth="1"/>
    <col min="517" max="517" width="21.25" style="2" customWidth="1"/>
    <col min="518" max="518" width="15" style="2" customWidth="1"/>
    <col min="519" max="519" width="3.75" style="2" customWidth="1"/>
    <col min="520" max="522" width="3" style="2" customWidth="1"/>
    <col min="523" max="768" width="6.625" style="2"/>
    <col min="769" max="769" width="3.25" style="2" customWidth="1"/>
    <col min="770" max="770" width="12.5" style="2" customWidth="1"/>
    <col min="771" max="771" width="23.75" style="2" customWidth="1"/>
    <col min="772" max="772" width="5" style="2" customWidth="1"/>
    <col min="773" max="773" width="21.25" style="2" customWidth="1"/>
    <col min="774" max="774" width="15" style="2" customWidth="1"/>
    <col min="775" max="775" width="3.75" style="2" customWidth="1"/>
    <col min="776" max="778" width="3" style="2" customWidth="1"/>
    <col min="779" max="1024" width="6.625" style="2"/>
    <col min="1025" max="1025" width="3.25" style="2" customWidth="1"/>
    <col min="1026" max="1026" width="12.5" style="2" customWidth="1"/>
    <col min="1027" max="1027" width="23.75" style="2" customWidth="1"/>
    <col min="1028" max="1028" width="5" style="2" customWidth="1"/>
    <col min="1029" max="1029" width="21.25" style="2" customWidth="1"/>
    <col min="1030" max="1030" width="15" style="2" customWidth="1"/>
    <col min="1031" max="1031" width="3.75" style="2" customWidth="1"/>
    <col min="1032" max="1034" width="3" style="2" customWidth="1"/>
    <col min="1035" max="1280" width="6.625" style="2"/>
    <col min="1281" max="1281" width="3.25" style="2" customWidth="1"/>
    <col min="1282" max="1282" width="12.5" style="2" customWidth="1"/>
    <col min="1283" max="1283" width="23.75" style="2" customWidth="1"/>
    <col min="1284" max="1284" width="5" style="2" customWidth="1"/>
    <col min="1285" max="1285" width="21.25" style="2" customWidth="1"/>
    <col min="1286" max="1286" width="15" style="2" customWidth="1"/>
    <col min="1287" max="1287" width="3.75" style="2" customWidth="1"/>
    <col min="1288" max="1290" width="3" style="2" customWidth="1"/>
    <col min="1291" max="1536" width="6.625" style="2"/>
    <col min="1537" max="1537" width="3.25" style="2" customWidth="1"/>
    <col min="1538" max="1538" width="12.5" style="2" customWidth="1"/>
    <col min="1539" max="1539" width="23.75" style="2" customWidth="1"/>
    <col min="1540" max="1540" width="5" style="2" customWidth="1"/>
    <col min="1541" max="1541" width="21.25" style="2" customWidth="1"/>
    <col min="1542" max="1542" width="15" style="2" customWidth="1"/>
    <col min="1543" max="1543" width="3.75" style="2" customWidth="1"/>
    <col min="1544" max="1546" width="3" style="2" customWidth="1"/>
    <col min="1547" max="1792" width="6.625" style="2"/>
    <col min="1793" max="1793" width="3.25" style="2" customWidth="1"/>
    <col min="1794" max="1794" width="12.5" style="2" customWidth="1"/>
    <col min="1795" max="1795" width="23.75" style="2" customWidth="1"/>
    <col min="1796" max="1796" width="5" style="2" customWidth="1"/>
    <col min="1797" max="1797" width="21.25" style="2" customWidth="1"/>
    <col min="1798" max="1798" width="15" style="2" customWidth="1"/>
    <col min="1799" max="1799" width="3.75" style="2" customWidth="1"/>
    <col min="1800" max="1802" width="3" style="2" customWidth="1"/>
    <col min="1803" max="2048" width="6.625" style="2"/>
    <col min="2049" max="2049" width="3.25" style="2" customWidth="1"/>
    <col min="2050" max="2050" width="12.5" style="2" customWidth="1"/>
    <col min="2051" max="2051" width="23.75" style="2" customWidth="1"/>
    <col min="2052" max="2052" width="5" style="2" customWidth="1"/>
    <col min="2053" max="2053" width="21.25" style="2" customWidth="1"/>
    <col min="2054" max="2054" width="15" style="2" customWidth="1"/>
    <col min="2055" max="2055" width="3.75" style="2" customWidth="1"/>
    <col min="2056" max="2058" width="3" style="2" customWidth="1"/>
    <col min="2059" max="2304" width="6.625" style="2"/>
    <col min="2305" max="2305" width="3.25" style="2" customWidth="1"/>
    <col min="2306" max="2306" width="12.5" style="2" customWidth="1"/>
    <col min="2307" max="2307" width="23.75" style="2" customWidth="1"/>
    <col min="2308" max="2308" width="5" style="2" customWidth="1"/>
    <col min="2309" max="2309" width="21.25" style="2" customWidth="1"/>
    <col min="2310" max="2310" width="15" style="2" customWidth="1"/>
    <col min="2311" max="2311" width="3.75" style="2" customWidth="1"/>
    <col min="2312" max="2314" width="3" style="2" customWidth="1"/>
    <col min="2315" max="2560" width="6.625" style="2"/>
    <col min="2561" max="2561" width="3.25" style="2" customWidth="1"/>
    <col min="2562" max="2562" width="12.5" style="2" customWidth="1"/>
    <col min="2563" max="2563" width="23.75" style="2" customWidth="1"/>
    <col min="2564" max="2564" width="5" style="2" customWidth="1"/>
    <col min="2565" max="2565" width="21.25" style="2" customWidth="1"/>
    <col min="2566" max="2566" width="15" style="2" customWidth="1"/>
    <col min="2567" max="2567" width="3.75" style="2" customWidth="1"/>
    <col min="2568" max="2570" width="3" style="2" customWidth="1"/>
    <col min="2571" max="2816" width="6.625" style="2"/>
    <col min="2817" max="2817" width="3.25" style="2" customWidth="1"/>
    <col min="2818" max="2818" width="12.5" style="2" customWidth="1"/>
    <col min="2819" max="2819" width="23.75" style="2" customWidth="1"/>
    <col min="2820" max="2820" width="5" style="2" customWidth="1"/>
    <col min="2821" max="2821" width="21.25" style="2" customWidth="1"/>
    <col min="2822" max="2822" width="15" style="2" customWidth="1"/>
    <col min="2823" max="2823" width="3.75" style="2" customWidth="1"/>
    <col min="2824" max="2826" width="3" style="2" customWidth="1"/>
    <col min="2827" max="3072" width="6.625" style="2"/>
    <col min="3073" max="3073" width="3.25" style="2" customWidth="1"/>
    <col min="3074" max="3074" width="12.5" style="2" customWidth="1"/>
    <col min="3075" max="3075" width="23.75" style="2" customWidth="1"/>
    <col min="3076" max="3076" width="5" style="2" customWidth="1"/>
    <col min="3077" max="3077" width="21.25" style="2" customWidth="1"/>
    <col min="3078" max="3078" width="15" style="2" customWidth="1"/>
    <col min="3079" max="3079" width="3.75" style="2" customWidth="1"/>
    <col min="3080" max="3082" width="3" style="2" customWidth="1"/>
    <col min="3083" max="3328" width="6.625" style="2"/>
    <col min="3329" max="3329" width="3.25" style="2" customWidth="1"/>
    <col min="3330" max="3330" width="12.5" style="2" customWidth="1"/>
    <col min="3331" max="3331" width="23.75" style="2" customWidth="1"/>
    <col min="3332" max="3332" width="5" style="2" customWidth="1"/>
    <col min="3333" max="3333" width="21.25" style="2" customWidth="1"/>
    <col min="3334" max="3334" width="15" style="2" customWidth="1"/>
    <col min="3335" max="3335" width="3.75" style="2" customWidth="1"/>
    <col min="3336" max="3338" width="3" style="2" customWidth="1"/>
    <col min="3339" max="3584" width="6.625" style="2"/>
    <col min="3585" max="3585" width="3.25" style="2" customWidth="1"/>
    <col min="3586" max="3586" width="12.5" style="2" customWidth="1"/>
    <col min="3587" max="3587" width="23.75" style="2" customWidth="1"/>
    <col min="3588" max="3588" width="5" style="2" customWidth="1"/>
    <col min="3589" max="3589" width="21.25" style="2" customWidth="1"/>
    <col min="3590" max="3590" width="15" style="2" customWidth="1"/>
    <col min="3591" max="3591" width="3.75" style="2" customWidth="1"/>
    <col min="3592" max="3594" width="3" style="2" customWidth="1"/>
    <col min="3595" max="3840" width="6.625" style="2"/>
    <col min="3841" max="3841" width="3.25" style="2" customWidth="1"/>
    <col min="3842" max="3842" width="12.5" style="2" customWidth="1"/>
    <col min="3843" max="3843" width="23.75" style="2" customWidth="1"/>
    <col min="3844" max="3844" width="5" style="2" customWidth="1"/>
    <col min="3845" max="3845" width="21.25" style="2" customWidth="1"/>
    <col min="3846" max="3846" width="15" style="2" customWidth="1"/>
    <col min="3847" max="3847" width="3.75" style="2" customWidth="1"/>
    <col min="3848" max="3850" width="3" style="2" customWidth="1"/>
    <col min="3851" max="4096" width="6.625" style="2"/>
    <col min="4097" max="4097" width="3.25" style="2" customWidth="1"/>
    <col min="4098" max="4098" width="12.5" style="2" customWidth="1"/>
    <col min="4099" max="4099" width="23.75" style="2" customWidth="1"/>
    <col min="4100" max="4100" width="5" style="2" customWidth="1"/>
    <col min="4101" max="4101" width="21.25" style="2" customWidth="1"/>
    <col min="4102" max="4102" width="15" style="2" customWidth="1"/>
    <col min="4103" max="4103" width="3.75" style="2" customWidth="1"/>
    <col min="4104" max="4106" width="3" style="2" customWidth="1"/>
    <col min="4107" max="4352" width="6.625" style="2"/>
    <col min="4353" max="4353" width="3.25" style="2" customWidth="1"/>
    <col min="4354" max="4354" width="12.5" style="2" customWidth="1"/>
    <col min="4355" max="4355" width="23.75" style="2" customWidth="1"/>
    <col min="4356" max="4356" width="5" style="2" customWidth="1"/>
    <col min="4357" max="4357" width="21.25" style="2" customWidth="1"/>
    <col min="4358" max="4358" width="15" style="2" customWidth="1"/>
    <col min="4359" max="4359" width="3.75" style="2" customWidth="1"/>
    <col min="4360" max="4362" width="3" style="2" customWidth="1"/>
    <col min="4363" max="4608" width="6.625" style="2"/>
    <col min="4609" max="4609" width="3.25" style="2" customWidth="1"/>
    <col min="4610" max="4610" width="12.5" style="2" customWidth="1"/>
    <col min="4611" max="4611" width="23.75" style="2" customWidth="1"/>
    <col min="4612" max="4612" width="5" style="2" customWidth="1"/>
    <col min="4613" max="4613" width="21.25" style="2" customWidth="1"/>
    <col min="4614" max="4614" width="15" style="2" customWidth="1"/>
    <col min="4615" max="4615" width="3.75" style="2" customWidth="1"/>
    <col min="4616" max="4618" width="3" style="2" customWidth="1"/>
    <col min="4619" max="4864" width="6.625" style="2"/>
    <col min="4865" max="4865" width="3.25" style="2" customWidth="1"/>
    <col min="4866" max="4866" width="12.5" style="2" customWidth="1"/>
    <col min="4867" max="4867" width="23.75" style="2" customWidth="1"/>
    <col min="4868" max="4868" width="5" style="2" customWidth="1"/>
    <col min="4869" max="4869" width="21.25" style="2" customWidth="1"/>
    <col min="4870" max="4870" width="15" style="2" customWidth="1"/>
    <col min="4871" max="4871" width="3.75" style="2" customWidth="1"/>
    <col min="4872" max="4874" width="3" style="2" customWidth="1"/>
    <col min="4875" max="5120" width="6.625" style="2"/>
    <col min="5121" max="5121" width="3.25" style="2" customWidth="1"/>
    <col min="5122" max="5122" width="12.5" style="2" customWidth="1"/>
    <col min="5123" max="5123" width="23.75" style="2" customWidth="1"/>
    <col min="5124" max="5124" width="5" style="2" customWidth="1"/>
    <col min="5125" max="5125" width="21.25" style="2" customWidth="1"/>
    <col min="5126" max="5126" width="15" style="2" customWidth="1"/>
    <col min="5127" max="5127" width="3.75" style="2" customWidth="1"/>
    <col min="5128" max="5130" width="3" style="2" customWidth="1"/>
    <col min="5131" max="5376" width="6.625" style="2"/>
    <col min="5377" max="5377" width="3.25" style="2" customWidth="1"/>
    <col min="5378" max="5378" width="12.5" style="2" customWidth="1"/>
    <col min="5379" max="5379" width="23.75" style="2" customWidth="1"/>
    <col min="5380" max="5380" width="5" style="2" customWidth="1"/>
    <col min="5381" max="5381" width="21.25" style="2" customWidth="1"/>
    <col min="5382" max="5382" width="15" style="2" customWidth="1"/>
    <col min="5383" max="5383" width="3.75" style="2" customWidth="1"/>
    <col min="5384" max="5386" width="3" style="2" customWidth="1"/>
    <col min="5387" max="5632" width="6.625" style="2"/>
    <col min="5633" max="5633" width="3.25" style="2" customWidth="1"/>
    <col min="5634" max="5634" width="12.5" style="2" customWidth="1"/>
    <col min="5635" max="5635" width="23.75" style="2" customWidth="1"/>
    <col min="5636" max="5636" width="5" style="2" customWidth="1"/>
    <col min="5637" max="5637" width="21.25" style="2" customWidth="1"/>
    <col min="5638" max="5638" width="15" style="2" customWidth="1"/>
    <col min="5639" max="5639" width="3.75" style="2" customWidth="1"/>
    <col min="5640" max="5642" width="3" style="2" customWidth="1"/>
    <col min="5643" max="5888" width="6.625" style="2"/>
    <col min="5889" max="5889" width="3.25" style="2" customWidth="1"/>
    <col min="5890" max="5890" width="12.5" style="2" customWidth="1"/>
    <col min="5891" max="5891" width="23.75" style="2" customWidth="1"/>
    <col min="5892" max="5892" width="5" style="2" customWidth="1"/>
    <col min="5893" max="5893" width="21.25" style="2" customWidth="1"/>
    <col min="5894" max="5894" width="15" style="2" customWidth="1"/>
    <col min="5895" max="5895" width="3.75" style="2" customWidth="1"/>
    <col min="5896" max="5898" width="3" style="2" customWidth="1"/>
    <col min="5899" max="6144" width="6.625" style="2"/>
    <col min="6145" max="6145" width="3.25" style="2" customWidth="1"/>
    <col min="6146" max="6146" width="12.5" style="2" customWidth="1"/>
    <col min="6147" max="6147" width="23.75" style="2" customWidth="1"/>
    <col min="6148" max="6148" width="5" style="2" customWidth="1"/>
    <col min="6149" max="6149" width="21.25" style="2" customWidth="1"/>
    <col min="6150" max="6150" width="15" style="2" customWidth="1"/>
    <col min="6151" max="6151" width="3.75" style="2" customWidth="1"/>
    <col min="6152" max="6154" width="3" style="2" customWidth="1"/>
    <col min="6155" max="6400" width="6.625" style="2"/>
    <col min="6401" max="6401" width="3.25" style="2" customWidth="1"/>
    <col min="6402" max="6402" width="12.5" style="2" customWidth="1"/>
    <col min="6403" max="6403" width="23.75" style="2" customWidth="1"/>
    <col min="6404" max="6404" width="5" style="2" customWidth="1"/>
    <col min="6405" max="6405" width="21.25" style="2" customWidth="1"/>
    <col min="6406" max="6406" width="15" style="2" customWidth="1"/>
    <col min="6407" max="6407" width="3.75" style="2" customWidth="1"/>
    <col min="6408" max="6410" width="3" style="2" customWidth="1"/>
    <col min="6411" max="6656" width="6.625" style="2"/>
    <col min="6657" max="6657" width="3.25" style="2" customWidth="1"/>
    <col min="6658" max="6658" width="12.5" style="2" customWidth="1"/>
    <col min="6659" max="6659" width="23.75" style="2" customWidth="1"/>
    <col min="6660" max="6660" width="5" style="2" customWidth="1"/>
    <col min="6661" max="6661" width="21.25" style="2" customWidth="1"/>
    <col min="6662" max="6662" width="15" style="2" customWidth="1"/>
    <col min="6663" max="6663" width="3.75" style="2" customWidth="1"/>
    <col min="6664" max="6666" width="3" style="2" customWidth="1"/>
    <col min="6667" max="6912" width="6.625" style="2"/>
    <col min="6913" max="6913" width="3.25" style="2" customWidth="1"/>
    <col min="6914" max="6914" width="12.5" style="2" customWidth="1"/>
    <col min="6915" max="6915" width="23.75" style="2" customWidth="1"/>
    <col min="6916" max="6916" width="5" style="2" customWidth="1"/>
    <col min="6917" max="6917" width="21.25" style="2" customWidth="1"/>
    <col min="6918" max="6918" width="15" style="2" customWidth="1"/>
    <col min="6919" max="6919" width="3.75" style="2" customWidth="1"/>
    <col min="6920" max="6922" width="3" style="2" customWidth="1"/>
    <col min="6923" max="7168" width="6.625" style="2"/>
    <col min="7169" max="7169" width="3.25" style="2" customWidth="1"/>
    <col min="7170" max="7170" width="12.5" style="2" customWidth="1"/>
    <col min="7171" max="7171" width="23.75" style="2" customWidth="1"/>
    <col min="7172" max="7172" width="5" style="2" customWidth="1"/>
    <col min="7173" max="7173" width="21.25" style="2" customWidth="1"/>
    <col min="7174" max="7174" width="15" style="2" customWidth="1"/>
    <col min="7175" max="7175" width="3.75" style="2" customWidth="1"/>
    <col min="7176" max="7178" width="3" style="2" customWidth="1"/>
    <col min="7179" max="7424" width="6.625" style="2"/>
    <col min="7425" max="7425" width="3.25" style="2" customWidth="1"/>
    <col min="7426" max="7426" width="12.5" style="2" customWidth="1"/>
    <col min="7427" max="7427" width="23.75" style="2" customWidth="1"/>
    <col min="7428" max="7428" width="5" style="2" customWidth="1"/>
    <col min="7429" max="7429" width="21.25" style="2" customWidth="1"/>
    <col min="7430" max="7430" width="15" style="2" customWidth="1"/>
    <col min="7431" max="7431" width="3.75" style="2" customWidth="1"/>
    <col min="7432" max="7434" width="3" style="2" customWidth="1"/>
    <col min="7435" max="7680" width="6.625" style="2"/>
    <col min="7681" max="7681" width="3.25" style="2" customWidth="1"/>
    <col min="7682" max="7682" width="12.5" style="2" customWidth="1"/>
    <col min="7683" max="7683" width="23.75" style="2" customWidth="1"/>
    <col min="7684" max="7684" width="5" style="2" customWidth="1"/>
    <col min="7685" max="7685" width="21.25" style="2" customWidth="1"/>
    <col min="7686" max="7686" width="15" style="2" customWidth="1"/>
    <col min="7687" max="7687" width="3.75" style="2" customWidth="1"/>
    <col min="7688" max="7690" width="3" style="2" customWidth="1"/>
    <col min="7691" max="7936" width="6.625" style="2"/>
    <col min="7937" max="7937" width="3.25" style="2" customWidth="1"/>
    <col min="7938" max="7938" width="12.5" style="2" customWidth="1"/>
    <col min="7939" max="7939" width="23.75" style="2" customWidth="1"/>
    <col min="7940" max="7940" width="5" style="2" customWidth="1"/>
    <col min="7941" max="7941" width="21.25" style="2" customWidth="1"/>
    <col min="7942" max="7942" width="15" style="2" customWidth="1"/>
    <col min="7943" max="7943" width="3.75" style="2" customWidth="1"/>
    <col min="7944" max="7946" width="3" style="2" customWidth="1"/>
    <col min="7947" max="8192" width="6.625" style="2"/>
    <col min="8193" max="8193" width="3.25" style="2" customWidth="1"/>
    <col min="8194" max="8194" width="12.5" style="2" customWidth="1"/>
    <col min="8195" max="8195" width="23.75" style="2" customWidth="1"/>
    <col min="8196" max="8196" width="5" style="2" customWidth="1"/>
    <col min="8197" max="8197" width="21.25" style="2" customWidth="1"/>
    <col min="8198" max="8198" width="15" style="2" customWidth="1"/>
    <col min="8199" max="8199" width="3.75" style="2" customWidth="1"/>
    <col min="8200" max="8202" width="3" style="2" customWidth="1"/>
    <col min="8203" max="8448" width="6.625" style="2"/>
    <col min="8449" max="8449" width="3.25" style="2" customWidth="1"/>
    <col min="8450" max="8450" width="12.5" style="2" customWidth="1"/>
    <col min="8451" max="8451" width="23.75" style="2" customWidth="1"/>
    <col min="8452" max="8452" width="5" style="2" customWidth="1"/>
    <col min="8453" max="8453" width="21.25" style="2" customWidth="1"/>
    <col min="8454" max="8454" width="15" style="2" customWidth="1"/>
    <col min="8455" max="8455" width="3.75" style="2" customWidth="1"/>
    <col min="8456" max="8458" width="3" style="2" customWidth="1"/>
    <col min="8459" max="8704" width="6.625" style="2"/>
    <col min="8705" max="8705" width="3.25" style="2" customWidth="1"/>
    <col min="8706" max="8706" width="12.5" style="2" customWidth="1"/>
    <col min="8707" max="8707" width="23.75" style="2" customWidth="1"/>
    <col min="8708" max="8708" width="5" style="2" customWidth="1"/>
    <col min="8709" max="8709" width="21.25" style="2" customWidth="1"/>
    <col min="8710" max="8710" width="15" style="2" customWidth="1"/>
    <col min="8711" max="8711" width="3.75" style="2" customWidth="1"/>
    <col min="8712" max="8714" width="3" style="2" customWidth="1"/>
    <col min="8715" max="8960" width="6.625" style="2"/>
    <col min="8961" max="8961" width="3.25" style="2" customWidth="1"/>
    <col min="8962" max="8962" width="12.5" style="2" customWidth="1"/>
    <col min="8963" max="8963" width="23.75" style="2" customWidth="1"/>
    <col min="8964" max="8964" width="5" style="2" customWidth="1"/>
    <col min="8965" max="8965" width="21.25" style="2" customWidth="1"/>
    <col min="8966" max="8966" width="15" style="2" customWidth="1"/>
    <col min="8967" max="8967" width="3.75" style="2" customWidth="1"/>
    <col min="8968" max="8970" width="3" style="2" customWidth="1"/>
    <col min="8971" max="9216" width="6.625" style="2"/>
    <col min="9217" max="9217" width="3.25" style="2" customWidth="1"/>
    <col min="9218" max="9218" width="12.5" style="2" customWidth="1"/>
    <col min="9219" max="9219" width="23.75" style="2" customWidth="1"/>
    <col min="9220" max="9220" width="5" style="2" customWidth="1"/>
    <col min="9221" max="9221" width="21.25" style="2" customWidth="1"/>
    <col min="9222" max="9222" width="15" style="2" customWidth="1"/>
    <col min="9223" max="9223" width="3.75" style="2" customWidth="1"/>
    <col min="9224" max="9226" width="3" style="2" customWidth="1"/>
    <col min="9227" max="9472" width="6.625" style="2"/>
    <col min="9473" max="9473" width="3.25" style="2" customWidth="1"/>
    <col min="9474" max="9474" width="12.5" style="2" customWidth="1"/>
    <col min="9475" max="9475" width="23.75" style="2" customWidth="1"/>
    <col min="9476" max="9476" width="5" style="2" customWidth="1"/>
    <col min="9477" max="9477" width="21.25" style="2" customWidth="1"/>
    <col min="9478" max="9478" width="15" style="2" customWidth="1"/>
    <col min="9479" max="9479" width="3.75" style="2" customWidth="1"/>
    <col min="9480" max="9482" width="3" style="2" customWidth="1"/>
    <col min="9483" max="9728" width="6.625" style="2"/>
    <col min="9729" max="9729" width="3.25" style="2" customWidth="1"/>
    <col min="9730" max="9730" width="12.5" style="2" customWidth="1"/>
    <col min="9731" max="9731" width="23.75" style="2" customWidth="1"/>
    <col min="9732" max="9732" width="5" style="2" customWidth="1"/>
    <col min="9733" max="9733" width="21.25" style="2" customWidth="1"/>
    <col min="9734" max="9734" width="15" style="2" customWidth="1"/>
    <col min="9735" max="9735" width="3.75" style="2" customWidth="1"/>
    <col min="9736" max="9738" width="3" style="2" customWidth="1"/>
    <col min="9739" max="9984" width="6.625" style="2"/>
    <col min="9985" max="9985" width="3.25" style="2" customWidth="1"/>
    <col min="9986" max="9986" width="12.5" style="2" customWidth="1"/>
    <col min="9987" max="9987" width="23.75" style="2" customWidth="1"/>
    <col min="9988" max="9988" width="5" style="2" customWidth="1"/>
    <col min="9989" max="9989" width="21.25" style="2" customWidth="1"/>
    <col min="9990" max="9990" width="15" style="2" customWidth="1"/>
    <col min="9991" max="9991" width="3.75" style="2" customWidth="1"/>
    <col min="9992" max="9994" width="3" style="2" customWidth="1"/>
    <col min="9995" max="10240" width="6.625" style="2"/>
    <col min="10241" max="10241" width="3.25" style="2" customWidth="1"/>
    <col min="10242" max="10242" width="12.5" style="2" customWidth="1"/>
    <col min="10243" max="10243" width="23.75" style="2" customWidth="1"/>
    <col min="10244" max="10244" width="5" style="2" customWidth="1"/>
    <col min="10245" max="10245" width="21.25" style="2" customWidth="1"/>
    <col min="10246" max="10246" width="15" style="2" customWidth="1"/>
    <col min="10247" max="10247" width="3.75" style="2" customWidth="1"/>
    <col min="10248" max="10250" width="3" style="2" customWidth="1"/>
    <col min="10251" max="10496" width="6.625" style="2"/>
    <col min="10497" max="10497" width="3.25" style="2" customWidth="1"/>
    <col min="10498" max="10498" width="12.5" style="2" customWidth="1"/>
    <col min="10499" max="10499" width="23.75" style="2" customWidth="1"/>
    <col min="10500" max="10500" width="5" style="2" customWidth="1"/>
    <col min="10501" max="10501" width="21.25" style="2" customWidth="1"/>
    <col min="10502" max="10502" width="15" style="2" customWidth="1"/>
    <col min="10503" max="10503" width="3.75" style="2" customWidth="1"/>
    <col min="10504" max="10506" width="3" style="2" customWidth="1"/>
    <col min="10507" max="10752" width="6.625" style="2"/>
    <col min="10753" max="10753" width="3.25" style="2" customWidth="1"/>
    <col min="10754" max="10754" width="12.5" style="2" customWidth="1"/>
    <col min="10755" max="10755" width="23.75" style="2" customWidth="1"/>
    <col min="10756" max="10756" width="5" style="2" customWidth="1"/>
    <col min="10757" max="10757" width="21.25" style="2" customWidth="1"/>
    <col min="10758" max="10758" width="15" style="2" customWidth="1"/>
    <col min="10759" max="10759" width="3.75" style="2" customWidth="1"/>
    <col min="10760" max="10762" width="3" style="2" customWidth="1"/>
    <col min="10763" max="11008" width="6.625" style="2"/>
    <col min="11009" max="11009" width="3.25" style="2" customWidth="1"/>
    <col min="11010" max="11010" width="12.5" style="2" customWidth="1"/>
    <col min="11011" max="11011" width="23.75" style="2" customWidth="1"/>
    <col min="11012" max="11012" width="5" style="2" customWidth="1"/>
    <col min="11013" max="11013" width="21.25" style="2" customWidth="1"/>
    <col min="11014" max="11014" width="15" style="2" customWidth="1"/>
    <col min="11015" max="11015" width="3.75" style="2" customWidth="1"/>
    <col min="11016" max="11018" width="3" style="2" customWidth="1"/>
    <col min="11019" max="11264" width="6.625" style="2"/>
    <col min="11265" max="11265" width="3.25" style="2" customWidth="1"/>
    <col min="11266" max="11266" width="12.5" style="2" customWidth="1"/>
    <col min="11267" max="11267" width="23.75" style="2" customWidth="1"/>
    <col min="11268" max="11268" width="5" style="2" customWidth="1"/>
    <col min="11269" max="11269" width="21.25" style="2" customWidth="1"/>
    <col min="11270" max="11270" width="15" style="2" customWidth="1"/>
    <col min="11271" max="11271" width="3.75" style="2" customWidth="1"/>
    <col min="11272" max="11274" width="3" style="2" customWidth="1"/>
    <col min="11275" max="11520" width="6.625" style="2"/>
    <col min="11521" max="11521" width="3.25" style="2" customWidth="1"/>
    <col min="11522" max="11522" width="12.5" style="2" customWidth="1"/>
    <col min="11523" max="11523" width="23.75" style="2" customWidth="1"/>
    <col min="11524" max="11524" width="5" style="2" customWidth="1"/>
    <col min="11525" max="11525" width="21.25" style="2" customWidth="1"/>
    <col min="11526" max="11526" width="15" style="2" customWidth="1"/>
    <col min="11527" max="11527" width="3.75" style="2" customWidth="1"/>
    <col min="11528" max="11530" width="3" style="2" customWidth="1"/>
    <col min="11531" max="11776" width="6.625" style="2"/>
    <col min="11777" max="11777" width="3.25" style="2" customWidth="1"/>
    <col min="11778" max="11778" width="12.5" style="2" customWidth="1"/>
    <col min="11779" max="11779" width="23.75" style="2" customWidth="1"/>
    <col min="11780" max="11780" width="5" style="2" customWidth="1"/>
    <col min="11781" max="11781" width="21.25" style="2" customWidth="1"/>
    <col min="11782" max="11782" width="15" style="2" customWidth="1"/>
    <col min="11783" max="11783" width="3.75" style="2" customWidth="1"/>
    <col min="11784" max="11786" width="3" style="2" customWidth="1"/>
    <col min="11787" max="12032" width="6.625" style="2"/>
    <col min="12033" max="12033" width="3.25" style="2" customWidth="1"/>
    <col min="12034" max="12034" width="12.5" style="2" customWidth="1"/>
    <col min="12035" max="12035" width="23.75" style="2" customWidth="1"/>
    <col min="12036" max="12036" width="5" style="2" customWidth="1"/>
    <col min="12037" max="12037" width="21.25" style="2" customWidth="1"/>
    <col min="12038" max="12038" width="15" style="2" customWidth="1"/>
    <col min="12039" max="12039" width="3.75" style="2" customWidth="1"/>
    <col min="12040" max="12042" width="3" style="2" customWidth="1"/>
    <col min="12043" max="12288" width="6.625" style="2"/>
    <col min="12289" max="12289" width="3.25" style="2" customWidth="1"/>
    <col min="12290" max="12290" width="12.5" style="2" customWidth="1"/>
    <col min="12291" max="12291" width="23.75" style="2" customWidth="1"/>
    <col min="12292" max="12292" width="5" style="2" customWidth="1"/>
    <col min="12293" max="12293" width="21.25" style="2" customWidth="1"/>
    <col min="12294" max="12294" width="15" style="2" customWidth="1"/>
    <col min="12295" max="12295" width="3.75" style="2" customWidth="1"/>
    <col min="12296" max="12298" width="3" style="2" customWidth="1"/>
    <col min="12299" max="12544" width="6.625" style="2"/>
    <col min="12545" max="12545" width="3.25" style="2" customWidth="1"/>
    <col min="12546" max="12546" width="12.5" style="2" customWidth="1"/>
    <col min="12547" max="12547" width="23.75" style="2" customWidth="1"/>
    <col min="12548" max="12548" width="5" style="2" customWidth="1"/>
    <col min="12549" max="12549" width="21.25" style="2" customWidth="1"/>
    <col min="12550" max="12550" width="15" style="2" customWidth="1"/>
    <col min="12551" max="12551" width="3.75" style="2" customWidth="1"/>
    <col min="12552" max="12554" width="3" style="2" customWidth="1"/>
    <col min="12555" max="12800" width="6.625" style="2"/>
    <col min="12801" max="12801" width="3.25" style="2" customWidth="1"/>
    <col min="12802" max="12802" width="12.5" style="2" customWidth="1"/>
    <col min="12803" max="12803" width="23.75" style="2" customWidth="1"/>
    <col min="12804" max="12804" width="5" style="2" customWidth="1"/>
    <col min="12805" max="12805" width="21.25" style="2" customWidth="1"/>
    <col min="12806" max="12806" width="15" style="2" customWidth="1"/>
    <col min="12807" max="12807" width="3.75" style="2" customWidth="1"/>
    <col min="12808" max="12810" width="3" style="2" customWidth="1"/>
    <col min="12811" max="13056" width="6.625" style="2"/>
    <col min="13057" max="13057" width="3.25" style="2" customWidth="1"/>
    <col min="13058" max="13058" width="12.5" style="2" customWidth="1"/>
    <col min="13059" max="13059" width="23.75" style="2" customWidth="1"/>
    <col min="13060" max="13060" width="5" style="2" customWidth="1"/>
    <col min="13061" max="13061" width="21.25" style="2" customWidth="1"/>
    <col min="13062" max="13062" width="15" style="2" customWidth="1"/>
    <col min="13063" max="13063" width="3.75" style="2" customWidth="1"/>
    <col min="13064" max="13066" width="3" style="2" customWidth="1"/>
    <col min="13067" max="13312" width="6.625" style="2"/>
    <col min="13313" max="13313" width="3.25" style="2" customWidth="1"/>
    <col min="13314" max="13314" width="12.5" style="2" customWidth="1"/>
    <col min="13315" max="13315" width="23.75" style="2" customWidth="1"/>
    <col min="13316" max="13316" width="5" style="2" customWidth="1"/>
    <col min="13317" max="13317" width="21.25" style="2" customWidth="1"/>
    <col min="13318" max="13318" width="15" style="2" customWidth="1"/>
    <col min="13319" max="13319" width="3.75" style="2" customWidth="1"/>
    <col min="13320" max="13322" width="3" style="2" customWidth="1"/>
    <col min="13323" max="13568" width="6.625" style="2"/>
    <col min="13569" max="13569" width="3.25" style="2" customWidth="1"/>
    <col min="13570" max="13570" width="12.5" style="2" customWidth="1"/>
    <col min="13571" max="13571" width="23.75" style="2" customWidth="1"/>
    <col min="13572" max="13572" width="5" style="2" customWidth="1"/>
    <col min="13573" max="13573" width="21.25" style="2" customWidth="1"/>
    <col min="13574" max="13574" width="15" style="2" customWidth="1"/>
    <col min="13575" max="13575" width="3.75" style="2" customWidth="1"/>
    <col min="13576" max="13578" width="3" style="2" customWidth="1"/>
    <col min="13579" max="13824" width="6.625" style="2"/>
    <col min="13825" max="13825" width="3.25" style="2" customWidth="1"/>
    <col min="13826" max="13826" width="12.5" style="2" customWidth="1"/>
    <col min="13827" max="13827" width="23.75" style="2" customWidth="1"/>
    <col min="13828" max="13828" width="5" style="2" customWidth="1"/>
    <col min="13829" max="13829" width="21.25" style="2" customWidth="1"/>
    <col min="13830" max="13830" width="15" style="2" customWidth="1"/>
    <col min="13831" max="13831" width="3.75" style="2" customWidth="1"/>
    <col min="13832" max="13834" width="3" style="2" customWidth="1"/>
    <col min="13835" max="14080" width="6.625" style="2"/>
    <col min="14081" max="14081" width="3.25" style="2" customWidth="1"/>
    <col min="14082" max="14082" width="12.5" style="2" customWidth="1"/>
    <col min="14083" max="14083" width="23.75" style="2" customWidth="1"/>
    <col min="14084" max="14084" width="5" style="2" customWidth="1"/>
    <col min="14085" max="14085" width="21.25" style="2" customWidth="1"/>
    <col min="14086" max="14086" width="15" style="2" customWidth="1"/>
    <col min="14087" max="14087" width="3.75" style="2" customWidth="1"/>
    <col min="14088" max="14090" width="3" style="2" customWidth="1"/>
    <col min="14091" max="14336" width="6.625" style="2"/>
    <col min="14337" max="14337" width="3.25" style="2" customWidth="1"/>
    <col min="14338" max="14338" width="12.5" style="2" customWidth="1"/>
    <col min="14339" max="14339" width="23.75" style="2" customWidth="1"/>
    <col min="14340" max="14340" width="5" style="2" customWidth="1"/>
    <col min="14341" max="14341" width="21.25" style="2" customWidth="1"/>
    <col min="14342" max="14342" width="15" style="2" customWidth="1"/>
    <col min="14343" max="14343" width="3.75" style="2" customWidth="1"/>
    <col min="14344" max="14346" width="3" style="2" customWidth="1"/>
    <col min="14347" max="14592" width="6.625" style="2"/>
    <col min="14593" max="14593" width="3.25" style="2" customWidth="1"/>
    <col min="14594" max="14594" width="12.5" style="2" customWidth="1"/>
    <col min="14595" max="14595" width="23.75" style="2" customWidth="1"/>
    <col min="14596" max="14596" width="5" style="2" customWidth="1"/>
    <col min="14597" max="14597" width="21.25" style="2" customWidth="1"/>
    <col min="14598" max="14598" width="15" style="2" customWidth="1"/>
    <col min="14599" max="14599" width="3.75" style="2" customWidth="1"/>
    <col min="14600" max="14602" width="3" style="2" customWidth="1"/>
    <col min="14603" max="14848" width="6.625" style="2"/>
    <col min="14849" max="14849" width="3.25" style="2" customWidth="1"/>
    <col min="14850" max="14850" width="12.5" style="2" customWidth="1"/>
    <col min="14851" max="14851" width="23.75" style="2" customWidth="1"/>
    <col min="14852" max="14852" width="5" style="2" customWidth="1"/>
    <col min="14853" max="14853" width="21.25" style="2" customWidth="1"/>
    <col min="14854" max="14854" width="15" style="2" customWidth="1"/>
    <col min="14855" max="14855" width="3.75" style="2" customWidth="1"/>
    <col min="14856" max="14858" width="3" style="2" customWidth="1"/>
    <col min="14859" max="15104" width="6.625" style="2"/>
    <col min="15105" max="15105" width="3.25" style="2" customWidth="1"/>
    <col min="15106" max="15106" width="12.5" style="2" customWidth="1"/>
    <col min="15107" max="15107" width="23.75" style="2" customWidth="1"/>
    <col min="15108" max="15108" width="5" style="2" customWidth="1"/>
    <col min="15109" max="15109" width="21.25" style="2" customWidth="1"/>
    <col min="15110" max="15110" width="15" style="2" customWidth="1"/>
    <col min="15111" max="15111" width="3.75" style="2" customWidth="1"/>
    <col min="15112" max="15114" width="3" style="2" customWidth="1"/>
    <col min="15115" max="15360" width="6.625" style="2"/>
    <col min="15361" max="15361" width="3.25" style="2" customWidth="1"/>
    <col min="15362" max="15362" width="12.5" style="2" customWidth="1"/>
    <col min="15363" max="15363" width="23.75" style="2" customWidth="1"/>
    <col min="15364" max="15364" width="5" style="2" customWidth="1"/>
    <col min="15365" max="15365" width="21.25" style="2" customWidth="1"/>
    <col min="15366" max="15366" width="15" style="2" customWidth="1"/>
    <col min="15367" max="15367" width="3.75" style="2" customWidth="1"/>
    <col min="15368" max="15370" width="3" style="2" customWidth="1"/>
    <col min="15371" max="15616" width="6.625" style="2"/>
    <col min="15617" max="15617" width="3.25" style="2" customWidth="1"/>
    <col min="15618" max="15618" width="12.5" style="2" customWidth="1"/>
    <col min="15619" max="15619" width="23.75" style="2" customWidth="1"/>
    <col min="15620" max="15620" width="5" style="2" customWidth="1"/>
    <col min="15621" max="15621" width="21.25" style="2" customWidth="1"/>
    <col min="15622" max="15622" width="15" style="2" customWidth="1"/>
    <col min="15623" max="15623" width="3.75" style="2" customWidth="1"/>
    <col min="15624" max="15626" width="3" style="2" customWidth="1"/>
    <col min="15627" max="15872" width="6.625" style="2"/>
    <col min="15873" max="15873" width="3.25" style="2" customWidth="1"/>
    <col min="15874" max="15874" width="12.5" style="2" customWidth="1"/>
    <col min="15875" max="15875" width="23.75" style="2" customWidth="1"/>
    <col min="15876" max="15876" width="5" style="2" customWidth="1"/>
    <col min="15877" max="15877" width="21.25" style="2" customWidth="1"/>
    <col min="15878" max="15878" width="15" style="2" customWidth="1"/>
    <col min="15879" max="15879" width="3.75" style="2" customWidth="1"/>
    <col min="15880" max="15882" width="3" style="2" customWidth="1"/>
    <col min="15883" max="16128" width="6.625" style="2"/>
    <col min="16129" max="16129" width="3.25" style="2" customWidth="1"/>
    <col min="16130" max="16130" width="12.5" style="2" customWidth="1"/>
    <col min="16131" max="16131" width="23.75" style="2" customWidth="1"/>
    <col min="16132" max="16132" width="5" style="2" customWidth="1"/>
    <col min="16133" max="16133" width="21.25" style="2" customWidth="1"/>
    <col min="16134" max="16134" width="15" style="2" customWidth="1"/>
    <col min="16135" max="16135" width="3.75" style="2" customWidth="1"/>
    <col min="16136" max="16138" width="3" style="2" customWidth="1"/>
    <col min="16139" max="16384" width="6.625" style="2"/>
  </cols>
  <sheetData>
    <row r="1" spans="1:11" ht="28.5" customHeight="1" x14ac:dyDescent="0.15">
      <c r="A1" s="1" t="s">
        <v>226</v>
      </c>
    </row>
    <row r="2" spans="1:11" ht="7.5" customHeight="1" x14ac:dyDescent="0.15">
      <c r="A2" s="1"/>
    </row>
    <row r="3" spans="1:11" s="15" customFormat="1" ht="13.5" customHeight="1" x14ac:dyDescent="0.15">
      <c r="A3" s="7">
        <v>1</v>
      </c>
      <c r="B3" s="7" t="s">
        <v>227</v>
      </c>
      <c r="C3" s="302"/>
      <c r="D3" s="303"/>
      <c r="E3" s="302"/>
      <c r="F3" s="302"/>
      <c r="G3" s="304"/>
      <c r="H3" s="305"/>
      <c r="I3" s="305"/>
      <c r="J3" s="305"/>
      <c r="K3" s="305"/>
    </row>
    <row r="4" spans="1:11" s="15" customFormat="1" ht="13.5" customHeight="1" x14ac:dyDescent="0.15">
      <c r="A4" s="7"/>
      <c r="B4" s="7" t="s">
        <v>228</v>
      </c>
      <c r="C4" s="302"/>
      <c r="D4" s="303"/>
      <c r="E4" s="302"/>
      <c r="F4" s="302"/>
      <c r="G4" s="304"/>
      <c r="H4" s="305"/>
      <c r="I4" s="305"/>
      <c r="J4" s="305"/>
      <c r="K4" s="305"/>
    </row>
    <row r="5" spans="1:11" s="306" customFormat="1" ht="11.25" x14ac:dyDescent="0.4">
      <c r="B5" s="307" t="s">
        <v>59</v>
      </c>
      <c r="C5" s="308" t="s">
        <v>229</v>
      </c>
      <c r="D5" s="308" t="s">
        <v>230</v>
      </c>
      <c r="E5" s="308" t="s">
        <v>231</v>
      </c>
      <c r="F5" s="308" t="s">
        <v>232</v>
      </c>
      <c r="G5" s="309" t="s">
        <v>233</v>
      </c>
      <c r="H5" s="310"/>
      <c r="I5" s="310"/>
      <c r="J5" s="311"/>
      <c r="K5" s="312"/>
    </row>
    <row r="6" spans="1:11" s="313" customFormat="1" ht="9.9499999999999993" customHeight="1" x14ac:dyDescent="0.4">
      <c r="B6" s="314" t="s">
        <v>234</v>
      </c>
      <c r="C6" s="315" t="s">
        <v>235</v>
      </c>
      <c r="D6" s="316" t="s">
        <v>236</v>
      </c>
      <c r="E6" s="315" t="s">
        <v>237</v>
      </c>
      <c r="F6" s="315" t="s">
        <v>238</v>
      </c>
      <c r="G6" s="317" t="s">
        <v>239</v>
      </c>
      <c r="H6" s="318" t="s">
        <v>240</v>
      </c>
      <c r="I6" s="318" t="s">
        <v>241</v>
      </c>
      <c r="J6" s="319" t="s">
        <v>242</v>
      </c>
      <c r="K6" s="320"/>
    </row>
    <row r="7" spans="1:11" s="114" customFormat="1" ht="13.5" customHeight="1" x14ac:dyDescent="0.4">
      <c r="B7" s="7" t="s">
        <v>243</v>
      </c>
      <c r="C7" s="321"/>
      <c r="D7" s="322"/>
      <c r="E7" s="321"/>
      <c r="F7" s="321"/>
      <c r="G7" s="323"/>
      <c r="H7" s="324"/>
      <c r="I7" s="324"/>
      <c r="J7" s="324"/>
      <c r="K7" s="324"/>
    </row>
    <row r="8" spans="1:11" s="114" customFormat="1" ht="11.25" x14ac:dyDescent="0.4">
      <c r="B8" s="307" t="s">
        <v>59</v>
      </c>
      <c r="C8" s="308" t="s">
        <v>229</v>
      </c>
      <c r="D8" s="325" t="s">
        <v>230</v>
      </c>
      <c r="E8" s="308" t="s">
        <v>231</v>
      </c>
      <c r="F8" s="308" t="s">
        <v>232</v>
      </c>
      <c r="G8" s="309" t="s">
        <v>233</v>
      </c>
      <c r="H8" s="310"/>
      <c r="I8" s="310"/>
      <c r="J8" s="311"/>
      <c r="K8" s="324"/>
    </row>
    <row r="9" spans="1:11" s="313" customFormat="1" ht="9.9499999999999993" customHeight="1" x14ac:dyDescent="0.4">
      <c r="B9" s="326" t="s">
        <v>244</v>
      </c>
      <c r="C9" s="315" t="s">
        <v>245</v>
      </c>
      <c r="D9" s="316" t="s">
        <v>246</v>
      </c>
      <c r="E9" s="315" t="s">
        <v>247</v>
      </c>
      <c r="F9" s="315" t="s">
        <v>248</v>
      </c>
      <c r="G9" s="317" t="s">
        <v>239</v>
      </c>
      <c r="H9" s="318" t="s">
        <v>249</v>
      </c>
      <c r="I9" s="318" t="s">
        <v>250</v>
      </c>
      <c r="J9" s="319" t="s">
        <v>251</v>
      </c>
      <c r="K9" s="320"/>
    </row>
    <row r="10" spans="1:11" s="313" customFormat="1" ht="9.75" customHeight="1" x14ac:dyDescent="0.4">
      <c r="B10" s="327"/>
      <c r="C10" s="315" t="s">
        <v>252</v>
      </c>
      <c r="D10" s="316" t="s">
        <v>246</v>
      </c>
      <c r="E10" s="315" t="s">
        <v>253</v>
      </c>
      <c r="F10" s="328" t="s">
        <v>254</v>
      </c>
      <c r="G10" s="317" t="s">
        <v>239</v>
      </c>
      <c r="H10" s="318" t="s">
        <v>255</v>
      </c>
      <c r="I10" s="318" t="s">
        <v>256</v>
      </c>
      <c r="J10" s="319" t="s">
        <v>257</v>
      </c>
      <c r="K10" s="320"/>
    </row>
    <row r="11" spans="1:11" s="313" customFormat="1" ht="9.9499999999999993" customHeight="1" x14ac:dyDescent="0.4">
      <c r="B11" s="327"/>
      <c r="C11" s="315" t="s">
        <v>258</v>
      </c>
      <c r="D11" s="316" t="s">
        <v>259</v>
      </c>
      <c r="E11" s="315" t="s">
        <v>260</v>
      </c>
      <c r="F11" s="315" t="s">
        <v>261</v>
      </c>
      <c r="G11" s="317" t="s">
        <v>262</v>
      </c>
      <c r="H11" s="318" t="s">
        <v>263</v>
      </c>
      <c r="I11" s="318" t="s">
        <v>264</v>
      </c>
      <c r="J11" s="319" t="s">
        <v>265</v>
      </c>
      <c r="K11" s="320"/>
    </row>
    <row r="12" spans="1:11" s="313" customFormat="1" ht="22.5" customHeight="1" x14ac:dyDescent="0.4">
      <c r="B12" s="329"/>
      <c r="C12" s="330" t="s">
        <v>266</v>
      </c>
      <c r="D12" s="316" t="s">
        <v>267</v>
      </c>
      <c r="E12" s="315" t="s">
        <v>237</v>
      </c>
      <c r="F12" s="315" t="s">
        <v>268</v>
      </c>
      <c r="G12" s="331" t="s">
        <v>269</v>
      </c>
      <c r="H12" s="332" t="s">
        <v>270</v>
      </c>
      <c r="I12" s="332" t="s">
        <v>271</v>
      </c>
      <c r="J12" s="333" t="s">
        <v>272</v>
      </c>
      <c r="K12" s="320"/>
    </row>
    <row r="13" spans="1:11" s="313" customFormat="1" ht="9.9499999999999993" customHeight="1" x14ac:dyDescent="0.4">
      <c r="B13" s="326" t="s">
        <v>273</v>
      </c>
      <c r="C13" s="315" t="s">
        <v>274</v>
      </c>
      <c r="D13" s="316" t="s">
        <v>275</v>
      </c>
      <c r="E13" s="315" t="s">
        <v>237</v>
      </c>
      <c r="F13" s="315" t="s">
        <v>238</v>
      </c>
      <c r="G13" s="317" t="s">
        <v>276</v>
      </c>
      <c r="H13" s="318" t="s">
        <v>277</v>
      </c>
      <c r="I13" s="318" t="s">
        <v>278</v>
      </c>
      <c r="J13" s="319" t="s">
        <v>279</v>
      </c>
      <c r="K13" s="320"/>
    </row>
    <row r="14" spans="1:11" s="313" customFormat="1" ht="9.9499999999999993" customHeight="1" x14ac:dyDescent="0.4">
      <c r="B14" s="327"/>
      <c r="C14" s="315" t="s">
        <v>274</v>
      </c>
      <c r="D14" s="316" t="s">
        <v>275</v>
      </c>
      <c r="E14" s="315" t="s">
        <v>280</v>
      </c>
      <c r="F14" s="315" t="s">
        <v>281</v>
      </c>
      <c r="G14" s="317" t="s">
        <v>276</v>
      </c>
      <c r="H14" s="318" t="s">
        <v>277</v>
      </c>
      <c r="I14" s="318" t="s">
        <v>278</v>
      </c>
      <c r="J14" s="319" t="s">
        <v>279</v>
      </c>
      <c r="K14" s="320"/>
    </row>
    <row r="15" spans="1:11" s="313" customFormat="1" ht="9.9499999999999993" customHeight="1" x14ac:dyDescent="0.4">
      <c r="B15" s="329"/>
      <c r="C15" s="315" t="s">
        <v>282</v>
      </c>
      <c r="D15" s="316" t="s">
        <v>275</v>
      </c>
      <c r="E15" s="315" t="s">
        <v>283</v>
      </c>
      <c r="F15" s="315" t="s">
        <v>284</v>
      </c>
      <c r="G15" s="317" t="s">
        <v>239</v>
      </c>
      <c r="H15" s="318" t="s">
        <v>285</v>
      </c>
      <c r="I15" s="318" t="s">
        <v>286</v>
      </c>
      <c r="J15" s="319" t="s">
        <v>251</v>
      </c>
      <c r="K15" s="320"/>
    </row>
    <row r="16" spans="1:11" s="313" customFormat="1" ht="9.9499999999999993" customHeight="1" x14ac:dyDescent="0.4">
      <c r="B16" s="314" t="s">
        <v>287</v>
      </c>
      <c r="C16" s="315" t="s">
        <v>288</v>
      </c>
      <c r="D16" s="316" t="s">
        <v>275</v>
      </c>
      <c r="E16" s="315" t="s">
        <v>237</v>
      </c>
      <c r="F16" s="315" t="s">
        <v>238</v>
      </c>
      <c r="G16" s="317" t="s">
        <v>262</v>
      </c>
      <c r="H16" s="318" t="s">
        <v>289</v>
      </c>
      <c r="I16" s="318" t="s">
        <v>256</v>
      </c>
      <c r="J16" s="319" t="s">
        <v>290</v>
      </c>
      <c r="K16" s="320"/>
    </row>
    <row r="17" spans="1:11" s="313" customFormat="1" ht="9.9499999999999993" customHeight="1" x14ac:dyDescent="0.4">
      <c r="B17" s="314" t="s">
        <v>234</v>
      </c>
      <c r="C17" s="315" t="s">
        <v>291</v>
      </c>
      <c r="D17" s="316" t="s">
        <v>236</v>
      </c>
      <c r="E17" s="315" t="s">
        <v>292</v>
      </c>
      <c r="F17" s="315" t="s">
        <v>293</v>
      </c>
      <c r="G17" s="317" t="s">
        <v>239</v>
      </c>
      <c r="H17" s="318" t="s">
        <v>240</v>
      </c>
      <c r="I17" s="318" t="s">
        <v>241</v>
      </c>
      <c r="J17" s="319" t="s">
        <v>242</v>
      </c>
      <c r="K17" s="320"/>
    </row>
    <row r="18" spans="1:11" s="114" customFormat="1" ht="13.5" customHeight="1" x14ac:dyDescent="0.4">
      <c r="B18" s="7" t="s">
        <v>294</v>
      </c>
      <c r="C18" s="321"/>
      <c r="D18" s="322"/>
      <c r="E18" s="321"/>
      <c r="F18" s="321"/>
      <c r="G18" s="323"/>
      <c r="H18" s="324"/>
      <c r="I18" s="324"/>
      <c r="J18" s="324"/>
      <c r="K18" s="324"/>
    </row>
    <row r="19" spans="1:11" s="114" customFormat="1" ht="11.25" x14ac:dyDescent="0.4">
      <c r="B19" s="307" t="s">
        <v>59</v>
      </c>
      <c r="C19" s="334" t="s">
        <v>229</v>
      </c>
      <c r="D19" s="335"/>
      <c r="E19" s="308" t="s">
        <v>231</v>
      </c>
      <c r="F19" s="308" t="s">
        <v>232</v>
      </c>
      <c r="G19" s="309" t="s">
        <v>233</v>
      </c>
      <c r="H19" s="310"/>
      <c r="I19" s="310"/>
      <c r="J19" s="311"/>
      <c r="K19" s="324"/>
    </row>
    <row r="20" spans="1:11" s="313" customFormat="1" ht="9.9499999999999993" customHeight="1" x14ac:dyDescent="0.4">
      <c r="B20" s="326" t="s">
        <v>295</v>
      </c>
      <c r="C20" s="336" t="s">
        <v>296</v>
      </c>
      <c r="D20" s="337"/>
      <c r="E20" s="315" t="s">
        <v>297</v>
      </c>
      <c r="F20" s="315" t="s">
        <v>248</v>
      </c>
      <c r="G20" s="317" t="s">
        <v>239</v>
      </c>
      <c r="H20" s="318" t="s">
        <v>286</v>
      </c>
      <c r="I20" s="318" t="s">
        <v>298</v>
      </c>
      <c r="J20" s="319" t="s">
        <v>265</v>
      </c>
      <c r="K20" s="320"/>
    </row>
    <row r="21" spans="1:11" s="313" customFormat="1" ht="9.9499999999999993" customHeight="1" x14ac:dyDescent="0.4">
      <c r="B21" s="329"/>
      <c r="C21" s="336" t="s">
        <v>299</v>
      </c>
      <c r="D21" s="337"/>
      <c r="E21" s="315" t="s">
        <v>300</v>
      </c>
      <c r="F21" s="315" t="s">
        <v>248</v>
      </c>
      <c r="G21" s="317" t="s">
        <v>262</v>
      </c>
      <c r="H21" s="318" t="s">
        <v>301</v>
      </c>
      <c r="I21" s="318" t="s">
        <v>286</v>
      </c>
      <c r="J21" s="319" t="s">
        <v>302</v>
      </c>
      <c r="K21" s="320"/>
    </row>
    <row r="22" spans="1:11" s="313" customFormat="1" ht="9.9499999999999993" customHeight="1" x14ac:dyDescent="0.4">
      <c r="B22" s="338" t="s">
        <v>303</v>
      </c>
      <c r="C22" s="336" t="s">
        <v>304</v>
      </c>
      <c r="D22" s="337"/>
      <c r="E22" s="315" t="s">
        <v>237</v>
      </c>
      <c r="F22" s="315" t="s">
        <v>238</v>
      </c>
      <c r="G22" s="317" t="s">
        <v>239</v>
      </c>
      <c r="H22" s="318" t="s">
        <v>278</v>
      </c>
      <c r="I22" s="318" t="s">
        <v>264</v>
      </c>
      <c r="J22" s="319" t="s">
        <v>305</v>
      </c>
      <c r="K22" s="320"/>
    </row>
    <row r="23" spans="1:11" s="313" customFormat="1" ht="22.5" customHeight="1" x14ac:dyDescent="0.4">
      <c r="B23" s="339" t="s">
        <v>306</v>
      </c>
      <c r="C23" s="340" t="s">
        <v>307</v>
      </c>
      <c r="D23" s="337"/>
      <c r="E23" s="330" t="s">
        <v>308</v>
      </c>
      <c r="F23" s="341" t="s">
        <v>309</v>
      </c>
      <c r="G23" s="317" t="s">
        <v>239</v>
      </c>
      <c r="H23" s="318" t="s">
        <v>310</v>
      </c>
      <c r="I23" s="318" t="s">
        <v>256</v>
      </c>
      <c r="J23" s="319" t="s">
        <v>279</v>
      </c>
      <c r="K23" s="320"/>
    </row>
    <row r="24" spans="1:11" s="313" customFormat="1" ht="22.5" customHeight="1" x14ac:dyDescent="0.4">
      <c r="B24" s="342"/>
      <c r="C24" s="343" t="s">
        <v>311</v>
      </c>
      <c r="D24" s="344"/>
      <c r="E24" s="330" t="s">
        <v>312</v>
      </c>
      <c r="F24" s="315"/>
      <c r="G24" s="317" t="s">
        <v>239</v>
      </c>
      <c r="H24" s="318" t="s">
        <v>310</v>
      </c>
      <c r="I24" s="318" t="s">
        <v>256</v>
      </c>
      <c r="J24" s="319" t="s">
        <v>279</v>
      </c>
      <c r="K24" s="320"/>
    </row>
    <row r="25" spans="1:11" s="313" customFormat="1" ht="6.75" customHeight="1" x14ac:dyDescent="0.4">
      <c r="B25" s="345"/>
      <c r="C25" s="346"/>
      <c r="D25" s="346"/>
      <c r="E25" s="347"/>
      <c r="F25" s="346"/>
      <c r="G25" s="348"/>
      <c r="H25" s="349"/>
      <c r="I25" s="349"/>
      <c r="J25" s="349"/>
      <c r="K25" s="320"/>
    </row>
    <row r="26" spans="1:11" s="15" customFormat="1" ht="13.5" customHeight="1" x14ac:dyDescent="0.15">
      <c r="A26" s="7">
        <v>2</v>
      </c>
      <c r="B26" s="7" t="s">
        <v>313</v>
      </c>
      <c r="C26" s="302"/>
      <c r="D26" s="303"/>
      <c r="E26" s="302"/>
      <c r="F26" s="302"/>
      <c r="G26" s="304"/>
      <c r="H26" s="305"/>
      <c r="I26" s="305"/>
      <c r="J26" s="305"/>
      <c r="K26" s="305"/>
    </row>
    <row r="27" spans="1:11" s="15" customFormat="1" ht="13.5" customHeight="1" x14ac:dyDescent="0.15">
      <c r="A27" s="7"/>
      <c r="B27" s="7" t="s">
        <v>314</v>
      </c>
      <c r="C27" s="302"/>
      <c r="D27" s="303"/>
      <c r="E27" s="302"/>
      <c r="F27" s="302"/>
      <c r="G27" s="304"/>
      <c r="H27" s="305"/>
      <c r="I27" s="305"/>
      <c r="J27" s="305"/>
      <c r="K27" s="305"/>
    </row>
    <row r="28" spans="1:11" s="306" customFormat="1" ht="11.25" x14ac:dyDescent="0.4">
      <c r="B28" s="307" t="s">
        <v>59</v>
      </c>
      <c r="C28" s="308" t="s">
        <v>229</v>
      </c>
      <c r="D28" s="308" t="s">
        <v>230</v>
      </c>
      <c r="E28" s="308" t="s">
        <v>231</v>
      </c>
      <c r="F28" s="308" t="s">
        <v>232</v>
      </c>
      <c r="G28" s="309" t="s">
        <v>233</v>
      </c>
      <c r="H28" s="310"/>
      <c r="I28" s="310"/>
      <c r="J28" s="311"/>
      <c r="K28" s="312"/>
    </row>
    <row r="29" spans="1:11" s="313" customFormat="1" ht="9.9499999999999993" customHeight="1" x14ac:dyDescent="0.4">
      <c r="B29" s="326" t="s">
        <v>315</v>
      </c>
      <c r="C29" s="315" t="s">
        <v>316</v>
      </c>
      <c r="D29" s="316" t="s">
        <v>246</v>
      </c>
      <c r="E29" s="315" t="s">
        <v>317</v>
      </c>
      <c r="F29" s="315" t="s">
        <v>318</v>
      </c>
      <c r="G29" s="317" t="s">
        <v>239</v>
      </c>
      <c r="H29" s="318" t="s">
        <v>240</v>
      </c>
      <c r="I29" s="318" t="s">
        <v>241</v>
      </c>
      <c r="J29" s="319" t="s">
        <v>319</v>
      </c>
      <c r="K29" s="320"/>
    </row>
    <row r="30" spans="1:11" s="313" customFormat="1" ht="9.9499999999999993" customHeight="1" x14ac:dyDescent="0.4">
      <c r="B30" s="327"/>
      <c r="C30" s="315" t="s">
        <v>320</v>
      </c>
      <c r="D30" s="316" t="s">
        <v>246</v>
      </c>
      <c r="E30" s="315" t="s">
        <v>317</v>
      </c>
      <c r="F30" s="315" t="s">
        <v>318</v>
      </c>
      <c r="G30" s="317" t="s">
        <v>239</v>
      </c>
      <c r="H30" s="318" t="s">
        <v>321</v>
      </c>
      <c r="I30" s="318" t="s">
        <v>278</v>
      </c>
      <c r="J30" s="319" t="s">
        <v>302</v>
      </c>
      <c r="K30" s="320"/>
    </row>
    <row r="31" spans="1:11" s="313" customFormat="1" ht="30" x14ac:dyDescent="0.4">
      <c r="B31" s="327"/>
      <c r="C31" s="330" t="s">
        <v>322</v>
      </c>
      <c r="D31" s="316" t="s">
        <v>246</v>
      </c>
      <c r="E31" s="315" t="s">
        <v>323</v>
      </c>
      <c r="F31" s="315" t="s">
        <v>324</v>
      </c>
      <c r="G31" s="317" t="s">
        <v>262</v>
      </c>
      <c r="H31" s="318" t="s">
        <v>325</v>
      </c>
      <c r="I31" s="318" t="s">
        <v>278</v>
      </c>
      <c r="J31" s="319" t="s">
        <v>326</v>
      </c>
      <c r="K31" s="320"/>
    </row>
    <row r="32" spans="1:11" s="313" customFormat="1" ht="10.5" x14ac:dyDescent="0.4">
      <c r="B32" s="327"/>
      <c r="C32" s="330" t="s">
        <v>327</v>
      </c>
      <c r="D32" s="316" t="s">
        <v>246</v>
      </c>
      <c r="E32" s="315" t="s">
        <v>328</v>
      </c>
      <c r="F32" s="315" t="s">
        <v>329</v>
      </c>
      <c r="G32" s="317" t="s">
        <v>262</v>
      </c>
      <c r="H32" s="318" t="s">
        <v>330</v>
      </c>
      <c r="I32" s="318" t="s">
        <v>241</v>
      </c>
      <c r="J32" s="319" t="s">
        <v>331</v>
      </c>
      <c r="K32" s="320"/>
    </row>
    <row r="33" spans="1:11" s="313" customFormat="1" ht="9.9499999999999993" customHeight="1" x14ac:dyDescent="0.4">
      <c r="B33" s="329"/>
      <c r="C33" s="315" t="s">
        <v>332</v>
      </c>
      <c r="D33" s="316" t="s">
        <v>246</v>
      </c>
      <c r="E33" s="315" t="s">
        <v>333</v>
      </c>
      <c r="F33" s="315" t="s">
        <v>334</v>
      </c>
      <c r="G33" s="317" t="s">
        <v>262</v>
      </c>
      <c r="H33" s="318" t="s">
        <v>240</v>
      </c>
      <c r="I33" s="318" t="s">
        <v>241</v>
      </c>
      <c r="J33" s="319" t="s">
        <v>265</v>
      </c>
      <c r="K33" s="320"/>
    </row>
    <row r="34" spans="1:11" s="52" customFormat="1" ht="9.9499999999999993" customHeight="1" x14ac:dyDescent="0.4">
      <c r="B34" s="326" t="s">
        <v>335</v>
      </c>
      <c r="C34" s="341" t="s">
        <v>336</v>
      </c>
      <c r="D34" s="316" t="s">
        <v>275</v>
      </c>
      <c r="E34" s="315" t="s">
        <v>337</v>
      </c>
      <c r="F34" s="315" t="s">
        <v>338</v>
      </c>
      <c r="G34" s="317" t="s">
        <v>239</v>
      </c>
      <c r="H34" s="318" t="s">
        <v>240</v>
      </c>
      <c r="I34" s="318" t="s">
        <v>241</v>
      </c>
      <c r="J34" s="319" t="s">
        <v>319</v>
      </c>
      <c r="K34" s="350"/>
    </row>
    <row r="35" spans="1:11" s="52" customFormat="1" ht="9.9499999999999993" customHeight="1" x14ac:dyDescent="0.4">
      <c r="B35" s="327"/>
      <c r="C35" s="315" t="s">
        <v>339</v>
      </c>
      <c r="D35" s="316" t="s">
        <v>340</v>
      </c>
      <c r="E35" s="315" t="s">
        <v>341</v>
      </c>
      <c r="F35" s="315" t="s">
        <v>342</v>
      </c>
      <c r="G35" s="317" t="s">
        <v>239</v>
      </c>
      <c r="H35" s="318" t="s">
        <v>343</v>
      </c>
      <c r="I35" s="318" t="s">
        <v>301</v>
      </c>
      <c r="J35" s="319" t="s">
        <v>344</v>
      </c>
      <c r="K35" s="350"/>
    </row>
    <row r="36" spans="1:11" s="52" customFormat="1" ht="9.9499999999999993" customHeight="1" x14ac:dyDescent="0.4">
      <c r="B36" s="329"/>
      <c r="C36" s="315" t="s">
        <v>345</v>
      </c>
      <c r="D36" s="316" t="s">
        <v>275</v>
      </c>
      <c r="E36" s="315" t="s">
        <v>346</v>
      </c>
      <c r="F36" s="315" t="s">
        <v>347</v>
      </c>
      <c r="G36" s="317" t="s">
        <v>262</v>
      </c>
      <c r="H36" s="318" t="s">
        <v>330</v>
      </c>
      <c r="I36" s="318" t="s">
        <v>241</v>
      </c>
      <c r="J36" s="319" t="s">
        <v>331</v>
      </c>
      <c r="K36" s="350"/>
    </row>
    <row r="37" spans="1:11" s="52" customFormat="1" ht="9.9499999999999993" customHeight="1" x14ac:dyDescent="0.4">
      <c r="B37" s="326" t="s">
        <v>348</v>
      </c>
      <c r="C37" s="315" t="s">
        <v>349</v>
      </c>
      <c r="D37" s="316" t="s">
        <v>350</v>
      </c>
      <c r="E37" s="315" t="s">
        <v>351</v>
      </c>
      <c r="F37" s="315" t="s">
        <v>352</v>
      </c>
      <c r="G37" s="317" t="s">
        <v>239</v>
      </c>
      <c r="H37" s="318" t="s">
        <v>353</v>
      </c>
      <c r="I37" s="318" t="s">
        <v>241</v>
      </c>
      <c r="J37" s="319" t="s">
        <v>257</v>
      </c>
      <c r="K37" s="350"/>
    </row>
    <row r="38" spans="1:11" s="52" customFormat="1" ht="9.9499999999999993" customHeight="1" x14ac:dyDescent="0.4">
      <c r="B38" s="327"/>
      <c r="C38" s="315" t="s">
        <v>354</v>
      </c>
      <c r="D38" s="316" t="s">
        <v>355</v>
      </c>
      <c r="E38" s="315" t="s">
        <v>317</v>
      </c>
      <c r="F38" s="315" t="s">
        <v>318</v>
      </c>
      <c r="G38" s="317" t="s">
        <v>239</v>
      </c>
      <c r="H38" s="318" t="s">
        <v>356</v>
      </c>
      <c r="I38" s="318" t="s">
        <v>249</v>
      </c>
      <c r="J38" s="319" t="s">
        <v>357</v>
      </c>
      <c r="K38" s="350"/>
    </row>
    <row r="39" spans="1:11" s="52" customFormat="1" ht="9.9499999999999993" customHeight="1" x14ac:dyDescent="0.4">
      <c r="B39" s="327"/>
      <c r="C39" s="315" t="s">
        <v>358</v>
      </c>
      <c r="D39" s="316" t="s">
        <v>355</v>
      </c>
      <c r="E39" s="315" t="s">
        <v>359</v>
      </c>
      <c r="F39" s="315" t="s">
        <v>334</v>
      </c>
      <c r="G39" s="317" t="s">
        <v>239</v>
      </c>
      <c r="H39" s="318" t="s">
        <v>360</v>
      </c>
      <c r="I39" s="318" t="s">
        <v>286</v>
      </c>
      <c r="J39" s="319" t="s">
        <v>357</v>
      </c>
      <c r="K39" s="350"/>
    </row>
    <row r="40" spans="1:11" s="52" customFormat="1" ht="9.9499999999999993" customHeight="1" x14ac:dyDescent="0.4">
      <c r="B40" s="329"/>
      <c r="C40" s="315" t="s">
        <v>361</v>
      </c>
      <c r="D40" s="316" t="s">
        <v>362</v>
      </c>
      <c r="E40" s="315" t="s">
        <v>363</v>
      </c>
      <c r="F40" s="315" t="s">
        <v>318</v>
      </c>
      <c r="G40" s="317" t="s">
        <v>364</v>
      </c>
      <c r="H40" s="318" t="s">
        <v>365</v>
      </c>
      <c r="I40" s="318" t="s">
        <v>366</v>
      </c>
      <c r="J40" s="319" t="s">
        <v>367</v>
      </c>
      <c r="K40" s="350"/>
    </row>
    <row r="41" spans="1:11" s="52" customFormat="1" ht="9.9499999999999993" customHeight="1" x14ac:dyDescent="0.4">
      <c r="B41" s="339" t="s">
        <v>368</v>
      </c>
      <c r="C41" s="315" t="s">
        <v>369</v>
      </c>
      <c r="D41" s="316" t="s">
        <v>370</v>
      </c>
      <c r="E41" s="315" t="s">
        <v>283</v>
      </c>
      <c r="F41" s="315" t="s">
        <v>284</v>
      </c>
      <c r="G41" s="317" t="s">
        <v>239</v>
      </c>
      <c r="H41" s="318" t="s">
        <v>371</v>
      </c>
      <c r="I41" s="318" t="s">
        <v>241</v>
      </c>
      <c r="J41" s="319" t="s">
        <v>257</v>
      </c>
      <c r="K41" s="350"/>
    </row>
    <row r="42" spans="1:11" s="52" customFormat="1" ht="9.9499999999999993" customHeight="1" x14ac:dyDescent="0.4">
      <c r="B42" s="351"/>
      <c r="C42" s="315" t="s">
        <v>372</v>
      </c>
      <c r="D42" s="316" t="s">
        <v>373</v>
      </c>
      <c r="E42" s="315" t="s">
        <v>374</v>
      </c>
      <c r="F42" s="315" t="s">
        <v>375</v>
      </c>
      <c r="G42" s="317" t="s">
        <v>262</v>
      </c>
      <c r="H42" s="318" t="s">
        <v>330</v>
      </c>
      <c r="I42" s="318" t="s">
        <v>241</v>
      </c>
      <c r="J42" s="319" t="s">
        <v>331</v>
      </c>
      <c r="K42" s="350"/>
    </row>
    <row r="43" spans="1:11" s="52" customFormat="1" ht="9.9499999999999993" customHeight="1" x14ac:dyDescent="0.4">
      <c r="B43" s="326" t="s">
        <v>234</v>
      </c>
      <c r="C43" s="315" t="s">
        <v>376</v>
      </c>
      <c r="D43" s="316" t="s">
        <v>377</v>
      </c>
      <c r="E43" s="315" t="s">
        <v>323</v>
      </c>
      <c r="F43" s="315" t="s">
        <v>324</v>
      </c>
      <c r="G43" s="317" t="s">
        <v>239</v>
      </c>
      <c r="H43" s="318" t="s">
        <v>353</v>
      </c>
      <c r="I43" s="318" t="s">
        <v>378</v>
      </c>
      <c r="J43" s="319" t="s">
        <v>251</v>
      </c>
      <c r="K43" s="350"/>
    </row>
    <row r="44" spans="1:11" s="52" customFormat="1" ht="9.9499999999999993" customHeight="1" x14ac:dyDescent="0.4">
      <c r="B44" s="329"/>
      <c r="C44" s="352" t="s">
        <v>379</v>
      </c>
      <c r="D44" s="316" t="s">
        <v>259</v>
      </c>
      <c r="E44" s="315" t="s">
        <v>380</v>
      </c>
      <c r="F44" s="315" t="s">
        <v>293</v>
      </c>
      <c r="G44" s="317" t="s">
        <v>262</v>
      </c>
      <c r="H44" s="318" t="s">
        <v>381</v>
      </c>
      <c r="I44" s="318" t="s">
        <v>241</v>
      </c>
      <c r="J44" s="319" t="s">
        <v>242</v>
      </c>
      <c r="K44" s="350"/>
    </row>
    <row r="45" spans="1:11" s="52" customFormat="1" ht="9.9499999999999993" customHeight="1" x14ac:dyDescent="0.4">
      <c r="B45" s="314" t="s">
        <v>382</v>
      </c>
      <c r="C45" s="315" t="s">
        <v>383</v>
      </c>
      <c r="D45" s="316" t="s">
        <v>377</v>
      </c>
      <c r="E45" s="315" t="s">
        <v>384</v>
      </c>
      <c r="F45" s="315" t="s">
        <v>248</v>
      </c>
      <c r="G45" s="317" t="s">
        <v>239</v>
      </c>
      <c r="H45" s="318" t="s">
        <v>385</v>
      </c>
      <c r="I45" s="318" t="s">
        <v>278</v>
      </c>
      <c r="J45" s="319" t="s">
        <v>386</v>
      </c>
      <c r="K45" s="350"/>
    </row>
    <row r="46" spans="1:11" s="52" customFormat="1" ht="9.9499999999999993" customHeight="1" x14ac:dyDescent="0.4">
      <c r="B46" s="326" t="s">
        <v>287</v>
      </c>
      <c r="C46" s="315" t="s">
        <v>387</v>
      </c>
      <c r="D46" s="316" t="s">
        <v>388</v>
      </c>
      <c r="E46" s="315" t="s">
        <v>323</v>
      </c>
      <c r="F46" s="315" t="s">
        <v>324</v>
      </c>
      <c r="G46" s="317" t="s">
        <v>239</v>
      </c>
      <c r="H46" s="318" t="s">
        <v>353</v>
      </c>
      <c r="I46" s="318" t="s">
        <v>378</v>
      </c>
      <c r="J46" s="319" t="s">
        <v>251</v>
      </c>
      <c r="K46" s="350"/>
    </row>
    <row r="47" spans="1:11" s="52" customFormat="1" ht="9.9499999999999993" customHeight="1" x14ac:dyDescent="0.4">
      <c r="B47" s="329"/>
      <c r="C47" s="315" t="s">
        <v>389</v>
      </c>
      <c r="D47" s="316" t="s">
        <v>259</v>
      </c>
      <c r="E47" s="315" t="s">
        <v>390</v>
      </c>
      <c r="F47" s="315" t="s">
        <v>391</v>
      </c>
      <c r="G47" s="317" t="s">
        <v>262</v>
      </c>
      <c r="H47" s="318" t="s">
        <v>301</v>
      </c>
      <c r="I47" s="318" t="s">
        <v>286</v>
      </c>
      <c r="J47" s="319" t="s">
        <v>392</v>
      </c>
      <c r="K47" s="350"/>
    </row>
    <row r="48" spans="1:11" s="15" customFormat="1" ht="13.5" customHeight="1" x14ac:dyDescent="0.15">
      <c r="A48" s="7"/>
      <c r="B48" s="7" t="s">
        <v>393</v>
      </c>
      <c r="C48" s="302"/>
      <c r="D48" s="303"/>
      <c r="E48" s="302"/>
      <c r="F48" s="302"/>
      <c r="G48" s="304"/>
      <c r="H48" s="305"/>
      <c r="I48" s="305"/>
      <c r="J48" s="305"/>
      <c r="K48" s="305"/>
    </row>
    <row r="49" spans="2:11" s="114" customFormat="1" ht="11.25" x14ac:dyDescent="0.4">
      <c r="B49" s="307" t="s">
        <v>59</v>
      </c>
      <c r="C49" s="334" t="s">
        <v>229</v>
      </c>
      <c r="D49" s="335"/>
      <c r="E49" s="308" t="s">
        <v>231</v>
      </c>
      <c r="F49" s="308" t="s">
        <v>232</v>
      </c>
      <c r="G49" s="309" t="s">
        <v>233</v>
      </c>
      <c r="H49" s="310"/>
      <c r="I49" s="310"/>
      <c r="J49" s="311"/>
      <c r="K49" s="324"/>
    </row>
    <row r="50" spans="2:11" s="313" customFormat="1" ht="11.1" customHeight="1" x14ac:dyDescent="0.4">
      <c r="B50" s="339" t="s">
        <v>394</v>
      </c>
      <c r="C50" s="336" t="s">
        <v>395</v>
      </c>
      <c r="D50" s="337"/>
      <c r="E50" s="315" t="s">
        <v>396</v>
      </c>
      <c r="F50" s="353" t="s">
        <v>397</v>
      </c>
      <c r="G50" s="354" t="s">
        <v>239</v>
      </c>
      <c r="H50" s="355" t="s">
        <v>240</v>
      </c>
      <c r="I50" s="355" t="s">
        <v>241</v>
      </c>
      <c r="J50" s="356" t="s">
        <v>319</v>
      </c>
      <c r="K50" s="320"/>
    </row>
    <row r="51" spans="2:11" s="313" customFormat="1" ht="11.1" customHeight="1" x14ac:dyDescent="0.4">
      <c r="B51" s="357"/>
      <c r="C51" s="336" t="s">
        <v>398</v>
      </c>
      <c r="D51" s="337"/>
      <c r="E51" s="315" t="s">
        <v>399</v>
      </c>
      <c r="F51" s="353" t="s">
        <v>400</v>
      </c>
      <c r="G51" s="354" t="s">
        <v>239</v>
      </c>
      <c r="H51" s="355" t="s">
        <v>401</v>
      </c>
      <c r="I51" s="355" t="s">
        <v>286</v>
      </c>
      <c r="J51" s="356" t="s">
        <v>402</v>
      </c>
      <c r="K51" s="320"/>
    </row>
    <row r="52" spans="2:11" s="313" customFormat="1" ht="11.1" customHeight="1" x14ac:dyDescent="0.4">
      <c r="B52" s="357"/>
      <c r="C52" s="336" t="s">
        <v>403</v>
      </c>
      <c r="D52" s="337"/>
      <c r="E52" s="315" t="s">
        <v>404</v>
      </c>
      <c r="F52" s="358" t="s">
        <v>405</v>
      </c>
      <c r="G52" s="354" t="s">
        <v>262</v>
      </c>
      <c r="H52" s="355" t="s">
        <v>406</v>
      </c>
      <c r="I52" s="355" t="s">
        <v>278</v>
      </c>
      <c r="J52" s="356" t="s">
        <v>326</v>
      </c>
      <c r="K52" s="320"/>
    </row>
    <row r="53" spans="2:11" s="313" customFormat="1" ht="11.1" customHeight="1" x14ac:dyDescent="0.4">
      <c r="B53" s="357"/>
      <c r="C53" s="343" t="s">
        <v>407</v>
      </c>
      <c r="D53" s="344"/>
      <c r="E53" s="315" t="s">
        <v>408</v>
      </c>
      <c r="F53" s="353" t="s">
        <v>409</v>
      </c>
      <c r="G53" s="354" t="s">
        <v>262</v>
      </c>
      <c r="H53" s="355" t="s">
        <v>410</v>
      </c>
      <c r="I53" s="355" t="s">
        <v>278</v>
      </c>
      <c r="J53" s="356" t="s">
        <v>265</v>
      </c>
      <c r="K53" s="320"/>
    </row>
    <row r="54" spans="2:11" s="313" customFormat="1" ht="11.1" customHeight="1" x14ac:dyDescent="0.4">
      <c r="B54" s="357"/>
      <c r="C54" s="336" t="s">
        <v>411</v>
      </c>
      <c r="D54" s="337"/>
      <c r="E54" s="315" t="s">
        <v>412</v>
      </c>
      <c r="F54" s="353" t="s">
        <v>413</v>
      </c>
      <c r="G54" s="354" t="s">
        <v>262</v>
      </c>
      <c r="H54" s="355" t="s">
        <v>410</v>
      </c>
      <c r="I54" s="355" t="s">
        <v>278</v>
      </c>
      <c r="J54" s="356" t="s">
        <v>265</v>
      </c>
      <c r="K54" s="320"/>
    </row>
    <row r="55" spans="2:11" s="313" customFormat="1" ht="11.1" customHeight="1" x14ac:dyDescent="0.4">
      <c r="B55" s="351"/>
      <c r="C55" s="336" t="s">
        <v>414</v>
      </c>
      <c r="D55" s="337"/>
      <c r="E55" s="315" t="s">
        <v>317</v>
      </c>
      <c r="F55" s="353" t="s">
        <v>415</v>
      </c>
      <c r="G55" s="354" t="s">
        <v>262</v>
      </c>
      <c r="H55" s="355" t="s">
        <v>416</v>
      </c>
      <c r="I55" s="355" t="s">
        <v>241</v>
      </c>
      <c r="J55" s="356" t="s">
        <v>242</v>
      </c>
      <c r="K55" s="320"/>
    </row>
    <row r="56" spans="2:11" s="114" customFormat="1" ht="13.5" customHeight="1" x14ac:dyDescent="0.4">
      <c r="B56" s="7" t="s">
        <v>294</v>
      </c>
      <c r="C56" s="321"/>
      <c r="D56" s="322"/>
      <c r="E56" s="321"/>
      <c r="F56" s="321"/>
      <c r="G56" s="323"/>
      <c r="H56" s="324"/>
      <c r="I56" s="324"/>
      <c r="J56" s="324"/>
      <c r="K56" s="324"/>
    </row>
    <row r="57" spans="2:11" s="114" customFormat="1" ht="11.25" x14ac:dyDescent="0.4">
      <c r="B57" s="307" t="s">
        <v>59</v>
      </c>
      <c r="C57" s="334" t="s">
        <v>229</v>
      </c>
      <c r="D57" s="335"/>
      <c r="E57" s="308" t="s">
        <v>231</v>
      </c>
      <c r="F57" s="308" t="s">
        <v>232</v>
      </c>
      <c r="G57" s="309" t="s">
        <v>233</v>
      </c>
      <c r="H57" s="310"/>
      <c r="I57" s="310"/>
      <c r="J57" s="311"/>
      <c r="K57" s="324"/>
    </row>
    <row r="58" spans="2:11" s="313" customFormat="1" ht="9.9499999999999993" customHeight="1" x14ac:dyDescent="0.4">
      <c r="B58" s="326" t="s">
        <v>417</v>
      </c>
      <c r="C58" s="336" t="s">
        <v>418</v>
      </c>
      <c r="D58" s="337"/>
      <c r="E58" s="315" t="s">
        <v>419</v>
      </c>
      <c r="F58" s="315" t="s">
        <v>284</v>
      </c>
      <c r="G58" s="354" t="s">
        <v>239</v>
      </c>
      <c r="H58" s="355" t="s">
        <v>356</v>
      </c>
      <c r="I58" s="355" t="s">
        <v>249</v>
      </c>
      <c r="J58" s="356" t="s">
        <v>357</v>
      </c>
      <c r="K58" s="320"/>
    </row>
    <row r="59" spans="2:11" s="313" customFormat="1" ht="9.9499999999999993" customHeight="1" x14ac:dyDescent="0.4">
      <c r="B59" s="327"/>
      <c r="C59" s="343" t="s">
        <v>420</v>
      </c>
      <c r="D59" s="344"/>
      <c r="E59" s="315" t="s">
        <v>421</v>
      </c>
      <c r="F59" s="315" t="s">
        <v>248</v>
      </c>
      <c r="G59" s="354" t="s">
        <v>239</v>
      </c>
      <c r="H59" s="355" t="s">
        <v>356</v>
      </c>
      <c r="I59" s="355" t="s">
        <v>249</v>
      </c>
      <c r="J59" s="356" t="s">
        <v>357</v>
      </c>
      <c r="K59" s="320"/>
    </row>
    <row r="60" spans="2:11" s="313" customFormat="1" ht="9.9499999999999993" customHeight="1" x14ac:dyDescent="0.4">
      <c r="B60" s="329"/>
      <c r="C60" s="336" t="s">
        <v>422</v>
      </c>
      <c r="D60" s="337"/>
      <c r="E60" s="315" t="s">
        <v>423</v>
      </c>
      <c r="F60" s="315" t="s">
        <v>248</v>
      </c>
      <c r="G60" s="354" t="s">
        <v>262</v>
      </c>
      <c r="H60" s="355" t="s">
        <v>301</v>
      </c>
      <c r="I60" s="355" t="s">
        <v>286</v>
      </c>
      <c r="J60" s="356" t="s">
        <v>392</v>
      </c>
      <c r="K60" s="320"/>
    </row>
    <row r="61" spans="2:11" s="313" customFormat="1" ht="9.9499999999999993" customHeight="1" x14ac:dyDescent="0.4">
      <c r="B61" s="326" t="s">
        <v>424</v>
      </c>
      <c r="C61" s="336" t="s">
        <v>425</v>
      </c>
      <c r="D61" s="337"/>
      <c r="E61" s="315" t="s">
        <v>426</v>
      </c>
      <c r="F61" s="315" t="s">
        <v>427</v>
      </c>
      <c r="G61" s="354" t="s">
        <v>239</v>
      </c>
      <c r="H61" s="355" t="s">
        <v>416</v>
      </c>
      <c r="I61" s="355" t="s">
        <v>264</v>
      </c>
      <c r="J61" s="356" t="s">
        <v>344</v>
      </c>
      <c r="K61" s="320"/>
    </row>
    <row r="62" spans="2:11" s="313" customFormat="1" ht="9.9499999999999993" customHeight="1" x14ac:dyDescent="0.4">
      <c r="B62" s="327"/>
      <c r="C62" s="336" t="s">
        <v>428</v>
      </c>
      <c r="D62" s="337"/>
      <c r="E62" s="315" t="s">
        <v>429</v>
      </c>
      <c r="F62" s="315" t="s">
        <v>430</v>
      </c>
      <c r="G62" s="354" t="s">
        <v>239</v>
      </c>
      <c r="H62" s="355" t="s">
        <v>431</v>
      </c>
      <c r="I62" s="355" t="s">
        <v>256</v>
      </c>
      <c r="J62" s="356" t="s">
        <v>432</v>
      </c>
      <c r="K62" s="320"/>
    </row>
    <row r="63" spans="2:11" s="313" customFormat="1" ht="9.9499999999999993" customHeight="1" x14ac:dyDescent="0.4">
      <c r="B63" s="329"/>
      <c r="C63" s="336" t="s">
        <v>433</v>
      </c>
      <c r="D63" s="337"/>
      <c r="E63" s="315" t="s">
        <v>434</v>
      </c>
      <c r="F63" s="315" t="s">
        <v>435</v>
      </c>
      <c r="G63" s="354" t="s">
        <v>239</v>
      </c>
      <c r="H63" s="355" t="s">
        <v>360</v>
      </c>
      <c r="I63" s="355" t="s">
        <v>286</v>
      </c>
      <c r="J63" s="356" t="s">
        <v>357</v>
      </c>
      <c r="K63" s="320"/>
    </row>
    <row r="64" spans="2:11" s="313" customFormat="1" ht="7.5" customHeight="1" x14ac:dyDescent="0.4">
      <c r="B64" s="359"/>
      <c r="C64" s="346"/>
      <c r="D64" s="346"/>
      <c r="E64" s="346"/>
      <c r="F64" s="346"/>
      <c r="G64" s="360"/>
      <c r="H64" s="360"/>
      <c r="I64" s="360"/>
      <c r="J64" s="360"/>
      <c r="K64" s="320"/>
    </row>
    <row r="65" spans="1:11" s="7" customFormat="1" ht="13.5" customHeight="1" x14ac:dyDescent="0.4">
      <c r="A65" s="7">
        <v>3</v>
      </c>
      <c r="B65" s="361" t="s">
        <v>436</v>
      </c>
      <c r="C65" s="362"/>
      <c r="D65" s="362"/>
      <c r="E65" s="362"/>
      <c r="F65" s="362"/>
      <c r="G65" s="363"/>
      <c r="H65" s="363"/>
      <c r="I65" s="363"/>
      <c r="J65" s="363"/>
      <c r="K65" s="364"/>
    </row>
    <row r="66" spans="1:11" s="15" customFormat="1" ht="13.5" customHeight="1" x14ac:dyDescent="0.15">
      <c r="A66" s="7"/>
      <c r="B66" s="7" t="s">
        <v>437</v>
      </c>
      <c r="C66" s="302"/>
      <c r="D66" s="303"/>
      <c r="E66" s="302"/>
      <c r="F66" s="302"/>
      <c r="G66" s="304"/>
      <c r="H66" s="305"/>
      <c r="I66" s="305"/>
      <c r="J66" s="305"/>
      <c r="K66" s="305"/>
    </row>
    <row r="67" spans="1:11" s="114" customFormat="1" ht="11.25" x14ac:dyDescent="0.4">
      <c r="B67" s="307" t="s">
        <v>59</v>
      </c>
      <c r="C67" s="308" t="s">
        <v>229</v>
      </c>
      <c r="D67" s="308" t="s">
        <v>230</v>
      </c>
      <c r="E67" s="308" t="s">
        <v>231</v>
      </c>
      <c r="F67" s="308" t="s">
        <v>232</v>
      </c>
      <c r="G67" s="309" t="s">
        <v>438</v>
      </c>
      <c r="H67" s="310"/>
      <c r="I67" s="310"/>
      <c r="J67" s="311"/>
      <c r="K67" s="324"/>
    </row>
    <row r="68" spans="1:11" s="313" customFormat="1" ht="9.9499999999999993" customHeight="1" x14ac:dyDescent="0.4">
      <c r="B68" s="365" t="s">
        <v>439</v>
      </c>
      <c r="C68" s="343" t="s">
        <v>440</v>
      </c>
      <c r="D68" s="316" t="s">
        <v>246</v>
      </c>
      <c r="E68" s="315" t="s">
        <v>441</v>
      </c>
      <c r="F68" s="315" t="s">
        <v>248</v>
      </c>
      <c r="G68" s="354" t="s">
        <v>262</v>
      </c>
      <c r="H68" s="355" t="s">
        <v>249</v>
      </c>
      <c r="I68" s="355" t="s">
        <v>264</v>
      </c>
      <c r="J68" s="356" t="s">
        <v>290</v>
      </c>
      <c r="K68" s="320"/>
    </row>
    <row r="69" spans="1:11" s="313" customFormat="1" ht="9.9499999999999993" customHeight="1" x14ac:dyDescent="0.4">
      <c r="B69" s="366"/>
      <c r="C69" s="343" t="s">
        <v>442</v>
      </c>
      <c r="D69" s="316" t="s">
        <v>259</v>
      </c>
      <c r="E69" s="315" t="s">
        <v>443</v>
      </c>
      <c r="F69" s="315" t="s">
        <v>248</v>
      </c>
      <c r="G69" s="354" t="s">
        <v>262</v>
      </c>
      <c r="H69" s="355" t="s">
        <v>406</v>
      </c>
      <c r="I69" s="355" t="s">
        <v>378</v>
      </c>
      <c r="J69" s="356" t="s">
        <v>386</v>
      </c>
      <c r="K69" s="320"/>
    </row>
    <row r="70" spans="1:11" s="313" customFormat="1" ht="9.9499999999999993" customHeight="1" x14ac:dyDescent="0.4">
      <c r="B70" s="366"/>
      <c r="C70" s="343" t="s">
        <v>444</v>
      </c>
      <c r="D70" s="316" t="s">
        <v>246</v>
      </c>
      <c r="E70" s="344" t="s">
        <v>445</v>
      </c>
      <c r="F70" s="315" t="s">
        <v>248</v>
      </c>
      <c r="G70" s="354" t="s">
        <v>262</v>
      </c>
      <c r="H70" s="355" t="s">
        <v>446</v>
      </c>
      <c r="I70" s="355" t="s">
        <v>378</v>
      </c>
      <c r="J70" s="356" t="s">
        <v>290</v>
      </c>
      <c r="K70" s="320"/>
    </row>
    <row r="71" spans="1:11" s="313" customFormat="1" ht="9.9499999999999993" customHeight="1" x14ac:dyDescent="0.4">
      <c r="B71" s="366"/>
      <c r="C71" s="343" t="s">
        <v>447</v>
      </c>
      <c r="D71" s="316" t="s">
        <v>246</v>
      </c>
      <c r="E71" s="344" t="s">
        <v>448</v>
      </c>
      <c r="F71" s="315" t="s">
        <v>338</v>
      </c>
      <c r="G71" s="354" t="s">
        <v>262</v>
      </c>
      <c r="H71" s="355" t="s">
        <v>446</v>
      </c>
      <c r="I71" s="355" t="s">
        <v>378</v>
      </c>
      <c r="J71" s="356" t="s">
        <v>290</v>
      </c>
      <c r="K71" s="320"/>
    </row>
    <row r="72" spans="1:11" s="313" customFormat="1" ht="9.9499999999999993" customHeight="1" x14ac:dyDescent="0.4">
      <c r="B72" s="366"/>
      <c r="C72" s="343" t="s">
        <v>449</v>
      </c>
      <c r="D72" s="316" t="s">
        <v>246</v>
      </c>
      <c r="E72" s="344" t="s">
        <v>448</v>
      </c>
      <c r="F72" s="315" t="s">
        <v>338</v>
      </c>
      <c r="G72" s="354" t="s">
        <v>262</v>
      </c>
      <c r="H72" s="355" t="s">
        <v>446</v>
      </c>
      <c r="I72" s="355" t="s">
        <v>378</v>
      </c>
      <c r="J72" s="356" t="s">
        <v>290</v>
      </c>
      <c r="K72" s="320"/>
    </row>
    <row r="73" spans="1:11" s="313" customFormat="1" ht="9.9499999999999993" customHeight="1" x14ac:dyDescent="0.4">
      <c r="B73" s="366"/>
      <c r="C73" s="343" t="s">
        <v>450</v>
      </c>
      <c r="D73" s="316" t="s">
        <v>246</v>
      </c>
      <c r="E73" s="344" t="s">
        <v>448</v>
      </c>
      <c r="F73" s="315" t="s">
        <v>338</v>
      </c>
      <c r="G73" s="354" t="s">
        <v>262</v>
      </c>
      <c r="H73" s="355" t="s">
        <v>446</v>
      </c>
      <c r="I73" s="355" t="s">
        <v>378</v>
      </c>
      <c r="J73" s="356" t="s">
        <v>290</v>
      </c>
      <c r="K73" s="320"/>
    </row>
    <row r="74" spans="1:11" s="313" customFormat="1" ht="9.9499999999999993" customHeight="1" x14ac:dyDescent="0.4">
      <c r="B74" s="366"/>
      <c r="C74" s="343" t="s">
        <v>451</v>
      </c>
      <c r="D74" s="316" t="s">
        <v>246</v>
      </c>
      <c r="E74" s="344" t="s">
        <v>448</v>
      </c>
      <c r="F74" s="315" t="s">
        <v>338</v>
      </c>
      <c r="G74" s="354" t="s">
        <v>262</v>
      </c>
      <c r="H74" s="355" t="s">
        <v>446</v>
      </c>
      <c r="I74" s="355" t="s">
        <v>378</v>
      </c>
      <c r="J74" s="356" t="s">
        <v>290</v>
      </c>
      <c r="K74" s="320"/>
    </row>
    <row r="75" spans="1:11" s="313" customFormat="1" ht="9.9499999999999993" customHeight="1" x14ac:dyDescent="0.4">
      <c r="B75" s="366"/>
      <c r="C75" s="343" t="s">
        <v>452</v>
      </c>
      <c r="D75" s="316" t="s">
        <v>246</v>
      </c>
      <c r="E75" s="344" t="s">
        <v>453</v>
      </c>
      <c r="F75" s="315" t="s">
        <v>338</v>
      </c>
      <c r="G75" s="354" t="s">
        <v>262</v>
      </c>
      <c r="H75" s="355" t="s">
        <v>446</v>
      </c>
      <c r="I75" s="355" t="s">
        <v>378</v>
      </c>
      <c r="J75" s="356" t="s">
        <v>290</v>
      </c>
      <c r="K75" s="320"/>
    </row>
    <row r="76" spans="1:11" s="313" customFormat="1" ht="9.9499999999999993" customHeight="1" x14ac:dyDescent="0.4">
      <c r="B76" s="366"/>
      <c r="C76" s="343" t="s">
        <v>454</v>
      </c>
      <c r="D76" s="316" t="s">
        <v>246</v>
      </c>
      <c r="E76" s="344" t="s">
        <v>455</v>
      </c>
      <c r="F76" s="315" t="s">
        <v>338</v>
      </c>
      <c r="G76" s="354" t="s">
        <v>262</v>
      </c>
      <c r="H76" s="355" t="s">
        <v>446</v>
      </c>
      <c r="I76" s="355" t="s">
        <v>378</v>
      </c>
      <c r="J76" s="356" t="s">
        <v>290</v>
      </c>
      <c r="K76" s="320"/>
    </row>
    <row r="77" spans="1:11" s="313" customFormat="1" ht="9.9499999999999993" customHeight="1" x14ac:dyDescent="0.4">
      <c r="B77" s="366"/>
      <c r="C77" s="343" t="s">
        <v>456</v>
      </c>
      <c r="D77" s="316" t="s">
        <v>246</v>
      </c>
      <c r="E77" s="344" t="s">
        <v>455</v>
      </c>
      <c r="F77" s="315" t="s">
        <v>338</v>
      </c>
      <c r="G77" s="354" t="s">
        <v>262</v>
      </c>
      <c r="H77" s="355" t="s">
        <v>446</v>
      </c>
      <c r="I77" s="355" t="s">
        <v>378</v>
      </c>
      <c r="J77" s="356" t="s">
        <v>290</v>
      </c>
      <c r="K77" s="320"/>
    </row>
    <row r="78" spans="1:11" s="313" customFormat="1" ht="9.9499999999999993" customHeight="1" x14ac:dyDescent="0.4">
      <c r="B78" s="366"/>
      <c r="C78" s="343" t="s">
        <v>457</v>
      </c>
      <c r="D78" s="316" t="s">
        <v>246</v>
      </c>
      <c r="E78" s="344" t="s">
        <v>458</v>
      </c>
      <c r="F78" s="315" t="s">
        <v>248</v>
      </c>
      <c r="G78" s="354" t="s">
        <v>364</v>
      </c>
      <c r="H78" s="355" t="s">
        <v>459</v>
      </c>
      <c r="I78" s="355" t="s">
        <v>365</v>
      </c>
      <c r="J78" s="356" t="s">
        <v>367</v>
      </c>
      <c r="K78" s="320"/>
    </row>
    <row r="79" spans="1:11" s="313" customFormat="1" ht="9.9499999999999993" customHeight="1" x14ac:dyDescent="0.4">
      <c r="B79" s="366"/>
      <c r="C79" s="343" t="s">
        <v>460</v>
      </c>
      <c r="D79" s="316" t="s">
        <v>246</v>
      </c>
      <c r="E79" s="344" t="s">
        <v>458</v>
      </c>
      <c r="F79" s="315" t="s">
        <v>461</v>
      </c>
      <c r="G79" s="354" t="s">
        <v>364</v>
      </c>
      <c r="H79" s="355" t="s">
        <v>459</v>
      </c>
      <c r="I79" s="355" t="s">
        <v>365</v>
      </c>
      <c r="J79" s="356" t="s">
        <v>367</v>
      </c>
      <c r="K79" s="320"/>
    </row>
    <row r="80" spans="1:11" s="7" customFormat="1" ht="13.5" customHeight="1" x14ac:dyDescent="0.4">
      <c r="B80" s="7" t="s">
        <v>462</v>
      </c>
      <c r="C80" s="367"/>
      <c r="D80" s="367"/>
      <c r="E80" s="367"/>
      <c r="F80" s="367"/>
      <c r="G80" s="368"/>
      <c r="H80" s="368"/>
      <c r="I80" s="368"/>
      <c r="J80" s="368"/>
      <c r="K80" s="364"/>
    </row>
    <row r="81" spans="2:11" s="7" customFormat="1" ht="11.25" x14ac:dyDescent="0.4">
      <c r="B81" s="307" t="s">
        <v>59</v>
      </c>
      <c r="C81" s="334" t="s">
        <v>229</v>
      </c>
      <c r="D81" s="335"/>
      <c r="E81" s="308" t="s">
        <v>231</v>
      </c>
      <c r="F81" s="308" t="s">
        <v>232</v>
      </c>
      <c r="G81" s="309" t="s">
        <v>438</v>
      </c>
      <c r="H81" s="310"/>
      <c r="I81" s="310"/>
      <c r="J81" s="311"/>
      <c r="K81" s="364"/>
    </row>
    <row r="82" spans="2:11" s="313" customFormat="1" ht="22.5" customHeight="1" x14ac:dyDescent="0.4">
      <c r="B82" s="369" t="s">
        <v>463</v>
      </c>
      <c r="C82" s="343" t="s">
        <v>464</v>
      </c>
      <c r="D82" s="344"/>
      <c r="E82" s="315" t="s">
        <v>465</v>
      </c>
      <c r="F82" s="328" t="s">
        <v>254</v>
      </c>
      <c r="G82" s="317" t="s">
        <v>262</v>
      </c>
      <c r="H82" s="318" t="s">
        <v>325</v>
      </c>
      <c r="I82" s="318" t="s">
        <v>301</v>
      </c>
      <c r="J82" s="319" t="s">
        <v>466</v>
      </c>
      <c r="K82" s="320"/>
    </row>
    <row r="83" spans="2:11" s="15" customFormat="1" ht="13.5" customHeight="1" x14ac:dyDescent="0.15">
      <c r="B83" s="15" t="s">
        <v>467</v>
      </c>
      <c r="D83" s="370"/>
      <c r="F83" s="16" t="s">
        <v>468</v>
      </c>
      <c r="G83" s="304"/>
      <c r="H83" s="305"/>
      <c r="I83" s="305"/>
      <c r="J83" s="89"/>
      <c r="K83" s="305"/>
    </row>
  </sheetData>
  <mergeCells count="40">
    <mergeCell ref="G67:J67"/>
    <mergeCell ref="B68:B79"/>
    <mergeCell ref="C81:D81"/>
    <mergeCell ref="G81:J81"/>
    <mergeCell ref="C57:D57"/>
    <mergeCell ref="G57:J57"/>
    <mergeCell ref="B58:B60"/>
    <mergeCell ref="C58:D58"/>
    <mergeCell ref="C60:D60"/>
    <mergeCell ref="B61:B63"/>
    <mergeCell ref="C61:D61"/>
    <mergeCell ref="C62:D62"/>
    <mergeCell ref="C63:D63"/>
    <mergeCell ref="B46:B47"/>
    <mergeCell ref="C49:D49"/>
    <mergeCell ref="G49:J49"/>
    <mergeCell ref="B50:B55"/>
    <mergeCell ref="C50:D50"/>
    <mergeCell ref="C51:D51"/>
    <mergeCell ref="C52:D52"/>
    <mergeCell ref="C54:D54"/>
    <mergeCell ref="C55:D55"/>
    <mergeCell ref="G28:J28"/>
    <mergeCell ref="B29:B33"/>
    <mergeCell ref="B34:B36"/>
    <mergeCell ref="B37:B40"/>
    <mergeCell ref="B41:B42"/>
    <mergeCell ref="B43:B44"/>
    <mergeCell ref="B20:B21"/>
    <mergeCell ref="C20:D20"/>
    <mergeCell ref="C21:D21"/>
    <mergeCell ref="C22:D22"/>
    <mergeCell ref="B23:B24"/>
    <mergeCell ref="C23:D23"/>
    <mergeCell ref="G5:J5"/>
    <mergeCell ref="G8:J8"/>
    <mergeCell ref="B9:B12"/>
    <mergeCell ref="B13:B15"/>
    <mergeCell ref="C19:D19"/>
    <mergeCell ref="G19:J19"/>
  </mergeCells>
  <phoneticPr fontId="3"/>
  <pageMargins left="0.59055118110236227" right="0.59055118110236227" top="0.6692913385826772" bottom="0.43307086614173229" header="0.39370078740157483" footer="0.39370078740157483"/>
  <pageSetup paperSize="9" scale="80" orientation="portrait" r:id="rId1"/>
  <headerFooter alignWithMargins="0">
    <oddHeader>&amp;R&amp;"ＭＳ Ｐゴシック,標準"&amp;11 11.文化・宗教</oddHeader>
    <oddFooter>&amp;C&amp;"ＭＳ Ｐゴシック,標準"&amp;11-71-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topLeftCell="A75" zoomScaleNormal="100" workbookViewId="0">
      <selection activeCell="G107" sqref="G107"/>
    </sheetView>
  </sheetViews>
  <sheetFormatPr defaultRowHeight="11.25" x14ac:dyDescent="0.4"/>
  <cols>
    <col min="1" max="1" width="1.625" style="226" customWidth="1"/>
    <col min="2" max="2" width="4.625" style="226" customWidth="1"/>
    <col min="3" max="4" width="16.625" style="226" customWidth="1"/>
    <col min="5" max="7" width="16.625" style="408" customWidth="1"/>
    <col min="8" max="256" width="9" style="408"/>
    <col min="257" max="257" width="1.625" style="408" customWidth="1"/>
    <col min="258" max="258" width="4.625" style="408" customWidth="1"/>
    <col min="259" max="263" width="16.625" style="408" customWidth="1"/>
    <col min="264" max="512" width="9" style="408"/>
    <col min="513" max="513" width="1.625" style="408" customWidth="1"/>
    <col min="514" max="514" width="4.625" style="408" customWidth="1"/>
    <col min="515" max="519" width="16.625" style="408" customWidth="1"/>
    <col min="520" max="768" width="9" style="408"/>
    <col min="769" max="769" width="1.625" style="408" customWidth="1"/>
    <col min="770" max="770" width="4.625" style="408" customWidth="1"/>
    <col min="771" max="775" width="16.625" style="408" customWidth="1"/>
    <col min="776" max="1024" width="9" style="408"/>
    <col min="1025" max="1025" width="1.625" style="408" customWidth="1"/>
    <col min="1026" max="1026" width="4.625" style="408" customWidth="1"/>
    <col min="1027" max="1031" width="16.625" style="408" customWidth="1"/>
    <col min="1032" max="1280" width="9" style="408"/>
    <col min="1281" max="1281" width="1.625" style="408" customWidth="1"/>
    <col min="1282" max="1282" width="4.625" style="408" customWidth="1"/>
    <col min="1283" max="1287" width="16.625" style="408" customWidth="1"/>
    <col min="1288" max="1536" width="9" style="408"/>
    <col min="1537" max="1537" width="1.625" style="408" customWidth="1"/>
    <col min="1538" max="1538" width="4.625" style="408" customWidth="1"/>
    <col min="1539" max="1543" width="16.625" style="408" customWidth="1"/>
    <col min="1544" max="1792" width="9" style="408"/>
    <col min="1793" max="1793" width="1.625" style="408" customWidth="1"/>
    <col min="1794" max="1794" width="4.625" style="408" customWidth="1"/>
    <col min="1795" max="1799" width="16.625" style="408" customWidth="1"/>
    <col min="1800" max="2048" width="9" style="408"/>
    <col min="2049" max="2049" width="1.625" style="408" customWidth="1"/>
    <col min="2050" max="2050" width="4.625" style="408" customWidth="1"/>
    <col min="2051" max="2055" width="16.625" style="408" customWidth="1"/>
    <col min="2056" max="2304" width="9" style="408"/>
    <col min="2305" max="2305" width="1.625" style="408" customWidth="1"/>
    <col min="2306" max="2306" width="4.625" style="408" customWidth="1"/>
    <col min="2307" max="2311" width="16.625" style="408" customWidth="1"/>
    <col min="2312" max="2560" width="9" style="408"/>
    <col min="2561" max="2561" width="1.625" style="408" customWidth="1"/>
    <col min="2562" max="2562" width="4.625" style="408" customWidth="1"/>
    <col min="2563" max="2567" width="16.625" style="408" customWidth="1"/>
    <col min="2568" max="2816" width="9" style="408"/>
    <col min="2817" max="2817" width="1.625" style="408" customWidth="1"/>
    <col min="2818" max="2818" width="4.625" style="408" customWidth="1"/>
    <col min="2819" max="2823" width="16.625" style="408" customWidth="1"/>
    <col min="2824" max="3072" width="9" style="408"/>
    <col min="3073" max="3073" width="1.625" style="408" customWidth="1"/>
    <col min="3074" max="3074" width="4.625" style="408" customWidth="1"/>
    <col min="3075" max="3079" width="16.625" style="408" customWidth="1"/>
    <col min="3080" max="3328" width="9" style="408"/>
    <col min="3329" max="3329" width="1.625" style="408" customWidth="1"/>
    <col min="3330" max="3330" width="4.625" style="408" customWidth="1"/>
    <col min="3331" max="3335" width="16.625" style="408" customWidth="1"/>
    <col min="3336" max="3584" width="9" style="408"/>
    <col min="3585" max="3585" width="1.625" style="408" customWidth="1"/>
    <col min="3586" max="3586" width="4.625" style="408" customWidth="1"/>
    <col min="3587" max="3591" width="16.625" style="408" customWidth="1"/>
    <col min="3592" max="3840" width="9" style="408"/>
    <col min="3841" max="3841" width="1.625" style="408" customWidth="1"/>
    <col min="3842" max="3842" width="4.625" style="408" customWidth="1"/>
    <col min="3843" max="3847" width="16.625" style="408" customWidth="1"/>
    <col min="3848" max="4096" width="9" style="408"/>
    <col min="4097" max="4097" width="1.625" style="408" customWidth="1"/>
    <col min="4098" max="4098" width="4.625" style="408" customWidth="1"/>
    <col min="4099" max="4103" width="16.625" style="408" customWidth="1"/>
    <col min="4104" max="4352" width="9" style="408"/>
    <col min="4353" max="4353" width="1.625" style="408" customWidth="1"/>
    <col min="4354" max="4354" width="4.625" style="408" customWidth="1"/>
    <col min="4355" max="4359" width="16.625" style="408" customWidth="1"/>
    <col min="4360" max="4608" width="9" style="408"/>
    <col min="4609" max="4609" width="1.625" style="408" customWidth="1"/>
    <col min="4610" max="4610" width="4.625" style="408" customWidth="1"/>
    <col min="4611" max="4615" width="16.625" style="408" customWidth="1"/>
    <col min="4616" max="4864" width="9" style="408"/>
    <col min="4865" max="4865" width="1.625" style="408" customWidth="1"/>
    <col min="4866" max="4866" width="4.625" style="408" customWidth="1"/>
    <col min="4867" max="4871" width="16.625" style="408" customWidth="1"/>
    <col min="4872" max="5120" width="9" style="408"/>
    <col min="5121" max="5121" width="1.625" style="408" customWidth="1"/>
    <col min="5122" max="5122" width="4.625" style="408" customWidth="1"/>
    <col min="5123" max="5127" width="16.625" style="408" customWidth="1"/>
    <col min="5128" max="5376" width="9" style="408"/>
    <col min="5377" max="5377" width="1.625" style="408" customWidth="1"/>
    <col min="5378" max="5378" width="4.625" style="408" customWidth="1"/>
    <col min="5379" max="5383" width="16.625" style="408" customWidth="1"/>
    <col min="5384" max="5632" width="9" style="408"/>
    <col min="5633" max="5633" width="1.625" style="408" customWidth="1"/>
    <col min="5634" max="5634" width="4.625" style="408" customWidth="1"/>
    <col min="5635" max="5639" width="16.625" style="408" customWidth="1"/>
    <col min="5640" max="5888" width="9" style="408"/>
    <col min="5889" max="5889" width="1.625" style="408" customWidth="1"/>
    <col min="5890" max="5890" width="4.625" style="408" customWidth="1"/>
    <col min="5891" max="5895" width="16.625" style="408" customWidth="1"/>
    <col min="5896" max="6144" width="9" style="408"/>
    <col min="6145" max="6145" width="1.625" style="408" customWidth="1"/>
    <col min="6146" max="6146" width="4.625" style="408" customWidth="1"/>
    <col min="6147" max="6151" width="16.625" style="408" customWidth="1"/>
    <col min="6152" max="6400" width="9" style="408"/>
    <col min="6401" max="6401" width="1.625" style="408" customWidth="1"/>
    <col min="6402" max="6402" width="4.625" style="408" customWidth="1"/>
    <col min="6403" max="6407" width="16.625" style="408" customWidth="1"/>
    <col min="6408" max="6656" width="9" style="408"/>
    <col min="6657" max="6657" width="1.625" style="408" customWidth="1"/>
    <col min="6658" max="6658" width="4.625" style="408" customWidth="1"/>
    <col min="6659" max="6663" width="16.625" style="408" customWidth="1"/>
    <col min="6664" max="6912" width="9" style="408"/>
    <col min="6913" max="6913" width="1.625" style="408" customWidth="1"/>
    <col min="6914" max="6914" width="4.625" style="408" customWidth="1"/>
    <col min="6915" max="6919" width="16.625" style="408" customWidth="1"/>
    <col min="6920" max="7168" width="9" style="408"/>
    <col min="7169" max="7169" width="1.625" style="408" customWidth="1"/>
    <col min="7170" max="7170" width="4.625" style="408" customWidth="1"/>
    <col min="7171" max="7175" width="16.625" style="408" customWidth="1"/>
    <col min="7176" max="7424" width="9" style="408"/>
    <col min="7425" max="7425" width="1.625" style="408" customWidth="1"/>
    <col min="7426" max="7426" width="4.625" style="408" customWidth="1"/>
    <col min="7427" max="7431" width="16.625" style="408" customWidth="1"/>
    <col min="7432" max="7680" width="9" style="408"/>
    <col min="7681" max="7681" width="1.625" style="408" customWidth="1"/>
    <col min="7682" max="7682" width="4.625" style="408" customWidth="1"/>
    <col min="7683" max="7687" width="16.625" style="408" customWidth="1"/>
    <col min="7688" max="7936" width="9" style="408"/>
    <col min="7937" max="7937" width="1.625" style="408" customWidth="1"/>
    <col min="7938" max="7938" width="4.625" style="408" customWidth="1"/>
    <col min="7939" max="7943" width="16.625" style="408" customWidth="1"/>
    <col min="7944" max="8192" width="9" style="408"/>
    <col min="8193" max="8193" width="1.625" style="408" customWidth="1"/>
    <col min="8194" max="8194" width="4.625" style="408" customWidth="1"/>
    <col min="8195" max="8199" width="16.625" style="408" customWidth="1"/>
    <col min="8200" max="8448" width="9" style="408"/>
    <col min="8449" max="8449" width="1.625" style="408" customWidth="1"/>
    <col min="8450" max="8450" width="4.625" style="408" customWidth="1"/>
    <col min="8451" max="8455" width="16.625" style="408" customWidth="1"/>
    <col min="8456" max="8704" width="9" style="408"/>
    <col min="8705" max="8705" width="1.625" style="408" customWidth="1"/>
    <col min="8706" max="8706" width="4.625" style="408" customWidth="1"/>
    <col min="8707" max="8711" width="16.625" style="408" customWidth="1"/>
    <col min="8712" max="8960" width="9" style="408"/>
    <col min="8961" max="8961" width="1.625" style="408" customWidth="1"/>
    <col min="8962" max="8962" width="4.625" style="408" customWidth="1"/>
    <col min="8963" max="8967" width="16.625" style="408" customWidth="1"/>
    <col min="8968" max="9216" width="9" style="408"/>
    <col min="9217" max="9217" width="1.625" style="408" customWidth="1"/>
    <col min="9218" max="9218" width="4.625" style="408" customWidth="1"/>
    <col min="9219" max="9223" width="16.625" style="408" customWidth="1"/>
    <col min="9224" max="9472" width="9" style="408"/>
    <col min="9473" max="9473" width="1.625" style="408" customWidth="1"/>
    <col min="9474" max="9474" width="4.625" style="408" customWidth="1"/>
    <col min="9475" max="9479" width="16.625" style="408" customWidth="1"/>
    <col min="9480" max="9728" width="9" style="408"/>
    <col min="9729" max="9729" width="1.625" style="408" customWidth="1"/>
    <col min="9730" max="9730" width="4.625" style="408" customWidth="1"/>
    <col min="9731" max="9735" width="16.625" style="408" customWidth="1"/>
    <col min="9736" max="9984" width="9" style="408"/>
    <col min="9985" max="9985" width="1.625" style="408" customWidth="1"/>
    <col min="9986" max="9986" width="4.625" style="408" customWidth="1"/>
    <col min="9987" max="9991" width="16.625" style="408" customWidth="1"/>
    <col min="9992" max="10240" width="9" style="408"/>
    <col min="10241" max="10241" width="1.625" style="408" customWidth="1"/>
    <col min="10242" max="10242" width="4.625" style="408" customWidth="1"/>
    <col min="10243" max="10247" width="16.625" style="408" customWidth="1"/>
    <col min="10248" max="10496" width="9" style="408"/>
    <col min="10497" max="10497" width="1.625" style="408" customWidth="1"/>
    <col min="10498" max="10498" width="4.625" style="408" customWidth="1"/>
    <col min="10499" max="10503" width="16.625" style="408" customWidth="1"/>
    <col min="10504" max="10752" width="9" style="408"/>
    <col min="10753" max="10753" width="1.625" style="408" customWidth="1"/>
    <col min="10754" max="10754" width="4.625" style="408" customWidth="1"/>
    <col min="10755" max="10759" width="16.625" style="408" customWidth="1"/>
    <col min="10760" max="11008" width="9" style="408"/>
    <col min="11009" max="11009" width="1.625" style="408" customWidth="1"/>
    <col min="11010" max="11010" width="4.625" style="408" customWidth="1"/>
    <col min="11011" max="11015" width="16.625" style="408" customWidth="1"/>
    <col min="11016" max="11264" width="9" style="408"/>
    <col min="11265" max="11265" width="1.625" style="408" customWidth="1"/>
    <col min="11266" max="11266" width="4.625" style="408" customWidth="1"/>
    <col min="11267" max="11271" width="16.625" style="408" customWidth="1"/>
    <col min="11272" max="11520" width="9" style="408"/>
    <col min="11521" max="11521" width="1.625" style="408" customWidth="1"/>
    <col min="11522" max="11522" width="4.625" style="408" customWidth="1"/>
    <col min="11523" max="11527" width="16.625" style="408" customWidth="1"/>
    <col min="11528" max="11776" width="9" style="408"/>
    <col min="11777" max="11777" width="1.625" style="408" customWidth="1"/>
    <col min="11778" max="11778" width="4.625" style="408" customWidth="1"/>
    <col min="11779" max="11783" width="16.625" style="408" customWidth="1"/>
    <col min="11784" max="12032" width="9" style="408"/>
    <col min="12033" max="12033" width="1.625" style="408" customWidth="1"/>
    <col min="12034" max="12034" width="4.625" style="408" customWidth="1"/>
    <col min="12035" max="12039" width="16.625" style="408" customWidth="1"/>
    <col min="12040" max="12288" width="9" style="408"/>
    <col min="12289" max="12289" width="1.625" style="408" customWidth="1"/>
    <col min="12290" max="12290" width="4.625" style="408" customWidth="1"/>
    <col min="12291" max="12295" width="16.625" style="408" customWidth="1"/>
    <col min="12296" max="12544" width="9" style="408"/>
    <col min="12545" max="12545" width="1.625" style="408" customWidth="1"/>
    <col min="12546" max="12546" width="4.625" style="408" customWidth="1"/>
    <col min="12547" max="12551" width="16.625" style="408" customWidth="1"/>
    <col min="12552" max="12800" width="9" style="408"/>
    <col min="12801" max="12801" width="1.625" style="408" customWidth="1"/>
    <col min="12802" max="12802" width="4.625" style="408" customWidth="1"/>
    <col min="12803" max="12807" width="16.625" style="408" customWidth="1"/>
    <col min="12808" max="13056" width="9" style="408"/>
    <col min="13057" max="13057" width="1.625" style="408" customWidth="1"/>
    <col min="13058" max="13058" width="4.625" style="408" customWidth="1"/>
    <col min="13059" max="13063" width="16.625" style="408" customWidth="1"/>
    <col min="13064" max="13312" width="9" style="408"/>
    <col min="13313" max="13313" width="1.625" style="408" customWidth="1"/>
    <col min="13314" max="13314" width="4.625" style="408" customWidth="1"/>
    <col min="13315" max="13319" width="16.625" style="408" customWidth="1"/>
    <col min="13320" max="13568" width="9" style="408"/>
    <col min="13569" max="13569" width="1.625" style="408" customWidth="1"/>
    <col min="13570" max="13570" width="4.625" style="408" customWidth="1"/>
    <col min="13571" max="13575" width="16.625" style="408" customWidth="1"/>
    <col min="13576" max="13824" width="9" style="408"/>
    <col min="13825" max="13825" width="1.625" style="408" customWidth="1"/>
    <col min="13826" max="13826" width="4.625" style="408" customWidth="1"/>
    <col min="13827" max="13831" width="16.625" style="408" customWidth="1"/>
    <col min="13832" max="14080" width="9" style="408"/>
    <col min="14081" max="14081" width="1.625" style="408" customWidth="1"/>
    <col min="14082" max="14082" width="4.625" style="408" customWidth="1"/>
    <col min="14083" max="14087" width="16.625" style="408" customWidth="1"/>
    <col min="14088" max="14336" width="9" style="408"/>
    <col min="14337" max="14337" width="1.625" style="408" customWidth="1"/>
    <col min="14338" max="14338" width="4.625" style="408" customWidth="1"/>
    <col min="14339" max="14343" width="16.625" style="408" customWidth="1"/>
    <col min="14344" max="14592" width="9" style="408"/>
    <col min="14593" max="14593" width="1.625" style="408" customWidth="1"/>
    <col min="14594" max="14594" width="4.625" style="408" customWidth="1"/>
    <col min="14595" max="14599" width="16.625" style="408" customWidth="1"/>
    <col min="14600" max="14848" width="9" style="408"/>
    <col min="14849" max="14849" width="1.625" style="408" customWidth="1"/>
    <col min="14850" max="14850" width="4.625" style="408" customWidth="1"/>
    <col min="14851" max="14855" width="16.625" style="408" customWidth="1"/>
    <col min="14856" max="15104" width="9" style="408"/>
    <col min="15105" max="15105" width="1.625" style="408" customWidth="1"/>
    <col min="15106" max="15106" width="4.625" style="408" customWidth="1"/>
    <col min="15107" max="15111" width="16.625" style="408" customWidth="1"/>
    <col min="15112" max="15360" width="9" style="408"/>
    <col min="15361" max="15361" width="1.625" style="408" customWidth="1"/>
    <col min="15362" max="15362" width="4.625" style="408" customWidth="1"/>
    <col min="15363" max="15367" width="16.625" style="408" customWidth="1"/>
    <col min="15368" max="15616" width="9" style="408"/>
    <col min="15617" max="15617" width="1.625" style="408" customWidth="1"/>
    <col min="15618" max="15618" width="4.625" style="408" customWidth="1"/>
    <col min="15619" max="15623" width="16.625" style="408" customWidth="1"/>
    <col min="15624" max="15872" width="9" style="408"/>
    <col min="15873" max="15873" width="1.625" style="408" customWidth="1"/>
    <col min="15874" max="15874" width="4.625" style="408" customWidth="1"/>
    <col min="15875" max="15879" width="16.625" style="408" customWidth="1"/>
    <col min="15880" max="16128" width="9" style="408"/>
    <col min="16129" max="16129" width="1.625" style="408" customWidth="1"/>
    <col min="16130" max="16130" width="4.625" style="408" customWidth="1"/>
    <col min="16131" max="16135" width="16.625" style="408" customWidth="1"/>
    <col min="16136" max="16384" width="9" style="408"/>
  </cols>
  <sheetData>
    <row r="1" spans="1:7" s="226" customFormat="1" ht="30" customHeight="1" x14ac:dyDescent="0.4">
      <c r="A1" s="178" t="s">
        <v>469</v>
      </c>
    </row>
    <row r="2" spans="1:7" s="226" customFormat="1" ht="7.5" customHeight="1" x14ac:dyDescent="0.4">
      <c r="A2" s="178"/>
    </row>
    <row r="3" spans="1:7" s="371" customFormat="1" ht="22.5" customHeight="1" x14ac:dyDescent="0.4">
      <c r="B3" s="372" t="s">
        <v>470</v>
      </c>
      <c r="C3" s="373"/>
      <c r="D3" s="373"/>
    </row>
    <row r="4" spans="1:7" s="226" customFormat="1" ht="18.75" customHeight="1" x14ac:dyDescent="0.4">
      <c r="B4" s="374" t="s">
        <v>471</v>
      </c>
      <c r="C4" s="375"/>
      <c r="D4" s="376" t="s">
        <v>472</v>
      </c>
      <c r="E4" s="377" t="s">
        <v>473</v>
      </c>
      <c r="F4" s="377" t="s">
        <v>474</v>
      </c>
      <c r="G4" s="378" t="s">
        <v>475</v>
      </c>
    </row>
    <row r="5" spans="1:7" s="226" customFormat="1" ht="15" hidden="1" customHeight="1" x14ac:dyDescent="0.4">
      <c r="B5" s="379" t="s">
        <v>204</v>
      </c>
      <c r="C5" s="380"/>
      <c r="D5" s="381">
        <f t="shared" ref="D5:D68" si="0">SUM(E5:G5)</f>
        <v>336</v>
      </c>
      <c r="E5" s="382">
        <f>SUM(E6:E9)</f>
        <v>128</v>
      </c>
      <c r="F5" s="382">
        <f>SUM(F6:F9)</f>
        <v>3</v>
      </c>
      <c r="G5" s="383">
        <f>SUM(G6:G9)</f>
        <v>205</v>
      </c>
    </row>
    <row r="6" spans="1:7" s="226" customFormat="1" ht="15" hidden="1" customHeight="1" x14ac:dyDescent="0.4">
      <c r="B6" s="384"/>
      <c r="C6" s="385" t="s">
        <v>476</v>
      </c>
      <c r="D6" s="386">
        <f t="shared" si="0"/>
        <v>103</v>
      </c>
      <c r="E6" s="387">
        <v>61</v>
      </c>
      <c r="F6" s="387">
        <v>2</v>
      </c>
      <c r="G6" s="388">
        <v>40</v>
      </c>
    </row>
    <row r="7" spans="1:7" s="226" customFormat="1" ht="15" hidden="1" customHeight="1" x14ac:dyDescent="0.4">
      <c r="B7" s="384"/>
      <c r="C7" s="389" t="s">
        <v>477</v>
      </c>
      <c r="D7" s="390">
        <f t="shared" si="0"/>
        <v>123</v>
      </c>
      <c r="E7" s="391">
        <v>41</v>
      </c>
      <c r="F7" s="391">
        <v>0</v>
      </c>
      <c r="G7" s="392">
        <v>82</v>
      </c>
    </row>
    <row r="8" spans="1:7" s="226" customFormat="1" ht="15" hidden="1" customHeight="1" x14ac:dyDescent="0.4">
      <c r="B8" s="384"/>
      <c r="C8" s="389" t="s">
        <v>478</v>
      </c>
      <c r="D8" s="390">
        <f t="shared" si="0"/>
        <v>55</v>
      </c>
      <c r="E8" s="391">
        <v>10</v>
      </c>
      <c r="F8" s="391">
        <v>1</v>
      </c>
      <c r="G8" s="392">
        <v>44</v>
      </c>
    </row>
    <row r="9" spans="1:7" s="226" customFormat="1" ht="15" hidden="1" customHeight="1" x14ac:dyDescent="0.4">
      <c r="B9" s="393"/>
      <c r="C9" s="394" t="s">
        <v>479</v>
      </c>
      <c r="D9" s="395">
        <f t="shared" si="0"/>
        <v>55</v>
      </c>
      <c r="E9" s="396">
        <v>16</v>
      </c>
      <c r="F9" s="396">
        <v>0</v>
      </c>
      <c r="G9" s="397">
        <v>39</v>
      </c>
    </row>
    <row r="10" spans="1:7" s="226" customFormat="1" ht="15" hidden="1" customHeight="1" x14ac:dyDescent="0.4">
      <c r="B10" s="379" t="s">
        <v>205</v>
      </c>
      <c r="C10" s="380"/>
      <c r="D10" s="381">
        <f t="shared" si="0"/>
        <v>336</v>
      </c>
      <c r="E10" s="382">
        <f>SUM(E11:E14)</f>
        <v>128</v>
      </c>
      <c r="F10" s="382">
        <f>SUM(F11:F14)</f>
        <v>3</v>
      </c>
      <c r="G10" s="383">
        <f>SUM(G11:G14)</f>
        <v>205</v>
      </c>
    </row>
    <row r="11" spans="1:7" s="226" customFormat="1" ht="15" hidden="1" customHeight="1" x14ac:dyDescent="0.4">
      <c r="B11" s="384"/>
      <c r="C11" s="385" t="s">
        <v>476</v>
      </c>
      <c r="D11" s="386">
        <f t="shared" si="0"/>
        <v>103</v>
      </c>
      <c r="E11" s="387">
        <v>61</v>
      </c>
      <c r="F11" s="387">
        <v>2</v>
      </c>
      <c r="G11" s="388">
        <v>40</v>
      </c>
    </row>
    <row r="12" spans="1:7" s="226" customFormat="1" ht="15" hidden="1" customHeight="1" x14ac:dyDescent="0.4">
      <c r="B12" s="384"/>
      <c r="C12" s="389" t="s">
        <v>477</v>
      </c>
      <c r="D12" s="390">
        <f t="shared" si="0"/>
        <v>123</v>
      </c>
      <c r="E12" s="391">
        <v>41</v>
      </c>
      <c r="F12" s="391">
        <v>0</v>
      </c>
      <c r="G12" s="392">
        <v>82</v>
      </c>
    </row>
    <row r="13" spans="1:7" s="226" customFormat="1" ht="15" hidden="1" customHeight="1" x14ac:dyDescent="0.4">
      <c r="B13" s="384"/>
      <c r="C13" s="389" t="s">
        <v>478</v>
      </c>
      <c r="D13" s="390">
        <f t="shared" si="0"/>
        <v>55</v>
      </c>
      <c r="E13" s="391">
        <v>10</v>
      </c>
      <c r="F13" s="391">
        <v>1</v>
      </c>
      <c r="G13" s="392">
        <v>44</v>
      </c>
    </row>
    <row r="14" spans="1:7" s="226" customFormat="1" ht="15" hidden="1" customHeight="1" x14ac:dyDescent="0.4">
      <c r="B14" s="393"/>
      <c r="C14" s="394" t="s">
        <v>479</v>
      </c>
      <c r="D14" s="395">
        <f t="shared" si="0"/>
        <v>55</v>
      </c>
      <c r="E14" s="396">
        <v>16</v>
      </c>
      <c r="F14" s="396">
        <v>0</v>
      </c>
      <c r="G14" s="397">
        <v>39</v>
      </c>
    </row>
    <row r="15" spans="1:7" s="226" customFormat="1" ht="15" hidden="1" customHeight="1" x14ac:dyDescent="0.4">
      <c r="B15" s="379" t="s">
        <v>206</v>
      </c>
      <c r="C15" s="380"/>
      <c r="D15" s="381">
        <f t="shared" si="0"/>
        <v>334</v>
      </c>
      <c r="E15" s="382">
        <f>SUM(E16:E19)</f>
        <v>126</v>
      </c>
      <c r="F15" s="382">
        <f>SUM(F16:F19)</f>
        <v>3</v>
      </c>
      <c r="G15" s="383">
        <f>SUM(G16:G19)</f>
        <v>205</v>
      </c>
    </row>
    <row r="16" spans="1:7" s="226" customFormat="1" ht="15" hidden="1" customHeight="1" x14ac:dyDescent="0.4">
      <c r="B16" s="384"/>
      <c r="C16" s="385" t="s">
        <v>476</v>
      </c>
      <c r="D16" s="386">
        <f t="shared" si="0"/>
        <v>101</v>
      </c>
      <c r="E16" s="387">
        <v>59</v>
      </c>
      <c r="F16" s="387">
        <v>2</v>
      </c>
      <c r="G16" s="388">
        <v>40</v>
      </c>
    </row>
    <row r="17" spans="2:7" s="226" customFormat="1" ht="15" hidden="1" customHeight="1" x14ac:dyDescent="0.4">
      <c r="B17" s="384"/>
      <c r="C17" s="389" t="s">
        <v>477</v>
      </c>
      <c r="D17" s="390">
        <f t="shared" si="0"/>
        <v>123</v>
      </c>
      <c r="E17" s="391">
        <v>41</v>
      </c>
      <c r="F17" s="391">
        <v>0</v>
      </c>
      <c r="G17" s="392">
        <v>82</v>
      </c>
    </row>
    <row r="18" spans="2:7" s="226" customFormat="1" ht="15" hidden="1" customHeight="1" x14ac:dyDescent="0.4">
      <c r="B18" s="384"/>
      <c r="C18" s="389" t="s">
        <v>478</v>
      </c>
      <c r="D18" s="390">
        <f t="shared" si="0"/>
        <v>55</v>
      </c>
      <c r="E18" s="391">
        <v>10</v>
      </c>
      <c r="F18" s="391">
        <v>1</v>
      </c>
      <c r="G18" s="392">
        <v>44</v>
      </c>
    </row>
    <row r="19" spans="2:7" s="226" customFormat="1" ht="15" hidden="1" customHeight="1" x14ac:dyDescent="0.4">
      <c r="B19" s="393"/>
      <c r="C19" s="394" t="s">
        <v>479</v>
      </c>
      <c r="D19" s="395">
        <f t="shared" si="0"/>
        <v>55</v>
      </c>
      <c r="E19" s="396">
        <v>16</v>
      </c>
      <c r="F19" s="396">
        <v>0</v>
      </c>
      <c r="G19" s="397">
        <v>39</v>
      </c>
    </row>
    <row r="20" spans="2:7" s="226" customFormat="1" ht="15" hidden="1" customHeight="1" x14ac:dyDescent="0.4">
      <c r="B20" s="379" t="s">
        <v>207</v>
      </c>
      <c r="C20" s="380"/>
      <c r="D20" s="381">
        <f t="shared" si="0"/>
        <v>333</v>
      </c>
      <c r="E20" s="382">
        <f>SUM(E21:E24)</f>
        <v>125</v>
      </c>
      <c r="F20" s="382">
        <f>SUM(F21:F24)</f>
        <v>3</v>
      </c>
      <c r="G20" s="383">
        <f>SUM(G21:G24)</f>
        <v>205</v>
      </c>
    </row>
    <row r="21" spans="2:7" s="226" customFormat="1" ht="15" hidden="1" customHeight="1" x14ac:dyDescent="0.4">
      <c r="B21" s="384"/>
      <c r="C21" s="385" t="s">
        <v>476</v>
      </c>
      <c r="D21" s="386">
        <f t="shared" si="0"/>
        <v>100</v>
      </c>
      <c r="E21" s="387">
        <v>58</v>
      </c>
      <c r="F21" s="387">
        <v>2</v>
      </c>
      <c r="G21" s="388">
        <v>40</v>
      </c>
    </row>
    <row r="22" spans="2:7" s="226" customFormat="1" ht="15" hidden="1" customHeight="1" x14ac:dyDescent="0.4">
      <c r="B22" s="384"/>
      <c r="C22" s="389" t="s">
        <v>477</v>
      </c>
      <c r="D22" s="390">
        <f t="shared" si="0"/>
        <v>123</v>
      </c>
      <c r="E22" s="391">
        <v>41</v>
      </c>
      <c r="F22" s="391">
        <v>0</v>
      </c>
      <c r="G22" s="392">
        <v>82</v>
      </c>
    </row>
    <row r="23" spans="2:7" s="226" customFormat="1" ht="15" hidden="1" customHeight="1" x14ac:dyDescent="0.4">
      <c r="B23" s="384"/>
      <c r="C23" s="389" t="s">
        <v>478</v>
      </c>
      <c r="D23" s="390">
        <f t="shared" si="0"/>
        <v>55</v>
      </c>
      <c r="E23" s="391">
        <v>10</v>
      </c>
      <c r="F23" s="391">
        <v>1</v>
      </c>
      <c r="G23" s="392">
        <v>44</v>
      </c>
    </row>
    <row r="24" spans="2:7" s="226" customFormat="1" ht="15" hidden="1" customHeight="1" x14ac:dyDescent="0.4">
      <c r="B24" s="393"/>
      <c r="C24" s="394" t="s">
        <v>479</v>
      </c>
      <c r="D24" s="395">
        <f t="shared" si="0"/>
        <v>55</v>
      </c>
      <c r="E24" s="396">
        <v>16</v>
      </c>
      <c r="F24" s="396">
        <v>0</v>
      </c>
      <c r="G24" s="397">
        <v>39</v>
      </c>
    </row>
    <row r="25" spans="2:7" s="226" customFormat="1" ht="15" hidden="1" customHeight="1" x14ac:dyDescent="0.4">
      <c r="B25" s="379" t="s">
        <v>208</v>
      </c>
      <c r="C25" s="380"/>
      <c r="D25" s="381">
        <f t="shared" si="0"/>
        <v>333</v>
      </c>
      <c r="E25" s="382">
        <f>SUM(E26:E29)</f>
        <v>125</v>
      </c>
      <c r="F25" s="382">
        <f>SUM(F26:F29)</f>
        <v>3</v>
      </c>
      <c r="G25" s="383">
        <f>SUM(G26:G29)</f>
        <v>205</v>
      </c>
    </row>
    <row r="26" spans="2:7" s="226" customFormat="1" ht="15" hidden="1" customHeight="1" x14ac:dyDescent="0.4">
      <c r="B26" s="384"/>
      <c r="C26" s="385" t="s">
        <v>476</v>
      </c>
      <c r="D26" s="386">
        <f t="shared" si="0"/>
        <v>100</v>
      </c>
      <c r="E26" s="387">
        <v>58</v>
      </c>
      <c r="F26" s="387">
        <v>2</v>
      </c>
      <c r="G26" s="388">
        <v>40</v>
      </c>
    </row>
    <row r="27" spans="2:7" s="226" customFormat="1" ht="15" hidden="1" customHeight="1" x14ac:dyDescent="0.4">
      <c r="B27" s="384"/>
      <c r="C27" s="389" t="s">
        <v>477</v>
      </c>
      <c r="D27" s="390">
        <f t="shared" si="0"/>
        <v>123</v>
      </c>
      <c r="E27" s="391">
        <v>41</v>
      </c>
      <c r="F27" s="391">
        <v>0</v>
      </c>
      <c r="G27" s="392">
        <v>82</v>
      </c>
    </row>
    <row r="28" spans="2:7" s="226" customFormat="1" ht="15" hidden="1" customHeight="1" x14ac:dyDescent="0.4">
      <c r="B28" s="384"/>
      <c r="C28" s="389" t="s">
        <v>478</v>
      </c>
      <c r="D28" s="390">
        <f t="shared" si="0"/>
        <v>55</v>
      </c>
      <c r="E28" s="391">
        <v>10</v>
      </c>
      <c r="F28" s="391">
        <v>1</v>
      </c>
      <c r="G28" s="392">
        <v>44</v>
      </c>
    </row>
    <row r="29" spans="2:7" s="226" customFormat="1" ht="15" hidden="1" customHeight="1" x14ac:dyDescent="0.4">
      <c r="B29" s="393"/>
      <c r="C29" s="394" t="s">
        <v>479</v>
      </c>
      <c r="D29" s="395">
        <f t="shared" si="0"/>
        <v>55</v>
      </c>
      <c r="E29" s="396">
        <v>16</v>
      </c>
      <c r="F29" s="396">
        <v>0</v>
      </c>
      <c r="G29" s="397">
        <v>39</v>
      </c>
    </row>
    <row r="30" spans="2:7" s="226" customFormat="1" ht="15" hidden="1" customHeight="1" x14ac:dyDescent="0.4">
      <c r="B30" s="379" t="s">
        <v>209</v>
      </c>
      <c r="C30" s="380"/>
      <c r="D30" s="381">
        <f t="shared" si="0"/>
        <v>332</v>
      </c>
      <c r="E30" s="382">
        <f>SUM(E31:E34)</f>
        <v>124</v>
      </c>
      <c r="F30" s="382">
        <f>SUM(F31:F34)</f>
        <v>2</v>
      </c>
      <c r="G30" s="383">
        <f>SUM(G31:G34)</f>
        <v>206</v>
      </c>
    </row>
    <row r="31" spans="2:7" s="226" customFormat="1" ht="15" hidden="1" customHeight="1" x14ac:dyDescent="0.4">
      <c r="B31" s="384"/>
      <c r="C31" s="385" t="s">
        <v>476</v>
      </c>
      <c r="D31" s="386">
        <f t="shared" si="0"/>
        <v>98</v>
      </c>
      <c r="E31" s="387">
        <v>57</v>
      </c>
      <c r="F31" s="387">
        <v>1</v>
      </c>
      <c r="G31" s="388">
        <v>40</v>
      </c>
    </row>
    <row r="32" spans="2:7" s="226" customFormat="1" ht="15" hidden="1" customHeight="1" x14ac:dyDescent="0.4">
      <c r="B32" s="384"/>
      <c r="C32" s="389" t="s">
        <v>477</v>
      </c>
      <c r="D32" s="390">
        <f t="shared" si="0"/>
        <v>123</v>
      </c>
      <c r="E32" s="391">
        <v>41</v>
      </c>
      <c r="F32" s="391">
        <v>0</v>
      </c>
      <c r="G32" s="392">
        <v>82</v>
      </c>
    </row>
    <row r="33" spans="2:7" s="226" customFormat="1" ht="15" hidden="1" customHeight="1" x14ac:dyDescent="0.4">
      <c r="B33" s="384"/>
      <c r="C33" s="389" t="s">
        <v>478</v>
      </c>
      <c r="D33" s="390">
        <f t="shared" si="0"/>
        <v>56</v>
      </c>
      <c r="E33" s="391">
        <v>10</v>
      </c>
      <c r="F33" s="391">
        <v>1</v>
      </c>
      <c r="G33" s="392">
        <v>45</v>
      </c>
    </row>
    <row r="34" spans="2:7" s="226" customFormat="1" ht="15" hidden="1" customHeight="1" x14ac:dyDescent="0.4">
      <c r="B34" s="393"/>
      <c r="C34" s="394" t="s">
        <v>479</v>
      </c>
      <c r="D34" s="395">
        <f t="shared" si="0"/>
        <v>55</v>
      </c>
      <c r="E34" s="396">
        <v>16</v>
      </c>
      <c r="F34" s="396">
        <v>0</v>
      </c>
      <c r="G34" s="397">
        <v>39</v>
      </c>
    </row>
    <row r="35" spans="2:7" s="226" customFormat="1" ht="15" hidden="1" customHeight="1" x14ac:dyDescent="0.4">
      <c r="B35" s="379" t="s">
        <v>210</v>
      </c>
      <c r="C35" s="380"/>
      <c r="D35" s="381">
        <f t="shared" si="0"/>
        <v>332</v>
      </c>
      <c r="E35" s="382">
        <f>SUM(E36:E39)</f>
        <v>124</v>
      </c>
      <c r="F35" s="382">
        <f>SUM(F36:F39)</f>
        <v>2</v>
      </c>
      <c r="G35" s="383">
        <f>SUM(G36:G39)</f>
        <v>206</v>
      </c>
    </row>
    <row r="36" spans="2:7" s="226" customFormat="1" ht="15" hidden="1" customHeight="1" x14ac:dyDescent="0.4">
      <c r="B36" s="384"/>
      <c r="C36" s="385" t="s">
        <v>476</v>
      </c>
      <c r="D36" s="386">
        <f t="shared" si="0"/>
        <v>98</v>
      </c>
      <c r="E36" s="387">
        <v>57</v>
      </c>
      <c r="F36" s="387">
        <v>1</v>
      </c>
      <c r="G36" s="388">
        <v>40</v>
      </c>
    </row>
    <row r="37" spans="2:7" s="226" customFormat="1" ht="15" hidden="1" customHeight="1" x14ac:dyDescent="0.4">
      <c r="B37" s="384"/>
      <c r="C37" s="389" t="s">
        <v>477</v>
      </c>
      <c r="D37" s="390">
        <f t="shared" si="0"/>
        <v>123</v>
      </c>
      <c r="E37" s="391">
        <v>41</v>
      </c>
      <c r="F37" s="391">
        <v>0</v>
      </c>
      <c r="G37" s="392">
        <v>82</v>
      </c>
    </row>
    <row r="38" spans="2:7" s="226" customFormat="1" ht="15" hidden="1" customHeight="1" x14ac:dyDescent="0.4">
      <c r="B38" s="384"/>
      <c r="C38" s="389" t="s">
        <v>478</v>
      </c>
      <c r="D38" s="390">
        <f t="shared" si="0"/>
        <v>56</v>
      </c>
      <c r="E38" s="391">
        <v>10</v>
      </c>
      <c r="F38" s="391">
        <v>1</v>
      </c>
      <c r="G38" s="392">
        <v>45</v>
      </c>
    </row>
    <row r="39" spans="2:7" s="226" customFormat="1" ht="15" hidden="1" customHeight="1" x14ac:dyDescent="0.4">
      <c r="B39" s="393"/>
      <c r="C39" s="394" t="s">
        <v>479</v>
      </c>
      <c r="D39" s="395">
        <f t="shared" si="0"/>
        <v>55</v>
      </c>
      <c r="E39" s="396">
        <v>16</v>
      </c>
      <c r="F39" s="396">
        <v>0</v>
      </c>
      <c r="G39" s="397">
        <v>39</v>
      </c>
    </row>
    <row r="40" spans="2:7" s="226" customFormat="1" ht="15" hidden="1" customHeight="1" x14ac:dyDescent="0.4">
      <c r="B40" s="379" t="s">
        <v>211</v>
      </c>
      <c r="C40" s="380"/>
      <c r="D40" s="381">
        <f t="shared" si="0"/>
        <v>333</v>
      </c>
      <c r="E40" s="382">
        <f>SUM(E41:E44)</f>
        <v>124</v>
      </c>
      <c r="F40" s="382">
        <f>SUM(F41:F44)</f>
        <v>3</v>
      </c>
      <c r="G40" s="383">
        <f>SUM(G41:G44)</f>
        <v>206</v>
      </c>
    </row>
    <row r="41" spans="2:7" s="226" customFormat="1" ht="15" hidden="1" customHeight="1" x14ac:dyDescent="0.4">
      <c r="B41" s="384"/>
      <c r="C41" s="385" t="s">
        <v>476</v>
      </c>
      <c r="D41" s="386">
        <f t="shared" si="0"/>
        <v>99</v>
      </c>
      <c r="E41" s="387">
        <v>57</v>
      </c>
      <c r="F41" s="387">
        <v>2</v>
      </c>
      <c r="G41" s="388">
        <v>40</v>
      </c>
    </row>
    <row r="42" spans="2:7" s="226" customFormat="1" ht="15" hidden="1" customHeight="1" x14ac:dyDescent="0.4">
      <c r="B42" s="384"/>
      <c r="C42" s="389" t="s">
        <v>477</v>
      </c>
      <c r="D42" s="390">
        <f t="shared" si="0"/>
        <v>123</v>
      </c>
      <c r="E42" s="391">
        <v>41</v>
      </c>
      <c r="F42" s="391">
        <v>0</v>
      </c>
      <c r="G42" s="392">
        <v>82</v>
      </c>
    </row>
    <row r="43" spans="2:7" s="226" customFormat="1" ht="15" hidden="1" customHeight="1" x14ac:dyDescent="0.4">
      <c r="B43" s="384"/>
      <c r="C43" s="389" t="s">
        <v>478</v>
      </c>
      <c r="D43" s="390">
        <f t="shared" si="0"/>
        <v>56</v>
      </c>
      <c r="E43" s="391">
        <v>10</v>
      </c>
      <c r="F43" s="391">
        <v>1</v>
      </c>
      <c r="G43" s="392">
        <v>45</v>
      </c>
    </row>
    <row r="44" spans="2:7" s="226" customFormat="1" ht="15" hidden="1" customHeight="1" x14ac:dyDescent="0.4">
      <c r="B44" s="393"/>
      <c r="C44" s="394" t="s">
        <v>479</v>
      </c>
      <c r="D44" s="395">
        <f t="shared" si="0"/>
        <v>55</v>
      </c>
      <c r="E44" s="396">
        <v>16</v>
      </c>
      <c r="F44" s="396">
        <v>0</v>
      </c>
      <c r="G44" s="397">
        <v>39</v>
      </c>
    </row>
    <row r="45" spans="2:7" s="400" customFormat="1" ht="15" hidden="1" customHeight="1" x14ac:dyDescent="0.4">
      <c r="B45" s="398" t="s">
        <v>212</v>
      </c>
      <c r="C45" s="399"/>
      <c r="D45" s="381">
        <f t="shared" si="0"/>
        <v>333</v>
      </c>
      <c r="E45" s="382">
        <v>124</v>
      </c>
      <c r="F45" s="382">
        <v>3</v>
      </c>
      <c r="G45" s="383">
        <v>206</v>
      </c>
    </row>
    <row r="46" spans="2:7" s="400" customFormat="1" ht="15" hidden="1" customHeight="1" x14ac:dyDescent="0.4">
      <c r="B46" s="398" t="s">
        <v>213</v>
      </c>
      <c r="C46" s="399"/>
      <c r="D46" s="381">
        <f t="shared" si="0"/>
        <v>332</v>
      </c>
      <c r="E46" s="382">
        <v>123</v>
      </c>
      <c r="F46" s="382">
        <v>3</v>
      </c>
      <c r="G46" s="383">
        <v>206</v>
      </c>
    </row>
    <row r="47" spans="2:7" s="400" customFormat="1" ht="15" customHeight="1" x14ac:dyDescent="0.4">
      <c r="B47" s="398" t="s">
        <v>214</v>
      </c>
      <c r="C47" s="399"/>
      <c r="D47" s="381">
        <f t="shared" si="0"/>
        <v>332</v>
      </c>
      <c r="E47" s="382">
        <v>122</v>
      </c>
      <c r="F47" s="382">
        <v>4</v>
      </c>
      <c r="G47" s="383">
        <v>206</v>
      </c>
    </row>
    <row r="48" spans="2:7" s="226" customFormat="1" ht="14.45" customHeight="1" x14ac:dyDescent="0.4">
      <c r="B48" s="379" t="s">
        <v>480</v>
      </c>
      <c r="C48" s="380"/>
      <c r="D48" s="381">
        <f t="shared" si="0"/>
        <v>333</v>
      </c>
      <c r="E48" s="382">
        <f>SUM(E49:E52)</f>
        <v>122</v>
      </c>
      <c r="F48" s="382">
        <f>SUM(F49:F52)</f>
        <v>5</v>
      </c>
      <c r="G48" s="383">
        <f>SUM(G49:G52)</f>
        <v>206</v>
      </c>
    </row>
    <row r="49" spans="2:7" s="226" customFormat="1" ht="14.45" hidden="1" customHeight="1" x14ac:dyDescent="0.4">
      <c r="B49" s="384"/>
      <c r="C49" s="385" t="s">
        <v>476</v>
      </c>
      <c r="D49" s="386">
        <f t="shared" si="0"/>
        <v>100</v>
      </c>
      <c r="E49" s="387">
        <v>57</v>
      </c>
      <c r="F49" s="387">
        <v>3</v>
      </c>
      <c r="G49" s="388">
        <v>40</v>
      </c>
    </row>
    <row r="50" spans="2:7" s="226" customFormat="1" ht="14.45" hidden="1" customHeight="1" x14ac:dyDescent="0.4">
      <c r="B50" s="384"/>
      <c r="C50" s="389" t="s">
        <v>477</v>
      </c>
      <c r="D50" s="390">
        <f t="shared" si="0"/>
        <v>122</v>
      </c>
      <c r="E50" s="391">
        <v>39</v>
      </c>
      <c r="F50" s="391">
        <v>1</v>
      </c>
      <c r="G50" s="392">
        <v>82</v>
      </c>
    </row>
    <row r="51" spans="2:7" s="226" customFormat="1" ht="14.45" hidden="1" customHeight="1" x14ac:dyDescent="0.4">
      <c r="B51" s="384"/>
      <c r="C51" s="389" t="s">
        <v>478</v>
      </c>
      <c r="D51" s="390">
        <f t="shared" si="0"/>
        <v>56</v>
      </c>
      <c r="E51" s="391">
        <v>10</v>
      </c>
      <c r="F51" s="391">
        <v>1</v>
      </c>
      <c r="G51" s="392">
        <v>45</v>
      </c>
    </row>
    <row r="52" spans="2:7" s="226" customFormat="1" ht="14.45" hidden="1" customHeight="1" x14ac:dyDescent="0.4">
      <c r="B52" s="393"/>
      <c r="C52" s="394" t="s">
        <v>479</v>
      </c>
      <c r="D52" s="395">
        <f t="shared" si="0"/>
        <v>55</v>
      </c>
      <c r="E52" s="396">
        <v>16</v>
      </c>
      <c r="F52" s="396">
        <v>0</v>
      </c>
      <c r="G52" s="397">
        <v>39</v>
      </c>
    </row>
    <row r="53" spans="2:7" s="226" customFormat="1" ht="14.45" customHeight="1" x14ac:dyDescent="0.4">
      <c r="B53" s="379" t="s">
        <v>481</v>
      </c>
      <c r="C53" s="380"/>
      <c r="D53" s="381">
        <f t="shared" si="0"/>
        <v>332</v>
      </c>
      <c r="E53" s="382">
        <f>SUM(E54:E57)</f>
        <v>122</v>
      </c>
      <c r="F53" s="382">
        <f>SUM(F54:F57)</f>
        <v>4</v>
      </c>
      <c r="G53" s="383">
        <f>SUM(G54:G57)</f>
        <v>206</v>
      </c>
    </row>
    <row r="54" spans="2:7" s="226" customFormat="1" ht="14.45" hidden="1" customHeight="1" x14ac:dyDescent="0.4">
      <c r="B54" s="384"/>
      <c r="C54" s="385" t="s">
        <v>476</v>
      </c>
      <c r="D54" s="386">
        <f t="shared" si="0"/>
        <v>99</v>
      </c>
      <c r="E54" s="387">
        <v>57</v>
      </c>
      <c r="F54" s="387">
        <v>2</v>
      </c>
      <c r="G54" s="388">
        <v>40</v>
      </c>
    </row>
    <row r="55" spans="2:7" s="226" customFormat="1" ht="14.45" hidden="1" customHeight="1" x14ac:dyDescent="0.4">
      <c r="B55" s="384"/>
      <c r="C55" s="389" t="s">
        <v>477</v>
      </c>
      <c r="D55" s="390">
        <f t="shared" si="0"/>
        <v>122</v>
      </c>
      <c r="E55" s="391">
        <v>39</v>
      </c>
      <c r="F55" s="391">
        <v>1</v>
      </c>
      <c r="G55" s="392">
        <v>82</v>
      </c>
    </row>
    <row r="56" spans="2:7" s="226" customFormat="1" ht="14.45" hidden="1" customHeight="1" x14ac:dyDescent="0.4">
      <c r="B56" s="384"/>
      <c r="C56" s="389" t="s">
        <v>478</v>
      </c>
      <c r="D56" s="390">
        <f t="shared" si="0"/>
        <v>56</v>
      </c>
      <c r="E56" s="391">
        <v>10</v>
      </c>
      <c r="F56" s="391">
        <v>1</v>
      </c>
      <c r="G56" s="392">
        <v>45</v>
      </c>
    </row>
    <row r="57" spans="2:7" s="226" customFormat="1" ht="14.45" hidden="1" customHeight="1" x14ac:dyDescent="0.4">
      <c r="B57" s="393"/>
      <c r="C57" s="394" t="s">
        <v>479</v>
      </c>
      <c r="D57" s="395">
        <f t="shared" si="0"/>
        <v>55</v>
      </c>
      <c r="E57" s="396">
        <v>16</v>
      </c>
      <c r="F57" s="396">
        <v>0</v>
      </c>
      <c r="G57" s="397">
        <v>39</v>
      </c>
    </row>
    <row r="58" spans="2:7" s="226" customFormat="1" ht="14.45" customHeight="1" x14ac:dyDescent="0.4">
      <c r="B58" s="379" t="s">
        <v>482</v>
      </c>
      <c r="C58" s="380"/>
      <c r="D58" s="381">
        <f>SUM(E58:G58)</f>
        <v>332</v>
      </c>
      <c r="E58" s="382">
        <f>SUM(E59:E62)</f>
        <v>122</v>
      </c>
      <c r="F58" s="382">
        <f>SUM(F59:F62)</f>
        <v>4</v>
      </c>
      <c r="G58" s="383">
        <f>SUM(G59:G62)</f>
        <v>206</v>
      </c>
    </row>
    <row r="59" spans="2:7" s="226" customFormat="1" ht="14.45" hidden="1" customHeight="1" x14ac:dyDescent="0.4">
      <c r="B59" s="384"/>
      <c r="C59" s="385" t="s">
        <v>476</v>
      </c>
      <c r="D59" s="401">
        <f t="shared" si="0"/>
        <v>99</v>
      </c>
      <c r="E59" s="387">
        <v>57</v>
      </c>
      <c r="F59" s="387">
        <v>2</v>
      </c>
      <c r="G59" s="388">
        <v>40</v>
      </c>
    </row>
    <row r="60" spans="2:7" s="226" customFormat="1" ht="14.45" hidden="1" customHeight="1" x14ac:dyDescent="0.4">
      <c r="B60" s="384"/>
      <c r="C60" s="389" t="s">
        <v>477</v>
      </c>
      <c r="D60" s="402">
        <f t="shared" si="0"/>
        <v>122</v>
      </c>
      <c r="E60" s="391">
        <v>39</v>
      </c>
      <c r="F60" s="391">
        <v>1</v>
      </c>
      <c r="G60" s="392">
        <v>82</v>
      </c>
    </row>
    <row r="61" spans="2:7" s="226" customFormat="1" ht="14.45" hidden="1" customHeight="1" x14ac:dyDescent="0.4">
      <c r="B61" s="384"/>
      <c r="C61" s="389" t="s">
        <v>478</v>
      </c>
      <c r="D61" s="402">
        <f t="shared" si="0"/>
        <v>56</v>
      </c>
      <c r="E61" s="391">
        <v>10</v>
      </c>
      <c r="F61" s="391">
        <v>1</v>
      </c>
      <c r="G61" s="392">
        <v>45</v>
      </c>
    </row>
    <row r="62" spans="2:7" s="226" customFormat="1" ht="14.45" hidden="1" customHeight="1" x14ac:dyDescent="0.4">
      <c r="B62" s="393"/>
      <c r="C62" s="394" t="s">
        <v>479</v>
      </c>
      <c r="D62" s="403">
        <f t="shared" si="0"/>
        <v>55</v>
      </c>
      <c r="E62" s="396">
        <v>16</v>
      </c>
      <c r="F62" s="396">
        <v>0</v>
      </c>
      <c r="G62" s="397">
        <v>39</v>
      </c>
    </row>
    <row r="63" spans="2:7" s="226" customFormat="1" ht="14.45" customHeight="1" x14ac:dyDescent="0.4">
      <c r="B63" s="379" t="s">
        <v>483</v>
      </c>
      <c r="C63" s="380"/>
      <c r="D63" s="381">
        <f t="shared" si="0"/>
        <v>331</v>
      </c>
      <c r="E63" s="382">
        <f>SUM(E64:E67)</f>
        <v>122</v>
      </c>
      <c r="F63" s="382">
        <f>SUM(F64:F67)</f>
        <v>4</v>
      </c>
      <c r="G63" s="383">
        <f>SUM(G64:G67)</f>
        <v>205</v>
      </c>
    </row>
    <row r="64" spans="2:7" s="226" customFormat="1" ht="14.45" customHeight="1" x14ac:dyDescent="0.4">
      <c r="B64" s="384"/>
      <c r="C64" s="385" t="s">
        <v>476</v>
      </c>
      <c r="D64" s="401">
        <f t="shared" si="0"/>
        <v>98</v>
      </c>
      <c r="E64" s="387">
        <v>57</v>
      </c>
      <c r="F64" s="387">
        <v>2</v>
      </c>
      <c r="G64" s="388">
        <v>39</v>
      </c>
    </row>
    <row r="65" spans="2:7" s="226" customFormat="1" ht="14.45" customHeight="1" x14ac:dyDescent="0.4">
      <c r="B65" s="384"/>
      <c r="C65" s="389" t="s">
        <v>477</v>
      </c>
      <c r="D65" s="402">
        <f t="shared" si="0"/>
        <v>122</v>
      </c>
      <c r="E65" s="391">
        <v>39</v>
      </c>
      <c r="F65" s="391">
        <v>1</v>
      </c>
      <c r="G65" s="392">
        <v>82</v>
      </c>
    </row>
    <row r="66" spans="2:7" s="226" customFormat="1" ht="14.45" customHeight="1" x14ac:dyDescent="0.4">
      <c r="B66" s="384"/>
      <c r="C66" s="389" t="s">
        <v>478</v>
      </c>
      <c r="D66" s="402">
        <f t="shared" si="0"/>
        <v>56</v>
      </c>
      <c r="E66" s="391">
        <v>10</v>
      </c>
      <c r="F66" s="391">
        <v>1</v>
      </c>
      <c r="G66" s="392">
        <v>45</v>
      </c>
    </row>
    <row r="67" spans="2:7" s="226" customFormat="1" ht="14.45" customHeight="1" x14ac:dyDescent="0.4">
      <c r="B67" s="393"/>
      <c r="C67" s="394" t="s">
        <v>479</v>
      </c>
      <c r="D67" s="403">
        <f t="shared" si="0"/>
        <v>55</v>
      </c>
      <c r="E67" s="396">
        <v>16</v>
      </c>
      <c r="F67" s="396">
        <v>0</v>
      </c>
      <c r="G67" s="397">
        <v>39</v>
      </c>
    </row>
    <row r="68" spans="2:7" s="226" customFormat="1" ht="14.45" customHeight="1" x14ac:dyDescent="0.4">
      <c r="B68" s="379" t="s">
        <v>484</v>
      </c>
      <c r="C68" s="380"/>
      <c r="D68" s="381">
        <f t="shared" si="0"/>
        <v>330</v>
      </c>
      <c r="E68" s="382">
        <f>SUM(E69:E72)</f>
        <v>121</v>
      </c>
      <c r="F68" s="382">
        <f>SUM(F69:F72)</f>
        <v>4</v>
      </c>
      <c r="G68" s="383">
        <f>SUM(G69:G72)</f>
        <v>205</v>
      </c>
    </row>
    <row r="69" spans="2:7" s="226" customFormat="1" ht="14.45" customHeight="1" x14ac:dyDescent="0.4">
      <c r="B69" s="384"/>
      <c r="C69" s="385" t="s">
        <v>476</v>
      </c>
      <c r="D69" s="401">
        <f t="shared" ref="D69:D102" si="1">SUM(E69:G69)</f>
        <v>98</v>
      </c>
      <c r="E69" s="387">
        <v>57</v>
      </c>
      <c r="F69" s="387">
        <v>2</v>
      </c>
      <c r="G69" s="388">
        <v>39</v>
      </c>
    </row>
    <row r="70" spans="2:7" s="226" customFormat="1" ht="14.45" customHeight="1" x14ac:dyDescent="0.4">
      <c r="B70" s="384"/>
      <c r="C70" s="389" t="s">
        <v>477</v>
      </c>
      <c r="D70" s="402">
        <f t="shared" si="1"/>
        <v>122</v>
      </c>
      <c r="E70" s="391">
        <v>39</v>
      </c>
      <c r="F70" s="391">
        <v>1</v>
      </c>
      <c r="G70" s="392">
        <v>82</v>
      </c>
    </row>
    <row r="71" spans="2:7" s="226" customFormat="1" ht="14.45" customHeight="1" x14ac:dyDescent="0.4">
      <c r="B71" s="384"/>
      <c r="C71" s="389" t="s">
        <v>478</v>
      </c>
      <c r="D71" s="402">
        <f t="shared" si="1"/>
        <v>56</v>
      </c>
      <c r="E71" s="391">
        <v>10</v>
      </c>
      <c r="F71" s="391">
        <v>1</v>
      </c>
      <c r="G71" s="392">
        <v>45</v>
      </c>
    </row>
    <row r="72" spans="2:7" s="226" customFormat="1" ht="14.45" customHeight="1" x14ac:dyDescent="0.4">
      <c r="B72" s="393"/>
      <c r="C72" s="394" t="s">
        <v>479</v>
      </c>
      <c r="D72" s="403">
        <f t="shared" si="1"/>
        <v>54</v>
      </c>
      <c r="E72" s="396">
        <v>15</v>
      </c>
      <c r="F72" s="396">
        <v>0</v>
      </c>
      <c r="G72" s="397">
        <v>39</v>
      </c>
    </row>
    <row r="73" spans="2:7" s="226" customFormat="1" ht="14.45" customHeight="1" x14ac:dyDescent="0.4">
      <c r="B73" s="379" t="s">
        <v>485</v>
      </c>
      <c r="C73" s="380"/>
      <c r="D73" s="381">
        <f t="shared" si="1"/>
        <v>330</v>
      </c>
      <c r="E73" s="382">
        <f>SUM(E74:E77)</f>
        <v>121</v>
      </c>
      <c r="F73" s="382">
        <f>SUM(F74:F77)</f>
        <v>4</v>
      </c>
      <c r="G73" s="383">
        <f>SUM(G74:G77)</f>
        <v>205</v>
      </c>
    </row>
    <row r="74" spans="2:7" s="226" customFormat="1" ht="14.45" customHeight="1" x14ac:dyDescent="0.4">
      <c r="B74" s="384"/>
      <c r="C74" s="385" t="s">
        <v>476</v>
      </c>
      <c r="D74" s="401">
        <f t="shared" si="1"/>
        <v>98</v>
      </c>
      <c r="E74" s="387">
        <v>57</v>
      </c>
      <c r="F74" s="387">
        <v>2</v>
      </c>
      <c r="G74" s="388">
        <v>39</v>
      </c>
    </row>
    <row r="75" spans="2:7" s="226" customFormat="1" ht="14.45" customHeight="1" x14ac:dyDescent="0.4">
      <c r="B75" s="384"/>
      <c r="C75" s="389" t="s">
        <v>477</v>
      </c>
      <c r="D75" s="402">
        <f t="shared" si="1"/>
        <v>122</v>
      </c>
      <c r="E75" s="391">
        <v>39</v>
      </c>
      <c r="F75" s="391">
        <v>1</v>
      </c>
      <c r="G75" s="392">
        <v>82</v>
      </c>
    </row>
    <row r="76" spans="2:7" s="226" customFormat="1" ht="14.45" customHeight="1" x14ac:dyDescent="0.4">
      <c r="B76" s="384"/>
      <c r="C76" s="389" t="s">
        <v>478</v>
      </c>
      <c r="D76" s="402">
        <f t="shared" si="1"/>
        <v>56</v>
      </c>
      <c r="E76" s="391">
        <v>10</v>
      </c>
      <c r="F76" s="391">
        <v>1</v>
      </c>
      <c r="G76" s="392">
        <v>45</v>
      </c>
    </row>
    <row r="77" spans="2:7" s="226" customFormat="1" ht="14.45" customHeight="1" x14ac:dyDescent="0.4">
      <c r="B77" s="393"/>
      <c r="C77" s="394" t="s">
        <v>479</v>
      </c>
      <c r="D77" s="403">
        <f t="shared" si="1"/>
        <v>54</v>
      </c>
      <c r="E77" s="396">
        <v>15</v>
      </c>
      <c r="F77" s="396">
        <v>0</v>
      </c>
      <c r="G77" s="397">
        <v>39</v>
      </c>
    </row>
    <row r="78" spans="2:7" s="226" customFormat="1" ht="14.45" customHeight="1" x14ac:dyDescent="0.4">
      <c r="B78" s="379" t="s">
        <v>486</v>
      </c>
      <c r="C78" s="380"/>
      <c r="D78" s="381">
        <f t="shared" si="1"/>
        <v>329</v>
      </c>
      <c r="E78" s="382">
        <f>SUM(E79:E82)</f>
        <v>121</v>
      </c>
      <c r="F78" s="382">
        <f>SUM(F79:F82)</f>
        <v>3</v>
      </c>
      <c r="G78" s="383">
        <f>SUM(G79:G82)</f>
        <v>205</v>
      </c>
    </row>
    <row r="79" spans="2:7" s="226" customFormat="1" ht="14.45" customHeight="1" x14ac:dyDescent="0.4">
      <c r="B79" s="384"/>
      <c r="C79" s="385" t="s">
        <v>476</v>
      </c>
      <c r="D79" s="401">
        <f t="shared" si="1"/>
        <v>97</v>
      </c>
      <c r="E79" s="387">
        <v>57</v>
      </c>
      <c r="F79" s="387">
        <v>1</v>
      </c>
      <c r="G79" s="388">
        <v>39</v>
      </c>
    </row>
    <row r="80" spans="2:7" s="226" customFormat="1" ht="14.45" customHeight="1" x14ac:dyDescent="0.4">
      <c r="B80" s="384"/>
      <c r="C80" s="389" t="s">
        <v>477</v>
      </c>
      <c r="D80" s="402">
        <f t="shared" si="1"/>
        <v>122</v>
      </c>
      <c r="E80" s="391">
        <v>39</v>
      </c>
      <c r="F80" s="391">
        <v>1</v>
      </c>
      <c r="G80" s="392">
        <v>82</v>
      </c>
    </row>
    <row r="81" spans="2:7" s="226" customFormat="1" ht="14.45" customHeight="1" x14ac:dyDescent="0.4">
      <c r="B81" s="384"/>
      <c r="C81" s="389" t="s">
        <v>478</v>
      </c>
      <c r="D81" s="402">
        <f t="shared" si="1"/>
        <v>56</v>
      </c>
      <c r="E81" s="391">
        <v>10</v>
      </c>
      <c r="F81" s="391">
        <v>1</v>
      </c>
      <c r="G81" s="392">
        <v>45</v>
      </c>
    </row>
    <row r="82" spans="2:7" s="226" customFormat="1" ht="14.45" customHeight="1" x14ac:dyDescent="0.4">
      <c r="B82" s="393"/>
      <c r="C82" s="394" t="s">
        <v>479</v>
      </c>
      <c r="D82" s="403">
        <f t="shared" si="1"/>
        <v>54</v>
      </c>
      <c r="E82" s="396">
        <v>15</v>
      </c>
      <c r="F82" s="396">
        <v>0</v>
      </c>
      <c r="G82" s="397">
        <v>39</v>
      </c>
    </row>
    <row r="83" spans="2:7" s="226" customFormat="1" ht="14.45" customHeight="1" x14ac:dyDescent="0.4">
      <c r="B83" s="379" t="s">
        <v>487</v>
      </c>
      <c r="C83" s="380"/>
      <c r="D83" s="381">
        <f t="shared" si="1"/>
        <v>329</v>
      </c>
      <c r="E83" s="382">
        <f>SUM(E84:E87)</f>
        <v>121</v>
      </c>
      <c r="F83" s="382">
        <f>SUM(F84:F87)</f>
        <v>3</v>
      </c>
      <c r="G83" s="383">
        <f>SUM(G84:G87)</f>
        <v>205</v>
      </c>
    </row>
    <row r="84" spans="2:7" s="226" customFormat="1" ht="14.45" customHeight="1" x14ac:dyDescent="0.4">
      <c r="B84" s="384"/>
      <c r="C84" s="385" t="s">
        <v>476</v>
      </c>
      <c r="D84" s="401">
        <f t="shared" si="1"/>
        <v>97</v>
      </c>
      <c r="E84" s="387">
        <v>57</v>
      </c>
      <c r="F84" s="387">
        <v>1</v>
      </c>
      <c r="G84" s="388">
        <v>39</v>
      </c>
    </row>
    <row r="85" spans="2:7" s="226" customFormat="1" ht="14.45" customHeight="1" x14ac:dyDescent="0.4">
      <c r="B85" s="384"/>
      <c r="C85" s="389" t="s">
        <v>477</v>
      </c>
      <c r="D85" s="402">
        <f t="shared" si="1"/>
        <v>122</v>
      </c>
      <c r="E85" s="391">
        <v>39</v>
      </c>
      <c r="F85" s="391">
        <v>1</v>
      </c>
      <c r="G85" s="392">
        <v>82</v>
      </c>
    </row>
    <row r="86" spans="2:7" s="226" customFormat="1" ht="14.45" customHeight="1" x14ac:dyDescent="0.4">
      <c r="B86" s="384"/>
      <c r="C86" s="389" t="s">
        <v>478</v>
      </c>
      <c r="D86" s="402">
        <f t="shared" si="1"/>
        <v>56</v>
      </c>
      <c r="E86" s="391">
        <v>10</v>
      </c>
      <c r="F86" s="391">
        <v>1</v>
      </c>
      <c r="G86" s="392">
        <v>45</v>
      </c>
    </row>
    <row r="87" spans="2:7" s="226" customFormat="1" ht="14.45" customHeight="1" x14ac:dyDescent="0.4">
      <c r="B87" s="393"/>
      <c r="C87" s="394" t="s">
        <v>479</v>
      </c>
      <c r="D87" s="403">
        <f t="shared" si="1"/>
        <v>54</v>
      </c>
      <c r="E87" s="396">
        <v>15</v>
      </c>
      <c r="F87" s="396">
        <v>0</v>
      </c>
      <c r="G87" s="397">
        <v>39</v>
      </c>
    </row>
    <row r="88" spans="2:7" s="226" customFormat="1" ht="14.45" customHeight="1" x14ac:dyDescent="0.4">
      <c r="B88" s="379" t="s">
        <v>488</v>
      </c>
      <c r="C88" s="380"/>
      <c r="D88" s="381">
        <f t="shared" si="1"/>
        <v>329</v>
      </c>
      <c r="E88" s="382">
        <f>SUM(E89:E92)</f>
        <v>121</v>
      </c>
      <c r="F88" s="382">
        <f>SUM(F89:F92)</f>
        <v>3</v>
      </c>
      <c r="G88" s="383">
        <f>SUM(G89:G92)</f>
        <v>205</v>
      </c>
    </row>
    <row r="89" spans="2:7" s="226" customFormat="1" ht="14.45" customHeight="1" x14ac:dyDescent="0.4">
      <c r="B89" s="384"/>
      <c r="C89" s="385" t="s">
        <v>476</v>
      </c>
      <c r="D89" s="401">
        <f t="shared" si="1"/>
        <v>97</v>
      </c>
      <c r="E89" s="387">
        <v>57</v>
      </c>
      <c r="F89" s="387">
        <v>1</v>
      </c>
      <c r="G89" s="388">
        <v>39</v>
      </c>
    </row>
    <row r="90" spans="2:7" s="226" customFormat="1" ht="14.45" customHeight="1" x14ac:dyDescent="0.4">
      <c r="B90" s="384"/>
      <c r="C90" s="389" t="s">
        <v>477</v>
      </c>
      <c r="D90" s="402">
        <f t="shared" si="1"/>
        <v>122</v>
      </c>
      <c r="E90" s="391">
        <v>39</v>
      </c>
      <c r="F90" s="391">
        <v>1</v>
      </c>
      <c r="G90" s="392">
        <v>82</v>
      </c>
    </row>
    <row r="91" spans="2:7" s="226" customFormat="1" ht="14.45" customHeight="1" x14ac:dyDescent="0.4">
      <c r="B91" s="384"/>
      <c r="C91" s="389" t="s">
        <v>478</v>
      </c>
      <c r="D91" s="402">
        <f t="shared" si="1"/>
        <v>56</v>
      </c>
      <c r="E91" s="391">
        <v>10</v>
      </c>
      <c r="F91" s="391">
        <v>1</v>
      </c>
      <c r="G91" s="392">
        <v>45</v>
      </c>
    </row>
    <row r="92" spans="2:7" s="226" customFormat="1" ht="14.45" customHeight="1" x14ac:dyDescent="0.4">
      <c r="B92" s="393"/>
      <c r="C92" s="394" t="s">
        <v>479</v>
      </c>
      <c r="D92" s="403">
        <f t="shared" si="1"/>
        <v>54</v>
      </c>
      <c r="E92" s="396">
        <v>15</v>
      </c>
      <c r="F92" s="396">
        <v>0</v>
      </c>
      <c r="G92" s="397">
        <v>39</v>
      </c>
    </row>
    <row r="93" spans="2:7" s="226" customFormat="1" ht="14.45" customHeight="1" x14ac:dyDescent="0.4">
      <c r="B93" s="379" t="s">
        <v>489</v>
      </c>
      <c r="C93" s="380"/>
      <c r="D93" s="381">
        <f t="shared" si="1"/>
        <v>329</v>
      </c>
      <c r="E93" s="382">
        <f>SUM(E94:E97)</f>
        <v>121</v>
      </c>
      <c r="F93" s="382">
        <f>SUM(F94:F97)</f>
        <v>3</v>
      </c>
      <c r="G93" s="383">
        <f>SUM(G94:G97)</f>
        <v>205</v>
      </c>
    </row>
    <row r="94" spans="2:7" s="226" customFormat="1" ht="14.45" customHeight="1" x14ac:dyDescent="0.4">
      <c r="B94" s="384"/>
      <c r="C94" s="385" t="s">
        <v>476</v>
      </c>
      <c r="D94" s="401">
        <f t="shared" si="1"/>
        <v>97</v>
      </c>
      <c r="E94" s="387">
        <v>57</v>
      </c>
      <c r="F94" s="387">
        <v>1</v>
      </c>
      <c r="G94" s="388">
        <v>39</v>
      </c>
    </row>
    <row r="95" spans="2:7" s="226" customFormat="1" ht="14.45" customHeight="1" x14ac:dyDescent="0.4">
      <c r="B95" s="384"/>
      <c r="C95" s="389" t="s">
        <v>477</v>
      </c>
      <c r="D95" s="402">
        <f t="shared" si="1"/>
        <v>122</v>
      </c>
      <c r="E95" s="391">
        <v>39</v>
      </c>
      <c r="F95" s="391">
        <v>1</v>
      </c>
      <c r="G95" s="392">
        <v>82</v>
      </c>
    </row>
    <row r="96" spans="2:7" s="226" customFormat="1" ht="14.45" customHeight="1" x14ac:dyDescent="0.4">
      <c r="B96" s="384"/>
      <c r="C96" s="389" t="s">
        <v>478</v>
      </c>
      <c r="D96" s="402">
        <f t="shared" si="1"/>
        <v>56</v>
      </c>
      <c r="E96" s="391">
        <v>10</v>
      </c>
      <c r="F96" s="391">
        <v>1</v>
      </c>
      <c r="G96" s="392">
        <v>45</v>
      </c>
    </row>
    <row r="97" spans="2:7" s="226" customFormat="1" ht="14.45" customHeight="1" x14ac:dyDescent="0.4">
      <c r="B97" s="393"/>
      <c r="C97" s="394" t="s">
        <v>479</v>
      </c>
      <c r="D97" s="403">
        <f t="shared" si="1"/>
        <v>54</v>
      </c>
      <c r="E97" s="396">
        <v>15</v>
      </c>
      <c r="F97" s="396">
        <v>0</v>
      </c>
      <c r="G97" s="397">
        <v>39</v>
      </c>
    </row>
    <row r="98" spans="2:7" s="226" customFormat="1" ht="14.45" customHeight="1" x14ac:dyDescent="0.4">
      <c r="B98" s="379" t="s">
        <v>490</v>
      </c>
      <c r="C98" s="380"/>
      <c r="D98" s="381">
        <f t="shared" si="1"/>
        <v>329</v>
      </c>
      <c r="E98" s="382">
        <f>SUM(E99:E102)</f>
        <v>121</v>
      </c>
      <c r="F98" s="382">
        <f>SUM(F99:F102)</f>
        <v>3</v>
      </c>
      <c r="G98" s="383">
        <f>SUM(G99:G102)</f>
        <v>205</v>
      </c>
    </row>
    <row r="99" spans="2:7" s="226" customFormat="1" ht="14.45" customHeight="1" x14ac:dyDescent="0.4">
      <c r="B99" s="384"/>
      <c r="C99" s="385" t="s">
        <v>476</v>
      </c>
      <c r="D99" s="401">
        <f t="shared" si="1"/>
        <v>97</v>
      </c>
      <c r="E99" s="387">
        <v>57</v>
      </c>
      <c r="F99" s="387">
        <v>1</v>
      </c>
      <c r="G99" s="388">
        <v>39</v>
      </c>
    </row>
    <row r="100" spans="2:7" s="226" customFormat="1" ht="14.45" customHeight="1" x14ac:dyDescent="0.4">
      <c r="B100" s="384"/>
      <c r="C100" s="389" t="s">
        <v>477</v>
      </c>
      <c r="D100" s="402">
        <f t="shared" si="1"/>
        <v>122</v>
      </c>
      <c r="E100" s="391">
        <v>39</v>
      </c>
      <c r="F100" s="391">
        <v>1</v>
      </c>
      <c r="G100" s="392">
        <v>82</v>
      </c>
    </row>
    <row r="101" spans="2:7" s="226" customFormat="1" ht="14.45" customHeight="1" x14ac:dyDescent="0.4">
      <c r="B101" s="384"/>
      <c r="C101" s="389" t="s">
        <v>478</v>
      </c>
      <c r="D101" s="402">
        <f t="shared" si="1"/>
        <v>56</v>
      </c>
      <c r="E101" s="391">
        <v>10</v>
      </c>
      <c r="F101" s="391">
        <v>1</v>
      </c>
      <c r="G101" s="392">
        <v>45</v>
      </c>
    </row>
    <row r="102" spans="2:7" s="226" customFormat="1" ht="14.45" customHeight="1" x14ac:dyDescent="0.4">
      <c r="B102" s="393"/>
      <c r="C102" s="394" t="s">
        <v>479</v>
      </c>
      <c r="D102" s="403">
        <f t="shared" si="1"/>
        <v>54</v>
      </c>
      <c r="E102" s="396">
        <v>15</v>
      </c>
      <c r="F102" s="396">
        <v>0</v>
      </c>
      <c r="G102" s="397">
        <v>39</v>
      </c>
    </row>
    <row r="103" spans="2:7" s="226" customFormat="1" ht="14.45" customHeight="1" x14ac:dyDescent="0.4">
      <c r="B103" s="379" t="s">
        <v>491</v>
      </c>
      <c r="C103" s="380"/>
      <c r="D103" s="381">
        <f>SUM(E103:G103)</f>
        <v>329</v>
      </c>
      <c r="E103" s="382">
        <f>SUM(E104:E107)</f>
        <v>121</v>
      </c>
      <c r="F103" s="382">
        <f>SUM(F104:F107)</f>
        <v>3</v>
      </c>
      <c r="G103" s="383">
        <f>SUM(G104:G107)</f>
        <v>205</v>
      </c>
    </row>
    <row r="104" spans="2:7" s="226" customFormat="1" ht="14.45" customHeight="1" x14ac:dyDescent="0.4">
      <c r="B104" s="384"/>
      <c r="C104" s="385" t="s">
        <v>476</v>
      </c>
      <c r="D104" s="401">
        <f>SUM(E104:G104)</f>
        <v>97</v>
      </c>
      <c r="E104" s="387">
        <v>57</v>
      </c>
      <c r="F104" s="387">
        <v>1</v>
      </c>
      <c r="G104" s="388">
        <v>39</v>
      </c>
    </row>
    <row r="105" spans="2:7" s="226" customFormat="1" ht="14.45" customHeight="1" x14ac:dyDescent="0.4">
      <c r="B105" s="384"/>
      <c r="C105" s="389" t="s">
        <v>477</v>
      </c>
      <c r="D105" s="402">
        <f>SUM(E105:G105)</f>
        <v>122</v>
      </c>
      <c r="E105" s="391">
        <v>39</v>
      </c>
      <c r="F105" s="391">
        <v>1</v>
      </c>
      <c r="G105" s="392">
        <v>82</v>
      </c>
    </row>
    <row r="106" spans="2:7" s="226" customFormat="1" ht="14.45" customHeight="1" x14ac:dyDescent="0.4">
      <c r="B106" s="384"/>
      <c r="C106" s="389" t="s">
        <v>478</v>
      </c>
      <c r="D106" s="402">
        <f>SUM(E106:G106)</f>
        <v>56</v>
      </c>
      <c r="E106" s="391">
        <v>10</v>
      </c>
      <c r="F106" s="391">
        <v>1</v>
      </c>
      <c r="G106" s="392">
        <v>45</v>
      </c>
    </row>
    <row r="107" spans="2:7" s="226" customFormat="1" ht="14.45" customHeight="1" x14ac:dyDescent="0.4">
      <c r="B107" s="393"/>
      <c r="C107" s="394" t="s">
        <v>479</v>
      </c>
      <c r="D107" s="403">
        <f>SUM(E107:G107)</f>
        <v>54</v>
      </c>
      <c r="E107" s="396">
        <v>15</v>
      </c>
      <c r="F107" s="396">
        <v>0</v>
      </c>
      <c r="G107" s="397">
        <v>39</v>
      </c>
    </row>
    <row r="108" spans="2:7" s="226" customFormat="1" ht="15" customHeight="1" x14ac:dyDescent="0.4">
      <c r="B108" s="404" t="s">
        <v>492</v>
      </c>
      <c r="C108" s="404"/>
      <c r="D108" s="404"/>
      <c r="E108" s="405"/>
      <c r="F108" s="405"/>
      <c r="G108" s="406"/>
    </row>
    <row r="109" spans="2:7" s="226" customFormat="1" ht="14.25" customHeight="1" x14ac:dyDescent="0.4">
      <c r="B109" s="404"/>
      <c r="C109" s="404"/>
      <c r="D109" s="404"/>
      <c r="E109" s="405"/>
      <c r="F109" s="405"/>
      <c r="G109" s="405"/>
    </row>
    <row r="110" spans="2:7" s="226" customFormat="1" ht="14.25" customHeight="1" x14ac:dyDescent="0.4">
      <c r="B110" s="404"/>
      <c r="C110" s="404"/>
      <c r="D110" s="404"/>
      <c r="E110" s="405"/>
      <c r="F110" s="405"/>
      <c r="G110" s="405"/>
    </row>
    <row r="111" spans="2:7" s="226" customFormat="1" ht="14.25" customHeight="1" x14ac:dyDescent="0.4">
      <c r="B111" s="404"/>
      <c r="C111" s="404"/>
      <c r="D111" s="404"/>
      <c r="E111" s="405"/>
      <c r="F111" s="405"/>
      <c r="G111" s="405"/>
    </row>
    <row r="112" spans="2:7" s="226" customFormat="1" ht="14.25" customHeight="1" x14ac:dyDescent="0.4">
      <c r="B112" s="404"/>
      <c r="C112" s="404"/>
      <c r="D112" s="404"/>
      <c r="E112" s="405"/>
      <c r="F112" s="405"/>
      <c r="G112" s="405"/>
    </row>
    <row r="113" spans="2:7" s="226" customFormat="1" ht="14.25" customHeight="1" x14ac:dyDescent="0.4">
      <c r="B113" s="404"/>
      <c r="C113" s="404"/>
      <c r="D113" s="404"/>
      <c r="E113" s="405"/>
      <c r="F113" s="405"/>
      <c r="G113" s="405"/>
    </row>
    <row r="114" spans="2:7" s="226" customFormat="1" ht="14.25" customHeight="1" x14ac:dyDescent="0.4">
      <c r="B114" s="404"/>
      <c r="C114" s="404"/>
      <c r="D114" s="404"/>
      <c r="E114" s="405"/>
      <c r="F114" s="405"/>
      <c r="G114" s="405"/>
    </row>
    <row r="115" spans="2:7" s="226" customFormat="1" ht="14.25" customHeight="1" x14ac:dyDescent="0.4">
      <c r="B115" s="404"/>
      <c r="C115" s="404"/>
      <c r="D115" s="404"/>
      <c r="E115" s="405"/>
      <c r="F115" s="405"/>
      <c r="G115" s="405"/>
    </row>
    <row r="116" spans="2:7" s="226" customFormat="1" ht="12" customHeight="1" x14ac:dyDescent="0.4">
      <c r="B116" s="404"/>
      <c r="C116" s="404"/>
      <c r="D116" s="404"/>
      <c r="E116" s="405"/>
      <c r="F116" s="405"/>
      <c r="G116" s="405"/>
    </row>
    <row r="117" spans="2:7" s="226" customFormat="1" ht="12" customHeight="1" x14ac:dyDescent="0.4">
      <c r="B117" s="404"/>
      <c r="C117" s="404"/>
      <c r="D117" s="404"/>
      <c r="E117" s="405"/>
      <c r="F117" s="405"/>
      <c r="G117" s="405"/>
    </row>
    <row r="118" spans="2:7" s="226" customFormat="1" ht="12" customHeight="1" x14ac:dyDescent="0.4">
      <c r="B118" s="404"/>
      <c r="C118" s="404"/>
      <c r="D118" s="404"/>
      <c r="E118" s="405"/>
      <c r="F118" s="405"/>
      <c r="G118" s="405"/>
    </row>
    <row r="119" spans="2:7" s="226" customFormat="1" ht="12" customHeight="1" x14ac:dyDescent="0.4">
      <c r="B119" s="404"/>
      <c r="C119" s="404"/>
      <c r="D119" s="404"/>
      <c r="E119" s="405"/>
      <c r="F119" s="405"/>
      <c r="G119" s="405"/>
    </row>
    <row r="120" spans="2:7" s="226" customFormat="1" ht="12" customHeight="1" x14ac:dyDescent="0.4">
      <c r="B120" s="404"/>
      <c r="C120" s="404"/>
      <c r="D120" s="404"/>
      <c r="E120" s="405"/>
      <c r="F120" s="405"/>
      <c r="G120" s="405"/>
    </row>
    <row r="121" spans="2:7" s="226" customFormat="1" ht="12" customHeight="1" x14ac:dyDescent="0.4">
      <c r="B121" s="404"/>
      <c r="C121" s="404"/>
      <c r="D121" s="404"/>
      <c r="E121" s="405"/>
      <c r="F121" s="405"/>
      <c r="G121" s="405"/>
    </row>
    <row r="122" spans="2:7" x14ac:dyDescent="0.4">
      <c r="C122" s="407"/>
      <c r="D122" s="407"/>
    </row>
  </sheetData>
  <mergeCells count="24">
    <mergeCell ref="B78:C78"/>
    <mergeCell ref="B83:C83"/>
    <mergeCell ref="B88:C88"/>
    <mergeCell ref="B93:C93"/>
    <mergeCell ref="B98:C98"/>
    <mergeCell ref="B103:C103"/>
    <mergeCell ref="B48:C48"/>
    <mergeCell ref="B53:C53"/>
    <mergeCell ref="B58:C58"/>
    <mergeCell ref="B63:C63"/>
    <mergeCell ref="B68:C68"/>
    <mergeCell ref="B73:C73"/>
    <mergeCell ref="B30:C30"/>
    <mergeCell ref="B35:C35"/>
    <mergeCell ref="B40:C40"/>
    <mergeCell ref="B45:C45"/>
    <mergeCell ref="B46:C46"/>
    <mergeCell ref="B47:C47"/>
    <mergeCell ref="B4:C4"/>
    <mergeCell ref="B5:C5"/>
    <mergeCell ref="B10:C10"/>
    <mergeCell ref="B15:C15"/>
    <mergeCell ref="B20:C20"/>
    <mergeCell ref="B25:C25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&amp;R11.文化・宗教</oddHeader>
    <oddFooter>&amp;C-72-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K-1</vt:lpstr>
      <vt:lpstr>K-2</vt:lpstr>
      <vt:lpstr>K-3</vt:lpstr>
      <vt:lpstr>K-4</vt:lpstr>
      <vt:lpstr>K-5</vt:lpstr>
      <vt:lpstr>K-6 </vt:lpstr>
      <vt:lpstr>K-7</vt:lpstr>
      <vt:lpstr>'K-5'!Print_Area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2021-06-29T05:13:46Z</dcterms:modified>
</cp:coreProperties>
</file>